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51200" yWindow="10340" windowWidth="33600" windowHeight="21000" activeTab="3"/>
  </bookViews>
  <sheets>
    <sheet name="Values" sheetId="3" r:id="rId1"/>
    <sheet name="Rates" sheetId="6" r:id="rId2"/>
    <sheet name="Index" sheetId="5" r:id="rId3"/>
    <sheet name="Dashboard" sheetId="4" r:id="rId4"/>
    <sheet name="Front Page" sheetId="7" r:id="rId5"/>
  </sheets>
  <externalReferences>
    <externalReference r:id="rId6"/>
  </externalReferences>
  <definedNames>
    <definedName name="allcat">'[1]Base Data'!$A$2:$A$33</definedName>
    <definedName name="_xlnm.Print_Area" localSheetId="3">Dashboard!$A$1:$Q$241</definedName>
    <definedName name="_xlnm.Print_Titles" localSheetId="3">Dashboard!$1:$3</definedName>
    <definedName name="year">'[1]Base Data'!$B$1:$P$1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6" i="4" l="1"/>
  <c r="C235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6" i="4"/>
  <c r="C215" i="4"/>
  <c r="C214" i="4"/>
  <c r="C213" i="4"/>
  <c r="C210" i="4"/>
  <c r="C209" i="4"/>
  <c r="C208" i="4"/>
  <c r="C207" i="4"/>
  <c r="C206" i="4"/>
  <c r="C205" i="4"/>
  <c r="C204" i="4"/>
  <c r="C202" i="4"/>
  <c r="C201" i="4"/>
  <c r="C199" i="4"/>
  <c r="C198" i="4"/>
  <c r="C197" i="4"/>
  <c r="C196" i="4"/>
  <c r="C195" i="4"/>
  <c r="C194" i="4"/>
  <c r="C193" i="4"/>
  <c r="C192" i="4"/>
  <c r="C191" i="4"/>
  <c r="C189" i="4"/>
  <c r="C188" i="4"/>
  <c r="C187" i="4"/>
  <c r="C186" i="4"/>
  <c r="C185" i="4"/>
  <c r="C184" i="4"/>
  <c r="C183" i="4"/>
  <c r="C181" i="4"/>
  <c r="C180" i="4"/>
  <c r="C179" i="4"/>
  <c r="C178" i="4"/>
  <c r="C177" i="4"/>
  <c r="C176" i="4"/>
  <c r="C173" i="4"/>
  <c r="C172" i="4"/>
  <c r="C171" i="4"/>
  <c r="C170" i="4"/>
  <c r="C169" i="4"/>
  <c r="C168" i="4"/>
  <c r="C167" i="4"/>
  <c r="C166" i="4"/>
  <c r="C165" i="4"/>
  <c r="C164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2" i="4"/>
  <c r="C141" i="4"/>
  <c r="C140" i="4"/>
  <c r="C139" i="4"/>
  <c r="C138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1" i="4"/>
  <c r="C120" i="4"/>
  <c r="C119" i="4"/>
  <c r="C118" i="4"/>
  <c r="C117" i="4"/>
  <c r="C116" i="4"/>
  <c r="C115" i="4"/>
  <c r="C114" i="4"/>
  <c r="C111" i="4"/>
  <c r="C110" i="4"/>
  <c r="C109" i="4"/>
  <c r="C108" i="4"/>
  <c r="C107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4" i="4"/>
  <c r="C73" i="4"/>
  <c r="C72" i="4"/>
  <c r="C71" i="4"/>
  <c r="C70" i="4"/>
  <c r="C67" i="4"/>
  <c r="C66" i="4"/>
  <c r="C65" i="4"/>
  <c r="C64" i="4"/>
  <c r="C61" i="4"/>
  <c r="C60" i="4"/>
  <c r="C59" i="4"/>
  <c r="C58" i="4"/>
  <c r="C57" i="4"/>
  <c r="C56" i="4"/>
  <c r="C55" i="4"/>
  <c r="C54" i="4"/>
  <c r="C53" i="4"/>
  <c r="C50" i="4"/>
  <c r="C49" i="4"/>
  <c r="C48" i="4"/>
  <c r="C47" i="4"/>
  <c r="C46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1" i="4"/>
  <c r="C20" i="4"/>
  <c r="C19" i="4"/>
  <c r="C16" i="4"/>
  <c r="C15" i="4"/>
  <c r="C14" i="4"/>
  <c r="C13" i="4"/>
  <c r="C12" i="4"/>
  <c r="C11" i="4"/>
  <c r="C10" i="4"/>
  <c r="C9" i="4"/>
  <c r="C7" i="4"/>
  <c r="C6" i="4"/>
  <c r="C5" i="4"/>
  <c r="GL2" i="6"/>
  <c r="GL3" i="6"/>
  <c r="GK3" i="6"/>
  <c r="GJ3" i="6"/>
  <c r="GI3" i="6"/>
  <c r="GH3" i="6"/>
  <c r="GG3" i="6"/>
  <c r="GF3" i="6"/>
  <c r="GE3" i="6"/>
  <c r="GD3" i="6"/>
  <c r="GC3" i="6"/>
  <c r="GB3" i="6"/>
  <c r="GA3" i="6"/>
  <c r="FZ3" i="6"/>
  <c r="FY3" i="6"/>
  <c r="FX3" i="6"/>
  <c r="FW3" i="6"/>
  <c r="FV3" i="6"/>
  <c r="FU3" i="6"/>
  <c r="FT3" i="6"/>
  <c r="FS3" i="6"/>
  <c r="FR3" i="6"/>
  <c r="FQ3" i="6"/>
  <c r="FP3" i="6"/>
  <c r="FO3" i="6"/>
  <c r="FN3" i="6"/>
  <c r="FM3" i="6"/>
  <c r="FL3" i="6"/>
  <c r="FK3" i="6"/>
  <c r="FJ3" i="6"/>
  <c r="FI3" i="6"/>
  <c r="FH3" i="6"/>
  <c r="FG3" i="6"/>
  <c r="FF3" i="6"/>
  <c r="FE3" i="6"/>
  <c r="FD3" i="6"/>
  <c r="FC3" i="6"/>
  <c r="FB3" i="6"/>
  <c r="FA3" i="6"/>
  <c r="EZ3" i="6"/>
  <c r="EY3" i="6"/>
  <c r="EX3" i="6"/>
  <c r="EW3" i="6"/>
  <c r="EV3" i="6"/>
  <c r="EU3" i="6"/>
  <c r="ET3" i="6"/>
  <c r="ES3" i="6"/>
  <c r="ER3" i="6"/>
  <c r="EQ3" i="6"/>
  <c r="EP3" i="6"/>
  <c r="EO3" i="6"/>
  <c r="EN3" i="6"/>
  <c r="EM3" i="6"/>
  <c r="EL3" i="6"/>
  <c r="EK3" i="6"/>
  <c r="EJ3" i="6"/>
  <c r="EI3" i="6"/>
  <c r="EH3" i="6"/>
  <c r="EG3" i="6"/>
  <c r="EF3" i="6"/>
  <c r="EE3" i="6"/>
  <c r="ED3" i="6"/>
  <c r="EC3" i="6"/>
  <c r="EB3" i="6"/>
  <c r="EA3" i="6"/>
  <c r="DZ3" i="6"/>
  <c r="DY3" i="6"/>
  <c r="DX3" i="6"/>
  <c r="DW3" i="6"/>
  <c r="DV3" i="6"/>
  <c r="DU3" i="6"/>
  <c r="DT3" i="6"/>
  <c r="DS3" i="6"/>
  <c r="DR3" i="6"/>
  <c r="DQ3" i="6"/>
  <c r="DP3" i="6"/>
  <c r="DO3" i="6"/>
  <c r="DN3" i="6"/>
  <c r="DM3" i="6"/>
  <c r="DL3" i="6"/>
  <c r="DK3" i="6"/>
  <c r="DJ3" i="6"/>
  <c r="DI3" i="6"/>
  <c r="DH3" i="6"/>
  <c r="DG3" i="6"/>
  <c r="DF3" i="6"/>
  <c r="DE3" i="6"/>
  <c r="DD3" i="6"/>
  <c r="DC3" i="6"/>
  <c r="DB3" i="6"/>
  <c r="DA3" i="6"/>
  <c r="CZ3" i="6"/>
  <c r="CY3" i="6"/>
  <c r="CX3" i="6"/>
  <c r="CW3" i="6"/>
  <c r="CV3" i="6"/>
  <c r="CU3" i="6"/>
  <c r="CT3" i="6"/>
  <c r="CS3" i="6"/>
  <c r="CR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L2" i="7"/>
  <c r="B2" i="6"/>
  <c r="GK2" i="6"/>
  <c r="GJ2" i="6"/>
  <c r="GI2" i="6"/>
  <c r="GH2" i="6"/>
  <c r="GG2" i="6"/>
  <c r="GF2" i="6"/>
  <c r="GE2" i="6"/>
  <c r="GD2" i="6"/>
  <c r="GC2" i="6"/>
  <c r="GB2" i="6"/>
  <c r="GA2" i="6"/>
  <c r="FZ2" i="6"/>
  <c r="FY2" i="6"/>
  <c r="FX2" i="6"/>
  <c r="FW2" i="6"/>
  <c r="FV2" i="6"/>
  <c r="FU2" i="6"/>
  <c r="FT2" i="6"/>
  <c r="FS2" i="6"/>
  <c r="FR2" i="6"/>
  <c r="FQ2" i="6"/>
  <c r="FP2" i="6"/>
  <c r="FO2" i="6"/>
  <c r="FN2" i="6"/>
  <c r="FM2" i="6"/>
  <c r="FL2" i="6"/>
  <c r="FK2" i="6"/>
  <c r="FJ2" i="6"/>
  <c r="FI2" i="6"/>
  <c r="FH2" i="6"/>
  <c r="FG2" i="6"/>
  <c r="FF2" i="6"/>
  <c r="FE2" i="6"/>
  <c r="FD2" i="6"/>
  <c r="FC2" i="6"/>
  <c r="FB2" i="6"/>
  <c r="FA2" i="6"/>
  <c r="EZ2" i="6"/>
  <c r="EY2" i="6"/>
  <c r="EX2" i="6"/>
  <c r="EW2" i="6"/>
  <c r="EV2" i="6"/>
  <c r="EU2" i="6"/>
  <c r="ET2" i="6"/>
  <c r="ES2" i="6"/>
  <c r="ER2" i="6"/>
  <c r="EQ2" i="6"/>
  <c r="EP2" i="6"/>
  <c r="EO2" i="6"/>
  <c r="EN2" i="6"/>
  <c r="EM2" i="6"/>
  <c r="EL2" i="6"/>
  <c r="EK2" i="6"/>
  <c r="EJ2" i="6"/>
  <c r="EI2" i="6"/>
  <c r="EH2" i="6"/>
  <c r="EG2" i="6"/>
  <c r="EF2" i="6"/>
  <c r="EE2" i="6"/>
  <c r="ED2" i="6"/>
  <c r="EC2" i="6"/>
  <c r="EB2" i="6"/>
  <c r="EA2" i="6"/>
  <c r="DZ2" i="6"/>
  <c r="DY2" i="6"/>
  <c r="DX2" i="6"/>
  <c r="DW2" i="6"/>
  <c r="DV2" i="6"/>
  <c r="DU2" i="6"/>
  <c r="DT2" i="6"/>
  <c r="DS2" i="6"/>
  <c r="DR2" i="6"/>
  <c r="DQ2" i="6"/>
  <c r="DP2" i="6"/>
  <c r="DO2" i="6"/>
  <c r="DN2" i="6"/>
  <c r="DM2" i="6"/>
  <c r="DL2" i="6"/>
  <c r="DK2" i="6"/>
  <c r="DJ2" i="6"/>
  <c r="DI2" i="6"/>
  <c r="DH2" i="6"/>
  <c r="DG2" i="6"/>
  <c r="DF2" i="6"/>
  <c r="DE2" i="6"/>
  <c r="DD2" i="6"/>
  <c r="DC2" i="6"/>
  <c r="DB2" i="6"/>
  <c r="DA2" i="6"/>
  <c r="CZ2" i="6"/>
  <c r="CY2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T2" i="5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T43" i="6"/>
  <c r="BT42" i="6"/>
  <c r="BT41" i="6"/>
  <c r="BT40" i="6"/>
  <c r="BT39" i="6"/>
  <c r="BT38" i="6"/>
  <c r="BT37" i="6"/>
  <c r="BT36" i="6"/>
  <c r="BT34" i="5"/>
  <c r="BT35" i="6"/>
  <c r="BT34" i="6"/>
  <c r="BT33" i="6"/>
  <c r="BT32" i="6"/>
  <c r="BT30" i="5"/>
  <c r="BT31" i="6"/>
  <c r="BT30" i="6"/>
  <c r="BT29" i="6"/>
  <c r="BT28" i="6"/>
  <c r="BT26" i="5"/>
  <c r="BT27" i="6"/>
  <c r="BT26" i="6"/>
  <c r="BT25" i="6"/>
  <c r="BT24" i="6"/>
  <c r="BT22" i="5"/>
  <c r="BT23" i="6"/>
  <c r="BT22" i="6"/>
  <c r="BT21" i="6"/>
  <c r="BT20" i="6"/>
  <c r="BT18" i="5"/>
  <c r="BT19" i="6"/>
  <c r="BT18" i="6"/>
  <c r="BT17" i="6"/>
  <c r="BT16" i="6"/>
  <c r="BT14" i="5"/>
  <c r="BT15" i="6"/>
  <c r="BT14" i="6"/>
  <c r="BT13" i="6"/>
  <c r="BT12" i="6"/>
  <c r="BT10" i="5"/>
  <c r="BT11" i="6"/>
  <c r="BT10" i="6"/>
  <c r="BT9" i="6"/>
  <c r="BT8" i="6"/>
  <c r="BT6" i="5"/>
  <c r="BT7" i="6"/>
  <c r="BT5" i="5"/>
  <c r="D164" i="4"/>
  <c r="D92" i="4"/>
  <c r="G164" i="4"/>
  <c r="G92" i="4"/>
  <c r="H92" i="4"/>
  <c r="H164" i="4"/>
  <c r="BT6" i="6"/>
  <c r="BT9" i="5"/>
  <c r="BT38" i="5"/>
  <c r="BT7" i="5"/>
  <c r="BT11" i="5"/>
  <c r="BT13" i="5"/>
  <c r="BT17" i="5"/>
  <c r="BT21" i="5"/>
  <c r="BT15" i="5"/>
  <c r="BT25" i="5"/>
  <c r="BT29" i="5"/>
  <c r="BT19" i="5"/>
  <c r="BT23" i="5"/>
  <c r="BT33" i="5"/>
  <c r="BT27" i="5"/>
  <c r="BT31" i="5"/>
  <c r="BT35" i="5"/>
  <c r="BT37" i="5"/>
  <c r="BT41" i="5"/>
  <c r="BT8" i="5"/>
  <c r="BT12" i="5"/>
  <c r="BT16" i="5"/>
  <c r="BT20" i="5"/>
  <c r="BT24" i="5"/>
  <c r="BT28" i="5"/>
  <c r="BT32" i="5"/>
  <c r="BT36" i="5"/>
  <c r="BT40" i="5"/>
  <c r="BT39" i="5"/>
  <c r="O2" i="5"/>
  <c r="O43" i="6"/>
  <c r="O42" i="6"/>
  <c r="O41" i="6"/>
  <c r="O40" i="6"/>
  <c r="H21" i="4"/>
  <c r="O39" i="6"/>
  <c r="G21" i="4"/>
  <c r="O38" i="6"/>
  <c r="O37" i="6"/>
  <c r="O36" i="6"/>
  <c r="O34" i="5"/>
  <c r="O35" i="6"/>
  <c r="O34" i="6"/>
  <c r="O33" i="6"/>
  <c r="O32" i="6"/>
  <c r="O30" i="5"/>
  <c r="O31" i="6"/>
  <c r="O30" i="6"/>
  <c r="O29" i="6"/>
  <c r="O28" i="6"/>
  <c r="O27" i="6"/>
  <c r="O26" i="6"/>
  <c r="O25" i="6"/>
  <c r="O24" i="6"/>
  <c r="O22" i="5"/>
  <c r="O23" i="6"/>
  <c r="O22" i="6"/>
  <c r="O21" i="6"/>
  <c r="O20" i="6"/>
  <c r="O18" i="5"/>
  <c r="O19" i="6"/>
  <c r="O18" i="6"/>
  <c r="O17" i="6"/>
  <c r="O16" i="6"/>
  <c r="O14" i="5"/>
  <c r="O15" i="6"/>
  <c r="O14" i="6"/>
  <c r="O13" i="6"/>
  <c r="O11" i="5"/>
  <c r="O12" i="6"/>
  <c r="O10" i="5"/>
  <c r="O11" i="6"/>
  <c r="O10" i="6"/>
  <c r="O9" i="6"/>
  <c r="O7" i="5"/>
  <c r="O8" i="6"/>
  <c r="O6" i="5"/>
  <c r="N2" i="5"/>
  <c r="N43" i="6"/>
  <c r="N42" i="6"/>
  <c r="N41" i="6"/>
  <c r="N40" i="6"/>
  <c r="H20" i="4"/>
  <c r="N39" i="6"/>
  <c r="G20" i="4"/>
  <c r="N38" i="6"/>
  <c r="N36" i="5"/>
  <c r="N37" i="6"/>
  <c r="N36" i="6"/>
  <c r="N35" i="6"/>
  <c r="N33" i="5"/>
  <c r="N34" i="6"/>
  <c r="N32" i="5"/>
  <c r="N33" i="6"/>
  <c r="N32" i="6"/>
  <c r="N31" i="6"/>
  <c r="N29" i="5"/>
  <c r="N30" i="6"/>
  <c r="N28" i="5"/>
  <c r="N29" i="6"/>
  <c r="N28" i="6"/>
  <c r="N27" i="6"/>
  <c r="N25" i="5"/>
  <c r="N26" i="6"/>
  <c r="N24" i="5"/>
  <c r="N25" i="6"/>
  <c r="N24" i="6"/>
  <c r="N23" i="6"/>
  <c r="N21" i="5"/>
  <c r="N22" i="6"/>
  <c r="N20" i="5"/>
  <c r="N21" i="6"/>
  <c r="N20" i="6"/>
  <c r="N19" i="6"/>
  <c r="N17" i="5"/>
  <c r="N18" i="6"/>
  <c r="N16" i="5"/>
  <c r="N17" i="6"/>
  <c r="N16" i="6"/>
  <c r="N15" i="6"/>
  <c r="N13" i="5"/>
  <c r="N14" i="6"/>
  <c r="N12" i="5"/>
  <c r="N13" i="6"/>
  <c r="N12" i="6"/>
  <c r="N10" i="5"/>
  <c r="N11" i="6"/>
  <c r="N9" i="5"/>
  <c r="N10" i="6"/>
  <c r="N8" i="5"/>
  <c r="N9" i="6"/>
  <c r="N8" i="6"/>
  <c r="N6" i="5"/>
  <c r="M2" i="5"/>
  <c r="M43" i="6"/>
  <c r="M42" i="6"/>
  <c r="M41" i="6"/>
  <c r="M40" i="6"/>
  <c r="H19" i="4"/>
  <c r="M39" i="6"/>
  <c r="G19" i="4"/>
  <c r="M38" i="6"/>
  <c r="M37" i="6"/>
  <c r="M36" i="6"/>
  <c r="M35" i="6"/>
  <c r="M34" i="6"/>
  <c r="M33" i="6"/>
  <c r="M32" i="6"/>
  <c r="M30" i="5"/>
  <c r="M31" i="6"/>
  <c r="M30" i="6"/>
  <c r="M29" i="6"/>
  <c r="M28" i="6"/>
  <c r="M27" i="6"/>
  <c r="M26" i="6"/>
  <c r="M25" i="6"/>
  <c r="M24" i="6"/>
  <c r="M22" i="5"/>
  <c r="M23" i="6"/>
  <c r="M22" i="6"/>
  <c r="M21" i="6"/>
  <c r="M20" i="6"/>
  <c r="M18" i="5"/>
  <c r="M19" i="6"/>
  <c r="M18" i="6"/>
  <c r="M17" i="6"/>
  <c r="M16" i="6"/>
  <c r="M14" i="5"/>
  <c r="M15" i="6"/>
  <c r="M14" i="6"/>
  <c r="M13" i="6"/>
  <c r="M12" i="6"/>
  <c r="M10" i="5"/>
  <c r="M11" i="6"/>
  <c r="M10" i="6"/>
  <c r="M9" i="6"/>
  <c r="M8" i="6"/>
  <c r="M6" i="5"/>
  <c r="P8" i="6"/>
  <c r="O7" i="6"/>
  <c r="D21" i="4"/>
  <c r="N7" i="6"/>
  <c r="D20" i="4"/>
  <c r="M7" i="6"/>
  <c r="D19" i="4"/>
  <c r="M5" i="5"/>
  <c r="M6" i="6"/>
  <c r="N5" i="5"/>
  <c r="N6" i="6"/>
  <c r="O6" i="6"/>
  <c r="O15" i="5"/>
  <c r="O19" i="5"/>
  <c r="O23" i="5"/>
  <c r="O27" i="5"/>
  <c r="M34" i="5"/>
  <c r="BT4" i="5"/>
  <c r="R164" i="4"/>
  <c r="S164" i="4"/>
  <c r="BT3" i="5"/>
  <c r="U164" i="4"/>
  <c r="M15" i="5"/>
  <c r="O5" i="5"/>
  <c r="M8" i="5"/>
  <c r="M12" i="5"/>
  <c r="M20" i="5"/>
  <c r="N14" i="5"/>
  <c r="N18" i="5"/>
  <c r="N22" i="5"/>
  <c r="N30" i="5"/>
  <c r="N34" i="5"/>
  <c r="O8" i="5"/>
  <c r="O12" i="5"/>
  <c r="O16" i="5"/>
  <c r="O20" i="5"/>
  <c r="O24" i="5"/>
  <c r="O28" i="5"/>
  <c r="M9" i="5"/>
  <c r="M13" i="5"/>
  <c r="N7" i="5"/>
  <c r="N11" i="5"/>
  <c r="N15" i="5"/>
  <c r="N19" i="5"/>
  <c r="N23" i="5"/>
  <c r="O9" i="5"/>
  <c r="O13" i="5"/>
  <c r="O17" i="5"/>
  <c r="O21" i="5"/>
  <c r="O25" i="5"/>
  <c r="O29" i="5"/>
  <c r="M7" i="5"/>
  <c r="M11" i="5"/>
  <c r="M16" i="5"/>
  <c r="M19" i="5"/>
  <c r="M23" i="5"/>
  <c r="O31" i="5"/>
  <c r="O35" i="5"/>
  <c r="O39" i="5"/>
  <c r="M24" i="5"/>
  <c r="M28" i="5"/>
  <c r="M32" i="5"/>
  <c r="M36" i="5"/>
  <c r="N26" i="5"/>
  <c r="N38" i="5"/>
  <c r="O32" i="5"/>
  <c r="M17" i="5"/>
  <c r="O33" i="5"/>
  <c r="O37" i="5"/>
  <c r="M26" i="5"/>
  <c r="M38" i="5"/>
  <c r="O26" i="5"/>
  <c r="O38" i="5"/>
  <c r="M21" i="5"/>
  <c r="N40" i="5"/>
  <c r="N27" i="5"/>
  <c r="O41" i="5"/>
  <c r="M25" i="5"/>
  <c r="M29" i="5"/>
  <c r="M33" i="5"/>
  <c r="M37" i="5"/>
  <c r="M41" i="5"/>
  <c r="N31" i="5"/>
  <c r="N35" i="5"/>
  <c r="N39" i="5"/>
  <c r="O36" i="5"/>
  <c r="O40" i="5"/>
  <c r="O4" i="6"/>
  <c r="I21" i="4"/>
  <c r="M27" i="5"/>
  <c r="M31" i="5"/>
  <c r="M35" i="5"/>
  <c r="M39" i="5"/>
  <c r="N37" i="5"/>
  <c r="N41" i="5"/>
  <c r="M40" i="5"/>
  <c r="CL2" i="5"/>
  <c r="CL43" i="6"/>
  <c r="CL42" i="6"/>
  <c r="CL41" i="6"/>
  <c r="CL40" i="6"/>
  <c r="H114" i="4"/>
  <c r="CL39" i="6"/>
  <c r="G114" i="4"/>
  <c r="CL38" i="6"/>
  <c r="CL37" i="6"/>
  <c r="CL36" i="6"/>
  <c r="CL34" i="5"/>
  <c r="CL35" i="6"/>
  <c r="CL34" i="6"/>
  <c r="CL33" i="6"/>
  <c r="CL32" i="6"/>
  <c r="CL30" i="5"/>
  <c r="CL31" i="6"/>
  <c r="CL30" i="6"/>
  <c r="CL29" i="6"/>
  <c r="CL28" i="6"/>
  <c r="CL27" i="6"/>
  <c r="CL26" i="6"/>
  <c r="CL25" i="6"/>
  <c r="CL24" i="6"/>
  <c r="CL22" i="5"/>
  <c r="CL23" i="6"/>
  <c r="CL22" i="6"/>
  <c r="CL20" i="5"/>
  <c r="CL21" i="6"/>
  <c r="CL20" i="6"/>
  <c r="CL18" i="5"/>
  <c r="CL19" i="6"/>
  <c r="CL18" i="6"/>
  <c r="CL16" i="5"/>
  <c r="CL17" i="6"/>
  <c r="CL16" i="6"/>
  <c r="CL14" i="5"/>
  <c r="CL15" i="6"/>
  <c r="CL14" i="6"/>
  <c r="CL12" i="5"/>
  <c r="CL13" i="6"/>
  <c r="CL12" i="6"/>
  <c r="CL10" i="5"/>
  <c r="CL11" i="6"/>
  <c r="CL10" i="6"/>
  <c r="CL8" i="5"/>
  <c r="CL9" i="6"/>
  <c r="CL8" i="6"/>
  <c r="CL6" i="5"/>
  <c r="CL7" i="6"/>
  <c r="D114" i="4"/>
  <c r="CT2" i="5"/>
  <c r="CT43" i="6"/>
  <c r="CT42" i="6"/>
  <c r="CT41" i="6"/>
  <c r="CT40" i="6"/>
  <c r="CT39" i="6"/>
  <c r="CT38" i="6"/>
  <c r="CT37" i="6"/>
  <c r="CT36" i="6"/>
  <c r="CT34" i="5"/>
  <c r="CT35" i="6"/>
  <c r="CT34" i="6"/>
  <c r="CT33" i="6"/>
  <c r="CT32" i="6"/>
  <c r="CT30" i="5"/>
  <c r="CT31" i="6"/>
  <c r="CT30" i="6"/>
  <c r="CT29" i="6"/>
  <c r="CT28" i="6"/>
  <c r="CT27" i="6"/>
  <c r="CT26" i="6"/>
  <c r="CT25" i="6"/>
  <c r="CT24" i="6"/>
  <c r="CT22" i="5"/>
  <c r="CT23" i="6"/>
  <c r="CT22" i="6"/>
  <c r="CT21" i="6"/>
  <c r="CT20" i="6"/>
  <c r="CT18" i="5"/>
  <c r="CT19" i="6"/>
  <c r="CT18" i="6"/>
  <c r="CT17" i="6"/>
  <c r="CT16" i="6"/>
  <c r="CT14" i="5"/>
  <c r="CT15" i="6"/>
  <c r="CT14" i="6"/>
  <c r="CT13" i="6"/>
  <c r="CT12" i="6"/>
  <c r="CT10" i="5"/>
  <c r="CT11" i="6"/>
  <c r="CT10" i="6"/>
  <c r="CT9" i="6"/>
  <c r="CT8" i="6"/>
  <c r="CT6" i="5"/>
  <c r="CT7" i="6"/>
  <c r="ED2" i="5"/>
  <c r="ED43" i="6"/>
  <c r="ED42" i="6"/>
  <c r="ED41" i="6"/>
  <c r="ED40" i="6"/>
  <c r="ED38" i="5"/>
  <c r="ED39" i="6"/>
  <c r="ED38" i="6"/>
  <c r="ED37" i="6"/>
  <c r="ED36" i="6"/>
  <c r="ED34" i="5"/>
  <c r="ED35" i="6"/>
  <c r="ED34" i="6"/>
  <c r="ED33" i="6"/>
  <c r="ED32" i="6"/>
  <c r="ED30" i="5"/>
  <c r="ED31" i="6"/>
  <c r="ED30" i="6"/>
  <c r="ED29" i="6"/>
  <c r="ED28" i="6"/>
  <c r="ED26" i="5"/>
  <c r="ED27" i="6"/>
  <c r="ED26" i="6"/>
  <c r="ED25" i="6"/>
  <c r="ED24" i="6"/>
  <c r="ED22" i="5"/>
  <c r="ED23" i="6"/>
  <c r="ED22" i="6"/>
  <c r="ED21" i="6"/>
  <c r="ED20" i="6"/>
  <c r="ED18" i="5"/>
  <c r="ED19" i="6"/>
  <c r="ED18" i="6"/>
  <c r="ED17" i="6"/>
  <c r="ED16" i="6"/>
  <c r="ED14" i="5"/>
  <c r="ED15" i="6"/>
  <c r="ED14" i="6"/>
  <c r="ED13" i="6"/>
  <c r="ED12" i="6"/>
  <c r="ED10" i="5"/>
  <c r="ED11" i="6"/>
  <c r="ED10" i="6"/>
  <c r="ED9" i="6"/>
  <c r="ED8" i="6"/>
  <c r="ED6" i="5"/>
  <c r="ED7" i="6"/>
  <c r="EC7" i="6"/>
  <c r="D162" i="4"/>
  <c r="EC8" i="6"/>
  <c r="EC9" i="6"/>
  <c r="EC10" i="6"/>
  <c r="EC11" i="6"/>
  <c r="EC12" i="6"/>
  <c r="EC13" i="6"/>
  <c r="EC14" i="6"/>
  <c r="EC15" i="6"/>
  <c r="EC16" i="6"/>
  <c r="EC17" i="6"/>
  <c r="EC18" i="6"/>
  <c r="EC19" i="6"/>
  <c r="EC20" i="6"/>
  <c r="EC21" i="6"/>
  <c r="EC22" i="6"/>
  <c r="EC23" i="6"/>
  <c r="EC24" i="6"/>
  <c r="EC25" i="6"/>
  <c r="EC26" i="6"/>
  <c r="EC27" i="6"/>
  <c r="EC28" i="6"/>
  <c r="EC29" i="6"/>
  <c r="EC30" i="6"/>
  <c r="EC31" i="6"/>
  <c r="EC32" i="6"/>
  <c r="EC33" i="6"/>
  <c r="EC34" i="6"/>
  <c r="EC35" i="6"/>
  <c r="EC36" i="6"/>
  <c r="EC37" i="6"/>
  <c r="EC38" i="6"/>
  <c r="EC39" i="6"/>
  <c r="G162" i="4"/>
  <c r="EC40" i="6"/>
  <c r="H162" i="4"/>
  <c r="EC41" i="6"/>
  <c r="EC42" i="6"/>
  <c r="EC43" i="6"/>
  <c r="EC2" i="5"/>
  <c r="DK2" i="5"/>
  <c r="DK43" i="6"/>
  <c r="DK42" i="6"/>
  <c r="DK41" i="6"/>
  <c r="DK40" i="6"/>
  <c r="DK38" i="5"/>
  <c r="DK39" i="6"/>
  <c r="DK38" i="6"/>
  <c r="DK37" i="6"/>
  <c r="DK36" i="6"/>
  <c r="DK34" i="5"/>
  <c r="DK35" i="6"/>
  <c r="DK34" i="6"/>
  <c r="DK33" i="6"/>
  <c r="DK32" i="6"/>
  <c r="DK30" i="5"/>
  <c r="DK31" i="6"/>
  <c r="DK30" i="6"/>
  <c r="DK29" i="6"/>
  <c r="DK28" i="6"/>
  <c r="DK26" i="5"/>
  <c r="DK27" i="6"/>
  <c r="DK26" i="6"/>
  <c r="DK25" i="6"/>
  <c r="DK24" i="6"/>
  <c r="DK22" i="5"/>
  <c r="DK23" i="6"/>
  <c r="DK22" i="6"/>
  <c r="DK21" i="6"/>
  <c r="DK20" i="6"/>
  <c r="DK18" i="5"/>
  <c r="DK19" i="6"/>
  <c r="DK18" i="6"/>
  <c r="DK17" i="6"/>
  <c r="DK16" i="6"/>
  <c r="DK14" i="5"/>
  <c r="DK15" i="6"/>
  <c r="DK13" i="5"/>
  <c r="DK14" i="6"/>
  <c r="DK12" i="5"/>
  <c r="DK13" i="6"/>
  <c r="DK11" i="5"/>
  <c r="DK12" i="6"/>
  <c r="DK10" i="5"/>
  <c r="DK11" i="6"/>
  <c r="DK9" i="5"/>
  <c r="DK10" i="6"/>
  <c r="DK8" i="5"/>
  <c r="DK9" i="6"/>
  <c r="DK7" i="5"/>
  <c r="DK8" i="6"/>
  <c r="DK6" i="5"/>
  <c r="DK7" i="6"/>
  <c r="DF2" i="5"/>
  <c r="DF43" i="6"/>
  <c r="DF42" i="6"/>
  <c r="DF41" i="6"/>
  <c r="DF40" i="6"/>
  <c r="DF38" i="5"/>
  <c r="DF39" i="6"/>
  <c r="DF38" i="6"/>
  <c r="DF37" i="6"/>
  <c r="DF36" i="6"/>
  <c r="DF34" i="5"/>
  <c r="DF35" i="6"/>
  <c r="DF34" i="6"/>
  <c r="DF33" i="6"/>
  <c r="DF32" i="6"/>
  <c r="DF30" i="5"/>
  <c r="DF31" i="6"/>
  <c r="DF30" i="6"/>
  <c r="DF29" i="6"/>
  <c r="DF28" i="6"/>
  <c r="DF26" i="5"/>
  <c r="DF27" i="6"/>
  <c r="DF26" i="6"/>
  <c r="DF25" i="6"/>
  <c r="DF24" i="6"/>
  <c r="DF22" i="5"/>
  <c r="DF23" i="6"/>
  <c r="DF22" i="6"/>
  <c r="DF21" i="6"/>
  <c r="DF20" i="6"/>
  <c r="DF18" i="5"/>
  <c r="DF19" i="6"/>
  <c r="DF18" i="6"/>
  <c r="DF17" i="6"/>
  <c r="DF16" i="6"/>
  <c r="DF14" i="5"/>
  <c r="DF15" i="6"/>
  <c r="DF14" i="6"/>
  <c r="DF13" i="6"/>
  <c r="DF12" i="6"/>
  <c r="DF10" i="5"/>
  <c r="DF11" i="6"/>
  <c r="DF10" i="6"/>
  <c r="DF9" i="6"/>
  <c r="DF8" i="6"/>
  <c r="DF6" i="5"/>
  <c r="DF7" i="6"/>
  <c r="DM8" i="6"/>
  <c r="DN8" i="6"/>
  <c r="DO8" i="6"/>
  <c r="DP8" i="6"/>
  <c r="DQ8" i="6"/>
  <c r="DR8" i="6"/>
  <c r="DS8" i="6"/>
  <c r="DT8" i="6"/>
  <c r="DU8" i="6"/>
  <c r="DV8" i="6"/>
  <c r="DW8" i="6"/>
  <c r="DX8" i="6"/>
  <c r="DY8" i="6"/>
  <c r="DZ8" i="6"/>
  <c r="EA8" i="6"/>
  <c r="EB8" i="6"/>
  <c r="DM9" i="6"/>
  <c r="DN9" i="6"/>
  <c r="DO9" i="6"/>
  <c r="DP9" i="6"/>
  <c r="DQ9" i="6"/>
  <c r="DR9" i="6"/>
  <c r="DS9" i="6"/>
  <c r="DT9" i="6"/>
  <c r="DU9" i="6"/>
  <c r="DV9" i="6"/>
  <c r="DW9" i="6"/>
  <c r="DX9" i="6"/>
  <c r="DY9" i="6"/>
  <c r="DZ9" i="6"/>
  <c r="EA9" i="6"/>
  <c r="EB9" i="6"/>
  <c r="DM10" i="6"/>
  <c r="DN10" i="6"/>
  <c r="DO10" i="6"/>
  <c r="DP10" i="6"/>
  <c r="DQ10" i="6"/>
  <c r="DR10" i="6"/>
  <c r="DS10" i="6"/>
  <c r="DT10" i="6"/>
  <c r="DU10" i="6"/>
  <c r="DV10" i="6"/>
  <c r="DW10" i="6"/>
  <c r="DX10" i="6"/>
  <c r="DY10" i="6"/>
  <c r="DZ10" i="6"/>
  <c r="EA10" i="6"/>
  <c r="EB10" i="6"/>
  <c r="DM11" i="6"/>
  <c r="DN11" i="6"/>
  <c r="DO11" i="6"/>
  <c r="DP11" i="6"/>
  <c r="DQ11" i="6"/>
  <c r="DR11" i="6"/>
  <c r="DS11" i="6"/>
  <c r="DT11" i="6"/>
  <c r="DU11" i="6"/>
  <c r="DV11" i="6"/>
  <c r="DW11" i="6"/>
  <c r="DX11" i="6"/>
  <c r="DY11" i="6"/>
  <c r="DZ11" i="6"/>
  <c r="EA11" i="6"/>
  <c r="EB11" i="6"/>
  <c r="DM12" i="6"/>
  <c r="DN12" i="6"/>
  <c r="DO12" i="6"/>
  <c r="DP12" i="6"/>
  <c r="DQ12" i="6"/>
  <c r="DR12" i="6"/>
  <c r="DS12" i="6"/>
  <c r="DT12" i="6"/>
  <c r="DU12" i="6"/>
  <c r="DV12" i="6"/>
  <c r="DW12" i="6"/>
  <c r="DX12" i="6"/>
  <c r="DY12" i="6"/>
  <c r="DZ12" i="6"/>
  <c r="EA12" i="6"/>
  <c r="EB12" i="6"/>
  <c r="DM13" i="6"/>
  <c r="DN13" i="6"/>
  <c r="DO13" i="6"/>
  <c r="DP13" i="6"/>
  <c r="DQ13" i="6"/>
  <c r="DR13" i="6"/>
  <c r="DS13" i="6"/>
  <c r="DT13" i="6"/>
  <c r="DU13" i="6"/>
  <c r="DV13" i="6"/>
  <c r="DW13" i="6"/>
  <c r="DX13" i="6"/>
  <c r="DY13" i="6"/>
  <c r="DZ13" i="6"/>
  <c r="EA13" i="6"/>
  <c r="EB13" i="6"/>
  <c r="DM14" i="6"/>
  <c r="DN14" i="6"/>
  <c r="DO14" i="6"/>
  <c r="DP14" i="6"/>
  <c r="DQ14" i="6"/>
  <c r="DR14" i="6"/>
  <c r="DS14" i="6"/>
  <c r="DT14" i="6"/>
  <c r="DU14" i="6"/>
  <c r="DV14" i="6"/>
  <c r="DW14" i="6"/>
  <c r="DX14" i="6"/>
  <c r="DY14" i="6"/>
  <c r="DZ14" i="6"/>
  <c r="EA14" i="6"/>
  <c r="EB14" i="6"/>
  <c r="DM15" i="6"/>
  <c r="DN15" i="6"/>
  <c r="DO15" i="6"/>
  <c r="DP15" i="6"/>
  <c r="DQ15" i="6"/>
  <c r="DR15" i="6"/>
  <c r="DS15" i="6"/>
  <c r="DT15" i="6"/>
  <c r="DU15" i="6"/>
  <c r="DV15" i="6"/>
  <c r="DW15" i="6"/>
  <c r="DX15" i="6"/>
  <c r="DY15" i="6"/>
  <c r="DZ15" i="6"/>
  <c r="EA15" i="6"/>
  <c r="EB15" i="6"/>
  <c r="DM16" i="6"/>
  <c r="DN16" i="6"/>
  <c r="DO16" i="6"/>
  <c r="DP16" i="6"/>
  <c r="DQ16" i="6"/>
  <c r="DR16" i="6"/>
  <c r="DS16" i="6"/>
  <c r="DT16" i="6"/>
  <c r="DU16" i="6"/>
  <c r="DV16" i="6"/>
  <c r="DW16" i="6"/>
  <c r="DX16" i="6"/>
  <c r="DY16" i="6"/>
  <c r="DZ16" i="6"/>
  <c r="EA16" i="6"/>
  <c r="EB16" i="6"/>
  <c r="DM17" i="6"/>
  <c r="DN17" i="6"/>
  <c r="DO17" i="6"/>
  <c r="DP17" i="6"/>
  <c r="DQ17" i="6"/>
  <c r="DR17" i="6"/>
  <c r="DS17" i="6"/>
  <c r="DT17" i="6"/>
  <c r="DU17" i="6"/>
  <c r="DV17" i="6"/>
  <c r="DW17" i="6"/>
  <c r="DX17" i="6"/>
  <c r="DY17" i="6"/>
  <c r="DZ17" i="6"/>
  <c r="EA17" i="6"/>
  <c r="EB17" i="6"/>
  <c r="DM18" i="6"/>
  <c r="DN18" i="6"/>
  <c r="DO18" i="6"/>
  <c r="DP18" i="6"/>
  <c r="DQ18" i="6"/>
  <c r="DR18" i="6"/>
  <c r="DS18" i="6"/>
  <c r="DT18" i="6"/>
  <c r="DU18" i="6"/>
  <c r="DV18" i="6"/>
  <c r="DW18" i="6"/>
  <c r="DX18" i="6"/>
  <c r="DY18" i="6"/>
  <c r="DZ18" i="6"/>
  <c r="EA18" i="6"/>
  <c r="EB18" i="6"/>
  <c r="DM19" i="6"/>
  <c r="DN19" i="6"/>
  <c r="DO19" i="6"/>
  <c r="DP19" i="6"/>
  <c r="DQ19" i="6"/>
  <c r="DR19" i="6"/>
  <c r="DS19" i="6"/>
  <c r="DT19" i="6"/>
  <c r="DU19" i="6"/>
  <c r="DV19" i="6"/>
  <c r="DW19" i="6"/>
  <c r="DX19" i="6"/>
  <c r="DY19" i="6"/>
  <c r="DZ19" i="6"/>
  <c r="EA19" i="6"/>
  <c r="EB19" i="6"/>
  <c r="DM20" i="6"/>
  <c r="DN20" i="6"/>
  <c r="DO20" i="6"/>
  <c r="DP20" i="6"/>
  <c r="DQ20" i="6"/>
  <c r="DR20" i="6"/>
  <c r="DS20" i="6"/>
  <c r="DT20" i="6"/>
  <c r="DU20" i="6"/>
  <c r="DV20" i="6"/>
  <c r="DW20" i="6"/>
  <c r="DX20" i="6"/>
  <c r="DY20" i="6"/>
  <c r="DZ20" i="6"/>
  <c r="EA20" i="6"/>
  <c r="EB20" i="6"/>
  <c r="DM21" i="6"/>
  <c r="DN21" i="6"/>
  <c r="DO21" i="6"/>
  <c r="DP21" i="6"/>
  <c r="DQ21" i="6"/>
  <c r="DR21" i="6"/>
  <c r="DS21" i="6"/>
  <c r="DT21" i="6"/>
  <c r="DU21" i="6"/>
  <c r="DV21" i="6"/>
  <c r="DW21" i="6"/>
  <c r="DX21" i="6"/>
  <c r="DY21" i="6"/>
  <c r="DZ21" i="6"/>
  <c r="EA21" i="6"/>
  <c r="EB21" i="6"/>
  <c r="DM22" i="6"/>
  <c r="DN22" i="6"/>
  <c r="DO22" i="6"/>
  <c r="DP22" i="6"/>
  <c r="DQ22" i="6"/>
  <c r="DR22" i="6"/>
  <c r="DS22" i="6"/>
  <c r="DT22" i="6"/>
  <c r="DU22" i="6"/>
  <c r="DV22" i="6"/>
  <c r="DW22" i="6"/>
  <c r="DX22" i="6"/>
  <c r="DY22" i="6"/>
  <c r="DZ22" i="6"/>
  <c r="EA22" i="6"/>
  <c r="EB22" i="6"/>
  <c r="DM23" i="6"/>
  <c r="DN23" i="6"/>
  <c r="DO23" i="6"/>
  <c r="DP23" i="6"/>
  <c r="DQ23" i="6"/>
  <c r="DR23" i="6"/>
  <c r="DS23" i="6"/>
  <c r="DT23" i="6"/>
  <c r="DU23" i="6"/>
  <c r="DV23" i="6"/>
  <c r="DW23" i="6"/>
  <c r="DX23" i="6"/>
  <c r="DY23" i="6"/>
  <c r="DZ23" i="6"/>
  <c r="EA23" i="6"/>
  <c r="EB23" i="6"/>
  <c r="DM24" i="6"/>
  <c r="DN24" i="6"/>
  <c r="DO24" i="6"/>
  <c r="DP24" i="6"/>
  <c r="DQ24" i="6"/>
  <c r="DR24" i="6"/>
  <c r="DS24" i="6"/>
  <c r="DT24" i="6"/>
  <c r="DU24" i="6"/>
  <c r="DV24" i="6"/>
  <c r="DW24" i="6"/>
  <c r="DX24" i="6"/>
  <c r="DY24" i="6"/>
  <c r="DZ24" i="6"/>
  <c r="EA24" i="6"/>
  <c r="EB24" i="6"/>
  <c r="DM25" i="6"/>
  <c r="DN25" i="6"/>
  <c r="DO25" i="6"/>
  <c r="DP25" i="6"/>
  <c r="DQ25" i="6"/>
  <c r="DR25" i="6"/>
  <c r="DS25" i="6"/>
  <c r="DT25" i="6"/>
  <c r="DU25" i="6"/>
  <c r="DV25" i="6"/>
  <c r="DW25" i="6"/>
  <c r="DX25" i="6"/>
  <c r="DY25" i="6"/>
  <c r="DZ25" i="6"/>
  <c r="EA25" i="6"/>
  <c r="EB25" i="6"/>
  <c r="DM26" i="6"/>
  <c r="DN26" i="6"/>
  <c r="DO26" i="6"/>
  <c r="DP26" i="6"/>
  <c r="DQ26" i="6"/>
  <c r="DR26" i="6"/>
  <c r="DS26" i="6"/>
  <c r="DT26" i="6"/>
  <c r="DU26" i="6"/>
  <c r="DV26" i="6"/>
  <c r="DW26" i="6"/>
  <c r="DX26" i="6"/>
  <c r="DY26" i="6"/>
  <c r="DZ26" i="6"/>
  <c r="EA26" i="6"/>
  <c r="EB26" i="6"/>
  <c r="DM27" i="6"/>
  <c r="DN27" i="6"/>
  <c r="DO27" i="6"/>
  <c r="DP27" i="6"/>
  <c r="DQ27" i="6"/>
  <c r="DR27" i="6"/>
  <c r="DS27" i="6"/>
  <c r="DT27" i="6"/>
  <c r="DU27" i="6"/>
  <c r="DV27" i="6"/>
  <c r="DW27" i="6"/>
  <c r="DX27" i="6"/>
  <c r="DY27" i="6"/>
  <c r="DZ27" i="6"/>
  <c r="EA27" i="6"/>
  <c r="EB27" i="6"/>
  <c r="DM28" i="6"/>
  <c r="DN28" i="6"/>
  <c r="DO28" i="6"/>
  <c r="DP28" i="6"/>
  <c r="DQ28" i="6"/>
  <c r="DR28" i="6"/>
  <c r="DS28" i="6"/>
  <c r="DT28" i="6"/>
  <c r="DU28" i="6"/>
  <c r="DV28" i="6"/>
  <c r="DW28" i="6"/>
  <c r="DX28" i="6"/>
  <c r="DY28" i="6"/>
  <c r="DZ28" i="6"/>
  <c r="EA28" i="6"/>
  <c r="EB28" i="6"/>
  <c r="DM29" i="6"/>
  <c r="DN29" i="6"/>
  <c r="DO29" i="6"/>
  <c r="DP29" i="6"/>
  <c r="DQ29" i="6"/>
  <c r="DR29" i="6"/>
  <c r="DS29" i="6"/>
  <c r="DT29" i="6"/>
  <c r="DU29" i="6"/>
  <c r="DV29" i="6"/>
  <c r="DW29" i="6"/>
  <c r="DX29" i="6"/>
  <c r="DY29" i="6"/>
  <c r="DZ29" i="6"/>
  <c r="EA29" i="6"/>
  <c r="EB29" i="6"/>
  <c r="DM30" i="6"/>
  <c r="DN30" i="6"/>
  <c r="DO30" i="6"/>
  <c r="DP30" i="6"/>
  <c r="DQ30" i="6"/>
  <c r="DR30" i="6"/>
  <c r="DS30" i="6"/>
  <c r="DT30" i="6"/>
  <c r="DU30" i="6"/>
  <c r="DV30" i="6"/>
  <c r="DW30" i="6"/>
  <c r="DX30" i="6"/>
  <c r="DY30" i="6"/>
  <c r="DZ30" i="6"/>
  <c r="EA30" i="6"/>
  <c r="EB30" i="6"/>
  <c r="DM31" i="6"/>
  <c r="DN31" i="6"/>
  <c r="DO31" i="6"/>
  <c r="DP31" i="6"/>
  <c r="DQ31" i="6"/>
  <c r="DR31" i="6"/>
  <c r="DS31" i="6"/>
  <c r="DT31" i="6"/>
  <c r="DU31" i="6"/>
  <c r="DV31" i="6"/>
  <c r="DW31" i="6"/>
  <c r="DX31" i="6"/>
  <c r="DY31" i="6"/>
  <c r="DZ31" i="6"/>
  <c r="EA31" i="6"/>
  <c r="EB31" i="6"/>
  <c r="DM32" i="6"/>
  <c r="DN32" i="6"/>
  <c r="DO32" i="6"/>
  <c r="DP32" i="6"/>
  <c r="DQ32" i="6"/>
  <c r="DR32" i="6"/>
  <c r="DS32" i="6"/>
  <c r="DT32" i="6"/>
  <c r="DU32" i="6"/>
  <c r="DV32" i="6"/>
  <c r="DW32" i="6"/>
  <c r="DX32" i="6"/>
  <c r="DY32" i="6"/>
  <c r="DZ32" i="6"/>
  <c r="EA32" i="6"/>
  <c r="EB32" i="6"/>
  <c r="DM33" i="6"/>
  <c r="DN33" i="6"/>
  <c r="DO33" i="6"/>
  <c r="DP33" i="6"/>
  <c r="DQ33" i="6"/>
  <c r="DR33" i="6"/>
  <c r="DS33" i="6"/>
  <c r="DT33" i="6"/>
  <c r="DU33" i="6"/>
  <c r="DV33" i="6"/>
  <c r="DW33" i="6"/>
  <c r="DX33" i="6"/>
  <c r="DY33" i="6"/>
  <c r="DZ33" i="6"/>
  <c r="EA33" i="6"/>
  <c r="EB33" i="6"/>
  <c r="DM34" i="6"/>
  <c r="DN34" i="6"/>
  <c r="DO34" i="6"/>
  <c r="DP34" i="6"/>
  <c r="DQ34" i="6"/>
  <c r="DR34" i="6"/>
  <c r="DS34" i="6"/>
  <c r="DT34" i="6"/>
  <c r="DU34" i="6"/>
  <c r="DV34" i="6"/>
  <c r="DW34" i="6"/>
  <c r="DX34" i="6"/>
  <c r="DY34" i="6"/>
  <c r="DZ34" i="6"/>
  <c r="EA34" i="6"/>
  <c r="EB34" i="6"/>
  <c r="DM35" i="6"/>
  <c r="DN35" i="6"/>
  <c r="DO35" i="6"/>
  <c r="DP35" i="6"/>
  <c r="DQ35" i="6"/>
  <c r="DR35" i="6"/>
  <c r="DS35" i="6"/>
  <c r="DT35" i="6"/>
  <c r="DU35" i="6"/>
  <c r="DV35" i="6"/>
  <c r="DW35" i="6"/>
  <c r="DX35" i="6"/>
  <c r="DY35" i="6"/>
  <c r="DZ35" i="6"/>
  <c r="EA35" i="6"/>
  <c r="EB35" i="6"/>
  <c r="DM36" i="6"/>
  <c r="DN36" i="6"/>
  <c r="DO36" i="6"/>
  <c r="DP36" i="6"/>
  <c r="DQ36" i="6"/>
  <c r="DR36" i="6"/>
  <c r="DS36" i="6"/>
  <c r="DT36" i="6"/>
  <c r="DU36" i="6"/>
  <c r="DV36" i="6"/>
  <c r="DW36" i="6"/>
  <c r="DX36" i="6"/>
  <c r="DY36" i="6"/>
  <c r="DZ36" i="6"/>
  <c r="EA36" i="6"/>
  <c r="EB36" i="6"/>
  <c r="DM37" i="6"/>
  <c r="DN37" i="6"/>
  <c r="DO37" i="6"/>
  <c r="DP37" i="6"/>
  <c r="DQ37" i="6"/>
  <c r="DR37" i="6"/>
  <c r="DS37" i="6"/>
  <c r="DT37" i="6"/>
  <c r="DU37" i="6"/>
  <c r="DV37" i="6"/>
  <c r="DW37" i="6"/>
  <c r="DX37" i="6"/>
  <c r="DY37" i="6"/>
  <c r="DZ37" i="6"/>
  <c r="EA37" i="6"/>
  <c r="EB37" i="6"/>
  <c r="DM38" i="6"/>
  <c r="DN38" i="6"/>
  <c r="DO38" i="6"/>
  <c r="DP38" i="6"/>
  <c r="DQ38" i="6"/>
  <c r="DR38" i="6"/>
  <c r="DS38" i="6"/>
  <c r="DT38" i="6"/>
  <c r="DU38" i="6"/>
  <c r="DV38" i="6"/>
  <c r="DW38" i="6"/>
  <c r="DX38" i="6"/>
  <c r="DY38" i="6"/>
  <c r="DZ38" i="6"/>
  <c r="EA38" i="6"/>
  <c r="EB38" i="6"/>
  <c r="DM39" i="6"/>
  <c r="G146" i="4"/>
  <c r="DN39" i="6"/>
  <c r="G147" i="4"/>
  <c r="DO39" i="6"/>
  <c r="G148" i="4"/>
  <c r="DP39" i="6"/>
  <c r="G149" i="4"/>
  <c r="DQ39" i="6"/>
  <c r="G150" i="4"/>
  <c r="DR39" i="6"/>
  <c r="G151" i="4"/>
  <c r="DS39" i="6"/>
  <c r="G152" i="4"/>
  <c r="DT39" i="6"/>
  <c r="G153" i="4"/>
  <c r="DU39" i="6"/>
  <c r="G154" i="4"/>
  <c r="DV39" i="6"/>
  <c r="G155" i="4"/>
  <c r="DW39" i="6"/>
  <c r="G156" i="4"/>
  <c r="DX39" i="6"/>
  <c r="G157" i="4"/>
  <c r="DY39" i="6"/>
  <c r="G158" i="4"/>
  <c r="DZ39" i="6"/>
  <c r="G159" i="4"/>
  <c r="EA39" i="6"/>
  <c r="G160" i="4"/>
  <c r="EB39" i="6"/>
  <c r="G161" i="4"/>
  <c r="DM40" i="6"/>
  <c r="H146" i="4"/>
  <c r="DN40" i="6"/>
  <c r="H147" i="4"/>
  <c r="DO40" i="6"/>
  <c r="H148" i="4"/>
  <c r="DP40" i="6"/>
  <c r="H149" i="4"/>
  <c r="DQ40" i="6"/>
  <c r="H150" i="4"/>
  <c r="DR40" i="6"/>
  <c r="H151" i="4"/>
  <c r="DS40" i="6"/>
  <c r="H152" i="4"/>
  <c r="DT40" i="6"/>
  <c r="H153" i="4"/>
  <c r="DU40" i="6"/>
  <c r="H154" i="4"/>
  <c r="DV40" i="6"/>
  <c r="H155" i="4"/>
  <c r="DW40" i="6"/>
  <c r="H156" i="4"/>
  <c r="DX40" i="6"/>
  <c r="H157" i="4"/>
  <c r="DY40" i="6"/>
  <c r="H158" i="4"/>
  <c r="DZ40" i="6"/>
  <c r="H159" i="4"/>
  <c r="EA40" i="6"/>
  <c r="H160" i="4"/>
  <c r="EB40" i="6"/>
  <c r="H161" i="4"/>
  <c r="DM41" i="6"/>
  <c r="DN41" i="6"/>
  <c r="DO41" i="6"/>
  <c r="DP41" i="6"/>
  <c r="DQ41" i="6"/>
  <c r="DR41" i="6"/>
  <c r="DS41" i="6"/>
  <c r="DT41" i="6"/>
  <c r="DU41" i="6"/>
  <c r="DV41" i="6"/>
  <c r="DW41" i="6"/>
  <c r="DX41" i="6"/>
  <c r="DY41" i="6"/>
  <c r="DZ41" i="6"/>
  <c r="EA41" i="6"/>
  <c r="EB41" i="6"/>
  <c r="DM42" i="6"/>
  <c r="DN42" i="6"/>
  <c r="DO42" i="6"/>
  <c r="DP42" i="6"/>
  <c r="DQ42" i="6"/>
  <c r="DR42" i="6"/>
  <c r="DS42" i="6"/>
  <c r="DT42" i="6"/>
  <c r="DU42" i="6"/>
  <c r="DV42" i="6"/>
  <c r="DW42" i="6"/>
  <c r="DX42" i="6"/>
  <c r="DY42" i="6"/>
  <c r="DZ42" i="6"/>
  <c r="EA42" i="6"/>
  <c r="EB42" i="6"/>
  <c r="DM43" i="6"/>
  <c r="DN43" i="6"/>
  <c r="DO43" i="6"/>
  <c r="DP43" i="6"/>
  <c r="DQ43" i="6"/>
  <c r="DR43" i="6"/>
  <c r="DS43" i="6"/>
  <c r="DT43" i="6"/>
  <c r="DU43" i="6"/>
  <c r="DV43" i="6"/>
  <c r="DW43" i="6"/>
  <c r="DX43" i="6"/>
  <c r="DY43" i="6"/>
  <c r="DZ43" i="6"/>
  <c r="EA43" i="6"/>
  <c r="EB43" i="6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B7" i="6"/>
  <c r="EA7" i="6"/>
  <c r="DZ7" i="6"/>
  <c r="D159" i="4"/>
  <c r="DY7" i="6"/>
  <c r="D158" i="4"/>
  <c r="DX7" i="6"/>
  <c r="D157" i="4"/>
  <c r="DW7" i="6"/>
  <c r="DV7" i="6"/>
  <c r="D155" i="4"/>
  <c r="DU7" i="6"/>
  <c r="D154" i="4"/>
  <c r="DT7" i="6"/>
  <c r="D153" i="4"/>
  <c r="DS7" i="6"/>
  <c r="DR7" i="6"/>
  <c r="D151" i="4"/>
  <c r="DQ7" i="6"/>
  <c r="D150" i="4"/>
  <c r="DP7" i="6"/>
  <c r="D149" i="4"/>
  <c r="DO7" i="6"/>
  <c r="DN7" i="6"/>
  <c r="D147" i="4"/>
  <c r="DM7" i="6"/>
  <c r="D146" i="4"/>
  <c r="DL7" i="6"/>
  <c r="D145" i="4"/>
  <c r="EA5" i="6"/>
  <c r="J160" i="4"/>
  <c r="DK4" i="6"/>
  <c r="ED5" i="6"/>
  <c r="EC5" i="6"/>
  <c r="J162" i="4"/>
  <c r="EB5" i="6"/>
  <c r="J161" i="4"/>
  <c r="DZ5" i="6"/>
  <c r="J159" i="4"/>
  <c r="DY5" i="6"/>
  <c r="J158" i="4"/>
  <c r="DX5" i="6"/>
  <c r="J157" i="4"/>
  <c r="DW5" i="6"/>
  <c r="J156" i="4"/>
  <c r="DV5" i="6"/>
  <c r="J155" i="4"/>
  <c r="DU5" i="6"/>
  <c r="J154" i="4"/>
  <c r="DT5" i="6"/>
  <c r="J153" i="4"/>
  <c r="DS5" i="6"/>
  <c r="J152" i="4"/>
  <c r="DR5" i="6"/>
  <c r="J151" i="4"/>
  <c r="DQ5" i="6"/>
  <c r="J150" i="4"/>
  <c r="DP5" i="6"/>
  <c r="J149" i="4"/>
  <c r="DO5" i="6"/>
  <c r="J148" i="4"/>
  <c r="DN5" i="6"/>
  <c r="J147" i="4"/>
  <c r="DM5" i="6"/>
  <c r="J146" i="4"/>
  <c r="DK5" i="6"/>
  <c r="DF5" i="6"/>
  <c r="CL5" i="6"/>
  <c r="J114" i="4"/>
  <c r="BT5" i="6"/>
  <c r="O5" i="6"/>
  <c r="J21" i="4"/>
  <c r="N5" i="6"/>
  <c r="J20" i="4"/>
  <c r="M5" i="6"/>
  <c r="J19" i="4"/>
  <c r="ED4" i="6"/>
  <c r="EC4" i="6"/>
  <c r="I162" i="4"/>
  <c r="EB4" i="6"/>
  <c r="I161" i="4"/>
  <c r="EA4" i="6"/>
  <c r="I160" i="4"/>
  <c r="DZ4" i="6"/>
  <c r="I159" i="4"/>
  <c r="DY4" i="6"/>
  <c r="I158" i="4"/>
  <c r="DX4" i="6"/>
  <c r="I157" i="4"/>
  <c r="DW4" i="6"/>
  <c r="I156" i="4"/>
  <c r="DV4" i="6"/>
  <c r="I155" i="4"/>
  <c r="DT4" i="6"/>
  <c r="I153" i="4"/>
  <c r="DS4" i="6"/>
  <c r="I152" i="4"/>
  <c r="DP4" i="6"/>
  <c r="I149" i="4"/>
  <c r="DO4" i="6"/>
  <c r="I148" i="4"/>
  <c r="DN4" i="6"/>
  <c r="I147" i="4"/>
  <c r="DF4" i="6"/>
  <c r="CL4" i="6"/>
  <c r="I114" i="4"/>
  <c r="BT4" i="6"/>
  <c r="N4" i="6"/>
  <c r="I20" i="4"/>
  <c r="M4" i="6"/>
  <c r="I19" i="4"/>
  <c r="CA8" i="6"/>
  <c r="CB8" i="6"/>
  <c r="CC8" i="6"/>
  <c r="CD8" i="6"/>
  <c r="CE8" i="6"/>
  <c r="CF8" i="6"/>
  <c r="CG8" i="6"/>
  <c r="CH8" i="6"/>
  <c r="CI8" i="6"/>
  <c r="CJ8" i="6"/>
  <c r="CK8" i="6"/>
  <c r="CA9" i="6"/>
  <c r="CB9" i="6"/>
  <c r="CC9" i="6"/>
  <c r="CD9" i="6"/>
  <c r="CE9" i="6"/>
  <c r="CF9" i="6"/>
  <c r="CG9" i="6"/>
  <c r="CH9" i="6"/>
  <c r="CI9" i="6"/>
  <c r="CJ9" i="6"/>
  <c r="CK9" i="6"/>
  <c r="CA10" i="6"/>
  <c r="CB10" i="6"/>
  <c r="CC10" i="6"/>
  <c r="CD10" i="6"/>
  <c r="CE10" i="6"/>
  <c r="CF10" i="6"/>
  <c r="CG10" i="6"/>
  <c r="CH10" i="6"/>
  <c r="CI10" i="6"/>
  <c r="CJ10" i="6"/>
  <c r="CK10" i="6"/>
  <c r="CA11" i="6"/>
  <c r="CB11" i="6"/>
  <c r="CC11" i="6"/>
  <c r="CD11" i="6"/>
  <c r="CE11" i="6"/>
  <c r="CF11" i="6"/>
  <c r="CG11" i="6"/>
  <c r="CH11" i="6"/>
  <c r="CI11" i="6"/>
  <c r="CJ11" i="6"/>
  <c r="CK11" i="6"/>
  <c r="CA12" i="6"/>
  <c r="CB12" i="6"/>
  <c r="CC12" i="6"/>
  <c r="CD12" i="6"/>
  <c r="CE12" i="6"/>
  <c r="CF12" i="6"/>
  <c r="CG12" i="6"/>
  <c r="CH12" i="6"/>
  <c r="CI12" i="6"/>
  <c r="CJ12" i="6"/>
  <c r="CK12" i="6"/>
  <c r="CA13" i="6"/>
  <c r="CB13" i="6"/>
  <c r="CC13" i="6"/>
  <c r="CD13" i="6"/>
  <c r="CE13" i="6"/>
  <c r="CF13" i="6"/>
  <c r="CG13" i="6"/>
  <c r="CH13" i="6"/>
  <c r="CI13" i="6"/>
  <c r="CJ13" i="6"/>
  <c r="CK13" i="6"/>
  <c r="CA14" i="6"/>
  <c r="CB14" i="6"/>
  <c r="CC14" i="6"/>
  <c r="CD14" i="6"/>
  <c r="CE14" i="6"/>
  <c r="CF14" i="6"/>
  <c r="CG14" i="6"/>
  <c r="CH14" i="6"/>
  <c r="CI14" i="6"/>
  <c r="CJ14" i="6"/>
  <c r="CK14" i="6"/>
  <c r="CA15" i="6"/>
  <c r="CB15" i="6"/>
  <c r="CC15" i="6"/>
  <c r="CD15" i="6"/>
  <c r="CE15" i="6"/>
  <c r="CF15" i="6"/>
  <c r="CG15" i="6"/>
  <c r="CH15" i="6"/>
  <c r="CI15" i="6"/>
  <c r="CJ15" i="6"/>
  <c r="CK15" i="6"/>
  <c r="CA16" i="6"/>
  <c r="CB16" i="6"/>
  <c r="CC16" i="6"/>
  <c r="CD16" i="6"/>
  <c r="CE16" i="6"/>
  <c r="CF16" i="6"/>
  <c r="CG16" i="6"/>
  <c r="CH16" i="6"/>
  <c r="CI16" i="6"/>
  <c r="CJ16" i="6"/>
  <c r="CK16" i="6"/>
  <c r="CA17" i="6"/>
  <c r="CB17" i="6"/>
  <c r="CC17" i="6"/>
  <c r="CD17" i="6"/>
  <c r="CE17" i="6"/>
  <c r="CF17" i="6"/>
  <c r="CG17" i="6"/>
  <c r="CH17" i="6"/>
  <c r="CI17" i="6"/>
  <c r="CJ17" i="6"/>
  <c r="CK17" i="6"/>
  <c r="CA18" i="6"/>
  <c r="CB18" i="6"/>
  <c r="CC18" i="6"/>
  <c r="CD18" i="6"/>
  <c r="CE18" i="6"/>
  <c r="CF18" i="6"/>
  <c r="CG18" i="6"/>
  <c r="CH18" i="6"/>
  <c r="CI18" i="6"/>
  <c r="CJ18" i="6"/>
  <c r="CK18" i="6"/>
  <c r="CA19" i="6"/>
  <c r="CB19" i="6"/>
  <c r="CC19" i="6"/>
  <c r="CD19" i="6"/>
  <c r="CE19" i="6"/>
  <c r="CF19" i="6"/>
  <c r="CG19" i="6"/>
  <c r="CH19" i="6"/>
  <c r="CI19" i="6"/>
  <c r="CJ19" i="6"/>
  <c r="CK19" i="6"/>
  <c r="CA20" i="6"/>
  <c r="CB20" i="6"/>
  <c r="CC20" i="6"/>
  <c r="CD20" i="6"/>
  <c r="CE20" i="6"/>
  <c r="CF20" i="6"/>
  <c r="CG20" i="6"/>
  <c r="CH20" i="6"/>
  <c r="CI20" i="6"/>
  <c r="CJ20" i="6"/>
  <c r="CK20" i="6"/>
  <c r="CA21" i="6"/>
  <c r="CB21" i="6"/>
  <c r="CC21" i="6"/>
  <c r="CD21" i="6"/>
  <c r="CE21" i="6"/>
  <c r="CF21" i="6"/>
  <c r="CG21" i="6"/>
  <c r="CH21" i="6"/>
  <c r="CI21" i="6"/>
  <c r="CJ21" i="6"/>
  <c r="CK21" i="6"/>
  <c r="CA22" i="6"/>
  <c r="CB22" i="6"/>
  <c r="CC22" i="6"/>
  <c r="CD22" i="6"/>
  <c r="CE22" i="6"/>
  <c r="CF22" i="6"/>
  <c r="CG22" i="6"/>
  <c r="CH22" i="6"/>
  <c r="CI22" i="6"/>
  <c r="CJ22" i="6"/>
  <c r="CK22" i="6"/>
  <c r="CA23" i="6"/>
  <c r="CB23" i="6"/>
  <c r="CC23" i="6"/>
  <c r="CD23" i="6"/>
  <c r="CE23" i="6"/>
  <c r="CF23" i="6"/>
  <c r="CG23" i="6"/>
  <c r="CH23" i="6"/>
  <c r="CI23" i="6"/>
  <c r="CJ23" i="6"/>
  <c r="CK23" i="6"/>
  <c r="CA24" i="6"/>
  <c r="CB24" i="6"/>
  <c r="CC24" i="6"/>
  <c r="CD24" i="6"/>
  <c r="CE24" i="6"/>
  <c r="CF24" i="6"/>
  <c r="CG24" i="6"/>
  <c r="CH24" i="6"/>
  <c r="CI24" i="6"/>
  <c r="CJ24" i="6"/>
  <c r="CK24" i="6"/>
  <c r="CA25" i="6"/>
  <c r="CB25" i="6"/>
  <c r="CC25" i="6"/>
  <c r="CD25" i="6"/>
  <c r="CE25" i="6"/>
  <c r="CF25" i="6"/>
  <c r="CG25" i="6"/>
  <c r="CH25" i="6"/>
  <c r="CI25" i="6"/>
  <c r="CJ25" i="6"/>
  <c r="CK25" i="6"/>
  <c r="CA26" i="6"/>
  <c r="CB26" i="6"/>
  <c r="CC26" i="6"/>
  <c r="CD26" i="6"/>
  <c r="CE26" i="6"/>
  <c r="CF26" i="6"/>
  <c r="CG26" i="6"/>
  <c r="CH26" i="6"/>
  <c r="CI26" i="6"/>
  <c r="CJ26" i="6"/>
  <c r="CK26" i="6"/>
  <c r="CA27" i="6"/>
  <c r="CB27" i="6"/>
  <c r="CC27" i="6"/>
  <c r="CD27" i="6"/>
  <c r="CE27" i="6"/>
  <c r="CF27" i="6"/>
  <c r="CG27" i="6"/>
  <c r="CH27" i="6"/>
  <c r="CI27" i="6"/>
  <c r="CJ27" i="6"/>
  <c r="CK27" i="6"/>
  <c r="CA28" i="6"/>
  <c r="CB28" i="6"/>
  <c r="CC28" i="6"/>
  <c r="CD28" i="6"/>
  <c r="CE28" i="6"/>
  <c r="CF28" i="6"/>
  <c r="CG28" i="6"/>
  <c r="CH28" i="6"/>
  <c r="CI28" i="6"/>
  <c r="CJ28" i="6"/>
  <c r="CK28" i="6"/>
  <c r="CA29" i="6"/>
  <c r="CB29" i="6"/>
  <c r="CC29" i="6"/>
  <c r="CD29" i="6"/>
  <c r="CE29" i="6"/>
  <c r="CF29" i="6"/>
  <c r="CG29" i="6"/>
  <c r="CH29" i="6"/>
  <c r="CI29" i="6"/>
  <c r="CJ29" i="6"/>
  <c r="CK29" i="6"/>
  <c r="CA30" i="6"/>
  <c r="CB30" i="6"/>
  <c r="CC30" i="6"/>
  <c r="CD30" i="6"/>
  <c r="CE30" i="6"/>
  <c r="CF30" i="6"/>
  <c r="CG30" i="6"/>
  <c r="CH30" i="6"/>
  <c r="CI30" i="6"/>
  <c r="CJ30" i="6"/>
  <c r="CK30" i="6"/>
  <c r="CA31" i="6"/>
  <c r="CB31" i="6"/>
  <c r="CC31" i="6"/>
  <c r="CD31" i="6"/>
  <c r="CE31" i="6"/>
  <c r="CF31" i="6"/>
  <c r="CG31" i="6"/>
  <c r="CH31" i="6"/>
  <c r="CI31" i="6"/>
  <c r="CJ31" i="6"/>
  <c r="CK31" i="6"/>
  <c r="CA32" i="6"/>
  <c r="CB32" i="6"/>
  <c r="CC32" i="6"/>
  <c r="CD32" i="6"/>
  <c r="CE32" i="6"/>
  <c r="CF32" i="6"/>
  <c r="CG32" i="6"/>
  <c r="CH32" i="6"/>
  <c r="CI32" i="6"/>
  <c r="CJ32" i="6"/>
  <c r="CK32" i="6"/>
  <c r="CA33" i="6"/>
  <c r="CB33" i="6"/>
  <c r="CC33" i="6"/>
  <c r="CD33" i="6"/>
  <c r="CE33" i="6"/>
  <c r="CF33" i="6"/>
  <c r="CG33" i="6"/>
  <c r="CH33" i="6"/>
  <c r="CI33" i="6"/>
  <c r="CJ33" i="6"/>
  <c r="CK33" i="6"/>
  <c r="CA34" i="6"/>
  <c r="CB34" i="6"/>
  <c r="CC34" i="6"/>
  <c r="CD34" i="6"/>
  <c r="CE34" i="6"/>
  <c r="CF34" i="6"/>
  <c r="CG34" i="6"/>
  <c r="CH34" i="6"/>
  <c r="CI34" i="6"/>
  <c r="CJ34" i="6"/>
  <c r="CK34" i="6"/>
  <c r="CA35" i="6"/>
  <c r="CB35" i="6"/>
  <c r="CC35" i="6"/>
  <c r="CD35" i="6"/>
  <c r="CE35" i="6"/>
  <c r="CF35" i="6"/>
  <c r="CG35" i="6"/>
  <c r="CH35" i="6"/>
  <c r="CI35" i="6"/>
  <c r="CJ35" i="6"/>
  <c r="CK35" i="6"/>
  <c r="CA36" i="6"/>
  <c r="CB36" i="6"/>
  <c r="CC36" i="6"/>
  <c r="CD36" i="6"/>
  <c r="CE36" i="6"/>
  <c r="CF36" i="6"/>
  <c r="CG36" i="6"/>
  <c r="CH36" i="6"/>
  <c r="CI36" i="6"/>
  <c r="CJ36" i="6"/>
  <c r="CK36" i="6"/>
  <c r="CA37" i="6"/>
  <c r="CB37" i="6"/>
  <c r="CC37" i="6"/>
  <c r="CD37" i="6"/>
  <c r="CE37" i="6"/>
  <c r="CF37" i="6"/>
  <c r="CG37" i="6"/>
  <c r="CH37" i="6"/>
  <c r="CI37" i="6"/>
  <c r="CJ37" i="6"/>
  <c r="CK37" i="6"/>
  <c r="CA38" i="6"/>
  <c r="CB38" i="6"/>
  <c r="CC38" i="6"/>
  <c r="CD38" i="6"/>
  <c r="CE38" i="6"/>
  <c r="CF38" i="6"/>
  <c r="CG38" i="6"/>
  <c r="CH38" i="6"/>
  <c r="CI38" i="6"/>
  <c r="CJ38" i="6"/>
  <c r="CK38" i="6"/>
  <c r="CA39" i="6"/>
  <c r="G99" i="4"/>
  <c r="CB39" i="6"/>
  <c r="G100" i="4"/>
  <c r="CC39" i="6"/>
  <c r="G101" i="4"/>
  <c r="CD39" i="6"/>
  <c r="G102" i="4"/>
  <c r="CE39" i="6"/>
  <c r="G103" i="4"/>
  <c r="CF39" i="6"/>
  <c r="G104" i="4"/>
  <c r="CG39" i="6"/>
  <c r="G107" i="4"/>
  <c r="CH39" i="6"/>
  <c r="G108" i="4"/>
  <c r="CI39" i="6"/>
  <c r="G109" i="4"/>
  <c r="CJ39" i="6"/>
  <c r="G110" i="4"/>
  <c r="CK39" i="6"/>
  <c r="G111" i="4"/>
  <c r="CA40" i="6"/>
  <c r="H99" i="4"/>
  <c r="CB40" i="6"/>
  <c r="H100" i="4"/>
  <c r="CC40" i="6"/>
  <c r="H101" i="4"/>
  <c r="CD40" i="6"/>
  <c r="H102" i="4"/>
  <c r="CE40" i="6"/>
  <c r="H103" i="4"/>
  <c r="CF40" i="6"/>
  <c r="H104" i="4"/>
  <c r="CG40" i="6"/>
  <c r="H107" i="4"/>
  <c r="CH40" i="6"/>
  <c r="H108" i="4"/>
  <c r="CI40" i="6"/>
  <c r="H109" i="4"/>
  <c r="CJ40" i="6"/>
  <c r="H110" i="4"/>
  <c r="CK40" i="6"/>
  <c r="H111" i="4"/>
  <c r="CA41" i="6"/>
  <c r="CB41" i="6"/>
  <c r="CC41" i="6"/>
  <c r="CD41" i="6"/>
  <c r="CE41" i="6"/>
  <c r="CF41" i="6"/>
  <c r="CG41" i="6"/>
  <c r="CH41" i="6"/>
  <c r="CI41" i="6"/>
  <c r="CJ41" i="6"/>
  <c r="CK41" i="6"/>
  <c r="CA42" i="6"/>
  <c r="CB42" i="6"/>
  <c r="CC42" i="6"/>
  <c r="CD42" i="6"/>
  <c r="CE42" i="6"/>
  <c r="CF42" i="6"/>
  <c r="CG42" i="6"/>
  <c r="CH42" i="6"/>
  <c r="CI42" i="6"/>
  <c r="CJ42" i="6"/>
  <c r="CK42" i="6"/>
  <c r="CA43" i="6"/>
  <c r="CB43" i="6"/>
  <c r="CC43" i="6"/>
  <c r="CD43" i="6"/>
  <c r="CE43" i="6"/>
  <c r="CF43" i="6"/>
  <c r="CG43" i="6"/>
  <c r="CH43" i="6"/>
  <c r="CI43" i="6"/>
  <c r="CJ43" i="6"/>
  <c r="CK43" i="6"/>
  <c r="CA2" i="5"/>
  <c r="CB2" i="5"/>
  <c r="CC2" i="5"/>
  <c r="CD2" i="5"/>
  <c r="CE2" i="5"/>
  <c r="CF2" i="5"/>
  <c r="CG2" i="5"/>
  <c r="CH2" i="5"/>
  <c r="CI2" i="5"/>
  <c r="CJ2" i="5"/>
  <c r="CK2" i="5"/>
  <c r="CM7" i="6"/>
  <c r="D115" i="4"/>
  <c r="CK7" i="6"/>
  <c r="CJ7" i="6"/>
  <c r="D110" i="4"/>
  <c r="CI7" i="6"/>
  <c r="D109" i="4"/>
  <c r="CH7" i="6"/>
  <c r="D108" i="4"/>
  <c r="CG7" i="6"/>
  <c r="CF7" i="6"/>
  <c r="D104" i="4"/>
  <c r="CE7" i="6"/>
  <c r="D103" i="4"/>
  <c r="CD7" i="6"/>
  <c r="D102" i="4"/>
  <c r="CC7" i="6"/>
  <c r="CB7" i="6"/>
  <c r="D100" i="4"/>
  <c r="CA7" i="6"/>
  <c r="D99" i="4"/>
  <c r="GL2" i="5"/>
  <c r="GK2" i="5"/>
  <c r="GJ2" i="5"/>
  <c r="GI2" i="5"/>
  <c r="GH2" i="5"/>
  <c r="GG2" i="5"/>
  <c r="GF2" i="5"/>
  <c r="GE2" i="5"/>
  <c r="GD2" i="5"/>
  <c r="GC2" i="5"/>
  <c r="GB2" i="5"/>
  <c r="GA2" i="5"/>
  <c r="FZ2" i="5"/>
  <c r="FY2" i="5"/>
  <c r="FX2" i="5"/>
  <c r="FW2" i="5"/>
  <c r="FV2" i="5"/>
  <c r="FU2" i="5"/>
  <c r="FT2" i="5"/>
  <c r="FS2" i="5"/>
  <c r="FR2" i="5"/>
  <c r="FQ2" i="5"/>
  <c r="FP2" i="5"/>
  <c r="FO2" i="5"/>
  <c r="FN2" i="5"/>
  <c r="FM2" i="5"/>
  <c r="FL2" i="5"/>
  <c r="FK2" i="5"/>
  <c r="FJ2" i="5"/>
  <c r="FI2" i="5"/>
  <c r="FH2" i="5"/>
  <c r="FG2" i="5"/>
  <c r="FF2" i="5"/>
  <c r="FE2" i="5"/>
  <c r="FD2" i="5"/>
  <c r="FC2" i="5"/>
  <c r="FB2" i="5"/>
  <c r="FA2" i="5"/>
  <c r="GL43" i="6"/>
  <c r="GK43" i="6"/>
  <c r="GJ43" i="6"/>
  <c r="GJ41" i="5"/>
  <c r="GI43" i="6"/>
  <c r="GH43" i="6"/>
  <c r="GG43" i="6"/>
  <c r="GF43" i="6"/>
  <c r="GF41" i="5"/>
  <c r="GE43" i="6"/>
  <c r="GD43" i="6"/>
  <c r="GC43" i="6"/>
  <c r="GB43" i="6"/>
  <c r="GB41" i="5"/>
  <c r="GA43" i="6"/>
  <c r="FZ43" i="6"/>
  <c r="FY43" i="6"/>
  <c r="FX43" i="6"/>
  <c r="FX41" i="5"/>
  <c r="FW43" i="6"/>
  <c r="FV43" i="6"/>
  <c r="FU43" i="6"/>
  <c r="FT43" i="6"/>
  <c r="FT41" i="5"/>
  <c r="FS43" i="6"/>
  <c r="FR43" i="6"/>
  <c r="FQ43" i="6"/>
  <c r="FP43" i="6"/>
  <c r="FP41" i="5"/>
  <c r="FO43" i="6"/>
  <c r="FN43" i="6"/>
  <c r="FM43" i="6"/>
  <c r="FL43" i="6"/>
  <c r="FL41" i="5"/>
  <c r="FK43" i="6"/>
  <c r="FJ43" i="6"/>
  <c r="FI43" i="6"/>
  <c r="FH43" i="6"/>
  <c r="FH41" i="5"/>
  <c r="FG43" i="6"/>
  <c r="FF43" i="6"/>
  <c r="FE43" i="6"/>
  <c r="FD43" i="6"/>
  <c r="FD41" i="5"/>
  <c r="FC43" i="6"/>
  <c r="FB43" i="6"/>
  <c r="FA43" i="6"/>
  <c r="GL42" i="6"/>
  <c r="GL40" i="5"/>
  <c r="GK42" i="6"/>
  <c r="GK40" i="5"/>
  <c r="GJ42" i="6"/>
  <c r="GJ40" i="5"/>
  <c r="GI42" i="6"/>
  <c r="GI40" i="5"/>
  <c r="GH42" i="6"/>
  <c r="GH40" i="5"/>
  <c r="GG42" i="6"/>
  <c r="GG40" i="5"/>
  <c r="GF42" i="6"/>
  <c r="GF40" i="5"/>
  <c r="GE42" i="6"/>
  <c r="GE40" i="5"/>
  <c r="GD42" i="6"/>
  <c r="GD40" i="5"/>
  <c r="GC42" i="6"/>
  <c r="GC40" i="5"/>
  <c r="GB42" i="6"/>
  <c r="GB40" i="5"/>
  <c r="GA42" i="6"/>
  <c r="GA40" i="5"/>
  <c r="FZ42" i="6"/>
  <c r="FZ40" i="5"/>
  <c r="FY42" i="6"/>
  <c r="FY40" i="5"/>
  <c r="FX42" i="6"/>
  <c r="FX40" i="5"/>
  <c r="FW42" i="6"/>
  <c r="FW40" i="5"/>
  <c r="FV42" i="6"/>
  <c r="FV40" i="5"/>
  <c r="FU42" i="6"/>
  <c r="FU40" i="5"/>
  <c r="FT42" i="6"/>
  <c r="FT40" i="5"/>
  <c r="FS42" i="6"/>
  <c r="FS40" i="5"/>
  <c r="FR42" i="6"/>
  <c r="FR40" i="5"/>
  <c r="FQ42" i="6"/>
  <c r="FQ40" i="5"/>
  <c r="FP42" i="6"/>
  <c r="FP40" i="5"/>
  <c r="FO42" i="6"/>
  <c r="FO40" i="5"/>
  <c r="FN42" i="6"/>
  <c r="FN40" i="5"/>
  <c r="FM42" i="6"/>
  <c r="FM40" i="5"/>
  <c r="FL42" i="6"/>
  <c r="FL40" i="5"/>
  <c r="FK42" i="6"/>
  <c r="FK40" i="5"/>
  <c r="FJ42" i="6"/>
  <c r="FJ40" i="5"/>
  <c r="FI42" i="6"/>
  <c r="FI40" i="5"/>
  <c r="FH42" i="6"/>
  <c r="FH40" i="5"/>
  <c r="FG42" i="6"/>
  <c r="FG40" i="5"/>
  <c r="FF42" i="6"/>
  <c r="FF40" i="5"/>
  <c r="FE42" i="6"/>
  <c r="FE40" i="5"/>
  <c r="FD42" i="6"/>
  <c r="FD40" i="5"/>
  <c r="FC42" i="6"/>
  <c r="FC40" i="5"/>
  <c r="FB42" i="6"/>
  <c r="FB40" i="5"/>
  <c r="FA42" i="6"/>
  <c r="FA40" i="5"/>
  <c r="GL41" i="6"/>
  <c r="GK41" i="6"/>
  <c r="GJ41" i="6"/>
  <c r="GJ39" i="5"/>
  <c r="GI41" i="6"/>
  <c r="GH41" i="6"/>
  <c r="GG41" i="6"/>
  <c r="GF41" i="6"/>
  <c r="GF39" i="5"/>
  <c r="GE41" i="6"/>
  <c r="GD41" i="6"/>
  <c r="GC41" i="6"/>
  <c r="GB41" i="6"/>
  <c r="GB39" i="5"/>
  <c r="GA41" i="6"/>
  <c r="FZ41" i="6"/>
  <c r="FY41" i="6"/>
  <c r="FX41" i="6"/>
  <c r="FX39" i="5"/>
  <c r="FW41" i="6"/>
  <c r="FV41" i="6"/>
  <c r="FU41" i="6"/>
  <c r="FT41" i="6"/>
  <c r="FT39" i="5"/>
  <c r="FS41" i="6"/>
  <c r="FR41" i="6"/>
  <c r="FQ41" i="6"/>
  <c r="FP41" i="6"/>
  <c r="FP39" i="5"/>
  <c r="FO41" i="6"/>
  <c r="FN41" i="6"/>
  <c r="FM41" i="6"/>
  <c r="FL41" i="6"/>
  <c r="FL39" i="5"/>
  <c r="FK41" i="6"/>
  <c r="FJ41" i="6"/>
  <c r="FI41" i="6"/>
  <c r="FH41" i="6"/>
  <c r="FH39" i="5"/>
  <c r="FG41" i="6"/>
  <c r="FF41" i="6"/>
  <c r="FE41" i="6"/>
  <c r="FD41" i="6"/>
  <c r="FD39" i="5"/>
  <c r="FC41" i="6"/>
  <c r="FB41" i="6"/>
  <c r="FA41" i="6"/>
  <c r="GL40" i="6"/>
  <c r="H236" i="4"/>
  <c r="GK40" i="6"/>
  <c r="H235" i="4"/>
  <c r="GJ40" i="6"/>
  <c r="H232" i="4"/>
  <c r="GI40" i="6"/>
  <c r="H231" i="4"/>
  <c r="GH40" i="6"/>
  <c r="H230" i="4"/>
  <c r="GG40" i="6"/>
  <c r="H229" i="4"/>
  <c r="GF40" i="6"/>
  <c r="H228" i="4"/>
  <c r="GE40" i="6"/>
  <c r="H227" i="4"/>
  <c r="GD40" i="6"/>
  <c r="H226" i="4"/>
  <c r="GC40" i="6"/>
  <c r="H225" i="4"/>
  <c r="GB40" i="6"/>
  <c r="H224" i="4"/>
  <c r="GA40" i="6"/>
  <c r="H223" i="4"/>
  <c r="FZ40" i="6"/>
  <c r="H222" i="4"/>
  <c r="FY40" i="6"/>
  <c r="H221" i="4"/>
  <c r="FX40" i="6"/>
  <c r="H220" i="4"/>
  <c r="FW40" i="6"/>
  <c r="FW38" i="5"/>
  <c r="FV40" i="6"/>
  <c r="H216" i="4"/>
  <c r="FU40" i="6"/>
  <c r="H215" i="4"/>
  <c r="FT40" i="6"/>
  <c r="H214" i="4"/>
  <c r="FS40" i="6"/>
  <c r="H213" i="4"/>
  <c r="FR40" i="6"/>
  <c r="H210" i="4"/>
  <c r="FQ40" i="6"/>
  <c r="H209" i="4"/>
  <c r="FP40" i="6"/>
  <c r="H208" i="4"/>
  <c r="FO40" i="6"/>
  <c r="H207" i="4"/>
  <c r="FN40" i="6"/>
  <c r="H206" i="4"/>
  <c r="FM40" i="6"/>
  <c r="H205" i="4"/>
  <c r="FL40" i="6"/>
  <c r="H204" i="4"/>
  <c r="FK40" i="6"/>
  <c r="H202" i="4"/>
  <c r="FJ40" i="6"/>
  <c r="H201" i="4"/>
  <c r="FI40" i="6"/>
  <c r="H199" i="4"/>
  <c r="FH40" i="6"/>
  <c r="H198" i="4"/>
  <c r="FG40" i="6"/>
  <c r="H197" i="4"/>
  <c r="FF40" i="6"/>
  <c r="H196" i="4"/>
  <c r="FE40" i="6"/>
  <c r="H195" i="4"/>
  <c r="FD40" i="6"/>
  <c r="H194" i="4"/>
  <c r="FC40" i="6"/>
  <c r="H193" i="4"/>
  <c r="FB40" i="6"/>
  <c r="H192" i="4"/>
  <c r="FA40" i="6"/>
  <c r="GL39" i="6"/>
  <c r="G236" i="4"/>
  <c r="GK39" i="6"/>
  <c r="G235" i="4"/>
  <c r="GJ39" i="6"/>
  <c r="GI39" i="6"/>
  <c r="G231" i="4"/>
  <c r="GH39" i="6"/>
  <c r="G230" i="4"/>
  <c r="GG39" i="6"/>
  <c r="G229" i="4"/>
  <c r="GF39" i="6"/>
  <c r="GE39" i="6"/>
  <c r="G227" i="4"/>
  <c r="GD39" i="6"/>
  <c r="G226" i="4"/>
  <c r="GC39" i="6"/>
  <c r="G225" i="4"/>
  <c r="GB39" i="6"/>
  <c r="GA39" i="6"/>
  <c r="G223" i="4"/>
  <c r="FZ39" i="6"/>
  <c r="G222" i="4"/>
  <c r="FY39" i="6"/>
  <c r="G221" i="4"/>
  <c r="FX39" i="6"/>
  <c r="FW39" i="6"/>
  <c r="FV39" i="6"/>
  <c r="G216" i="4"/>
  <c r="FU39" i="6"/>
  <c r="G215" i="4"/>
  <c r="FT39" i="6"/>
  <c r="FS39" i="6"/>
  <c r="G213" i="4"/>
  <c r="FR39" i="6"/>
  <c r="G210" i="4"/>
  <c r="FQ39" i="6"/>
  <c r="G209" i="4"/>
  <c r="FP39" i="6"/>
  <c r="FO39" i="6"/>
  <c r="G207" i="4"/>
  <c r="FN39" i="6"/>
  <c r="G206" i="4"/>
  <c r="FM39" i="6"/>
  <c r="G205" i="4"/>
  <c r="FL39" i="6"/>
  <c r="FK39" i="6"/>
  <c r="G202" i="4"/>
  <c r="FJ39" i="6"/>
  <c r="G201" i="4"/>
  <c r="FI39" i="6"/>
  <c r="G199" i="4"/>
  <c r="FH39" i="6"/>
  <c r="FG39" i="6"/>
  <c r="G197" i="4"/>
  <c r="FF39" i="6"/>
  <c r="G196" i="4"/>
  <c r="FE39" i="6"/>
  <c r="G195" i="4"/>
  <c r="FD39" i="6"/>
  <c r="FC39" i="6"/>
  <c r="G193" i="4"/>
  <c r="FB39" i="6"/>
  <c r="G192" i="4"/>
  <c r="FA39" i="6"/>
  <c r="GL38" i="6"/>
  <c r="GL36" i="5"/>
  <c r="GK38" i="6"/>
  <c r="GK36" i="5"/>
  <c r="GJ38" i="6"/>
  <c r="GJ36" i="5"/>
  <c r="GI38" i="6"/>
  <c r="GI36" i="5"/>
  <c r="GH38" i="6"/>
  <c r="GH36" i="5"/>
  <c r="GG38" i="6"/>
  <c r="GG36" i="5"/>
  <c r="GF38" i="6"/>
  <c r="GF36" i="5"/>
  <c r="GE38" i="6"/>
  <c r="GE36" i="5"/>
  <c r="GD38" i="6"/>
  <c r="GD36" i="5"/>
  <c r="GC38" i="6"/>
  <c r="GC36" i="5"/>
  <c r="GB38" i="6"/>
  <c r="GB36" i="5"/>
  <c r="GA38" i="6"/>
  <c r="GA36" i="5"/>
  <c r="FZ38" i="6"/>
  <c r="FZ36" i="5"/>
  <c r="FY38" i="6"/>
  <c r="FY36" i="5"/>
  <c r="FX38" i="6"/>
  <c r="FX36" i="5"/>
  <c r="FW38" i="6"/>
  <c r="FW36" i="5"/>
  <c r="FV38" i="6"/>
  <c r="FV36" i="5"/>
  <c r="FU38" i="6"/>
  <c r="FU36" i="5"/>
  <c r="FT38" i="6"/>
  <c r="FT36" i="5"/>
  <c r="FS38" i="6"/>
  <c r="FS36" i="5"/>
  <c r="FR38" i="6"/>
  <c r="FR36" i="5"/>
  <c r="FQ38" i="6"/>
  <c r="FQ36" i="5"/>
  <c r="FP38" i="6"/>
  <c r="FP36" i="5"/>
  <c r="FO38" i="6"/>
  <c r="FO36" i="5"/>
  <c r="FN38" i="6"/>
  <c r="FN36" i="5"/>
  <c r="FM38" i="6"/>
  <c r="FM36" i="5"/>
  <c r="FL38" i="6"/>
  <c r="FL36" i="5"/>
  <c r="FK38" i="6"/>
  <c r="FK36" i="5"/>
  <c r="FJ38" i="6"/>
  <c r="FJ36" i="5"/>
  <c r="FI38" i="6"/>
  <c r="FI36" i="5"/>
  <c r="FH38" i="6"/>
  <c r="FH36" i="5"/>
  <c r="FG38" i="6"/>
  <c r="FG36" i="5"/>
  <c r="FF38" i="6"/>
  <c r="FF36" i="5"/>
  <c r="FE38" i="6"/>
  <c r="FE36" i="5"/>
  <c r="FD38" i="6"/>
  <c r="FD36" i="5"/>
  <c r="FC38" i="6"/>
  <c r="FC36" i="5"/>
  <c r="FB38" i="6"/>
  <c r="FB36" i="5"/>
  <c r="FA38" i="6"/>
  <c r="FA36" i="5"/>
  <c r="GL37" i="6"/>
  <c r="GK37" i="6"/>
  <c r="GJ37" i="6"/>
  <c r="GJ35" i="5"/>
  <c r="GI37" i="6"/>
  <c r="GH37" i="6"/>
  <c r="GG37" i="6"/>
  <c r="GF37" i="6"/>
  <c r="GF35" i="5"/>
  <c r="GE37" i="6"/>
  <c r="GD37" i="6"/>
  <c r="GC37" i="6"/>
  <c r="GB37" i="6"/>
  <c r="GB35" i="5"/>
  <c r="GA37" i="6"/>
  <c r="FZ37" i="6"/>
  <c r="FY37" i="6"/>
  <c r="FX37" i="6"/>
  <c r="FX35" i="5"/>
  <c r="FW37" i="6"/>
  <c r="FV37" i="6"/>
  <c r="FU37" i="6"/>
  <c r="FT37" i="6"/>
  <c r="FT35" i="5"/>
  <c r="FS37" i="6"/>
  <c r="FR37" i="6"/>
  <c r="FQ37" i="6"/>
  <c r="FP37" i="6"/>
  <c r="FP35" i="5"/>
  <c r="FO37" i="6"/>
  <c r="FN37" i="6"/>
  <c r="FM37" i="6"/>
  <c r="FL37" i="6"/>
  <c r="FL35" i="5"/>
  <c r="FK37" i="6"/>
  <c r="FJ37" i="6"/>
  <c r="FI37" i="6"/>
  <c r="FH37" i="6"/>
  <c r="FH35" i="5"/>
  <c r="FG37" i="6"/>
  <c r="FF37" i="6"/>
  <c r="FE37" i="6"/>
  <c r="FD37" i="6"/>
  <c r="FD35" i="5"/>
  <c r="FC37" i="6"/>
  <c r="FB37" i="6"/>
  <c r="FA37" i="6"/>
  <c r="GL36" i="6"/>
  <c r="GL34" i="5"/>
  <c r="GK36" i="6"/>
  <c r="GK34" i="5"/>
  <c r="GJ36" i="6"/>
  <c r="GJ34" i="5"/>
  <c r="GI36" i="6"/>
  <c r="GI34" i="5"/>
  <c r="GH36" i="6"/>
  <c r="GH34" i="5"/>
  <c r="GG36" i="6"/>
  <c r="GG34" i="5"/>
  <c r="GF36" i="6"/>
  <c r="GF34" i="5"/>
  <c r="GE36" i="6"/>
  <c r="GE34" i="5"/>
  <c r="GD36" i="6"/>
  <c r="GD34" i="5"/>
  <c r="GC36" i="6"/>
  <c r="GC34" i="5"/>
  <c r="GB36" i="6"/>
  <c r="GB34" i="5"/>
  <c r="GA36" i="6"/>
  <c r="GA34" i="5"/>
  <c r="FZ36" i="6"/>
  <c r="FZ34" i="5"/>
  <c r="FY36" i="6"/>
  <c r="FY34" i="5"/>
  <c r="FX36" i="6"/>
  <c r="FX34" i="5"/>
  <c r="FW36" i="6"/>
  <c r="FW34" i="5"/>
  <c r="FV36" i="6"/>
  <c r="FV34" i="5"/>
  <c r="FU36" i="6"/>
  <c r="FU34" i="5"/>
  <c r="FT36" i="6"/>
  <c r="FT34" i="5"/>
  <c r="FS36" i="6"/>
  <c r="FS34" i="5"/>
  <c r="FR36" i="6"/>
  <c r="FR34" i="5"/>
  <c r="FQ36" i="6"/>
  <c r="FQ34" i="5"/>
  <c r="FP36" i="6"/>
  <c r="FP34" i="5"/>
  <c r="FO36" i="6"/>
  <c r="FO34" i="5"/>
  <c r="FN36" i="6"/>
  <c r="FN34" i="5"/>
  <c r="FM36" i="6"/>
  <c r="FM34" i="5"/>
  <c r="FL36" i="6"/>
  <c r="FL34" i="5"/>
  <c r="FK36" i="6"/>
  <c r="FK34" i="5"/>
  <c r="FJ36" i="6"/>
  <c r="FJ34" i="5"/>
  <c r="FI36" i="6"/>
  <c r="FI34" i="5"/>
  <c r="FH36" i="6"/>
  <c r="FH34" i="5"/>
  <c r="FG36" i="6"/>
  <c r="FG34" i="5"/>
  <c r="FF36" i="6"/>
  <c r="FF34" i="5"/>
  <c r="FE36" i="6"/>
  <c r="FE34" i="5"/>
  <c r="FD36" i="6"/>
  <c r="FD34" i="5"/>
  <c r="FC36" i="6"/>
  <c r="FC34" i="5"/>
  <c r="FB36" i="6"/>
  <c r="FB34" i="5"/>
  <c r="FA36" i="6"/>
  <c r="FA34" i="5"/>
  <c r="GL35" i="6"/>
  <c r="GK35" i="6"/>
  <c r="GJ35" i="6"/>
  <c r="GJ33" i="5"/>
  <c r="GI35" i="6"/>
  <c r="GI33" i="5"/>
  <c r="GH35" i="6"/>
  <c r="GG35" i="6"/>
  <c r="GF35" i="6"/>
  <c r="GF33" i="5"/>
  <c r="GE35" i="6"/>
  <c r="GE33" i="5"/>
  <c r="GD35" i="6"/>
  <c r="GC35" i="6"/>
  <c r="GB35" i="6"/>
  <c r="GB33" i="5"/>
  <c r="GA35" i="6"/>
  <c r="GA33" i="5"/>
  <c r="FZ35" i="6"/>
  <c r="FY35" i="6"/>
  <c r="FX35" i="6"/>
  <c r="FX33" i="5"/>
  <c r="FW35" i="6"/>
  <c r="FW33" i="5"/>
  <c r="FV35" i="6"/>
  <c r="FU35" i="6"/>
  <c r="FT35" i="6"/>
  <c r="FT33" i="5"/>
  <c r="FS35" i="6"/>
  <c r="FS33" i="5"/>
  <c r="FR35" i="6"/>
  <c r="FQ35" i="6"/>
  <c r="FP35" i="6"/>
  <c r="FP33" i="5"/>
  <c r="FO35" i="6"/>
  <c r="FO33" i="5"/>
  <c r="FN35" i="6"/>
  <c r="FM35" i="6"/>
  <c r="FL35" i="6"/>
  <c r="FL33" i="5"/>
  <c r="FK35" i="6"/>
  <c r="FK33" i="5"/>
  <c r="FJ35" i="6"/>
  <c r="FI35" i="6"/>
  <c r="FH35" i="6"/>
  <c r="FH33" i="5"/>
  <c r="FG35" i="6"/>
  <c r="FG33" i="5"/>
  <c r="FF35" i="6"/>
  <c r="FE35" i="6"/>
  <c r="FD35" i="6"/>
  <c r="FD33" i="5"/>
  <c r="FC35" i="6"/>
  <c r="FC33" i="5"/>
  <c r="FB35" i="6"/>
  <c r="FA35" i="6"/>
  <c r="GL34" i="6"/>
  <c r="GL32" i="5"/>
  <c r="GK34" i="6"/>
  <c r="GK32" i="5"/>
  <c r="GJ34" i="6"/>
  <c r="GJ32" i="5"/>
  <c r="GI34" i="6"/>
  <c r="GI32" i="5"/>
  <c r="GH34" i="6"/>
  <c r="GH32" i="5"/>
  <c r="GG34" i="6"/>
  <c r="GG32" i="5"/>
  <c r="GF34" i="6"/>
  <c r="GF32" i="5"/>
  <c r="GE34" i="6"/>
  <c r="GE32" i="5"/>
  <c r="GD34" i="6"/>
  <c r="GD32" i="5"/>
  <c r="GC34" i="6"/>
  <c r="GC32" i="5"/>
  <c r="GB34" i="6"/>
  <c r="GB32" i="5"/>
  <c r="GA34" i="6"/>
  <c r="GA32" i="5"/>
  <c r="FZ34" i="6"/>
  <c r="FZ32" i="5"/>
  <c r="FY34" i="6"/>
  <c r="FY32" i="5"/>
  <c r="FX34" i="6"/>
  <c r="FX32" i="5"/>
  <c r="FW34" i="6"/>
  <c r="FW32" i="5"/>
  <c r="FV34" i="6"/>
  <c r="FV32" i="5"/>
  <c r="FU34" i="6"/>
  <c r="FU32" i="5"/>
  <c r="FT34" i="6"/>
  <c r="FT32" i="5"/>
  <c r="FS34" i="6"/>
  <c r="FS32" i="5"/>
  <c r="FR34" i="6"/>
  <c r="FR32" i="5"/>
  <c r="FQ34" i="6"/>
  <c r="FQ32" i="5"/>
  <c r="FP34" i="6"/>
  <c r="FP32" i="5"/>
  <c r="FO34" i="6"/>
  <c r="FO32" i="5"/>
  <c r="FN34" i="6"/>
  <c r="FN32" i="5"/>
  <c r="FM34" i="6"/>
  <c r="FM32" i="5"/>
  <c r="FL34" i="6"/>
  <c r="FL32" i="5"/>
  <c r="FK34" i="6"/>
  <c r="FK32" i="5"/>
  <c r="FJ34" i="6"/>
  <c r="FJ32" i="5"/>
  <c r="FI34" i="6"/>
  <c r="FI32" i="5"/>
  <c r="FH34" i="6"/>
  <c r="FH32" i="5"/>
  <c r="FG34" i="6"/>
  <c r="FG32" i="5"/>
  <c r="FF34" i="6"/>
  <c r="FF32" i="5"/>
  <c r="FE34" i="6"/>
  <c r="FE32" i="5"/>
  <c r="FD34" i="6"/>
  <c r="FD32" i="5"/>
  <c r="FC34" i="6"/>
  <c r="FC32" i="5"/>
  <c r="FB34" i="6"/>
  <c r="FB32" i="5"/>
  <c r="FA34" i="6"/>
  <c r="FA32" i="5"/>
  <c r="GL33" i="6"/>
  <c r="GL31" i="5"/>
  <c r="GK33" i="6"/>
  <c r="GJ33" i="6"/>
  <c r="GJ31" i="5"/>
  <c r="GI33" i="6"/>
  <c r="GI31" i="5"/>
  <c r="GH33" i="6"/>
  <c r="GH31" i="5"/>
  <c r="GG33" i="6"/>
  <c r="GF33" i="6"/>
  <c r="GF31" i="5"/>
  <c r="GE33" i="6"/>
  <c r="GE31" i="5"/>
  <c r="GD33" i="6"/>
  <c r="GD31" i="5"/>
  <c r="GC33" i="6"/>
  <c r="GB33" i="6"/>
  <c r="GB31" i="5"/>
  <c r="GA33" i="6"/>
  <c r="GA31" i="5"/>
  <c r="FZ33" i="6"/>
  <c r="FZ31" i="5"/>
  <c r="FY33" i="6"/>
  <c r="FX33" i="6"/>
  <c r="FX31" i="5"/>
  <c r="FW33" i="6"/>
  <c r="FW31" i="5"/>
  <c r="FV33" i="6"/>
  <c r="FV31" i="5"/>
  <c r="FU33" i="6"/>
  <c r="FT33" i="6"/>
  <c r="FT31" i="5"/>
  <c r="FS33" i="6"/>
  <c r="FS31" i="5"/>
  <c r="FR33" i="6"/>
  <c r="FR31" i="5"/>
  <c r="FQ33" i="6"/>
  <c r="FP33" i="6"/>
  <c r="FP31" i="5"/>
  <c r="FO33" i="6"/>
  <c r="FO31" i="5"/>
  <c r="FN33" i="6"/>
  <c r="FN31" i="5"/>
  <c r="FM33" i="6"/>
  <c r="FL33" i="6"/>
  <c r="FL31" i="5"/>
  <c r="FK33" i="6"/>
  <c r="FK31" i="5"/>
  <c r="FJ33" i="6"/>
  <c r="FJ31" i="5"/>
  <c r="FI33" i="6"/>
  <c r="FH33" i="6"/>
  <c r="FH31" i="5"/>
  <c r="FG33" i="6"/>
  <c r="FG31" i="5"/>
  <c r="FF33" i="6"/>
  <c r="FF31" i="5"/>
  <c r="FE33" i="6"/>
  <c r="FD33" i="6"/>
  <c r="FD31" i="5"/>
  <c r="FC33" i="6"/>
  <c r="FC31" i="5"/>
  <c r="FB33" i="6"/>
  <c r="FB31" i="5"/>
  <c r="FA33" i="6"/>
  <c r="GL32" i="6"/>
  <c r="GL30" i="5"/>
  <c r="GK32" i="6"/>
  <c r="GK30" i="5"/>
  <c r="GJ32" i="6"/>
  <c r="GJ30" i="5"/>
  <c r="GI32" i="6"/>
  <c r="GI30" i="5"/>
  <c r="GH32" i="6"/>
  <c r="GH30" i="5"/>
  <c r="GG32" i="6"/>
  <c r="GG30" i="5"/>
  <c r="GF32" i="6"/>
  <c r="GF30" i="5"/>
  <c r="GE32" i="6"/>
  <c r="GE30" i="5"/>
  <c r="GD32" i="6"/>
  <c r="GD30" i="5"/>
  <c r="GC32" i="6"/>
  <c r="GC30" i="5"/>
  <c r="GB32" i="6"/>
  <c r="GB30" i="5"/>
  <c r="GA32" i="6"/>
  <c r="GA30" i="5"/>
  <c r="FZ32" i="6"/>
  <c r="FZ30" i="5"/>
  <c r="FY32" i="6"/>
  <c r="FY30" i="5"/>
  <c r="FX32" i="6"/>
  <c r="FX30" i="5"/>
  <c r="FW32" i="6"/>
  <c r="FW30" i="5"/>
  <c r="FV32" i="6"/>
  <c r="FV30" i="5"/>
  <c r="FU32" i="6"/>
  <c r="FU30" i="5"/>
  <c r="FT32" i="6"/>
  <c r="FT30" i="5"/>
  <c r="FS32" i="6"/>
  <c r="FS30" i="5"/>
  <c r="FR32" i="6"/>
  <c r="FR30" i="5"/>
  <c r="FQ32" i="6"/>
  <c r="FQ30" i="5"/>
  <c r="FP32" i="6"/>
  <c r="FP30" i="5"/>
  <c r="FO32" i="6"/>
  <c r="FO30" i="5"/>
  <c r="FN32" i="6"/>
  <c r="FN30" i="5"/>
  <c r="FM32" i="6"/>
  <c r="FM30" i="5"/>
  <c r="FL32" i="6"/>
  <c r="FL30" i="5"/>
  <c r="FK32" i="6"/>
  <c r="FK30" i="5"/>
  <c r="FJ32" i="6"/>
  <c r="FJ30" i="5"/>
  <c r="FI32" i="6"/>
  <c r="FI30" i="5"/>
  <c r="FH32" i="6"/>
  <c r="FH30" i="5"/>
  <c r="FG32" i="6"/>
  <c r="FG30" i="5"/>
  <c r="FF32" i="6"/>
  <c r="FF30" i="5"/>
  <c r="FE32" i="6"/>
  <c r="FE30" i="5"/>
  <c r="FD32" i="6"/>
  <c r="FD30" i="5"/>
  <c r="FC32" i="6"/>
  <c r="FC30" i="5"/>
  <c r="FB32" i="6"/>
  <c r="FB30" i="5"/>
  <c r="FA32" i="6"/>
  <c r="FA30" i="5"/>
  <c r="GL31" i="6"/>
  <c r="GL29" i="5"/>
  <c r="GK31" i="6"/>
  <c r="GJ31" i="6"/>
  <c r="GJ29" i="5"/>
  <c r="GI31" i="6"/>
  <c r="GI29" i="5"/>
  <c r="GH31" i="6"/>
  <c r="GH29" i="5"/>
  <c r="GG31" i="6"/>
  <c r="GF31" i="6"/>
  <c r="GF29" i="5"/>
  <c r="GE31" i="6"/>
  <c r="GE29" i="5"/>
  <c r="GD31" i="6"/>
  <c r="GD29" i="5"/>
  <c r="GC31" i="6"/>
  <c r="GB31" i="6"/>
  <c r="GB29" i="5"/>
  <c r="GA31" i="6"/>
  <c r="GA29" i="5"/>
  <c r="FZ31" i="6"/>
  <c r="FZ29" i="5"/>
  <c r="FY31" i="6"/>
  <c r="FX31" i="6"/>
  <c r="FX29" i="5"/>
  <c r="FW31" i="6"/>
  <c r="FW29" i="5"/>
  <c r="FV31" i="6"/>
  <c r="FV29" i="5"/>
  <c r="FU31" i="6"/>
  <c r="FT31" i="6"/>
  <c r="FT29" i="5"/>
  <c r="FS31" i="6"/>
  <c r="FS29" i="5"/>
  <c r="FR31" i="6"/>
  <c r="FR29" i="5"/>
  <c r="FQ31" i="6"/>
  <c r="FP31" i="6"/>
  <c r="FP29" i="5"/>
  <c r="FO31" i="6"/>
  <c r="FO29" i="5"/>
  <c r="FN31" i="6"/>
  <c r="FN29" i="5"/>
  <c r="FM31" i="6"/>
  <c r="FL31" i="6"/>
  <c r="FL29" i="5"/>
  <c r="FK31" i="6"/>
  <c r="FK29" i="5"/>
  <c r="FJ31" i="6"/>
  <c r="FJ29" i="5"/>
  <c r="FI31" i="6"/>
  <c r="FH31" i="6"/>
  <c r="FH29" i="5"/>
  <c r="FG31" i="6"/>
  <c r="FG29" i="5"/>
  <c r="FF31" i="6"/>
  <c r="FF29" i="5"/>
  <c r="FE31" i="6"/>
  <c r="FD31" i="6"/>
  <c r="FD29" i="5"/>
  <c r="FC31" i="6"/>
  <c r="FC29" i="5"/>
  <c r="FB31" i="6"/>
  <c r="FB29" i="5"/>
  <c r="FA31" i="6"/>
  <c r="GL30" i="6"/>
  <c r="GL28" i="5"/>
  <c r="GK30" i="6"/>
  <c r="GK28" i="5"/>
  <c r="GJ30" i="6"/>
  <c r="GJ28" i="5"/>
  <c r="GI30" i="6"/>
  <c r="GI28" i="5"/>
  <c r="GH30" i="6"/>
  <c r="GH28" i="5"/>
  <c r="GG30" i="6"/>
  <c r="GG28" i="5"/>
  <c r="GF30" i="6"/>
  <c r="GF28" i="5"/>
  <c r="GE30" i="6"/>
  <c r="GE28" i="5"/>
  <c r="GD30" i="6"/>
  <c r="GD28" i="5"/>
  <c r="GC30" i="6"/>
  <c r="GC28" i="5"/>
  <c r="GB30" i="6"/>
  <c r="GB28" i="5"/>
  <c r="GA30" i="6"/>
  <c r="GA28" i="5"/>
  <c r="FZ30" i="6"/>
  <c r="FZ28" i="5"/>
  <c r="FY30" i="6"/>
  <c r="FY28" i="5"/>
  <c r="FX30" i="6"/>
  <c r="FX28" i="5"/>
  <c r="FW30" i="6"/>
  <c r="FW28" i="5"/>
  <c r="FV30" i="6"/>
  <c r="FV28" i="5"/>
  <c r="FU30" i="6"/>
  <c r="FU28" i="5"/>
  <c r="FT30" i="6"/>
  <c r="FT28" i="5"/>
  <c r="FS30" i="6"/>
  <c r="FS28" i="5"/>
  <c r="FR30" i="6"/>
  <c r="FR28" i="5"/>
  <c r="FQ30" i="6"/>
  <c r="FQ28" i="5"/>
  <c r="FP30" i="6"/>
  <c r="FP28" i="5"/>
  <c r="FO30" i="6"/>
  <c r="FO28" i="5"/>
  <c r="FN30" i="6"/>
  <c r="FN28" i="5"/>
  <c r="FM30" i="6"/>
  <c r="FM28" i="5"/>
  <c r="FL30" i="6"/>
  <c r="FL28" i="5"/>
  <c r="FK30" i="6"/>
  <c r="FK28" i="5"/>
  <c r="FJ30" i="6"/>
  <c r="FJ28" i="5"/>
  <c r="FI30" i="6"/>
  <c r="FI28" i="5"/>
  <c r="FH30" i="6"/>
  <c r="FH28" i="5"/>
  <c r="FG30" i="6"/>
  <c r="FG28" i="5"/>
  <c r="FF30" i="6"/>
  <c r="FF28" i="5"/>
  <c r="FE30" i="6"/>
  <c r="FE28" i="5"/>
  <c r="FD30" i="6"/>
  <c r="FD28" i="5"/>
  <c r="FC30" i="6"/>
  <c r="FC28" i="5"/>
  <c r="FB30" i="6"/>
  <c r="FB28" i="5"/>
  <c r="FA30" i="6"/>
  <c r="FA28" i="5"/>
  <c r="GL29" i="6"/>
  <c r="GL27" i="5"/>
  <c r="GK29" i="6"/>
  <c r="GJ29" i="6"/>
  <c r="GJ27" i="5"/>
  <c r="GI29" i="6"/>
  <c r="GI27" i="5"/>
  <c r="GH29" i="6"/>
  <c r="GH27" i="5"/>
  <c r="GG29" i="6"/>
  <c r="GF29" i="6"/>
  <c r="GF27" i="5"/>
  <c r="GE29" i="6"/>
  <c r="GE27" i="5"/>
  <c r="GD29" i="6"/>
  <c r="GD27" i="5"/>
  <c r="GC29" i="6"/>
  <c r="GB29" i="6"/>
  <c r="GB27" i="5"/>
  <c r="GA29" i="6"/>
  <c r="GA27" i="5"/>
  <c r="FZ29" i="6"/>
  <c r="FZ27" i="5"/>
  <c r="FY29" i="6"/>
  <c r="FX29" i="6"/>
  <c r="FX27" i="5"/>
  <c r="FW29" i="6"/>
  <c r="FW27" i="5"/>
  <c r="FV29" i="6"/>
  <c r="FV27" i="5"/>
  <c r="FU29" i="6"/>
  <c r="FT29" i="6"/>
  <c r="FT27" i="5"/>
  <c r="FS29" i="6"/>
  <c r="FS27" i="5"/>
  <c r="FR29" i="6"/>
  <c r="FR27" i="5"/>
  <c r="FQ29" i="6"/>
  <c r="FP29" i="6"/>
  <c r="FP27" i="5"/>
  <c r="FO29" i="6"/>
  <c r="FO27" i="5"/>
  <c r="FN29" i="6"/>
  <c r="FN27" i="5"/>
  <c r="FM29" i="6"/>
  <c r="FL29" i="6"/>
  <c r="FL27" i="5"/>
  <c r="FK29" i="6"/>
  <c r="FK27" i="5"/>
  <c r="FJ29" i="6"/>
  <c r="FJ27" i="5"/>
  <c r="FI29" i="6"/>
  <c r="FH29" i="6"/>
  <c r="FH27" i="5"/>
  <c r="FG29" i="6"/>
  <c r="FG27" i="5"/>
  <c r="FF29" i="6"/>
  <c r="FF27" i="5"/>
  <c r="FE29" i="6"/>
  <c r="FD29" i="6"/>
  <c r="FD27" i="5"/>
  <c r="FC29" i="6"/>
  <c r="FC27" i="5"/>
  <c r="FB29" i="6"/>
  <c r="FB27" i="5"/>
  <c r="FA29" i="6"/>
  <c r="GL28" i="6"/>
  <c r="GK28" i="6"/>
  <c r="GJ28" i="6"/>
  <c r="GI28" i="6"/>
  <c r="GH28" i="6"/>
  <c r="GG28" i="6"/>
  <c r="GF28" i="6"/>
  <c r="GE28" i="6"/>
  <c r="GD28" i="6"/>
  <c r="GC28" i="6"/>
  <c r="GB28" i="6"/>
  <c r="GA28" i="6"/>
  <c r="FZ28" i="6"/>
  <c r="FY28" i="6"/>
  <c r="FX28" i="6"/>
  <c r="FW28" i="6"/>
  <c r="FW26" i="5"/>
  <c r="FV28" i="6"/>
  <c r="FU28" i="6"/>
  <c r="FT28" i="6"/>
  <c r="FS28" i="6"/>
  <c r="FR28" i="6"/>
  <c r="FQ28" i="6"/>
  <c r="FP28" i="6"/>
  <c r="FO28" i="6"/>
  <c r="FN28" i="6"/>
  <c r="FM28" i="6"/>
  <c r="FL28" i="6"/>
  <c r="FK28" i="6"/>
  <c r="FJ28" i="6"/>
  <c r="FI28" i="6"/>
  <c r="FH28" i="6"/>
  <c r="FG28" i="6"/>
  <c r="FF28" i="6"/>
  <c r="FE28" i="6"/>
  <c r="FD28" i="6"/>
  <c r="FC28" i="6"/>
  <c r="FB28" i="6"/>
  <c r="FA28" i="6"/>
  <c r="GL27" i="6"/>
  <c r="GL25" i="5"/>
  <c r="GK27" i="6"/>
  <c r="GJ27" i="6"/>
  <c r="GJ25" i="5"/>
  <c r="GI27" i="6"/>
  <c r="GI25" i="5"/>
  <c r="GH27" i="6"/>
  <c r="GH25" i="5"/>
  <c r="GG27" i="6"/>
  <c r="GF27" i="6"/>
  <c r="GF25" i="5"/>
  <c r="GE27" i="6"/>
  <c r="GE25" i="5"/>
  <c r="GD27" i="6"/>
  <c r="GD25" i="5"/>
  <c r="GC27" i="6"/>
  <c r="GB27" i="6"/>
  <c r="GB25" i="5"/>
  <c r="GA27" i="6"/>
  <c r="GA25" i="5"/>
  <c r="FZ27" i="6"/>
  <c r="FZ25" i="5"/>
  <c r="FY27" i="6"/>
  <c r="FX27" i="6"/>
  <c r="FX25" i="5"/>
  <c r="FW27" i="6"/>
  <c r="FW25" i="5"/>
  <c r="FV27" i="6"/>
  <c r="FV25" i="5"/>
  <c r="FU27" i="6"/>
  <c r="FT27" i="6"/>
  <c r="FT25" i="5"/>
  <c r="FS27" i="6"/>
  <c r="FS25" i="5"/>
  <c r="FR27" i="6"/>
  <c r="FR25" i="5"/>
  <c r="FQ27" i="6"/>
  <c r="FP27" i="6"/>
  <c r="FP25" i="5"/>
  <c r="FO27" i="6"/>
  <c r="FO25" i="5"/>
  <c r="FN27" i="6"/>
  <c r="FN25" i="5"/>
  <c r="FM27" i="6"/>
  <c r="FL27" i="6"/>
  <c r="FL25" i="5"/>
  <c r="FK27" i="6"/>
  <c r="FK25" i="5"/>
  <c r="FJ27" i="6"/>
  <c r="FJ25" i="5"/>
  <c r="FI27" i="6"/>
  <c r="FH27" i="6"/>
  <c r="FH25" i="5"/>
  <c r="FG27" i="6"/>
  <c r="FG25" i="5"/>
  <c r="FF27" i="6"/>
  <c r="FF25" i="5"/>
  <c r="FE27" i="6"/>
  <c r="FD27" i="6"/>
  <c r="FD25" i="5"/>
  <c r="FC27" i="6"/>
  <c r="FC25" i="5"/>
  <c r="FB27" i="6"/>
  <c r="FB25" i="5"/>
  <c r="FA27" i="6"/>
  <c r="GL26" i="6"/>
  <c r="GL24" i="5"/>
  <c r="GK26" i="6"/>
  <c r="GK24" i="5"/>
  <c r="GJ26" i="6"/>
  <c r="GJ24" i="5"/>
  <c r="GI26" i="6"/>
  <c r="GI24" i="5"/>
  <c r="GH26" i="6"/>
  <c r="GH24" i="5"/>
  <c r="GG26" i="6"/>
  <c r="GG24" i="5"/>
  <c r="GF26" i="6"/>
  <c r="GF24" i="5"/>
  <c r="GE26" i="6"/>
  <c r="GE24" i="5"/>
  <c r="GD26" i="6"/>
  <c r="GD24" i="5"/>
  <c r="GC26" i="6"/>
  <c r="GC24" i="5"/>
  <c r="GB26" i="6"/>
  <c r="GB24" i="5"/>
  <c r="GA26" i="6"/>
  <c r="GA24" i="5"/>
  <c r="FZ26" i="6"/>
  <c r="FZ24" i="5"/>
  <c r="FY26" i="6"/>
  <c r="FY24" i="5"/>
  <c r="FX26" i="6"/>
  <c r="FX24" i="5"/>
  <c r="FW26" i="6"/>
  <c r="FW24" i="5"/>
  <c r="FV26" i="6"/>
  <c r="FV24" i="5"/>
  <c r="FU26" i="6"/>
  <c r="FU24" i="5"/>
  <c r="FT26" i="6"/>
  <c r="FT24" i="5"/>
  <c r="FS26" i="6"/>
  <c r="FS24" i="5"/>
  <c r="FR26" i="6"/>
  <c r="FR24" i="5"/>
  <c r="FQ26" i="6"/>
  <c r="FQ24" i="5"/>
  <c r="FP26" i="6"/>
  <c r="FP24" i="5"/>
  <c r="FO26" i="6"/>
  <c r="FO24" i="5"/>
  <c r="FN26" i="6"/>
  <c r="FN24" i="5"/>
  <c r="FM26" i="6"/>
  <c r="FM24" i="5"/>
  <c r="FL26" i="6"/>
  <c r="FL24" i="5"/>
  <c r="FK26" i="6"/>
  <c r="FK24" i="5"/>
  <c r="FJ26" i="6"/>
  <c r="FJ24" i="5"/>
  <c r="FI26" i="6"/>
  <c r="FI24" i="5"/>
  <c r="FH26" i="6"/>
  <c r="FH24" i="5"/>
  <c r="FG26" i="6"/>
  <c r="FG24" i="5"/>
  <c r="FF26" i="6"/>
  <c r="FF24" i="5"/>
  <c r="FE26" i="6"/>
  <c r="FE24" i="5"/>
  <c r="FD26" i="6"/>
  <c r="FD24" i="5"/>
  <c r="FC26" i="6"/>
  <c r="FC24" i="5"/>
  <c r="FB26" i="6"/>
  <c r="FB24" i="5"/>
  <c r="FA26" i="6"/>
  <c r="FA24" i="5"/>
  <c r="GL25" i="6"/>
  <c r="GL23" i="5"/>
  <c r="GK25" i="6"/>
  <c r="GJ25" i="6"/>
  <c r="GJ23" i="5"/>
  <c r="GI25" i="6"/>
  <c r="GI23" i="5"/>
  <c r="GH25" i="6"/>
  <c r="GH23" i="5"/>
  <c r="GG25" i="6"/>
  <c r="GF25" i="6"/>
  <c r="GF23" i="5"/>
  <c r="GE25" i="6"/>
  <c r="GE23" i="5"/>
  <c r="GD25" i="6"/>
  <c r="GD23" i="5"/>
  <c r="GC25" i="6"/>
  <c r="GB25" i="6"/>
  <c r="GB23" i="5"/>
  <c r="GA25" i="6"/>
  <c r="GA23" i="5"/>
  <c r="FZ25" i="6"/>
  <c r="FZ23" i="5"/>
  <c r="FY25" i="6"/>
  <c r="FX25" i="6"/>
  <c r="FX23" i="5"/>
  <c r="FW25" i="6"/>
  <c r="FW23" i="5"/>
  <c r="FV25" i="6"/>
  <c r="FV23" i="5"/>
  <c r="FU25" i="6"/>
  <c r="FT25" i="6"/>
  <c r="FT23" i="5"/>
  <c r="FS25" i="6"/>
  <c r="FS23" i="5"/>
  <c r="FR25" i="6"/>
  <c r="FR23" i="5"/>
  <c r="FQ25" i="6"/>
  <c r="FP25" i="6"/>
  <c r="FP23" i="5"/>
  <c r="FO25" i="6"/>
  <c r="FO23" i="5"/>
  <c r="FN25" i="6"/>
  <c r="FN23" i="5"/>
  <c r="FM25" i="6"/>
  <c r="FL25" i="6"/>
  <c r="FL23" i="5"/>
  <c r="FK25" i="6"/>
  <c r="FK23" i="5"/>
  <c r="FJ25" i="6"/>
  <c r="FJ23" i="5"/>
  <c r="FI25" i="6"/>
  <c r="FH25" i="6"/>
  <c r="FH23" i="5"/>
  <c r="FG25" i="6"/>
  <c r="FG23" i="5"/>
  <c r="FF25" i="6"/>
  <c r="FF23" i="5"/>
  <c r="FE25" i="6"/>
  <c r="FD25" i="6"/>
  <c r="FD23" i="5"/>
  <c r="FC25" i="6"/>
  <c r="FC23" i="5"/>
  <c r="FB25" i="6"/>
  <c r="FB23" i="5"/>
  <c r="FA25" i="6"/>
  <c r="GL24" i="6"/>
  <c r="GL22" i="5"/>
  <c r="GK24" i="6"/>
  <c r="GK22" i="5"/>
  <c r="GJ24" i="6"/>
  <c r="GJ22" i="5"/>
  <c r="GI24" i="6"/>
  <c r="GI22" i="5"/>
  <c r="GH24" i="6"/>
  <c r="GH22" i="5"/>
  <c r="GG24" i="6"/>
  <c r="GG22" i="5"/>
  <c r="GF24" i="6"/>
  <c r="GF22" i="5"/>
  <c r="GE24" i="6"/>
  <c r="GE22" i="5"/>
  <c r="GD24" i="6"/>
  <c r="GD22" i="5"/>
  <c r="GC24" i="6"/>
  <c r="GC22" i="5"/>
  <c r="GB24" i="6"/>
  <c r="GB22" i="5"/>
  <c r="GA24" i="6"/>
  <c r="GA22" i="5"/>
  <c r="FZ24" i="6"/>
  <c r="FZ22" i="5"/>
  <c r="FY24" i="6"/>
  <c r="FY22" i="5"/>
  <c r="FX24" i="6"/>
  <c r="FX22" i="5"/>
  <c r="FW24" i="6"/>
  <c r="FW22" i="5"/>
  <c r="FV24" i="6"/>
  <c r="FV22" i="5"/>
  <c r="FU24" i="6"/>
  <c r="FU22" i="5"/>
  <c r="FT24" i="6"/>
  <c r="FT22" i="5"/>
  <c r="FS24" i="6"/>
  <c r="FS22" i="5"/>
  <c r="FR24" i="6"/>
  <c r="FR22" i="5"/>
  <c r="FQ24" i="6"/>
  <c r="FQ22" i="5"/>
  <c r="FP24" i="6"/>
  <c r="FP22" i="5"/>
  <c r="FO24" i="6"/>
  <c r="FO22" i="5"/>
  <c r="FN24" i="6"/>
  <c r="FN22" i="5"/>
  <c r="FM24" i="6"/>
  <c r="FM22" i="5"/>
  <c r="FL24" i="6"/>
  <c r="FL22" i="5"/>
  <c r="FK24" i="6"/>
  <c r="FK22" i="5"/>
  <c r="FJ24" i="6"/>
  <c r="FJ22" i="5"/>
  <c r="FI24" i="6"/>
  <c r="FI22" i="5"/>
  <c r="FH24" i="6"/>
  <c r="FH22" i="5"/>
  <c r="FG24" i="6"/>
  <c r="FG22" i="5"/>
  <c r="FF24" i="6"/>
  <c r="FF22" i="5"/>
  <c r="FE24" i="6"/>
  <c r="FE22" i="5"/>
  <c r="FD24" i="6"/>
  <c r="FD22" i="5"/>
  <c r="FC24" i="6"/>
  <c r="FC22" i="5"/>
  <c r="FB24" i="6"/>
  <c r="FB22" i="5"/>
  <c r="FA24" i="6"/>
  <c r="FA22" i="5"/>
  <c r="GL23" i="6"/>
  <c r="GL21" i="5"/>
  <c r="GK23" i="6"/>
  <c r="GJ23" i="6"/>
  <c r="GJ21" i="5"/>
  <c r="GI23" i="6"/>
  <c r="GI21" i="5"/>
  <c r="GH23" i="6"/>
  <c r="GH21" i="5"/>
  <c r="GG23" i="6"/>
  <c r="GF23" i="6"/>
  <c r="GF21" i="5"/>
  <c r="GE23" i="6"/>
  <c r="GE21" i="5"/>
  <c r="GD23" i="6"/>
  <c r="GD21" i="5"/>
  <c r="GC23" i="6"/>
  <c r="GB23" i="6"/>
  <c r="GB21" i="5"/>
  <c r="GA23" i="6"/>
  <c r="GA21" i="5"/>
  <c r="FZ23" i="6"/>
  <c r="FZ21" i="5"/>
  <c r="FY23" i="6"/>
  <c r="FX23" i="6"/>
  <c r="FX21" i="5"/>
  <c r="FW23" i="6"/>
  <c r="FW21" i="5"/>
  <c r="FV23" i="6"/>
  <c r="FV21" i="5"/>
  <c r="FU23" i="6"/>
  <c r="FT23" i="6"/>
  <c r="FT21" i="5"/>
  <c r="FS23" i="6"/>
  <c r="FS21" i="5"/>
  <c r="FR23" i="6"/>
  <c r="FR21" i="5"/>
  <c r="FQ23" i="6"/>
  <c r="FP23" i="6"/>
  <c r="FP21" i="5"/>
  <c r="FO23" i="6"/>
  <c r="FO21" i="5"/>
  <c r="FN23" i="6"/>
  <c r="FN21" i="5"/>
  <c r="FM23" i="6"/>
  <c r="FL23" i="6"/>
  <c r="FL21" i="5"/>
  <c r="FK23" i="6"/>
  <c r="FK21" i="5"/>
  <c r="FJ23" i="6"/>
  <c r="FJ21" i="5"/>
  <c r="FI23" i="6"/>
  <c r="FH23" i="6"/>
  <c r="FH21" i="5"/>
  <c r="FG23" i="6"/>
  <c r="FG21" i="5"/>
  <c r="FF23" i="6"/>
  <c r="FF21" i="5"/>
  <c r="FE23" i="6"/>
  <c r="FD23" i="6"/>
  <c r="FD21" i="5"/>
  <c r="FC23" i="6"/>
  <c r="FC21" i="5"/>
  <c r="FB23" i="6"/>
  <c r="FB21" i="5"/>
  <c r="FA23" i="6"/>
  <c r="GL22" i="6"/>
  <c r="GL20" i="5"/>
  <c r="GK22" i="6"/>
  <c r="GK20" i="5"/>
  <c r="GJ22" i="6"/>
  <c r="GJ20" i="5"/>
  <c r="GI22" i="6"/>
  <c r="GI20" i="5"/>
  <c r="GH22" i="6"/>
  <c r="GH20" i="5"/>
  <c r="GG22" i="6"/>
  <c r="GG20" i="5"/>
  <c r="GF22" i="6"/>
  <c r="GF20" i="5"/>
  <c r="GE22" i="6"/>
  <c r="GE20" i="5"/>
  <c r="GD22" i="6"/>
  <c r="GD20" i="5"/>
  <c r="GC22" i="6"/>
  <c r="GC20" i="5"/>
  <c r="GB22" i="6"/>
  <c r="GB20" i="5"/>
  <c r="GA22" i="6"/>
  <c r="GA20" i="5"/>
  <c r="FZ22" i="6"/>
  <c r="FZ20" i="5"/>
  <c r="FY22" i="6"/>
  <c r="FY20" i="5"/>
  <c r="FX22" i="6"/>
  <c r="FX20" i="5"/>
  <c r="FW22" i="6"/>
  <c r="FW20" i="5"/>
  <c r="FV22" i="6"/>
  <c r="FV20" i="5"/>
  <c r="FU22" i="6"/>
  <c r="FU20" i="5"/>
  <c r="FT22" i="6"/>
  <c r="FT20" i="5"/>
  <c r="FS22" i="6"/>
  <c r="FS20" i="5"/>
  <c r="FR22" i="6"/>
  <c r="FR20" i="5"/>
  <c r="FQ22" i="6"/>
  <c r="FQ20" i="5"/>
  <c r="FP22" i="6"/>
  <c r="FP20" i="5"/>
  <c r="FO22" i="6"/>
  <c r="FO20" i="5"/>
  <c r="FN22" i="6"/>
  <c r="FN20" i="5"/>
  <c r="FM22" i="6"/>
  <c r="FM20" i="5"/>
  <c r="FL22" i="6"/>
  <c r="FL20" i="5"/>
  <c r="FK22" i="6"/>
  <c r="FK20" i="5"/>
  <c r="FJ22" i="6"/>
  <c r="FJ20" i="5"/>
  <c r="FI22" i="6"/>
  <c r="FI20" i="5"/>
  <c r="FH22" i="6"/>
  <c r="FH20" i="5"/>
  <c r="FG22" i="6"/>
  <c r="FG20" i="5"/>
  <c r="FF22" i="6"/>
  <c r="FF20" i="5"/>
  <c r="FE22" i="6"/>
  <c r="FE20" i="5"/>
  <c r="FD22" i="6"/>
  <c r="FD20" i="5"/>
  <c r="FC22" i="6"/>
  <c r="FC20" i="5"/>
  <c r="FB22" i="6"/>
  <c r="FB20" i="5"/>
  <c r="FA22" i="6"/>
  <c r="FA20" i="5"/>
  <c r="GL21" i="6"/>
  <c r="GL19" i="5"/>
  <c r="GK21" i="6"/>
  <c r="GJ21" i="6"/>
  <c r="GJ19" i="5"/>
  <c r="GI21" i="6"/>
  <c r="GI19" i="5"/>
  <c r="GH21" i="6"/>
  <c r="GH19" i="5"/>
  <c r="GG21" i="6"/>
  <c r="GF21" i="6"/>
  <c r="GF19" i="5"/>
  <c r="GE21" i="6"/>
  <c r="GE19" i="5"/>
  <c r="GD21" i="6"/>
  <c r="GD19" i="5"/>
  <c r="GC21" i="6"/>
  <c r="GB21" i="6"/>
  <c r="GB19" i="5"/>
  <c r="GA21" i="6"/>
  <c r="GA19" i="5"/>
  <c r="FZ21" i="6"/>
  <c r="FZ19" i="5"/>
  <c r="FY21" i="6"/>
  <c r="FX21" i="6"/>
  <c r="FX19" i="5"/>
  <c r="FW21" i="6"/>
  <c r="FW19" i="5"/>
  <c r="FV21" i="6"/>
  <c r="FV19" i="5"/>
  <c r="FU21" i="6"/>
  <c r="FT21" i="6"/>
  <c r="FT19" i="5"/>
  <c r="FS21" i="6"/>
  <c r="FS19" i="5"/>
  <c r="FR21" i="6"/>
  <c r="FR19" i="5"/>
  <c r="FQ21" i="6"/>
  <c r="FP21" i="6"/>
  <c r="FP19" i="5"/>
  <c r="FO21" i="6"/>
  <c r="FO19" i="5"/>
  <c r="FN21" i="6"/>
  <c r="FN19" i="5"/>
  <c r="FM21" i="6"/>
  <c r="FL21" i="6"/>
  <c r="FL19" i="5"/>
  <c r="FK21" i="6"/>
  <c r="FK19" i="5"/>
  <c r="FJ21" i="6"/>
  <c r="FJ19" i="5"/>
  <c r="FI21" i="6"/>
  <c r="FH21" i="6"/>
  <c r="FH19" i="5"/>
  <c r="FG21" i="6"/>
  <c r="FG19" i="5"/>
  <c r="FF21" i="6"/>
  <c r="FF19" i="5"/>
  <c r="FE21" i="6"/>
  <c r="FD21" i="6"/>
  <c r="FD19" i="5"/>
  <c r="FC21" i="6"/>
  <c r="FC19" i="5"/>
  <c r="FB21" i="6"/>
  <c r="FB19" i="5"/>
  <c r="FA21" i="6"/>
  <c r="GL20" i="6"/>
  <c r="GL18" i="5"/>
  <c r="GK20" i="6"/>
  <c r="GK18" i="5"/>
  <c r="GJ20" i="6"/>
  <c r="GJ18" i="5"/>
  <c r="GI20" i="6"/>
  <c r="GI18" i="5"/>
  <c r="GH20" i="6"/>
  <c r="GH18" i="5"/>
  <c r="GG20" i="6"/>
  <c r="GG18" i="5"/>
  <c r="GF20" i="6"/>
  <c r="GF18" i="5"/>
  <c r="GE20" i="6"/>
  <c r="GE18" i="5"/>
  <c r="GD20" i="6"/>
  <c r="GD18" i="5"/>
  <c r="GC20" i="6"/>
  <c r="GC18" i="5"/>
  <c r="GB20" i="6"/>
  <c r="GB18" i="5"/>
  <c r="GA20" i="6"/>
  <c r="GA18" i="5"/>
  <c r="FZ20" i="6"/>
  <c r="FZ18" i="5"/>
  <c r="FY20" i="6"/>
  <c r="FY18" i="5"/>
  <c r="FX20" i="6"/>
  <c r="FX18" i="5"/>
  <c r="FW20" i="6"/>
  <c r="FW18" i="5"/>
  <c r="FV20" i="6"/>
  <c r="FV18" i="5"/>
  <c r="FU20" i="6"/>
  <c r="FU18" i="5"/>
  <c r="FT20" i="6"/>
  <c r="FT18" i="5"/>
  <c r="FS20" i="6"/>
  <c r="FS18" i="5"/>
  <c r="FR20" i="6"/>
  <c r="FR18" i="5"/>
  <c r="FQ20" i="6"/>
  <c r="FQ18" i="5"/>
  <c r="FP20" i="6"/>
  <c r="FP18" i="5"/>
  <c r="FO20" i="6"/>
  <c r="FO18" i="5"/>
  <c r="FN20" i="6"/>
  <c r="FN18" i="5"/>
  <c r="FM20" i="6"/>
  <c r="FM18" i="5"/>
  <c r="FL20" i="6"/>
  <c r="FL18" i="5"/>
  <c r="FK20" i="6"/>
  <c r="FK18" i="5"/>
  <c r="FJ20" i="6"/>
  <c r="FJ18" i="5"/>
  <c r="FI20" i="6"/>
  <c r="FI18" i="5"/>
  <c r="FH20" i="6"/>
  <c r="FH18" i="5"/>
  <c r="FG20" i="6"/>
  <c r="FG18" i="5"/>
  <c r="FF20" i="6"/>
  <c r="FF18" i="5"/>
  <c r="FE20" i="6"/>
  <c r="FE18" i="5"/>
  <c r="FD20" i="6"/>
  <c r="FD18" i="5"/>
  <c r="FC20" i="6"/>
  <c r="FC18" i="5"/>
  <c r="FB20" i="6"/>
  <c r="FB18" i="5"/>
  <c r="FA20" i="6"/>
  <c r="FA18" i="5"/>
  <c r="GL19" i="6"/>
  <c r="GL17" i="5"/>
  <c r="GK19" i="6"/>
  <c r="GJ19" i="6"/>
  <c r="GJ17" i="5"/>
  <c r="GI19" i="6"/>
  <c r="GI17" i="5"/>
  <c r="GH19" i="6"/>
  <c r="GH17" i="5"/>
  <c r="GG19" i="6"/>
  <c r="GF19" i="6"/>
  <c r="GF17" i="5"/>
  <c r="GE19" i="6"/>
  <c r="GE17" i="5"/>
  <c r="GD19" i="6"/>
  <c r="GD17" i="5"/>
  <c r="GC19" i="6"/>
  <c r="GB19" i="6"/>
  <c r="GB17" i="5"/>
  <c r="GA19" i="6"/>
  <c r="GA17" i="5"/>
  <c r="FZ19" i="6"/>
  <c r="FZ17" i="5"/>
  <c r="FY19" i="6"/>
  <c r="FX19" i="6"/>
  <c r="FX17" i="5"/>
  <c r="FW19" i="6"/>
  <c r="FW17" i="5"/>
  <c r="FV19" i="6"/>
  <c r="FV17" i="5"/>
  <c r="FU19" i="6"/>
  <c r="FT19" i="6"/>
  <c r="FT17" i="5"/>
  <c r="FS19" i="6"/>
  <c r="FS17" i="5"/>
  <c r="FR19" i="6"/>
  <c r="FR17" i="5"/>
  <c r="FQ19" i="6"/>
  <c r="FP19" i="6"/>
  <c r="FP17" i="5"/>
  <c r="FO19" i="6"/>
  <c r="FO17" i="5"/>
  <c r="FN19" i="6"/>
  <c r="FN17" i="5"/>
  <c r="FM19" i="6"/>
  <c r="FL19" i="6"/>
  <c r="FL17" i="5"/>
  <c r="FK19" i="6"/>
  <c r="FK17" i="5"/>
  <c r="FJ19" i="6"/>
  <c r="FJ17" i="5"/>
  <c r="FI19" i="6"/>
  <c r="FH19" i="6"/>
  <c r="FH17" i="5"/>
  <c r="FG19" i="6"/>
  <c r="FG17" i="5"/>
  <c r="FF19" i="6"/>
  <c r="FF17" i="5"/>
  <c r="FE19" i="6"/>
  <c r="FD19" i="6"/>
  <c r="FD17" i="5"/>
  <c r="FC19" i="6"/>
  <c r="FC17" i="5"/>
  <c r="FB19" i="6"/>
  <c r="FB17" i="5"/>
  <c r="FA19" i="6"/>
  <c r="GL18" i="6"/>
  <c r="GL16" i="5"/>
  <c r="GK18" i="6"/>
  <c r="GK16" i="5"/>
  <c r="GJ18" i="6"/>
  <c r="GJ16" i="5"/>
  <c r="GI18" i="6"/>
  <c r="GI16" i="5"/>
  <c r="GH18" i="6"/>
  <c r="GH16" i="5"/>
  <c r="GG18" i="6"/>
  <c r="GG16" i="5"/>
  <c r="GF18" i="6"/>
  <c r="GF16" i="5"/>
  <c r="GE18" i="6"/>
  <c r="GE16" i="5"/>
  <c r="GD18" i="6"/>
  <c r="GD16" i="5"/>
  <c r="GC18" i="6"/>
  <c r="GC16" i="5"/>
  <c r="GB18" i="6"/>
  <c r="GB16" i="5"/>
  <c r="GA18" i="6"/>
  <c r="GA16" i="5"/>
  <c r="FZ18" i="6"/>
  <c r="FZ16" i="5"/>
  <c r="FY18" i="6"/>
  <c r="FY16" i="5"/>
  <c r="FX18" i="6"/>
  <c r="FX16" i="5"/>
  <c r="FW18" i="6"/>
  <c r="FW16" i="5"/>
  <c r="FV18" i="6"/>
  <c r="FV16" i="5"/>
  <c r="FU18" i="6"/>
  <c r="FU16" i="5"/>
  <c r="FT18" i="6"/>
  <c r="FT16" i="5"/>
  <c r="FS18" i="6"/>
  <c r="FS16" i="5"/>
  <c r="FR18" i="6"/>
  <c r="FR16" i="5"/>
  <c r="FQ18" i="6"/>
  <c r="FQ16" i="5"/>
  <c r="FP18" i="6"/>
  <c r="FP16" i="5"/>
  <c r="FO18" i="6"/>
  <c r="FO16" i="5"/>
  <c r="FN18" i="6"/>
  <c r="FN16" i="5"/>
  <c r="FM18" i="6"/>
  <c r="FM16" i="5"/>
  <c r="FL18" i="6"/>
  <c r="FL16" i="5"/>
  <c r="FK18" i="6"/>
  <c r="FK16" i="5"/>
  <c r="FJ18" i="6"/>
  <c r="FJ16" i="5"/>
  <c r="FI18" i="6"/>
  <c r="FI16" i="5"/>
  <c r="FH18" i="6"/>
  <c r="FH16" i="5"/>
  <c r="FG18" i="6"/>
  <c r="FG16" i="5"/>
  <c r="FF18" i="6"/>
  <c r="FF16" i="5"/>
  <c r="FE18" i="6"/>
  <c r="FE16" i="5"/>
  <c r="FD18" i="6"/>
  <c r="FD16" i="5"/>
  <c r="FC18" i="6"/>
  <c r="FC16" i="5"/>
  <c r="FB18" i="6"/>
  <c r="FB16" i="5"/>
  <c r="FA18" i="6"/>
  <c r="FA16" i="5"/>
  <c r="GL17" i="6"/>
  <c r="GL15" i="5"/>
  <c r="GK17" i="6"/>
  <c r="GJ17" i="6"/>
  <c r="GJ15" i="5"/>
  <c r="GI17" i="6"/>
  <c r="GI15" i="5"/>
  <c r="GH17" i="6"/>
  <c r="GH15" i="5"/>
  <c r="GG17" i="6"/>
  <c r="GF17" i="6"/>
  <c r="GF15" i="5"/>
  <c r="GE17" i="6"/>
  <c r="GE15" i="5"/>
  <c r="GD17" i="6"/>
  <c r="GD15" i="5"/>
  <c r="GC17" i="6"/>
  <c r="GB17" i="6"/>
  <c r="GB15" i="5"/>
  <c r="GA17" i="6"/>
  <c r="GA15" i="5"/>
  <c r="FZ17" i="6"/>
  <c r="FZ15" i="5"/>
  <c r="FY17" i="6"/>
  <c r="FX17" i="6"/>
  <c r="FX15" i="5"/>
  <c r="FW17" i="6"/>
  <c r="FW15" i="5"/>
  <c r="FV17" i="6"/>
  <c r="FV15" i="5"/>
  <c r="FU17" i="6"/>
  <c r="FT17" i="6"/>
  <c r="FT15" i="5"/>
  <c r="FS17" i="6"/>
  <c r="FS15" i="5"/>
  <c r="FR17" i="6"/>
  <c r="FR15" i="5"/>
  <c r="FQ17" i="6"/>
  <c r="FP17" i="6"/>
  <c r="FP15" i="5"/>
  <c r="FO17" i="6"/>
  <c r="FO15" i="5"/>
  <c r="FN17" i="6"/>
  <c r="FN15" i="5"/>
  <c r="FM17" i="6"/>
  <c r="FL17" i="6"/>
  <c r="FL15" i="5"/>
  <c r="FK17" i="6"/>
  <c r="FK15" i="5"/>
  <c r="FJ17" i="6"/>
  <c r="FJ15" i="5"/>
  <c r="FI17" i="6"/>
  <c r="FH17" i="6"/>
  <c r="FH15" i="5"/>
  <c r="FG17" i="6"/>
  <c r="FG15" i="5"/>
  <c r="FF17" i="6"/>
  <c r="FF15" i="5"/>
  <c r="FE17" i="6"/>
  <c r="FD17" i="6"/>
  <c r="FD15" i="5"/>
  <c r="FC17" i="6"/>
  <c r="FC15" i="5"/>
  <c r="FB17" i="6"/>
  <c r="FB15" i="5"/>
  <c r="FA17" i="6"/>
  <c r="GL16" i="6"/>
  <c r="GL14" i="5"/>
  <c r="GK16" i="6"/>
  <c r="GK14" i="5"/>
  <c r="GJ16" i="6"/>
  <c r="GJ14" i="5"/>
  <c r="GI16" i="6"/>
  <c r="GI14" i="5"/>
  <c r="GH16" i="6"/>
  <c r="GH14" i="5"/>
  <c r="GG16" i="6"/>
  <c r="GG14" i="5"/>
  <c r="GF16" i="6"/>
  <c r="GF14" i="5"/>
  <c r="GE16" i="6"/>
  <c r="GE14" i="5"/>
  <c r="GD16" i="6"/>
  <c r="GD14" i="5"/>
  <c r="GC16" i="6"/>
  <c r="GC14" i="5"/>
  <c r="GB16" i="6"/>
  <c r="GB14" i="5"/>
  <c r="GA16" i="6"/>
  <c r="GA14" i="5"/>
  <c r="FZ16" i="6"/>
  <c r="FZ14" i="5"/>
  <c r="FY16" i="6"/>
  <c r="FY14" i="5"/>
  <c r="FX16" i="6"/>
  <c r="FX14" i="5"/>
  <c r="FW16" i="6"/>
  <c r="FW14" i="5"/>
  <c r="FV16" i="6"/>
  <c r="FV14" i="5"/>
  <c r="FU16" i="6"/>
  <c r="FU14" i="5"/>
  <c r="FT16" i="6"/>
  <c r="FT14" i="5"/>
  <c r="FS16" i="6"/>
  <c r="FS14" i="5"/>
  <c r="FR16" i="6"/>
  <c r="FR14" i="5"/>
  <c r="FQ16" i="6"/>
  <c r="FQ14" i="5"/>
  <c r="FP16" i="6"/>
  <c r="FP14" i="5"/>
  <c r="FO16" i="6"/>
  <c r="FO14" i="5"/>
  <c r="FN16" i="6"/>
  <c r="FN14" i="5"/>
  <c r="FM16" i="6"/>
  <c r="FM14" i="5"/>
  <c r="FL16" i="6"/>
  <c r="FL14" i="5"/>
  <c r="FK16" i="6"/>
  <c r="FK14" i="5"/>
  <c r="FJ16" i="6"/>
  <c r="FJ14" i="5"/>
  <c r="FI16" i="6"/>
  <c r="FI14" i="5"/>
  <c r="FH16" i="6"/>
  <c r="FH14" i="5"/>
  <c r="FG16" i="6"/>
  <c r="FG14" i="5"/>
  <c r="FF16" i="6"/>
  <c r="FF14" i="5"/>
  <c r="FE16" i="6"/>
  <c r="FE14" i="5"/>
  <c r="FD16" i="6"/>
  <c r="FD14" i="5"/>
  <c r="FC16" i="6"/>
  <c r="FC14" i="5"/>
  <c r="FB16" i="6"/>
  <c r="FB14" i="5"/>
  <c r="FA16" i="6"/>
  <c r="FA14" i="5"/>
  <c r="GL15" i="6"/>
  <c r="GL13" i="5"/>
  <c r="GK15" i="6"/>
  <c r="GJ15" i="6"/>
  <c r="GJ13" i="5"/>
  <c r="GI15" i="6"/>
  <c r="GI13" i="5"/>
  <c r="GH15" i="6"/>
  <c r="GH13" i="5"/>
  <c r="GG15" i="6"/>
  <c r="GF15" i="6"/>
  <c r="GF13" i="5"/>
  <c r="GE15" i="6"/>
  <c r="GE13" i="5"/>
  <c r="GD15" i="6"/>
  <c r="GD13" i="5"/>
  <c r="GC15" i="6"/>
  <c r="GB15" i="6"/>
  <c r="GB13" i="5"/>
  <c r="GA15" i="6"/>
  <c r="GA13" i="5"/>
  <c r="FZ15" i="6"/>
  <c r="FZ13" i="5"/>
  <c r="FY15" i="6"/>
  <c r="FX15" i="6"/>
  <c r="FX13" i="5"/>
  <c r="FW15" i="6"/>
  <c r="FW13" i="5"/>
  <c r="FV15" i="6"/>
  <c r="FV13" i="5"/>
  <c r="FU15" i="6"/>
  <c r="FT15" i="6"/>
  <c r="FT13" i="5"/>
  <c r="FS15" i="6"/>
  <c r="FS13" i="5"/>
  <c r="FR15" i="6"/>
  <c r="FR13" i="5"/>
  <c r="FQ15" i="6"/>
  <c r="FP15" i="6"/>
  <c r="FP13" i="5"/>
  <c r="FO15" i="6"/>
  <c r="FO13" i="5"/>
  <c r="FN15" i="6"/>
  <c r="FN13" i="5"/>
  <c r="FM15" i="6"/>
  <c r="FL15" i="6"/>
  <c r="FL13" i="5"/>
  <c r="FK15" i="6"/>
  <c r="FK13" i="5"/>
  <c r="FJ15" i="6"/>
  <c r="FJ13" i="5"/>
  <c r="FI15" i="6"/>
  <c r="FH15" i="6"/>
  <c r="FH13" i="5"/>
  <c r="FG15" i="6"/>
  <c r="FG13" i="5"/>
  <c r="FF15" i="6"/>
  <c r="FF13" i="5"/>
  <c r="FE15" i="6"/>
  <c r="FD15" i="6"/>
  <c r="FD13" i="5"/>
  <c r="FC15" i="6"/>
  <c r="FC13" i="5"/>
  <c r="FB15" i="6"/>
  <c r="FB13" i="5"/>
  <c r="FA15" i="6"/>
  <c r="GL14" i="6"/>
  <c r="GL12" i="5"/>
  <c r="GK14" i="6"/>
  <c r="GK12" i="5"/>
  <c r="GJ14" i="6"/>
  <c r="GJ12" i="5"/>
  <c r="GI14" i="6"/>
  <c r="GI12" i="5"/>
  <c r="GH14" i="6"/>
  <c r="GH12" i="5"/>
  <c r="GG14" i="6"/>
  <c r="GG12" i="5"/>
  <c r="GF14" i="6"/>
  <c r="GF12" i="5"/>
  <c r="GE14" i="6"/>
  <c r="GE12" i="5"/>
  <c r="GD14" i="6"/>
  <c r="GD12" i="5"/>
  <c r="GC14" i="6"/>
  <c r="GC12" i="5"/>
  <c r="GB14" i="6"/>
  <c r="GB12" i="5"/>
  <c r="GA14" i="6"/>
  <c r="GA12" i="5"/>
  <c r="FZ14" i="6"/>
  <c r="FZ12" i="5"/>
  <c r="FY14" i="6"/>
  <c r="FY12" i="5"/>
  <c r="FX14" i="6"/>
  <c r="FX12" i="5"/>
  <c r="FW14" i="6"/>
  <c r="FW12" i="5"/>
  <c r="FV14" i="6"/>
  <c r="FV12" i="5"/>
  <c r="FU14" i="6"/>
  <c r="FU12" i="5"/>
  <c r="FT14" i="6"/>
  <c r="FT12" i="5"/>
  <c r="FS14" i="6"/>
  <c r="FS12" i="5"/>
  <c r="FR14" i="6"/>
  <c r="FR12" i="5"/>
  <c r="FQ14" i="6"/>
  <c r="FQ12" i="5"/>
  <c r="FP14" i="6"/>
  <c r="FP12" i="5"/>
  <c r="FO14" i="6"/>
  <c r="FO12" i="5"/>
  <c r="FN14" i="6"/>
  <c r="FN12" i="5"/>
  <c r="FM14" i="6"/>
  <c r="FM12" i="5"/>
  <c r="FL14" i="6"/>
  <c r="FL12" i="5"/>
  <c r="FK14" i="6"/>
  <c r="FK12" i="5"/>
  <c r="FJ14" i="6"/>
  <c r="FJ12" i="5"/>
  <c r="FI14" i="6"/>
  <c r="FI12" i="5"/>
  <c r="FH14" i="6"/>
  <c r="FH12" i="5"/>
  <c r="FG14" i="6"/>
  <c r="FG12" i="5"/>
  <c r="FF14" i="6"/>
  <c r="FF12" i="5"/>
  <c r="FE14" i="6"/>
  <c r="FE12" i="5"/>
  <c r="FD14" i="6"/>
  <c r="FD12" i="5"/>
  <c r="FC14" i="6"/>
  <c r="FC12" i="5"/>
  <c r="FB14" i="6"/>
  <c r="FB12" i="5"/>
  <c r="FA14" i="6"/>
  <c r="FA12" i="5"/>
  <c r="GL13" i="6"/>
  <c r="GL11" i="5"/>
  <c r="GK13" i="6"/>
  <c r="GJ13" i="6"/>
  <c r="GJ11" i="5"/>
  <c r="GI13" i="6"/>
  <c r="GI11" i="5"/>
  <c r="GH13" i="6"/>
  <c r="GH11" i="5"/>
  <c r="GG13" i="6"/>
  <c r="GF13" i="6"/>
  <c r="GF11" i="5"/>
  <c r="GE13" i="6"/>
  <c r="GE11" i="5"/>
  <c r="GD13" i="6"/>
  <c r="GD11" i="5"/>
  <c r="GC13" i="6"/>
  <c r="GB13" i="6"/>
  <c r="GB11" i="5"/>
  <c r="GA13" i="6"/>
  <c r="GA11" i="5"/>
  <c r="FZ13" i="6"/>
  <c r="FZ11" i="5"/>
  <c r="FY13" i="6"/>
  <c r="FX13" i="6"/>
  <c r="FX11" i="5"/>
  <c r="FW13" i="6"/>
  <c r="FW11" i="5"/>
  <c r="FV13" i="6"/>
  <c r="FV11" i="5"/>
  <c r="FU13" i="6"/>
  <c r="FT13" i="6"/>
  <c r="FT11" i="5"/>
  <c r="FS13" i="6"/>
  <c r="FS11" i="5"/>
  <c r="FR13" i="6"/>
  <c r="FR11" i="5"/>
  <c r="FQ13" i="6"/>
  <c r="FP13" i="6"/>
  <c r="FP11" i="5"/>
  <c r="FO13" i="6"/>
  <c r="FO11" i="5"/>
  <c r="FN13" i="6"/>
  <c r="FN11" i="5"/>
  <c r="FM13" i="6"/>
  <c r="FL13" i="6"/>
  <c r="FL11" i="5"/>
  <c r="FK13" i="6"/>
  <c r="FK11" i="5"/>
  <c r="FJ13" i="6"/>
  <c r="FJ11" i="5"/>
  <c r="FI13" i="6"/>
  <c r="FH13" i="6"/>
  <c r="FH11" i="5"/>
  <c r="FG13" i="6"/>
  <c r="FG11" i="5"/>
  <c r="FF13" i="6"/>
  <c r="FF11" i="5"/>
  <c r="FE13" i="6"/>
  <c r="FD13" i="6"/>
  <c r="FD11" i="5"/>
  <c r="FC13" i="6"/>
  <c r="FC11" i="5"/>
  <c r="FB13" i="6"/>
  <c r="FB11" i="5"/>
  <c r="FA13" i="6"/>
  <c r="GL12" i="6"/>
  <c r="GL10" i="5"/>
  <c r="GK12" i="6"/>
  <c r="GK10" i="5"/>
  <c r="GJ12" i="6"/>
  <c r="GJ10" i="5"/>
  <c r="GI12" i="6"/>
  <c r="GI10" i="5"/>
  <c r="GH12" i="6"/>
  <c r="GH10" i="5"/>
  <c r="GG12" i="6"/>
  <c r="GG10" i="5"/>
  <c r="GF12" i="6"/>
  <c r="GF10" i="5"/>
  <c r="GE12" i="6"/>
  <c r="GE10" i="5"/>
  <c r="GD12" i="6"/>
  <c r="GD10" i="5"/>
  <c r="GC12" i="6"/>
  <c r="GC10" i="5"/>
  <c r="GB12" i="6"/>
  <c r="GB10" i="5"/>
  <c r="GA12" i="6"/>
  <c r="GA10" i="5"/>
  <c r="FZ12" i="6"/>
  <c r="FZ10" i="5"/>
  <c r="FY12" i="6"/>
  <c r="FY10" i="5"/>
  <c r="FX12" i="6"/>
  <c r="FX10" i="5"/>
  <c r="FW12" i="6"/>
  <c r="FW10" i="5"/>
  <c r="FV12" i="6"/>
  <c r="FV10" i="5"/>
  <c r="FU12" i="6"/>
  <c r="FU10" i="5"/>
  <c r="FT12" i="6"/>
  <c r="FT10" i="5"/>
  <c r="FS12" i="6"/>
  <c r="FS10" i="5"/>
  <c r="FR12" i="6"/>
  <c r="FR10" i="5"/>
  <c r="FQ12" i="6"/>
  <c r="FQ10" i="5"/>
  <c r="FP12" i="6"/>
  <c r="FP10" i="5"/>
  <c r="FO12" i="6"/>
  <c r="FO10" i="5"/>
  <c r="FN12" i="6"/>
  <c r="FN10" i="5"/>
  <c r="FM12" i="6"/>
  <c r="FM10" i="5"/>
  <c r="FL12" i="6"/>
  <c r="FL10" i="5"/>
  <c r="FK12" i="6"/>
  <c r="FK10" i="5"/>
  <c r="FJ12" i="6"/>
  <c r="FJ10" i="5"/>
  <c r="FI12" i="6"/>
  <c r="FI10" i="5"/>
  <c r="FH12" i="6"/>
  <c r="FH10" i="5"/>
  <c r="FG12" i="6"/>
  <c r="FG10" i="5"/>
  <c r="FF12" i="6"/>
  <c r="FF10" i="5"/>
  <c r="FE12" i="6"/>
  <c r="FE10" i="5"/>
  <c r="FD12" i="6"/>
  <c r="FD10" i="5"/>
  <c r="FC12" i="6"/>
  <c r="FC10" i="5"/>
  <c r="FB12" i="6"/>
  <c r="FB10" i="5"/>
  <c r="FA12" i="6"/>
  <c r="FA10" i="5"/>
  <c r="GL11" i="6"/>
  <c r="GL9" i="5"/>
  <c r="GK11" i="6"/>
  <c r="GJ11" i="6"/>
  <c r="GJ9" i="5"/>
  <c r="GI11" i="6"/>
  <c r="GI9" i="5"/>
  <c r="GH11" i="6"/>
  <c r="GH9" i="5"/>
  <c r="GG11" i="6"/>
  <c r="GF11" i="6"/>
  <c r="GF9" i="5"/>
  <c r="GE11" i="6"/>
  <c r="GE9" i="5"/>
  <c r="GD11" i="6"/>
  <c r="GD9" i="5"/>
  <c r="GC11" i="6"/>
  <c r="GB11" i="6"/>
  <c r="GB9" i="5"/>
  <c r="GA11" i="6"/>
  <c r="GA9" i="5"/>
  <c r="FZ11" i="6"/>
  <c r="FZ9" i="5"/>
  <c r="FY11" i="6"/>
  <c r="FX11" i="6"/>
  <c r="FX9" i="5"/>
  <c r="FW11" i="6"/>
  <c r="FW9" i="5"/>
  <c r="FV11" i="6"/>
  <c r="FV9" i="5"/>
  <c r="FU11" i="6"/>
  <c r="FT11" i="6"/>
  <c r="FT9" i="5"/>
  <c r="FS11" i="6"/>
  <c r="FS9" i="5"/>
  <c r="FR11" i="6"/>
  <c r="FR9" i="5"/>
  <c r="FQ11" i="6"/>
  <c r="FP11" i="6"/>
  <c r="FP9" i="5"/>
  <c r="FO11" i="6"/>
  <c r="FO9" i="5"/>
  <c r="FN11" i="6"/>
  <c r="FN9" i="5"/>
  <c r="FM11" i="6"/>
  <c r="FL11" i="6"/>
  <c r="FL9" i="5"/>
  <c r="FK11" i="6"/>
  <c r="FK9" i="5"/>
  <c r="FJ11" i="6"/>
  <c r="FJ9" i="5"/>
  <c r="FI11" i="6"/>
  <c r="FH11" i="6"/>
  <c r="FH9" i="5"/>
  <c r="FG11" i="6"/>
  <c r="FG9" i="5"/>
  <c r="FF11" i="6"/>
  <c r="FF9" i="5"/>
  <c r="FE11" i="6"/>
  <c r="FD11" i="6"/>
  <c r="FD9" i="5"/>
  <c r="FC11" i="6"/>
  <c r="FC9" i="5"/>
  <c r="FB11" i="6"/>
  <c r="FB9" i="5"/>
  <c r="FA11" i="6"/>
  <c r="GL10" i="6"/>
  <c r="GL8" i="5"/>
  <c r="GK10" i="6"/>
  <c r="GK8" i="5"/>
  <c r="GJ10" i="6"/>
  <c r="GJ8" i="5"/>
  <c r="GI10" i="6"/>
  <c r="GI8" i="5"/>
  <c r="GH10" i="6"/>
  <c r="GH8" i="5"/>
  <c r="GG10" i="6"/>
  <c r="GG8" i="5"/>
  <c r="GF10" i="6"/>
  <c r="GF8" i="5"/>
  <c r="GE10" i="6"/>
  <c r="GE8" i="5"/>
  <c r="GD10" i="6"/>
  <c r="GD8" i="5"/>
  <c r="GC10" i="6"/>
  <c r="GC8" i="5"/>
  <c r="GB10" i="6"/>
  <c r="GB8" i="5"/>
  <c r="GA10" i="6"/>
  <c r="GA8" i="5"/>
  <c r="FZ10" i="6"/>
  <c r="FZ8" i="5"/>
  <c r="FY10" i="6"/>
  <c r="FY8" i="5"/>
  <c r="FX10" i="6"/>
  <c r="FX8" i="5"/>
  <c r="FW10" i="6"/>
  <c r="FW8" i="5"/>
  <c r="FV10" i="6"/>
  <c r="FV8" i="5"/>
  <c r="FU10" i="6"/>
  <c r="FU8" i="5"/>
  <c r="FT10" i="6"/>
  <c r="FT8" i="5"/>
  <c r="FS10" i="6"/>
  <c r="FS8" i="5"/>
  <c r="FR10" i="6"/>
  <c r="FR8" i="5"/>
  <c r="FQ10" i="6"/>
  <c r="FQ8" i="5"/>
  <c r="FP10" i="6"/>
  <c r="FP8" i="5"/>
  <c r="FO10" i="6"/>
  <c r="FO8" i="5"/>
  <c r="FN10" i="6"/>
  <c r="FN8" i="5"/>
  <c r="FM10" i="6"/>
  <c r="FM8" i="5"/>
  <c r="FL10" i="6"/>
  <c r="FL8" i="5"/>
  <c r="FK10" i="6"/>
  <c r="FK8" i="5"/>
  <c r="FJ10" i="6"/>
  <c r="FJ8" i="5"/>
  <c r="FI10" i="6"/>
  <c r="FI8" i="5"/>
  <c r="FH10" i="6"/>
  <c r="FH8" i="5"/>
  <c r="FG10" i="6"/>
  <c r="FG8" i="5"/>
  <c r="FF10" i="6"/>
  <c r="FF8" i="5"/>
  <c r="FE10" i="6"/>
  <c r="FE8" i="5"/>
  <c r="FD10" i="6"/>
  <c r="FD8" i="5"/>
  <c r="FC10" i="6"/>
  <c r="FC8" i="5"/>
  <c r="FB10" i="6"/>
  <c r="FB8" i="5"/>
  <c r="FA10" i="6"/>
  <c r="FA8" i="5"/>
  <c r="GL9" i="6"/>
  <c r="GL7" i="5"/>
  <c r="GK9" i="6"/>
  <c r="GJ9" i="6"/>
  <c r="GJ7" i="5"/>
  <c r="GI9" i="6"/>
  <c r="GI7" i="5"/>
  <c r="GH9" i="6"/>
  <c r="GH7" i="5"/>
  <c r="GG9" i="6"/>
  <c r="GF9" i="6"/>
  <c r="GF7" i="5"/>
  <c r="GE9" i="6"/>
  <c r="GE7" i="5"/>
  <c r="GD9" i="6"/>
  <c r="GD7" i="5"/>
  <c r="GC9" i="6"/>
  <c r="GB9" i="6"/>
  <c r="GB7" i="5"/>
  <c r="GA9" i="6"/>
  <c r="GA7" i="5"/>
  <c r="FZ9" i="6"/>
  <c r="FZ7" i="5"/>
  <c r="FY9" i="6"/>
  <c r="FX9" i="6"/>
  <c r="FX7" i="5"/>
  <c r="FW9" i="6"/>
  <c r="FW7" i="5"/>
  <c r="FV9" i="6"/>
  <c r="FV7" i="5"/>
  <c r="FU9" i="6"/>
  <c r="FT9" i="6"/>
  <c r="FT7" i="5"/>
  <c r="FS9" i="6"/>
  <c r="FS7" i="5"/>
  <c r="FR9" i="6"/>
  <c r="FR7" i="5"/>
  <c r="FQ9" i="6"/>
  <c r="FP9" i="6"/>
  <c r="FP7" i="5"/>
  <c r="FO9" i="6"/>
  <c r="FO7" i="5"/>
  <c r="FN9" i="6"/>
  <c r="FN7" i="5"/>
  <c r="FM9" i="6"/>
  <c r="FL9" i="6"/>
  <c r="FL7" i="5"/>
  <c r="FK9" i="6"/>
  <c r="FK7" i="5"/>
  <c r="FJ9" i="6"/>
  <c r="FJ7" i="5"/>
  <c r="FI9" i="6"/>
  <c r="FH9" i="6"/>
  <c r="FH7" i="5"/>
  <c r="FG9" i="6"/>
  <c r="FG7" i="5"/>
  <c r="FF9" i="6"/>
  <c r="FF7" i="5"/>
  <c r="FE9" i="6"/>
  <c r="FD9" i="6"/>
  <c r="FD7" i="5"/>
  <c r="FC9" i="6"/>
  <c r="FC7" i="5"/>
  <c r="FB9" i="6"/>
  <c r="FB7" i="5"/>
  <c r="FA9" i="6"/>
  <c r="GL8" i="6"/>
  <c r="GL6" i="5"/>
  <c r="GK8" i="6"/>
  <c r="GK6" i="5"/>
  <c r="GJ8" i="6"/>
  <c r="GJ6" i="5"/>
  <c r="GI8" i="6"/>
  <c r="GI6" i="5"/>
  <c r="GH8" i="6"/>
  <c r="GH6" i="5"/>
  <c r="GG8" i="6"/>
  <c r="GG6" i="5"/>
  <c r="GF8" i="6"/>
  <c r="GF6" i="5"/>
  <c r="GE8" i="6"/>
  <c r="GE6" i="5"/>
  <c r="GD8" i="6"/>
  <c r="GD6" i="5"/>
  <c r="GC8" i="6"/>
  <c r="GC6" i="5"/>
  <c r="GB8" i="6"/>
  <c r="GB6" i="5"/>
  <c r="GA8" i="6"/>
  <c r="GA6" i="5"/>
  <c r="FZ8" i="6"/>
  <c r="FZ6" i="5"/>
  <c r="FY8" i="6"/>
  <c r="FY6" i="5"/>
  <c r="FX8" i="6"/>
  <c r="FX6" i="5"/>
  <c r="FW8" i="6"/>
  <c r="FW6" i="5"/>
  <c r="FV8" i="6"/>
  <c r="FV6" i="5"/>
  <c r="FU8" i="6"/>
  <c r="FU6" i="5"/>
  <c r="FT8" i="6"/>
  <c r="FT6" i="5"/>
  <c r="FS8" i="6"/>
  <c r="FS6" i="5"/>
  <c r="FR8" i="6"/>
  <c r="FR6" i="5"/>
  <c r="FQ8" i="6"/>
  <c r="FQ6" i="5"/>
  <c r="FP8" i="6"/>
  <c r="FP6" i="5"/>
  <c r="FO8" i="6"/>
  <c r="FO6" i="5"/>
  <c r="FN8" i="6"/>
  <c r="FN6" i="5"/>
  <c r="FM8" i="6"/>
  <c r="FM6" i="5"/>
  <c r="FL8" i="6"/>
  <c r="FL6" i="5"/>
  <c r="FK8" i="6"/>
  <c r="FK6" i="5"/>
  <c r="FJ8" i="6"/>
  <c r="FJ6" i="5"/>
  <c r="FI8" i="6"/>
  <c r="FI6" i="5"/>
  <c r="FH8" i="6"/>
  <c r="FH6" i="5"/>
  <c r="FG8" i="6"/>
  <c r="FG6" i="5"/>
  <c r="FF8" i="6"/>
  <c r="FF6" i="5"/>
  <c r="FE8" i="6"/>
  <c r="FE6" i="5"/>
  <c r="FD8" i="6"/>
  <c r="FD6" i="5"/>
  <c r="FC8" i="6"/>
  <c r="FC6" i="5"/>
  <c r="FB8" i="6"/>
  <c r="FB6" i="5"/>
  <c r="FA8" i="6"/>
  <c r="FA6" i="5"/>
  <c r="GL7" i="6"/>
  <c r="GK7" i="6"/>
  <c r="D235" i="4"/>
  <c r="GJ7" i="6"/>
  <c r="GI7" i="6"/>
  <c r="GH7" i="6"/>
  <c r="GG7" i="6"/>
  <c r="D229" i="4"/>
  <c r="GF7" i="6"/>
  <c r="GE7" i="6"/>
  <c r="GD7" i="6"/>
  <c r="GC7" i="6"/>
  <c r="D225" i="4"/>
  <c r="GB7" i="6"/>
  <c r="GA7" i="6"/>
  <c r="FZ7" i="6"/>
  <c r="FY7" i="6"/>
  <c r="D221" i="4"/>
  <c r="FX7" i="6"/>
  <c r="FW7" i="6"/>
  <c r="FW6" i="6"/>
  <c r="FV7" i="6"/>
  <c r="FU7" i="6"/>
  <c r="D215" i="4"/>
  <c r="FT7" i="6"/>
  <c r="FS7" i="6"/>
  <c r="FR7" i="6"/>
  <c r="FQ7" i="6"/>
  <c r="D209" i="4"/>
  <c r="FP7" i="6"/>
  <c r="FO7" i="6"/>
  <c r="FN7" i="6"/>
  <c r="FM7" i="6"/>
  <c r="D205" i="4"/>
  <c r="FL7" i="6"/>
  <c r="FK7" i="6"/>
  <c r="FJ7" i="6"/>
  <c r="FI7" i="6"/>
  <c r="D199" i="4"/>
  <c r="FH7" i="6"/>
  <c r="FG7" i="6"/>
  <c r="FF7" i="6"/>
  <c r="FE7" i="6"/>
  <c r="D195" i="4"/>
  <c r="FD7" i="6"/>
  <c r="FC7" i="6"/>
  <c r="FB7" i="6"/>
  <c r="FA7" i="6"/>
  <c r="EZ2" i="5"/>
  <c r="EY2" i="5"/>
  <c r="EX2" i="5"/>
  <c r="EW2" i="5"/>
  <c r="EV2" i="5"/>
  <c r="EU2" i="5"/>
  <c r="ET2" i="5"/>
  <c r="ES2" i="5"/>
  <c r="ER2" i="5"/>
  <c r="EQ2" i="5"/>
  <c r="EP2" i="5"/>
  <c r="EO2" i="5"/>
  <c r="EN2" i="5"/>
  <c r="EM2" i="5"/>
  <c r="EL2" i="5"/>
  <c r="EK2" i="5"/>
  <c r="EJ2" i="5"/>
  <c r="EI2" i="5"/>
  <c r="EH2" i="5"/>
  <c r="EG2" i="5"/>
  <c r="EF2" i="5"/>
  <c r="EE2" i="5"/>
  <c r="DL2" i="5"/>
  <c r="DJ2" i="5"/>
  <c r="DI2" i="5"/>
  <c r="DH2" i="5"/>
  <c r="DG2" i="5"/>
  <c r="DE2" i="5"/>
  <c r="DD2" i="5"/>
  <c r="DC2" i="5"/>
  <c r="DB2" i="5"/>
  <c r="DA2" i="5"/>
  <c r="CZ2" i="5"/>
  <c r="CY2" i="5"/>
  <c r="CX2" i="5"/>
  <c r="CW2" i="5"/>
  <c r="CV2" i="5"/>
  <c r="CU2" i="5"/>
  <c r="CS2" i="5"/>
  <c r="CR2" i="5"/>
  <c r="CQ2" i="5"/>
  <c r="CP2" i="5"/>
  <c r="CO2" i="5"/>
  <c r="CN2" i="5"/>
  <c r="CM2" i="5"/>
  <c r="BZ2" i="5"/>
  <c r="BY2" i="5"/>
  <c r="BX2" i="5"/>
  <c r="BW2" i="5"/>
  <c r="BV2" i="5"/>
  <c r="BU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L2" i="5"/>
  <c r="K2" i="5"/>
  <c r="J2" i="5"/>
  <c r="I2" i="5"/>
  <c r="H2" i="5"/>
  <c r="G2" i="5"/>
  <c r="E2" i="5"/>
  <c r="D2" i="5"/>
  <c r="C2" i="5"/>
  <c r="EZ43" i="6"/>
  <c r="EZ41" i="5"/>
  <c r="EY43" i="6"/>
  <c r="EX43" i="6"/>
  <c r="EX41" i="5"/>
  <c r="EW43" i="6"/>
  <c r="EV43" i="6"/>
  <c r="EV41" i="5"/>
  <c r="EU43" i="6"/>
  <c r="ET43" i="6"/>
  <c r="ET41" i="5"/>
  <c r="ES43" i="6"/>
  <c r="ER43" i="6"/>
  <c r="ER41" i="5"/>
  <c r="EQ43" i="6"/>
  <c r="EP43" i="6"/>
  <c r="EP41" i="5"/>
  <c r="EO43" i="6"/>
  <c r="EN43" i="6"/>
  <c r="EN41" i="5"/>
  <c r="EM43" i="6"/>
  <c r="EL43" i="6"/>
  <c r="EL41" i="5"/>
  <c r="EK43" i="6"/>
  <c r="EJ43" i="6"/>
  <c r="EJ41" i="5"/>
  <c r="EI43" i="6"/>
  <c r="EH43" i="6"/>
  <c r="EH41" i="5"/>
  <c r="EG43" i="6"/>
  <c r="EF43" i="6"/>
  <c r="EF41" i="5"/>
  <c r="EE43" i="6"/>
  <c r="DL43" i="6"/>
  <c r="DL41" i="5"/>
  <c r="DJ43" i="6"/>
  <c r="DI43" i="6"/>
  <c r="DI41" i="5"/>
  <c r="DH43" i="6"/>
  <c r="DG43" i="6"/>
  <c r="DG41" i="5"/>
  <c r="DE43" i="6"/>
  <c r="DD43" i="6"/>
  <c r="DD41" i="5"/>
  <c r="DC43" i="6"/>
  <c r="DB43" i="6"/>
  <c r="DB41" i="5"/>
  <c r="DA43" i="6"/>
  <c r="CZ43" i="6"/>
  <c r="CZ41" i="5"/>
  <c r="CY43" i="6"/>
  <c r="CX43" i="6"/>
  <c r="CX41" i="5"/>
  <c r="CW43" i="6"/>
  <c r="CV43" i="6"/>
  <c r="CV41" i="5"/>
  <c r="CU43" i="6"/>
  <c r="CS43" i="6"/>
  <c r="CS41" i="5"/>
  <c r="CR43" i="6"/>
  <c r="CQ43" i="6"/>
  <c r="CQ41" i="5"/>
  <c r="CP43" i="6"/>
  <c r="CO43" i="6"/>
  <c r="CO41" i="5"/>
  <c r="CN43" i="6"/>
  <c r="CM43" i="6"/>
  <c r="CM41" i="5"/>
  <c r="BZ43" i="6"/>
  <c r="BY43" i="6"/>
  <c r="BY41" i="5"/>
  <c r="BX43" i="6"/>
  <c r="BW43" i="6"/>
  <c r="BW41" i="5"/>
  <c r="BV43" i="6"/>
  <c r="BU43" i="6"/>
  <c r="BU41" i="5"/>
  <c r="BS43" i="6"/>
  <c r="BR43" i="6"/>
  <c r="BR41" i="5"/>
  <c r="BQ43" i="6"/>
  <c r="BP43" i="6"/>
  <c r="BP41" i="5"/>
  <c r="BO43" i="6"/>
  <c r="BN43" i="6"/>
  <c r="BN41" i="5"/>
  <c r="BM43" i="6"/>
  <c r="BL43" i="6"/>
  <c r="BL41" i="5"/>
  <c r="BK43" i="6"/>
  <c r="BJ43" i="6"/>
  <c r="BJ41" i="5"/>
  <c r="BI43" i="6"/>
  <c r="BH43" i="6"/>
  <c r="BH41" i="5"/>
  <c r="BG43" i="6"/>
  <c r="BF43" i="6"/>
  <c r="BF41" i="5"/>
  <c r="BE43" i="6"/>
  <c r="BD43" i="6"/>
  <c r="BD41" i="5"/>
  <c r="BC43" i="6"/>
  <c r="BB43" i="6"/>
  <c r="BB41" i="5"/>
  <c r="BA43" i="6"/>
  <c r="AZ43" i="6"/>
  <c r="AZ41" i="5"/>
  <c r="AY43" i="6"/>
  <c r="AX43" i="6"/>
  <c r="AX41" i="5"/>
  <c r="AW43" i="6"/>
  <c r="AV43" i="6"/>
  <c r="AV41" i="5"/>
  <c r="AU43" i="6"/>
  <c r="AT43" i="6"/>
  <c r="AT41" i="5"/>
  <c r="AS43" i="6"/>
  <c r="AR43" i="6"/>
  <c r="AR41" i="5"/>
  <c r="AQ43" i="6"/>
  <c r="AP43" i="6"/>
  <c r="AP41" i="5"/>
  <c r="AO43" i="6"/>
  <c r="AN43" i="6"/>
  <c r="AN41" i="5"/>
  <c r="AM43" i="6"/>
  <c r="AL43" i="6"/>
  <c r="AL41" i="5"/>
  <c r="AK43" i="6"/>
  <c r="AJ43" i="6"/>
  <c r="AJ41" i="5"/>
  <c r="AI43" i="6"/>
  <c r="AH43" i="6"/>
  <c r="AH41" i="5"/>
  <c r="AG43" i="6"/>
  <c r="AF43" i="6"/>
  <c r="AF41" i="5"/>
  <c r="AE43" i="6"/>
  <c r="AD43" i="6"/>
  <c r="AD41" i="5"/>
  <c r="AC43" i="6"/>
  <c r="AB43" i="6"/>
  <c r="AB41" i="5"/>
  <c r="AA43" i="6"/>
  <c r="Z43" i="6"/>
  <c r="Z41" i="5"/>
  <c r="Y43" i="6"/>
  <c r="X43" i="6"/>
  <c r="X41" i="5"/>
  <c r="W43" i="6"/>
  <c r="V43" i="6"/>
  <c r="V41" i="5"/>
  <c r="U43" i="6"/>
  <c r="T43" i="6"/>
  <c r="T41" i="5"/>
  <c r="S43" i="6"/>
  <c r="R43" i="6"/>
  <c r="R41" i="5"/>
  <c r="Q43" i="6"/>
  <c r="P43" i="6"/>
  <c r="P41" i="5"/>
  <c r="L43" i="6"/>
  <c r="K43" i="6"/>
  <c r="K41" i="5"/>
  <c r="J43" i="6"/>
  <c r="I43" i="6"/>
  <c r="I41" i="5"/>
  <c r="H43" i="6"/>
  <c r="G43" i="6"/>
  <c r="F43" i="6"/>
  <c r="E43" i="6"/>
  <c r="E41" i="5"/>
  <c r="D43" i="6"/>
  <c r="C43" i="6"/>
  <c r="C41" i="5"/>
  <c r="EZ42" i="6"/>
  <c r="EY42" i="6"/>
  <c r="EY40" i="5"/>
  <c r="EX42" i="6"/>
  <c r="EX40" i="5"/>
  <c r="EW42" i="6"/>
  <c r="EV42" i="6"/>
  <c r="EU42" i="6"/>
  <c r="EU40" i="5"/>
  <c r="ET42" i="6"/>
  <c r="ET40" i="5"/>
  <c r="ES42" i="6"/>
  <c r="ER42" i="6"/>
  <c r="EQ42" i="6"/>
  <c r="EQ40" i="5"/>
  <c r="EP42" i="6"/>
  <c r="EP40" i="5"/>
  <c r="EO42" i="6"/>
  <c r="EN42" i="6"/>
  <c r="EM42" i="6"/>
  <c r="EM40" i="5"/>
  <c r="EL42" i="6"/>
  <c r="EL40" i="5"/>
  <c r="EK42" i="6"/>
  <c r="EJ42" i="6"/>
  <c r="EI42" i="6"/>
  <c r="EI40" i="5"/>
  <c r="EH42" i="6"/>
  <c r="EH40" i="5"/>
  <c r="EG42" i="6"/>
  <c r="EF42" i="6"/>
  <c r="EE42" i="6"/>
  <c r="EE40" i="5"/>
  <c r="DL42" i="6"/>
  <c r="DL40" i="5"/>
  <c r="DJ42" i="6"/>
  <c r="DI42" i="6"/>
  <c r="DH42" i="6"/>
  <c r="DH40" i="5"/>
  <c r="DG42" i="6"/>
  <c r="DG40" i="5"/>
  <c r="DE42" i="6"/>
  <c r="DD42" i="6"/>
  <c r="DC42" i="6"/>
  <c r="DC40" i="5"/>
  <c r="DB42" i="6"/>
  <c r="DB40" i="5"/>
  <c r="DA42" i="6"/>
  <c r="CZ42" i="6"/>
  <c r="CY42" i="6"/>
  <c r="CY40" i="5"/>
  <c r="CX42" i="6"/>
  <c r="CX40" i="5"/>
  <c r="CW42" i="6"/>
  <c r="CV42" i="6"/>
  <c r="CU42" i="6"/>
  <c r="CU40" i="5"/>
  <c r="CS42" i="6"/>
  <c r="CS40" i="5"/>
  <c r="CR42" i="6"/>
  <c r="CQ42" i="6"/>
  <c r="CP42" i="6"/>
  <c r="CP40" i="5"/>
  <c r="CO42" i="6"/>
  <c r="CO40" i="5"/>
  <c r="CN42" i="6"/>
  <c r="CM42" i="6"/>
  <c r="BZ42" i="6"/>
  <c r="BZ40" i="5"/>
  <c r="BY42" i="6"/>
  <c r="BY40" i="5"/>
  <c r="BX42" i="6"/>
  <c r="BW42" i="6"/>
  <c r="BV42" i="6"/>
  <c r="BV40" i="5"/>
  <c r="BU42" i="6"/>
  <c r="BU40" i="5"/>
  <c r="BS42" i="6"/>
  <c r="BR42" i="6"/>
  <c r="BQ42" i="6"/>
  <c r="BQ40" i="5"/>
  <c r="BP42" i="6"/>
  <c r="BP40" i="5"/>
  <c r="BO42" i="6"/>
  <c r="BN42" i="6"/>
  <c r="BM42" i="6"/>
  <c r="BM40" i="5"/>
  <c r="BL42" i="6"/>
  <c r="BL40" i="5"/>
  <c r="BK42" i="6"/>
  <c r="BJ42" i="6"/>
  <c r="BI42" i="6"/>
  <c r="BI40" i="5"/>
  <c r="BH42" i="6"/>
  <c r="BH40" i="5"/>
  <c r="BG42" i="6"/>
  <c r="BF42" i="6"/>
  <c r="BE42" i="6"/>
  <c r="BE40" i="5"/>
  <c r="BD42" i="6"/>
  <c r="BD40" i="5"/>
  <c r="BC42" i="6"/>
  <c r="BB42" i="6"/>
  <c r="BA42" i="6"/>
  <c r="BA40" i="5"/>
  <c r="AZ42" i="6"/>
  <c r="AZ40" i="5"/>
  <c r="AY42" i="6"/>
  <c r="AX42" i="6"/>
  <c r="AW42" i="6"/>
  <c r="AW40" i="5"/>
  <c r="AV42" i="6"/>
  <c r="AV40" i="5"/>
  <c r="AU42" i="6"/>
  <c r="AT42" i="6"/>
  <c r="AS42" i="6"/>
  <c r="AS40" i="5"/>
  <c r="AR42" i="6"/>
  <c r="AR40" i="5"/>
  <c r="AQ42" i="6"/>
  <c r="AP42" i="6"/>
  <c r="AO42" i="6"/>
  <c r="AO40" i="5"/>
  <c r="AN42" i="6"/>
  <c r="AN40" i="5"/>
  <c r="AM42" i="6"/>
  <c r="AL42" i="6"/>
  <c r="AK42" i="6"/>
  <c r="AK40" i="5"/>
  <c r="AJ42" i="6"/>
  <c r="AJ40" i="5"/>
  <c r="AI42" i="6"/>
  <c r="AH42" i="6"/>
  <c r="AG42" i="6"/>
  <c r="AG40" i="5"/>
  <c r="AF42" i="6"/>
  <c r="AF40" i="5"/>
  <c r="AE42" i="6"/>
  <c r="AD42" i="6"/>
  <c r="AC42" i="6"/>
  <c r="AC40" i="5"/>
  <c r="AB42" i="6"/>
  <c r="AB40" i="5"/>
  <c r="AA42" i="6"/>
  <c r="Z42" i="6"/>
  <c r="Y42" i="6"/>
  <c r="Y40" i="5"/>
  <c r="X42" i="6"/>
  <c r="X40" i="5"/>
  <c r="W42" i="6"/>
  <c r="V42" i="6"/>
  <c r="U42" i="6"/>
  <c r="U40" i="5"/>
  <c r="T42" i="6"/>
  <c r="T40" i="5"/>
  <c r="S42" i="6"/>
  <c r="R42" i="6"/>
  <c r="Q42" i="6"/>
  <c r="Q40" i="5"/>
  <c r="P42" i="6"/>
  <c r="P40" i="5"/>
  <c r="L42" i="6"/>
  <c r="K42" i="6"/>
  <c r="J42" i="6"/>
  <c r="J40" i="5"/>
  <c r="I42" i="6"/>
  <c r="I40" i="5"/>
  <c r="H42" i="6"/>
  <c r="G42" i="6"/>
  <c r="F42" i="6"/>
  <c r="F40" i="5"/>
  <c r="E42" i="6"/>
  <c r="E40" i="5"/>
  <c r="D42" i="6"/>
  <c r="C42" i="6"/>
  <c r="EZ41" i="6"/>
  <c r="EZ39" i="5"/>
  <c r="EY41" i="6"/>
  <c r="EY39" i="5"/>
  <c r="EX41" i="6"/>
  <c r="EX39" i="5"/>
  <c r="EW41" i="6"/>
  <c r="EV41" i="6"/>
  <c r="EV39" i="5"/>
  <c r="EU41" i="6"/>
  <c r="EU39" i="5"/>
  <c r="ET41" i="6"/>
  <c r="ET39" i="5"/>
  <c r="ES41" i="6"/>
  <c r="ER41" i="6"/>
  <c r="ER39" i="5"/>
  <c r="EQ41" i="6"/>
  <c r="EQ39" i="5"/>
  <c r="EP41" i="6"/>
  <c r="EP39" i="5"/>
  <c r="EO41" i="6"/>
  <c r="EN41" i="6"/>
  <c r="EN39" i="5"/>
  <c r="EM41" i="6"/>
  <c r="EM39" i="5"/>
  <c r="EL41" i="6"/>
  <c r="EL39" i="5"/>
  <c r="EK41" i="6"/>
  <c r="EJ41" i="6"/>
  <c r="EJ39" i="5"/>
  <c r="EI41" i="6"/>
  <c r="EI39" i="5"/>
  <c r="EH41" i="6"/>
  <c r="EH39" i="5"/>
  <c r="EG41" i="6"/>
  <c r="EF41" i="6"/>
  <c r="EF39" i="5"/>
  <c r="EE41" i="6"/>
  <c r="EE39" i="5"/>
  <c r="DL41" i="6"/>
  <c r="DL39" i="5"/>
  <c r="DJ41" i="6"/>
  <c r="DI41" i="6"/>
  <c r="DI39" i="5"/>
  <c r="DH41" i="6"/>
  <c r="DH39" i="5"/>
  <c r="DG41" i="6"/>
  <c r="DG39" i="5"/>
  <c r="DE41" i="6"/>
  <c r="DD41" i="6"/>
  <c r="DD39" i="5"/>
  <c r="DC41" i="6"/>
  <c r="DC39" i="5"/>
  <c r="DB41" i="6"/>
  <c r="DB39" i="5"/>
  <c r="DA41" i="6"/>
  <c r="CZ41" i="6"/>
  <c r="CZ39" i="5"/>
  <c r="CY41" i="6"/>
  <c r="CY39" i="5"/>
  <c r="CX41" i="6"/>
  <c r="CX39" i="5"/>
  <c r="CW41" i="6"/>
  <c r="CV41" i="6"/>
  <c r="CV39" i="5"/>
  <c r="CU41" i="6"/>
  <c r="CU39" i="5"/>
  <c r="CS41" i="6"/>
  <c r="CS39" i="5"/>
  <c r="CR41" i="6"/>
  <c r="CQ41" i="6"/>
  <c r="CQ39" i="5"/>
  <c r="CP41" i="6"/>
  <c r="CP39" i="5"/>
  <c r="CO41" i="6"/>
  <c r="CO39" i="5"/>
  <c r="CN41" i="6"/>
  <c r="CM41" i="6"/>
  <c r="CM39" i="5"/>
  <c r="BZ41" i="6"/>
  <c r="BZ39" i="5"/>
  <c r="BY41" i="6"/>
  <c r="BY39" i="5"/>
  <c r="BX41" i="6"/>
  <c r="BW41" i="6"/>
  <c r="BW39" i="5"/>
  <c r="BV41" i="6"/>
  <c r="BV39" i="5"/>
  <c r="BU41" i="6"/>
  <c r="BU39" i="5"/>
  <c r="BS41" i="6"/>
  <c r="BR41" i="6"/>
  <c r="BR39" i="5"/>
  <c r="BQ41" i="6"/>
  <c r="BQ39" i="5"/>
  <c r="BP41" i="6"/>
  <c r="BP39" i="5"/>
  <c r="BO41" i="6"/>
  <c r="BN41" i="6"/>
  <c r="BN39" i="5"/>
  <c r="BM41" i="6"/>
  <c r="BM39" i="5"/>
  <c r="BL41" i="6"/>
  <c r="BL39" i="5"/>
  <c r="BK41" i="6"/>
  <c r="BJ41" i="6"/>
  <c r="BJ39" i="5"/>
  <c r="BI41" i="6"/>
  <c r="BI39" i="5"/>
  <c r="BH41" i="6"/>
  <c r="BH39" i="5"/>
  <c r="BG41" i="6"/>
  <c r="BF41" i="6"/>
  <c r="BF39" i="5"/>
  <c r="BE41" i="6"/>
  <c r="BE39" i="5"/>
  <c r="BD41" i="6"/>
  <c r="BD39" i="5"/>
  <c r="BC41" i="6"/>
  <c r="BB41" i="6"/>
  <c r="BB39" i="5"/>
  <c r="BA41" i="6"/>
  <c r="BA39" i="5"/>
  <c r="AZ41" i="6"/>
  <c r="AZ39" i="5"/>
  <c r="AY41" i="6"/>
  <c r="AX41" i="6"/>
  <c r="AX39" i="5"/>
  <c r="AW41" i="6"/>
  <c r="AW39" i="5"/>
  <c r="AV41" i="6"/>
  <c r="AV39" i="5"/>
  <c r="AU41" i="6"/>
  <c r="AT41" i="6"/>
  <c r="AT39" i="5"/>
  <c r="AS41" i="6"/>
  <c r="AS39" i="5"/>
  <c r="AR41" i="6"/>
  <c r="AR39" i="5"/>
  <c r="AQ41" i="6"/>
  <c r="AP41" i="6"/>
  <c r="AP39" i="5"/>
  <c r="AO41" i="6"/>
  <c r="AO39" i="5"/>
  <c r="AN41" i="6"/>
  <c r="AN39" i="5"/>
  <c r="AM41" i="6"/>
  <c r="AL41" i="6"/>
  <c r="AL39" i="5"/>
  <c r="AK41" i="6"/>
  <c r="AK39" i="5"/>
  <c r="AJ41" i="6"/>
  <c r="AJ39" i="5"/>
  <c r="AI41" i="6"/>
  <c r="AH41" i="6"/>
  <c r="AH39" i="5"/>
  <c r="AG41" i="6"/>
  <c r="AG39" i="5"/>
  <c r="AF41" i="6"/>
  <c r="AF39" i="5"/>
  <c r="AE41" i="6"/>
  <c r="AD41" i="6"/>
  <c r="AD39" i="5"/>
  <c r="AC41" i="6"/>
  <c r="AC39" i="5"/>
  <c r="AB41" i="6"/>
  <c r="AB39" i="5"/>
  <c r="AA41" i="6"/>
  <c r="Z41" i="6"/>
  <c r="Z39" i="5"/>
  <c r="Y41" i="6"/>
  <c r="Y39" i="5"/>
  <c r="X41" i="6"/>
  <c r="X39" i="5"/>
  <c r="W41" i="6"/>
  <c r="V41" i="6"/>
  <c r="V39" i="5"/>
  <c r="U41" i="6"/>
  <c r="U39" i="5"/>
  <c r="T41" i="6"/>
  <c r="T39" i="5"/>
  <c r="S41" i="6"/>
  <c r="R41" i="6"/>
  <c r="R39" i="5"/>
  <c r="Q41" i="6"/>
  <c r="Q39" i="5"/>
  <c r="P41" i="6"/>
  <c r="P39" i="5"/>
  <c r="L41" i="6"/>
  <c r="K41" i="6"/>
  <c r="K39" i="5"/>
  <c r="J41" i="6"/>
  <c r="J39" i="5"/>
  <c r="I41" i="6"/>
  <c r="I39" i="5"/>
  <c r="H41" i="6"/>
  <c r="G41" i="6"/>
  <c r="G39" i="5"/>
  <c r="F41" i="6"/>
  <c r="F39" i="5"/>
  <c r="E41" i="6"/>
  <c r="E39" i="5"/>
  <c r="D41" i="6"/>
  <c r="C41" i="6"/>
  <c r="C39" i="5"/>
  <c r="EZ40" i="6"/>
  <c r="EY40" i="6"/>
  <c r="H188" i="4"/>
  <c r="EX40" i="6"/>
  <c r="H187" i="4"/>
  <c r="EW40" i="6"/>
  <c r="H186" i="4"/>
  <c r="EV40" i="6"/>
  <c r="H185" i="4"/>
  <c r="EU40" i="6"/>
  <c r="H184" i="4"/>
  <c r="ET40" i="6"/>
  <c r="H183" i="4"/>
  <c r="ES40" i="6"/>
  <c r="H181" i="4"/>
  <c r="ER40" i="6"/>
  <c r="H180" i="4"/>
  <c r="EQ40" i="6"/>
  <c r="H179" i="4"/>
  <c r="EP40" i="6"/>
  <c r="H178" i="4"/>
  <c r="EO40" i="6"/>
  <c r="H177" i="4"/>
  <c r="EN40" i="6"/>
  <c r="H176" i="4"/>
  <c r="EM40" i="6"/>
  <c r="H173" i="4"/>
  <c r="EL40" i="6"/>
  <c r="H172" i="4"/>
  <c r="EK40" i="6"/>
  <c r="H171" i="4"/>
  <c r="EJ40" i="6"/>
  <c r="H170" i="4"/>
  <c r="EI40" i="6"/>
  <c r="H169" i="4"/>
  <c r="EH40" i="6"/>
  <c r="H168" i="4"/>
  <c r="EG40" i="6"/>
  <c r="H167" i="4"/>
  <c r="EF40" i="6"/>
  <c r="H166" i="4"/>
  <c r="EE40" i="6"/>
  <c r="H165" i="4"/>
  <c r="DL40" i="6"/>
  <c r="H145" i="4"/>
  <c r="DJ40" i="6"/>
  <c r="H142" i="4"/>
  <c r="DI40" i="6"/>
  <c r="H141" i="4"/>
  <c r="DH40" i="6"/>
  <c r="H140" i="4"/>
  <c r="DG40" i="6"/>
  <c r="H139" i="4"/>
  <c r="DE40" i="6"/>
  <c r="H135" i="4"/>
  <c r="DD40" i="6"/>
  <c r="H134" i="4"/>
  <c r="DC40" i="6"/>
  <c r="H133" i="4"/>
  <c r="DB40" i="6"/>
  <c r="H132" i="4"/>
  <c r="DA40" i="6"/>
  <c r="H131" i="4"/>
  <c r="CZ40" i="6"/>
  <c r="H130" i="4"/>
  <c r="CY40" i="6"/>
  <c r="H129" i="4"/>
  <c r="CX40" i="6"/>
  <c r="H128" i="4"/>
  <c r="CW40" i="6"/>
  <c r="H127" i="4"/>
  <c r="CV40" i="6"/>
  <c r="H126" i="4"/>
  <c r="CU40" i="6"/>
  <c r="H125" i="4"/>
  <c r="CS40" i="6"/>
  <c r="H121" i="4"/>
  <c r="CR40" i="6"/>
  <c r="H120" i="4"/>
  <c r="CQ40" i="6"/>
  <c r="H119" i="4"/>
  <c r="CP40" i="6"/>
  <c r="H118" i="4"/>
  <c r="CO40" i="6"/>
  <c r="H117" i="4"/>
  <c r="CN40" i="6"/>
  <c r="H116" i="4"/>
  <c r="CM40" i="6"/>
  <c r="H115" i="4"/>
  <c r="BZ40" i="6"/>
  <c r="H98" i="4"/>
  <c r="BY40" i="6"/>
  <c r="H97" i="4"/>
  <c r="BX40" i="6"/>
  <c r="H96" i="4"/>
  <c r="BW40" i="6"/>
  <c r="H95" i="4"/>
  <c r="BV40" i="6"/>
  <c r="H94" i="4"/>
  <c r="BU40" i="6"/>
  <c r="H93" i="4"/>
  <c r="BS40" i="6"/>
  <c r="H89" i="4"/>
  <c r="BR40" i="6"/>
  <c r="H88" i="4"/>
  <c r="BQ40" i="6"/>
  <c r="H87" i="4"/>
  <c r="BP40" i="6"/>
  <c r="H86" i="4"/>
  <c r="BO40" i="6"/>
  <c r="H85" i="4"/>
  <c r="BN40" i="6"/>
  <c r="H84" i="4"/>
  <c r="BM40" i="6"/>
  <c r="H83" i="4"/>
  <c r="BL40" i="6"/>
  <c r="H82" i="4"/>
  <c r="BK40" i="6"/>
  <c r="H81" i="4"/>
  <c r="BJ40" i="6"/>
  <c r="H80" i="4"/>
  <c r="BI40" i="6"/>
  <c r="H79" i="4"/>
  <c r="BH40" i="6"/>
  <c r="H78" i="4"/>
  <c r="BG40" i="6"/>
  <c r="H77" i="4"/>
  <c r="BF40" i="6"/>
  <c r="H74" i="4"/>
  <c r="BE40" i="6"/>
  <c r="H73" i="4"/>
  <c r="BD40" i="6"/>
  <c r="H72" i="4"/>
  <c r="BC40" i="6"/>
  <c r="H71" i="4"/>
  <c r="BB40" i="6"/>
  <c r="H70" i="4"/>
  <c r="BA40" i="6"/>
  <c r="H67" i="4"/>
  <c r="AZ40" i="6"/>
  <c r="H66" i="4"/>
  <c r="AY40" i="6"/>
  <c r="H65" i="4"/>
  <c r="AX40" i="6"/>
  <c r="H64" i="4"/>
  <c r="AW40" i="6"/>
  <c r="H61" i="4"/>
  <c r="AV40" i="6"/>
  <c r="H60" i="4"/>
  <c r="AU40" i="6"/>
  <c r="H59" i="4"/>
  <c r="AT40" i="6"/>
  <c r="H58" i="4"/>
  <c r="AS40" i="6"/>
  <c r="H57" i="4"/>
  <c r="AR40" i="6"/>
  <c r="H56" i="4"/>
  <c r="AQ40" i="6"/>
  <c r="H55" i="4"/>
  <c r="AP40" i="6"/>
  <c r="H54" i="4"/>
  <c r="AO40" i="6"/>
  <c r="H53" i="4"/>
  <c r="AN40" i="6"/>
  <c r="H50" i="4"/>
  <c r="AM40" i="6"/>
  <c r="H49" i="4"/>
  <c r="AL40" i="6"/>
  <c r="H48" i="4"/>
  <c r="AK40" i="6"/>
  <c r="H47" i="4"/>
  <c r="AJ40" i="6"/>
  <c r="H46" i="4"/>
  <c r="AI40" i="6"/>
  <c r="H43" i="4"/>
  <c r="AH40" i="6"/>
  <c r="H42" i="4"/>
  <c r="AG40" i="6"/>
  <c r="H41" i="4"/>
  <c r="AF40" i="6"/>
  <c r="H40" i="4"/>
  <c r="AE40" i="6"/>
  <c r="H39" i="4"/>
  <c r="AD40" i="6"/>
  <c r="H38" i="4"/>
  <c r="AC40" i="6"/>
  <c r="H37" i="4"/>
  <c r="AB40" i="6"/>
  <c r="H36" i="4"/>
  <c r="AA40" i="6"/>
  <c r="H35" i="4"/>
  <c r="Z40" i="6"/>
  <c r="H34" i="4"/>
  <c r="Y40" i="6"/>
  <c r="H33" i="4"/>
  <c r="X40" i="6"/>
  <c r="H32" i="4"/>
  <c r="W40" i="6"/>
  <c r="H31" i="4"/>
  <c r="V40" i="6"/>
  <c r="H30" i="4"/>
  <c r="U40" i="6"/>
  <c r="H29" i="4"/>
  <c r="T40" i="6"/>
  <c r="H28" i="4"/>
  <c r="S40" i="6"/>
  <c r="H27" i="4"/>
  <c r="R40" i="6"/>
  <c r="H26" i="4"/>
  <c r="Q40" i="6"/>
  <c r="H25" i="4"/>
  <c r="P40" i="6"/>
  <c r="H24" i="4"/>
  <c r="L40" i="6"/>
  <c r="H16" i="4"/>
  <c r="K40" i="6"/>
  <c r="H15" i="4"/>
  <c r="J40" i="6"/>
  <c r="H14" i="4"/>
  <c r="I40" i="6"/>
  <c r="H13" i="4"/>
  <c r="H40" i="6"/>
  <c r="H12" i="4"/>
  <c r="G40" i="6"/>
  <c r="H11" i="4"/>
  <c r="F40" i="6"/>
  <c r="H10" i="4"/>
  <c r="E40" i="6"/>
  <c r="H9" i="4"/>
  <c r="D40" i="6"/>
  <c r="H7" i="4"/>
  <c r="C40" i="6"/>
  <c r="H6" i="4"/>
  <c r="EZ39" i="6"/>
  <c r="EY39" i="6"/>
  <c r="EX39" i="6"/>
  <c r="EW39" i="6"/>
  <c r="G186" i="4"/>
  <c r="EV39" i="6"/>
  <c r="EU39" i="6"/>
  <c r="ET39" i="6"/>
  <c r="ES39" i="6"/>
  <c r="G181" i="4"/>
  <c r="ER39" i="6"/>
  <c r="EQ39" i="6"/>
  <c r="EP39" i="6"/>
  <c r="EO39" i="6"/>
  <c r="G177" i="4"/>
  <c r="EN39" i="6"/>
  <c r="EM39" i="6"/>
  <c r="EL39" i="6"/>
  <c r="EK39" i="6"/>
  <c r="G171" i="4"/>
  <c r="EJ39" i="6"/>
  <c r="EI39" i="6"/>
  <c r="EH39" i="6"/>
  <c r="EG39" i="6"/>
  <c r="G167" i="4"/>
  <c r="EF39" i="6"/>
  <c r="EE39" i="6"/>
  <c r="DL39" i="6"/>
  <c r="DJ39" i="6"/>
  <c r="G142" i="4"/>
  <c r="DI39" i="6"/>
  <c r="DH39" i="6"/>
  <c r="DG39" i="6"/>
  <c r="DE39" i="6"/>
  <c r="G135" i="4"/>
  <c r="DD39" i="6"/>
  <c r="DC39" i="6"/>
  <c r="G133" i="4"/>
  <c r="DB39" i="6"/>
  <c r="DA39" i="6"/>
  <c r="G131" i="4"/>
  <c r="CZ39" i="6"/>
  <c r="CY39" i="6"/>
  <c r="G129" i="4"/>
  <c r="CX39" i="6"/>
  <c r="CW39" i="6"/>
  <c r="G127" i="4"/>
  <c r="CV39" i="6"/>
  <c r="CU39" i="6"/>
  <c r="G125" i="4"/>
  <c r="CS39" i="6"/>
  <c r="CR39" i="6"/>
  <c r="G120" i="4"/>
  <c r="CQ39" i="6"/>
  <c r="CP39" i="6"/>
  <c r="G118" i="4"/>
  <c r="CO39" i="6"/>
  <c r="CN39" i="6"/>
  <c r="G116" i="4"/>
  <c r="CM39" i="6"/>
  <c r="BZ39" i="6"/>
  <c r="G98" i="4"/>
  <c r="BY39" i="6"/>
  <c r="BX39" i="6"/>
  <c r="G96" i="4"/>
  <c r="BW39" i="6"/>
  <c r="BV39" i="6"/>
  <c r="G94" i="4"/>
  <c r="BU39" i="6"/>
  <c r="BS39" i="6"/>
  <c r="G89" i="4"/>
  <c r="BR39" i="6"/>
  <c r="BQ39" i="6"/>
  <c r="G87" i="4"/>
  <c r="BP39" i="6"/>
  <c r="BO39" i="6"/>
  <c r="G85" i="4"/>
  <c r="BN39" i="6"/>
  <c r="BM39" i="6"/>
  <c r="G83" i="4"/>
  <c r="BL39" i="6"/>
  <c r="BK39" i="6"/>
  <c r="G81" i="4"/>
  <c r="BJ39" i="6"/>
  <c r="BI39" i="6"/>
  <c r="G79" i="4"/>
  <c r="BH39" i="6"/>
  <c r="BG39" i="6"/>
  <c r="G77" i="4"/>
  <c r="BF39" i="6"/>
  <c r="BE39" i="6"/>
  <c r="G73" i="4"/>
  <c r="BD39" i="6"/>
  <c r="BC39" i="6"/>
  <c r="G71" i="4"/>
  <c r="BB39" i="6"/>
  <c r="BA39" i="6"/>
  <c r="G67" i="4"/>
  <c r="AZ39" i="6"/>
  <c r="AY39" i="6"/>
  <c r="G65" i="4"/>
  <c r="AX39" i="6"/>
  <c r="AW39" i="6"/>
  <c r="G61" i="4"/>
  <c r="AV39" i="6"/>
  <c r="AU39" i="6"/>
  <c r="G59" i="4"/>
  <c r="AT39" i="6"/>
  <c r="AS39" i="6"/>
  <c r="G57" i="4"/>
  <c r="AR39" i="6"/>
  <c r="AQ39" i="6"/>
  <c r="G55" i="4"/>
  <c r="AP39" i="6"/>
  <c r="AO39" i="6"/>
  <c r="G53" i="4"/>
  <c r="AN39" i="6"/>
  <c r="AM39" i="6"/>
  <c r="G49" i="4"/>
  <c r="AL39" i="6"/>
  <c r="AK39" i="6"/>
  <c r="G47" i="4"/>
  <c r="AJ39" i="6"/>
  <c r="AI39" i="6"/>
  <c r="G43" i="4"/>
  <c r="AH39" i="6"/>
  <c r="AG39" i="6"/>
  <c r="G41" i="4"/>
  <c r="AF39" i="6"/>
  <c r="AE39" i="6"/>
  <c r="G39" i="4"/>
  <c r="AD39" i="6"/>
  <c r="AC39" i="6"/>
  <c r="G37" i="4"/>
  <c r="AB39" i="6"/>
  <c r="AA39" i="6"/>
  <c r="G35" i="4"/>
  <c r="Z39" i="6"/>
  <c r="Y39" i="6"/>
  <c r="G33" i="4"/>
  <c r="X39" i="6"/>
  <c r="W39" i="6"/>
  <c r="G31" i="4"/>
  <c r="V39" i="6"/>
  <c r="U39" i="6"/>
  <c r="G29" i="4"/>
  <c r="T39" i="6"/>
  <c r="S39" i="6"/>
  <c r="G27" i="4"/>
  <c r="R39" i="6"/>
  <c r="Q39" i="6"/>
  <c r="G25" i="4"/>
  <c r="P39" i="6"/>
  <c r="L39" i="6"/>
  <c r="G16" i="4"/>
  <c r="K39" i="6"/>
  <c r="J39" i="6"/>
  <c r="G14" i="4"/>
  <c r="I39" i="6"/>
  <c r="H39" i="6"/>
  <c r="G12" i="4"/>
  <c r="G39" i="6"/>
  <c r="F39" i="6"/>
  <c r="G10" i="4"/>
  <c r="E39" i="6"/>
  <c r="D39" i="6"/>
  <c r="G7" i="4"/>
  <c r="C39" i="6"/>
  <c r="EZ38" i="6"/>
  <c r="EZ36" i="5"/>
  <c r="EY38" i="6"/>
  <c r="EY36" i="5"/>
  <c r="EX38" i="6"/>
  <c r="EX36" i="5"/>
  <c r="EW38" i="6"/>
  <c r="EV38" i="6"/>
  <c r="EV36" i="5"/>
  <c r="EU38" i="6"/>
  <c r="EU36" i="5"/>
  <c r="ET38" i="6"/>
  <c r="ET36" i="5"/>
  <c r="ES38" i="6"/>
  <c r="ER38" i="6"/>
  <c r="ER36" i="5"/>
  <c r="EQ38" i="6"/>
  <c r="EQ36" i="5"/>
  <c r="EP38" i="6"/>
  <c r="EP36" i="5"/>
  <c r="EO38" i="6"/>
  <c r="EN38" i="6"/>
  <c r="EN36" i="5"/>
  <c r="EM38" i="6"/>
  <c r="EM36" i="5"/>
  <c r="EL38" i="6"/>
  <c r="EL36" i="5"/>
  <c r="EK38" i="6"/>
  <c r="EJ38" i="6"/>
  <c r="EJ36" i="5"/>
  <c r="EI38" i="6"/>
  <c r="EI36" i="5"/>
  <c r="EH38" i="6"/>
  <c r="EH36" i="5"/>
  <c r="EG38" i="6"/>
  <c r="EF38" i="6"/>
  <c r="EF36" i="5"/>
  <c r="EE38" i="6"/>
  <c r="EE36" i="5"/>
  <c r="DL38" i="6"/>
  <c r="DL36" i="5"/>
  <c r="DJ38" i="6"/>
  <c r="DI38" i="6"/>
  <c r="DI36" i="5"/>
  <c r="DH38" i="6"/>
  <c r="DH36" i="5"/>
  <c r="DG38" i="6"/>
  <c r="DG36" i="5"/>
  <c r="DE38" i="6"/>
  <c r="DD38" i="6"/>
  <c r="DD36" i="5"/>
  <c r="DC38" i="6"/>
  <c r="DC36" i="5"/>
  <c r="DB38" i="6"/>
  <c r="DB36" i="5"/>
  <c r="DA38" i="6"/>
  <c r="CZ38" i="6"/>
  <c r="CZ36" i="5"/>
  <c r="CY38" i="6"/>
  <c r="CY36" i="5"/>
  <c r="CX38" i="6"/>
  <c r="CX36" i="5"/>
  <c r="CW38" i="6"/>
  <c r="CV38" i="6"/>
  <c r="CV36" i="5"/>
  <c r="CU38" i="6"/>
  <c r="CU36" i="5"/>
  <c r="CS38" i="6"/>
  <c r="CS36" i="5"/>
  <c r="CR38" i="6"/>
  <c r="CQ38" i="6"/>
  <c r="CQ36" i="5"/>
  <c r="CP38" i="6"/>
  <c r="CP36" i="5"/>
  <c r="CO38" i="6"/>
  <c r="CO36" i="5"/>
  <c r="CN38" i="6"/>
  <c r="CM38" i="6"/>
  <c r="CM36" i="5"/>
  <c r="BZ38" i="6"/>
  <c r="BZ36" i="5"/>
  <c r="BY38" i="6"/>
  <c r="BY36" i="5"/>
  <c r="BX38" i="6"/>
  <c r="BW38" i="6"/>
  <c r="BW36" i="5"/>
  <c r="BV38" i="6"/>
  <c r="BV36" i="5"/>
  <c r="BU38" i="6"/>
  <c r="BU36" i="5"/>
  <c r="BS38" i="6"/>
  <c r="BR38" i="6"/>
  <c r="BR36" i="5"/>
  <c r="BQ38" i="6"/>
  <c r="BQ36" i="5"/>
  <c r="BP38" i="6"/>
  <c r="BP36" i="5"/>
  <c r="BO38" i="6"/>
  <c r="BN38" i="6"/>
  <c r="BN36" i="5"/>
  <c r="BM38" i="6"/>
  <c r="BM36" i="5"/>
  <c r="BL38" i="6"/>
  <c r="BL36" i="5"/>
  <c r="BK38" i="6"/>
  <c r="BJ38" i="6"/>
  <c r="BJ36" i="5"/>
  <c r="BI38" i="6"/>
  <c r="BI36" i="5"/>
  <c r="BH38" i="6"/>
  <c r="BH36" i="5"/>
  <c r="BG38" i="6"/>
  <c r="BF38" i="6"/>
  <c r="BF36" i="5"/>
  <c r="BE38" i="6"/>
  <c r="BE36" i="5"/>
  <c r="BD38" i="6"/>
  <c r="BD36" i="5"/>
  <c r="BC38" i="6"/>
  <c r="BB38" i="6"/>
  <c r="BB36" i="5"/>
  <c r="BA38" i="6"/>
  <c r="BA36" i="5"/>
  <c r="AZ38" i="6"/>
  <c r="AZ36" i="5"/>
  <c r="AY38" i="6"/>
  <c r="AX38" i="6"/>
  <c r="AX36" i="5"/>
  <c r="AW38" i="6"/>
  <c r="AW36" i="5"/>
  <c r="AV38" i="6"/>
  <c r="AV36" i="5"/>
  <c r="AU38" i="6"/>
  <c r="AT38" i="6"/>
  <c r="AS38" i="6"/>
  <c r="AS36" i="5"/>
  <c r="AR38" i="6"/>
  <c r="AR36" i="5"/>
  <c r="AQ38" i="6"/>
  <c r="AP38" i="6"/>
  <c r="AO38" i="6"/>
  <c r="AO36" i="5"/>
  <c r="AN38" i="6"/>
  <c r="AN36" i="5"/>
  <c r="AM38" i="6"/>
  <c r="AL38" i="6"/>
  <c r="AK38" i="6"/>
  <c r="AK36" i="5"/>
  <c r="AJ38" i="6"/>
  <c r="AJ36" i="5"/>
  <c r="AI38" i="6"/>
  <c r="AH38" i="6"/>
  <c r="AG38" i="6"/>
  <c r="AG36" i="5"/>
  <c r="AF38" i="6"/>
  <c r="AF36" i="5"/>
  <c r="AE38" i="6"/>
  <c r="AD38" i="6"/>
  <c r="AC38" i="6"/>
  <c r="AC36" i="5"/>
  <c r="AB38" i="6"/>
  <c r="AB36" i="5"/>
  <c r="AA38" i="6"/>
  <c r="Z38" i="6"/>
  <c r="Y38" i="6"/>
  <c r="Y36" i="5"/>
  <c r="X38" i="6"/>
  <c r="X36" i="5"/>
  <c r="W38" i="6"/>
  <c r="V38" i="6"/>
  <c r="U38" i="6"/>
  <c r="U36" i="5"/>
  <c r="T38" i="6"/>
  <c r="T36" i="5"/>
  <c r="S38" i="6"/>
  <c r="R38" i="6"/>
  <c r="Q38" i="6"/>
  <c r="Q36" i="5"/>
  <c r="P38" i="6"/>
  <c r="P36" i="5"/>
  <c r="L38" i="6"/>
  <c r="K38" i="6"/>
  <c r="J38" i="6"/>
  <c r="J36" i="5"/>
  <c r="I38" i="6"/>
  <c r="I36" i="5"/>
  <c r="H38" i="6"/>
  <c r="G38" i="6"/>
  <c r="F38" i="6"/>
  <c r="F36" i="5"/>
  <c r="E38" i="6"/>
  <c r="E36" i="5"/>
  <c r="D38" i="6"/>
  <c r="C38" i="6"/>
  <c r="EZ37" i="6"/>
  <c r="EZ35" i="5"/>
  <c r="EY37" i="6"/>
  <c r="EY35" i="5"/>
  <c r="EX37" i="6"/>
  <c r="EX35" i="5"/>
  <c r="EW37" i="6"/>
  <c r="EV37" i="6"/>
  <c r="EV35" i="5"/>
  <c r="EU37" i="6"/>
  <c r="EU35" i="5"/>
  <c r="ET37" i="6"/>
  <c r="ET35" i="5"/>
  <c r="ES37" i="6"/>
  <c r="ER37" i="6"/>
  <c r="ER35" i="5"/>
  <c r="EQ37" i="6"/>
  <c r="EQ35" i="5"/>
  <c r="EP37" i="6"/>
  <c r="EP35" i="5"/>
  <c r="EO37" i="6"/>
  <c r="EN37" i="6"/>
  <c r="EN35" i="5"/>
  <c r="EM37" i="6"/>
  <c r="EM35" i="5"/>
  <c r="EL37" i="6"/>
  <c r="EL35" i="5"/>
  <c r="EK37" i="6"/>
  <c r="EJ37" i="6"/>
  <c r="EJ35" i="5"/>
  <c r="EI37" i="6"/>
  <c r="EI35" i="5"/>
  <c r="EH37" i="6"/>
  <c r="EH35" i="5"/>
  <c r="EG37" i="6"/>
  <c r="EF37" i="6"/>
  <c r="EF35" i="5"/>
  <c r="EE37" i="6"/>
  <c r="EE35" i="5"/>
  <c r="DL37" i="6"/>
  <c r="DL35" i="5"/>
  <c r="DJ37" i="6"/>
  <c r="DI37" i="6"/>
  <c r="DI35" i="5"/>
  <c r="DH37" i="6"/>
  <c r="DH35" i="5"/>
  <c r="DG37" i="6"/>
  <c r="DG35" i="5"/>
  <c r="DE37" i="6"/>
  <c r="DD37" i="6"/>
  <c r="DD35" i="5"/>
  <c r="DC37" i="6"/>
  <c r="DC35" i="5"/>
  <c r="DB37" i="6"/>
  <c r="DB35" i="5"/>
  <c r="DA37" i="6"/>
  <c r="CZ37" i="6"/>
  <c r="CZ35" i="5"/>
  <c r="CY37" i="6"/>
  <c r="CY35" i="5"/>
  <c r="CX37" i="6"/>
  <c r="CX35" i="5"/>
  <c r="CW37" i="6"/>
  <c r="CV37" i="6"/>
  <c r="CV35" i="5"/>
  <c r="CU37" i="6"/>
  <c r="CU35" i="5"/>
  <c r="CS37" i="6"/>
  <c r="CS35" i="5"/>
  <c r="CR37" i="6"/>
  <c r="CQ37" i="6"/>
  <c r="CQ35" i="5"/>
  <c r="CP37" i="6"/>
  <c r="CP35" i="5"/>
  <c r="CO37" i="6"/>
  <c r="CO35" i="5"/>
  <c r="CN37" i="6"/>
  <c r="CM37" i="6"/>
  <c r="CM35" i="5"/>
  <c r="BZ37" i="6"/>
  <c r="BZ35" i="5"/>
  <c r="BY37" i="6"/>
  <c r="BY35" i="5"/>
  <c r="BX37" i="6"/>
  <c r="BW37" i="6"/>
  <c r="BW35" i="5"/>
  <c r="BV37" i="6"/>
  <c r="BV35" i="5"/>
  <c r="BU37" i="6"/>
  <c r="BU35" i="5"/>
  <c r="BS37" i="6"/>
  <c r="BR37" i="6"/>
  <c r="BR35" i="5"/>
  <c r="BQ37" i="6"/>
  <c r="BQ35" i="5"/>
  <c r="BP37" i="6"/>
  <c r="BP35" i="5"/>
  <c r="BO37" i="6"/>
  <c r="BN37" i="6"/>
  <c r="BN35" i="5"/>
  <c r="BM37" i="6"/>
  <c r="BM35" i="5"/>
  <c r="BL37" i="6"/>
  <c r="BL35" i="5"/>
  <c r="BK37" i="6"/>
  <c r="BJ37" i="6"/>
  <c r="BJ35" i="5"/>
  <c r="BI37" i="6"/>
  <c r="BI35" i="5"/>
  <c r="BH37" i="6"/>
  <c r="BH35" i="5"/>
  <c r="BG37" i="6"/>
  <c r="BF37" i="6"/>
  <c r="BF35" i="5"/>
  <c r="BE37" i="6"/>
  <c r="BE35" i="5"/>
  <c r="BD37" i="6"/>
  <c r="BD35" i="5"/>
  <c r="BC37" i="6"/>
  <c r="BB37" i="6"/>
  <c r="BB35" i="5"/>
  <c r="BA37" i="6"/>
  <c r="BA35" i="5"/>
  <c r="AZ37" i="6"/>
  <c r="AZ35" i="5"/>
  <c r="AY37" i="6"/>
  <c r="AX37" i="6"/>
  <c r="AX35" i="5"/>
  <c r="AW37" i="6"/>
  <c r="AW35" i="5"/>
  <c r="AV37" i="6"/>
  <c r="AV35" i="5"/>
  <c r="AU37" i="6"/>
  <c r="AT37" i="6"/>
  <c r="AT35" i="5"/>
  <c r="AS37" i="6"/>
  <c r="AS35" i="5"/>
  <c r="AR37" i="6"/>
  <c r="AR35" i="5"/>
  <c r="AQ37" i="6"/>
  <c r="AP37" i="6"/>
  <c r="AP35" i="5"/>
  <c r="AO37" i="6"/>
  <c r="AO35" i="5"/>
  <c r="AN37" i="6"/>
  <c r="AN35" i="5"/>
  <c r="AM37" i="6"/>
  <c r="AL37" i="6"/>
  <c r="AL35" i="5"/>
  <c r="AK37" i="6"/>
  <c r="AK35" i="5"/>
  <c r="AJ37" i="6"/>
  <c r="AJ35" i="5"/>
  <c r="AI37" i="6"/>
  <c r="AH37" i="6"/>
  <c r="AH35" i="5"/>
  <c r="AG37" i="6"/>
  <c r="AG35" i="5"/>
  <c r="AF37" i="6"/>
  <c r="AF35" i="5"/>
  <c r="AE37" i="6"/>
  <c r="AD37" i="6"/>
  <c r="AD35" i="5"/>
  <c r="AC37" i="6"/>
  <c r="AC35" i="5"/>
  <c r="AB37" i="6"/>
  <c r="AB35" i="5"/>
  <c r="AA37" i="6"/>
  <c r="Z37" i="6"/>
  <c r="Z35" i="5"/>
  <c r="Y37" i="6"/>
  <c r="Y35" i="5"/>
  <c r="X37" i="6"/>
  <c r="X35" i="5"/>
  <c r="W37" i="6"/>
  <c r="V37" i="6"/>
  <c r="V35" i="5"/>
  <c r="U37" i="6"/>
  <c r="U35" i="5"/>
  <c r="T37" i="6"/>
  <c r="T35" i="5"/>
  <c r="S37" i="6"/>
  <c r="R37" i="6"/>
  <c r="R35" i="5"/>
  <c r="Q37" i="6"/>
  <c r="Q35" i="5"/>
  <c r="P37" i="6"/>
  <c r="P35" i="5"/>
  <c r="L37" i="6"/>
  <c r="K37" i="6"/>
  <c r="K35" i="5"/>
  <c r="J37" i="6"/>
  <c r="J35" i="5"/>
  <c r="I37" i="6"/>
  <c r="I35" i="5"/>
  <c r="H37" i="6"/>
  <c r="G37" i="6"/>
  <c r="G35" i="5"/>
  <c r="F37" i="6"/>
  <c r="F35" i="5"/>
  <c r="E37" i="6"/>
  <c r="E35" i="5"/>
  <c r="D37" i="6"/>
  <c r="C37" i="6"/>
  <c r="C35" i="5"/>
  <c r="EZ36" i="6"/>
  <c r="EZ34" i="5"/>
  <c r="EY36" i="6"/>
  <c r="EY34" i="5"/>
  <c r="EX36" i="6"/>
  <c r="EX34" i="5"/>
  <c r="EW36" i="6"/>
  <c r="EW34" i="5"/>
  <c r="EV36" i="6"/>
  <c r="EV34" i="5"/>
  <c r="EU36" i="6"/>
  <c r="EU34" i="5"/>
  <c r="ET36" i="6"/>
  <c r="ET34" i="5"/>
  <c r="ES36" i="6"/>
  <c r="ES34" i="5"/>
  <c r="ER36" i="6"/>
  <c r="ER34" i="5"/>
  <c r="EQ36" i="6"/>
  <c r="EQ34" i="5"/>
  <c r="EP36" i="6"/>
  <c r="EP34" i="5"/>
  <c r="EO36" i="6"/>
  <c r="EO34" i="5"/>
  <c r="EN36" i="6"/>
  <c r="EN34" i="5"/>
  <c r="EM36" i="6"/>
  <c r="EM34" i="5"/>
  <c r="EL36" i="6"/>
  <c r="EL34" i="5"/>
  <c r="EK36" i="6"/>
  <c r="EK34" i="5"/>
  <c r="EJ36" i="6"/>
  <c r="EJ34" i="5"/>
  <c r="EI36" i="6"/>
  <c r="EI34" i="5"/>
  <c r="EH36" i="6"/>
  <c r="EH34" i="5"/>
  <c r="EG36" i="6"/>
  <c r="EG34" i="5"/>
  <c r="EF36" i="6"/>
  <c r="EF34" i="5"/>
  <c r="EE36" i="6"/>
  <c r="EE34" i="5"/>
  <c r="DL36" i="6"/>
  <c r="DL34" i="5"/>
  <c r="DJ36" i="6"/>
  <c r="DJ34" i="5"/>
  <c r="DI36" i="6"/>
  <c r="DI34" i="5"/>
  <c r="DH36" i="6"/>
  <c r="DH34" i="5"/>
  <c r="DG36" i="6"/>
  <c r="DG34" i="5"/>
  <c r="DE36" i="6"/>
  <c r="DE34" i="5"/>
  <c r="DD36" i="6"/>
  <c r="DD34" i="5"/>
  <c r="DC36" i="6"/>
  <c r="DC34" i="5"/>
  <c r="DB36" i="6"/>
  <c r="DB34" i="5"/>
  <c r="DA36" i="6"/>
  <c r="DA34" i="5"/>
  <c r="CZ36" i="6"/>
  <c r="CZ34" i="5"/>
  <c r="CY36" i="6"/>
  <c r="CY34" i="5"/>
  <c r="CX36" i="6"/>
  <c r="CX34" i="5"/>
  <c r="CW36" i="6"/>
  <c r="CW34" i="5"/>
  <c r="CV36" i="6"/>
  <c r="CV34" i="5"/>
  <c r="CU36" i="6"/>
  <c r="CU34" i="5"/>
  <c r="CS36" i="6"/>
  <c r="CS34" i="5"/>
  <c r="CR36" i="6"/>
  <c r="CR34" i="5"/>
  <c r="CQ36" i="6"/>
  <c r="CQ34" i="5"/>
  <c r="CP36" i="6"/>
  <c r="CP34" i="5"/>
  <c r="CO36" i="6"/>
  <c r="CO34" i="5"/>
  <c r="CN36" i="6"/>
  <c r="CN34" i="5"/>
  <c r="CM36" i="6"/>
  <c r="CM34" i="5"/>
  <c r="BZ36" i="6"/>
  <c r="BZ34" i="5"/>
  <c r="BY36" i="6"/>
  <c r="BY34" i="5"/>
  <c r="BX36" i="6"/>
  <c r="BX34" i="5"/>
  <c r="BW36" i="6"/>
  <c r="BW34" i="5"/>
  <c r="BV36" i="6"/>
  <c r="BV34" i="5"/>
  <c r="BU36" i="6"/>
  <c r="BU34" i="5"/>
  <c r="BS36" i="6"/>
  <c r="BS34" i="5"/>
  <c r="BR36" i="6"/>
  <c r="BR34" i="5"/>
  <c r="BQ36" i="6"/>
  <c r="BQ34" i="5"/>
  <c r="BP36" i="6"/>
  <c r="BP34" i="5"/>
  <c r="BO36" i="6"/>
  <c r="BO34" i="5"/>
  <c r="BN36" i="6"/>
  <c r="BN34" i="5"/>
  <c r="BM36" i="6"/>
  <c r="BM34" i="5"/>
  <c r="BL36" i="6"/>
  <c r="BL34" i="5"/>
  <c r="BK36" i="6"/>
  <c r="BK34" i="5"/>
  <c r="BJ36" i="6"/>
  <c r="BJ34" i="5"/>
  <c r="BI36" i="6"/>
  <c r="BI34" i="5"/>
  <c r="BH36" i="6"/>
  <c r="BH34" i="5"/>
  <c r="BG36" i="6"/>
  <c r="BG34" i="5"/>
  <c r="BF36" i="6"/>
  <c r="BF34" i="5"/>
  <c r="BE36" i="6"/>
  <c r="BE34" i="5"/>
  <c r="BD36" i="6"/>
  <c r="BD34" i="5"/>
  <c r="BC36" i="6"/>
  <c r="BC34" i="5"/>
  <c r="BB36" i="6"/>
  <c r="BB34" i="5"/>
  <c r="BA36" i="6"/>
  <c r="BA34" i="5"/>
  <c r="AZ36" i="6"/>
  <c r="AZ34" i="5"/>
  <c r="AY36" i="6"/>
  <c r="AY34" i="5"/>
  <c r="AX36" i="6"/>
  <c r="AX34" i="5"/>
  <c r="AW36" i="6"/>
  <c r="AW34" i="5"/>
  <c r="AV36" i="6"/>
  <c r="AV34" i="5"/>
  <c r="AU36" i="6"/>
  <c r="AU34" i="5"/>
  <c r="AT36" i="6"/>
  <c r="AT34" i="5"/>
  <c r="AS36" i="6"/>
  <c r="AS34" i="5"/>
  <c r="AR36" i="6"/>
  <c r="AR34" i="5"/>
  <c r="AQ36" i="6"/>
  <c r="AQ34" i="5"/>
  <c r="AP36" i="6"/>
  <c r="AP34" i="5"/>
  <c r="AO36" i="6"/>
  <c r="AO34" i="5"/>
  <c r="AN36" i="6"/>
  <c r="AN34" i="5"/>
  <c r="AM36" i="6"/>
  <c r="AM34" i="5"/>
  <c r="AL36" i="6"/>
  <c r="AL34" i="5"/>
  <c r="AK36" i="6"/>
  <c r="AK34" i="5"/>
  <c r="AJ36" i="6"/>
  <c r="AJ34" i="5"/>
  <c r="AI36" i="6"/>
  <c r="AI34" i="5"/>
  <c r="AH36" i="6"/>
  <c r="AH34" i="5"/>
  <c r="AG36" i="6"/>
  <c r="AG34" i="5"/>
  <c r="AF36" i="6"/>
  <c r="AF34" i="5"/>
  <c r="AE36" i="6"/>
  <c r="AE34" i="5"/>
  <c r="AD36" i="6"/>
  <c r="AD34" i="5"/>
  <c r="AC36" i="6"/>
  <c r="AC34" i="5"/>
  <c r="AB36" i="6"/>
  <c r="AB34" i="5"/>
  <c r="AA36" i="6"/>
  <c r="AA34" i="5"/>
  <c r="Z36" i="6"/>
  <c r="Z34" i="5"/>
  <c r="Y36" i="6"/>
  <c r="Y34" i="5"/>
  <c r="X36" i="6"/>
  <c r="X34" i="5"/>
  <c r="W36" i="6"/>
  <c r="W34" i="5"/>
  <c r="V36" i="6"/>
  <c r="V34" i="5"/>
  <c r="U36" i="6"/>
  <c r="U34" i="5"/>
  <c r="T36" i="6"/>
  <c r="T34" i="5"/>
  <c r="S36" i="6"/>
  <c r="S34" i="5"/>
  <c r="R36" i="6"/>
  <c r="R34" i="5"/>
  <c r="Q36" i="6"/>
  <c r="Q34" i="5"/>
  <c r="P36" i="6"/>
  <c r="P34" i="5"/>
  <c r="L36" i="6"/>
  <c r="L34" i="5"/>
  <c r="K36" i="6"/>
  <c r="K34" i="5"/>
  <c r="J36" i="6"/>
  <c r="J34" i="5"/>
  <c r="I36" i="6"/>
  <c r="I34" i="5"/>
  <c r="H36" i="6"/>
  <c r="H34" i="5"/>
  <c r="G36" i="6"/>
  <c r="G34" i="5"/>
  <c r="F36" i="6"/>
  <c r="F34" i="5"/>
  <c r="E36" i="6"/>
  <c r="E34" i="5"/>
  <c r="D36" i="6"/>
  <c r="D34" i="5"/>
  <c r="C36" i="6"/>
  <c r="C34" i="5"/>
  <c r="EZ35" i="6"/>
  <c r="EZ33" i="5"/>
  <c r="EY35" i="6"/>
  <c r="EY33" i="5"/>
  <c r="EX35" i="6"/>
  <c r="EX33" i="5"/>
  <c r="EW35" i="6"/>
  <c r="EV35" i="6"/>
  <c r="EV33" i="5"/>
  <c r="EU35" i="6"/>
  <c r="EU33" i="5"/>
  <c r="ET35" i="6"/>
  <c r="ET33" i="5"/>
  <c r="ES35" i="6"/>
  <c r="ER35" i="6"/>
  <c r="ER33" i="5"/>
  <c r="EQ35" i="6"/>
  <c r="EQ33" i="5"/>
  <c r="EP35" i="6"/>
  <c r="EP33" i="5"/>
  <c r="EO35" i="6"/>
  <c r="EN35" i="6"/>
  <c r="EN33" i="5"/>
  <c r="EM35" i="6"/>
  <c r="EM33" i="5"/>
  <c r="EL35" i="6"/>
  <c r="EL33" i="5"/>
  <c r="EK35" i="6"/>
  <c r="EJ35" i="6"/>
  <c r="EJ33" i="5"/>
  <c r="EI35" i="6"/>
  <c r="EI33" i="5"/>
  <c r="EH35" i="6"/>
  <c r="EH33" i="5"/>
  <c r="EG35" i="6"/>
  <c r="EF35" i="6"/>
  <c r="EF33" i="5"/>
  <c r="EE35" i="6"/>
  <c r="EE33" i="5"/>
  <c r="DL35" i="6"/>
  <c r="DL33" i="5"/>
  <c r="DJ35" i="6"/>
  <c r="DI35" i="6"/>
  <c r="DI33" i="5"/>
  <c r="DH35" i="6"/>
  <c r="DH33" i="5"/>
  <c r="DG35" i="6"/>
  <c r="DG33" i="5"/>
  <c r="DE35" i="6"/>
  <c r="DD35" i="6"/>
  <c r="DD33" i="5"/>
  <c r="DC35" i="6"/>
  <c r="DC33" i="5"/>
  <c r="DB35" i="6"/>
  <c r="DB33" i="5"/>
  <c r="DA35" i="6"/>
  <c r="CZ35" i="6"/>
  <c r="CZ33" i="5"/>
  <c r="CY35" i="6"/>
  <c r="CY33" i="5"/>
  <c r="CX35" i="6"/>
  <c r="CX33" i="5"/>
  <c r="CW35" i="6"/>
  <c r="CV35" i="6"/>
  <c r="CV33" i="5"/>
  <c r="CU35" i="6"/>
  <c r="CU33" i="5"/>
  <c r="CS35" i="6"/>
  <c r="CS33" i="5"/>
  <c r="CR35" i="6"/>
  <c r="CQ35" i="6"/>
  <c r="CQ33" i="5"/>
  <c r="CP35" i="6"/>
  <c r="CP33" i="5"/>
  <c r="CO35" i="6"/>
  <c r="CO33" i="5"/>
  <c r="CN35" i="6"/>
  <c r="CM35" i="6"/>
  <c r="CM33" i="5"/>
  <c r="BZ35" i="6"/>
  <c r="BZ33" i="5"/>
  <c r="BY35" i="6"/>
  <c r="BY33" i="5"/>
  <c r="BX35" i="6"/>
  <c r="BW35" i="6"/>
  <c r="BW33" i="5"/>
  <c r="BV35" i="6"/>
  <c r="BV33" i="5"/>
  <c r="BU35" i="6"/>
  <c r="BU33" i="5"/>
  <c r="BS35" i="6"/>
  <c r="BR35" i="6"/>
  <c r="BR33" i="5"/>
  <c r="BQ35" i="6"/>
  <c r="BQ33" i="5"/>
  <c r="BP35" i="6"/>
  <c r="BP33" i="5"/>
  <c r="BO35" i="6"/>
  <c r="BN35" i="6"/>
  <c r="BN33" i="5"/>
  <c r="BM35" i="6"/>
  <c r="BM33" i="5"/>
  <c r="BL35" i="6"/>
  <c r="BL33" i="5"/>
  <c r="BK35" i="6"/>
  <c r="BJ35" i="6"/>
  <c r="BJ33" i="5"/>
  <c r="BI35" i="6"/>
  <c r="BI33" i="5"/>
  <c r="BH35" i="6"/>
  <c r="BH33" i="5"/>
  <c r="BG35" i="6"/>
  <c r="BF35" i="6"/>
  <c r="BF33" i="5"/>
  <c r="BE35" i="6"/>
  <c r="BE33" i="5"/>
  <c r="BD35" i="6"/>
  <c r="BD33" i="5"/>
  <c r="BC35" i="6"/>
  <c r="BB35" i="6"/>
  <c r="BB33" i="5"/>
  <c r="BA35" i="6"/>
  <c r="BA33" i="5"/>
  <c r="AZ35" i="6"/>
  <c r="AZ33" i="5"/>
  <c r="AY35" i="6"/>
  <c r="AX35" i="6"/>
  <c r="AX33" i="5"/>
  <c r="AW35" i="6"/>
  <c r="AW33" i="5"/>
  <c r="AV35" i="6"/>
  <c r="AV33" i="5"/>
  <c r="AU35" i="6"/>
  <c r="AT35" i="6"/>
  <c r="AT33" i="5"/>
  <c r="AS35" i="6"/>
  <c r="AS33" i="5"/>
  <c r="AR35" i="6"/>
  <c r="AR33" i="5"/>
  <c r="AQ35" i="6"/>
  <c r="AP35" i="6"/>
  <c r="AP33" i="5"/>
  <c r="AO35" i="6"/>
  <c r="AO33" i="5"/>
  <c r="AN35" i="6"/>
  <c r="AN33" i="5"/>
  <c r="AM35" i="6"/>
  <c r="AL35" i="6"/>
  <c r="AL33" i="5"/>
  <c r="AK35" i="6"/>
  <c r="AK33" i="5"/>
  <c r="AJ35" i="6"/>
  <c r="AJ33" i="5"/>
  <c r="AI35" i="6"/>
  <c r="AH35" i="6"/>
  <c r="AH33" i="5"/>
  <c r="AG35" i="6"/>
  <c r="AG33" i="5"/>
  <c r="AF35" i="6"/>
  <c r="AF33" i="5"/>
  <c r="AE35" i="6"/>
  <c r="AD35" i="6"/>
  <c r="AD33" i="5"/>
  <c r="AC35" i="6"/>
  <c r="AC33" i="5"/>
  <c r="AB35" i="6"/>
  <c r="AB33" i="5"/>
  <c r="AA35" i="6"/>
  <c r="Z35" i="6"/>
  <c r="Z33" i="5"/>
  <c r="Y35" i="6"/>
  <c r="Y33" i="5"/>
  <c r="X35" i="6"/>
  <c r="X33" i="5"/>
  <c r="W35" i="6"/>
  <c r="V35" i="6"/>
  <c r="V33" i="5"/>
  <c r="U35" i="6"/>
  <c r="U33" i="5"/>
  <c r="T35" i="6"/>
  <c r="T33" i="5"/>
  <c r="S35" i="6"/>
  <c r="R35" i="6"/>
  <c r="R33" i="5"/>
  <c r="Q35" i="6"/>
  <c r="Q33" i="5"/>
  <c r="P35" i="6"/>
  <c r="P33" i="5"/>
  <c r="L35" i="6"/>
  <c r="K35" i="6"/>
  <c r="K33" i="5"/>
  <c r="J35" i="6"/>
  <c r="J33" i="5"/>
  <c r="I35" i="6"/>
  <c r="I33" i="5"/>
  <c r="H35" i="6"/>
  <c r="G35" i="6"/>
  <c r="G33" i="5"/>
  <c r="F35" i="6"/>
  <c r="F33" i="5"/>
  <c r="E35" i="6"/>
  <c r="E33" i="5"/>
  <c r="D35" i="6"/>
  <c r="C35" i="6"/>
  <c r="C33" i="5"/>
  <c r="EZ34" i="6"/>
  <c r="EZ32" i="5"/>
  <c r="EY34" i="6"/>
  <c r="EY32" i="5"/>
  <c r="EX34" i="6"/>
  <c r="EX32" i="5"/>
  <c r="EW34" i="6"/>
  <c r="EW32" i="5"/>
  <c r="EV34" i="6"/>
  <c r="EV32" i="5"/>
  <c r="EU34" i="6"/>
  <c r="EU32" i="5"/>
  <c r="ET34" i="6"/>
  <c r="ET32" i="5"/>
  <c r="ES34" i="6"/>
  <c r="ES32" i="5"/>
  <c r="ER34" i="6"/>
  <c r="ER32" i="5"/>
  <c r="EQ34" i="6"/>
  <c r="EQ32" i="5"/>
  <c r="EP34" i="6"/>
  <c r="EP32" i="5"/>
  <c r="EO34" i="6"/>
  <c r="EO32" i="5"/>
  <c r="EN34" i="6"/>
  <c r="EN32" i="5"/>
  <c r="EM34" i="6"/>
  <c r="EM32" i="5"/>
  <c r="EL34" i="6"/>
  <c r="EL32" i="5"/>
  <c r="EK34" i="6"/>
  <c r="EK32" i="5"/>
  <c r="EJ34" i="6"/>
  <c r="EJ32" i="5"/>
  <c r="EI34" i="6"/>
  <c r="EI32" i="5"/>
  <c r="EH34" i="6"/>
  <c r="EH32" i="5"/>
  <c r="EG34" i="6"/>
  <c r="EG32" i="5"/>
  <c r="EF34" i="6"/>
  <c r="EF32" i="5"/>
  <c r="EE34" i="6"/>
  <c r="EE32" i="5"/>
  <c r="DL34" i="6"/>
  <c r="DL32" i="5"/>
  <c r="DJ34" i="6"/>
  <c r="DJ32" i="5"/>
  <c r="DI34" i="6"/>
  <c r="DI32" i="5"/>
  <c r="DH34" i="6"/>
  <c r="DH32" i="5"/>
  <c r="DG34" i="6"/>
  <c r="DG32" i="5"/>
  <c r="DE34" i="6"/>
  <c r="DE32" i="5"/>
  <c r="DD34" i="6"/>
  <c r="DD32" i="5"/>
  <c r="DC34" i="6"/>
  <c r="DC32" i="5"/>
  <c r="DB34" i="6"/>
  <c r="DB32" i="5"/>
  <c r="DA34" i="6"/>
  <c r="DA32" i="5"/>
  <c r="CZ34" i="6"/>
  <c r="CZ32" i="5"/>
  <c r="CY34" i="6"/>
  <c r="CY32" i="5"/>
  <c r="CX34" i="6"/>
  <c r="CX32" i="5"/>
  <c r="CW34" i="6"/>
  <c r="CW32" i="5"/>
  <c r="CV34" i="6"/>
  <c r="CV32" i="5"/>
  <c r="CU34" i="6"/>
  <c r="CU32" i="5"/>
  <c r="CS34" i="6"/>
  <c r="CS32" i="5"/>
  <c r="CR34" i="6"/>
  <c r="CR32" i="5"/>
  <c r="CQ34" i="6"/>
  <c r="CQ32" i="5"/>
  <c r="CP34" i="6"/>
  <c r="CP32" i="5"/>
  <c r="CO34" i="6"/>
  <c r="CO32" i="5"/>
  <c r="CN34" i="6"/>
  <c r="CN32" i="5"/>
  <c r="CM34" i="6"/>
  <c r="CM32" i="5"/>
  <c r="BZ34" i="6"/>
  <c r="BZ32" i="5"/>
  <c r="BY34" i="6"/>
  <c r="BY32" i="5"/>
  <c r="BX34" i="6"/>
  <c r="BX32" i="5"/>
  <c r="BW34" i="6"/>
  <c r="BW32" i="5"/>
  <c r="BV34" i="6"/>
  <c r="BV32" i="5"/>
  <c r="BU34" i="6"/>
  <c r="BU32" i="5"/>
  <c r="BS34" i="6"/>
  <c r="BS32" i="5"/>
  <c r="BR34" i="6"/>
  <c r="BR32" i="5"/>
  <c r="BQ34" i="6"/>
  <c r="BQ32" i="5"/>
  <c r="BP34" i="6"/>
  <c r="BP32" i="5"/>
  <c r="BO34" i="6"/>
  <c r="BO32" i="5"/>
  <c r="BN34" i="6"/>
  <c r="BN32" i="5"/>
  <c r="BM34" i="6"/>
  <c r="BM32" i="5"/>
  <c r="BL34" i="6"/>
  <c r="BL32" i="5"/>
  <c r="BK34" i="6"/>
  <c r="BK32" i="5"/>
  <c r="BJ34" i="6"/>
  <c r="BJ32" i="5"/>
  <c r="BI34" i="6"/>
  <c r="BI32" i="5"/>
  <c r="BH34" i="6"/>
  <c r="BH32" i="5"/>
  <c r="BG34" i="6"/>
  <c r="BG32" i="5"/>
  <c r="BF34" i="6"/>
  <c r="BF32" i="5"/>
  <c r="BE34" i="6"/>
  <c r="BE32" i="5"/>
  <c r="BD34" i="6"/>
  <c r="BD32" i="5"/>
  <c r="BC34" i="6"/>
  <c r="BC32" i="5"/>
  <c r="BB34" i="6"/>
  <c r="BB32" i="5"/>
  <c r="BA34" i="6"/>
  <c r="BA32" i="5"/>
  <c r="AZ34" i="6"/>
  <c r="AZ32" i="5"/>
  <c r="AY34" i="6"/>
  <c r="AY32" i="5"/>
  <c r="AX34" i="6"/>
  <c r="AX32" i="5"/>
  <c r="AW34" i="6"/>
  <c r="AW32" i="5"/>
  <c r="AV34" i="6"/>
  <c r="AV32" i="5"/>
  <c r="AU34" i="6"/>
  <c r="AU32" i="5"/>
  <c r="AT34" i="6"/>
  <c r="AT32" i="5"/>
  <c r="AS34" i="6"/>
  <c r="AS32" i="5"/>
  <c r="AR34" i="6"/>
  <c r="AR32" i="5"/>
  <c r="AQ34" i="6"/>
  <c r="AQ32" i="5"/>
  <c r="AP34" i="6"/>
  <c r="AP32" i="5"/>
  <c r="AO34" i="6"/>
  <c r="AO32" i="5"/>
  <c r="AN34" i="6"/>
  <c r="AN32" i="5"/>
  <c r="AM34" i="6"/>
  <c r="AM32" i="5"/>
  <c r="AL34" i="6"/>
  <c r="AL32" i="5"/>
  <c r="AK34" i="6"/>
  <c r="AK32" i="5"/>
  <c r="AJ34" i="6"/>
  <c r="AJ32" i="5"/>
  <c r="AI34" i="6"/>
  <c r="AI32" i="5"/>
  <c r="AH34" i="6"/>
  <c r="AH32" i="5"/>
  <c r="AG34" i="6"/>
  <c r="AG32" i="5"/>
  <c r="AF34" i="6"/>
  <c r="AF32" i="5"/>
  <c r="AE34" i="6"/>
  <c r="AE32" i="5"/>
  <c r="AD34" i="6"/>
  <c r="AD32" i="5"/>
  <c r="AC34" i="6"/>
  <c r="AC32" i="5"/>
  <c r="AB34" i="6"/>
  <c r="AB32" i="5"/>
  <c r="AA34" i="6"/>
  <c r="AA32" i="5"/>
  <c r="Z34" i="6"/>
  <c r="Z32" i="5"/>
  <c r="Y34" i="6"/>
  <c r="Y32" i="5"/>
  <c r="X34" i="6"/>
  <c r="X32" i="5"/>
  <c r="W34" i="6"/>
  <c r="W32" i="5"/>
  <c r="V34" i="6"/>
  <c r="V32" i="5"/>
  <c r="U34" i="6"/>
  <c r="U32" i="5"/>
  <c r="T34" i="6"/>
  <c r="T32" i="5"/>
  <c r="S34" i="6"/>
  <c r="S32" i="5"/>
  <c r="R34" i="6"/>
  <c r="R32" i="5"/>
  <c r="Q34" i="6"/>
  <c r="Q32" i="5"/>
  <c r="P34" i="6"/>
  <c r="P32" i="5"/>
  <c r="L34" i="6"/>
  <c r="L32" i="5"/>
  <c r="K34" i="6"/>
  <c r="K32" i="5"/>
  <c r="J34" i="6"/>
  <c r="J32" i="5"/>
  <c r="I34" i="6"/>
  <c r="I32" i="5"/>
  <c r="H34" i="6"/>
  <c r="H32" i="5"/>
  <c r="G34" i="6"/>
  <c r="G32" i="5"/>
  <c r="F34" i="6"/>
  <c r="F32" i="5"/>
  <c r="E34" i="6"/>
  <c r="E32" i="5"/>
  <c r="D34" i="6"/>
  <c r="D32" i="5"/>
  <c r="C34" i="6"/>
  <c r="C32" i="5"/>
  <c r="EZ33" i="6"/>
  <c r="EZ31" i="5"/>
  <c r="EY33" i="6"/>
  <c r="EY31" i="5"/>
  <c r="EX33" i="6"/>
  <c r="EX31" i="5"/>
  <c r="EW33" i="6"/>
  <c r="EW31" i="5"/>
  <c r="EV33" i="6"/>
  <c r="EV31" i="5"/>
  <c r="EU33" i="6"/>
  <c r="EU31" i="5"/>
  <c r="ET33" i="6"/>
  <c r="ET31" i="5"/>
  <c r="ES33" i="6"/>
  <c r="ES31" i="5"/>
  <c r="ER33" i="6"/>
  <c r="ER31" i="5"/>
  <c r="EQ33" i="6"/>
  <c r="EQ31" i="5"/>
  <c r="EP33" i="6"/>
  <c r="EP31" i="5"/>
  <c r="EO33" i="6"/>
  <c r="EO31" i="5"/>
  <c r="EN33" i="6"/>
  <c r="EN31" i="5"/>
  <c r="EM33" i="6"/>
  <c r="EM31" i="5"/>
  <c r="EL33" i="6"/>
  <c r="EL31" i="5"/>
  <c r="EK33" i="6"/>
  <c r="EK31" i="5"/>
  <c r="EJ33" i="6"/>
  <c r="EJ31" i="5"/>
  <c r="EI33" i="6"/>
  <c r="EI31" i="5"/>
  <c r="EH33" i="6"/>
  <c r="EH31" i="5"/>
  <c r="EG33" i="6"/>
  <c r="EG31" i="5"/>
  <c r="EF33" i="6"/>
  <c r="EF31" i="5"/>
  <c r="EE33" i="6"/>
  <c r="EE31" i="5"/>
  <c r="DL33" i="6"/>
  <c r="DL31" i="5"/>
  <c r="DJ33" i="6"/>
  <c r="DJ31" i="5"/>
  <c r="DI33" i="6"/>
  <c r="DI31" i="5"/>
  <c r="DH33" i="6"/>
  <c r="DH31" i="5"/>
  <c r="DG33" i="6"/>
  <c r="DG31" i="5"/>
  <c r="DE33" i="6"/>
  <c r="DE31" i="5"/>
  <c r="DD33" i="6"/>
  <c r="DD31" i="5"/>
  <c r="DC33" i="6"/>
  <c r="DC31" i="5"/>
  <c r="DB33" i="6"/>
  <c r="DB31" i="5"/>
  <c r="DA33" i="6"/>
  <c r="DA31" i="5"/>
  <c r="CZ33" i="6"/>
  <c r="CZ31" i="5"/>
  <c r="CY33" i="6"/>
  <c r="CY31" i="5"/>
  <c r="CX33" i="6"/>
  <c r="CX31" i="5"/>
  <c r="CW33" i="6"/>
  <c r="CW31" i="5"/>
  <c r="CV33" i="6"/>
  <c r="CV31" i="5"/>
  <c r="CU33" i="6"/>
  <c r="CU31" i="5"/>
  <c r="CS33" i="6"/>
  <c r="CS31" i="5"/>
  <c r="CR33" i="6"/>
  <c r="CR31" i="5"/>
  <c r="CQ33" i="6"/>
  <c r="CQ31" i="5"/>
  <c r="CP33" i="6"/>
  <c r="CP31" i="5"/>
  <c r="CO33" i="6"/>
  <c r="CO31" i="5"/>
  <c r="CN33" i="6"/>
  <c r="CN31" i="5"/>
  <c r="CM33" i="6"/>
  <c r="CM31" i="5"/>
  <c r="BZ33" i="6"/>
  <c r="BZ31" i="5"/>
  <c r="BY33" i="6"/>
  <c r="BY31" i="5"/>
  <c r="BX33" i="6"/>
  <c r="BX31" i="5"/>
  <c r="BW33" i="6"/>
  <c r="BW31" i="5"/>
  <c r="BV33" i="6"/>
  <c r="BV31" i="5"/>
  <c r="BU33" i="6"/>
  <c r="BU31" i="5"/>
  <c r="BS33" i="6"/>
  <c r="BS31" i="5"/>
  <c r="BR33" i="6"/>
  <c r="BR31" i="5"/>
  <c r="BQ33" i="6"/>
  <c r="BQ31" i="5"/>
  <c r="BP33" i="6"/>
  <c r="BP31" i="5"/>
  <c r="BO33" i="6"/>
  <c r="BO31" i="5"/>
  <c r="BN33" i="6"/>
  <c r="BN31" i="5"/>
  <c r="BM33" i="6"/>
  <c r="BM31" i="5"/>
  <c r="BL33" i="6"/>
  <c r="BL31" i="5"/>
  <c r="BK33" i="6"/>
  <c r="BK31" i="5"/>
  <c r="BJ33" i="6"/>
  <c r="BJ31" i="5"/>
  <c r="BI33" i="6"/>
  <c r="BI31" i="5"/>
  <c r="BH33" i="6"/>
  <c r="BH31" i="5"/>
  <c r="BG33" i="6"/>
  <c r="BG31" i="5"/>
  <c r="BF33" i="6"/>
  <c r="BF31" i="5"/>
  <c r="BE33" i="6"/>
  <c r="BE31" i="5"/>
  <c r="BD33" i="6"/>
  <c r="BD31" i="5"/>
  <c r="BC33" i="6"/>
  <c r="BC31" i="5"/>
  <c r="BB33" i="6"/>
  <c r="BB31" i="5"/>
  <c r="BA33" i="6"/>
  <c r="BA31" i="5"/>
  <c r="AZ33" i="6"/>
  <c r="AZ31" i="5"/>
  <c r="AY33" i="6"/>
  <c r="AY31" i="5"/>
  <c r="AX33" i="6"/>
  <c r="AX31" i="5"/>
  <c r="AW33" i="6"/>
  <c r="AW31" i="5"/>
  <c r="AV33" i="6"/>
  <c r="AV31" i="5"/>
  <c r="AU33" i="6"/>
  <c r="AU31" i="5"/>
  <c r="AT33" i="6"/>
  <c r="AT31" i="5"/>
  <c r="AS33" i="6"/>
  <c r="AS31" i="5"/>
  <c r="AR33" i="6"/>
  <c r="AR31" i="5"/>
  <c r="AQ33" i="6"/>
  <c r="AQ31" i="5"/>
  <c r="AP33" i="6"/>
  <c r="AP31" i="5"/>
  <c r="AO33" i="6"/>
  <c r="AO31" i="5"/>
  <c r="AN33" i="6"/>
  <c r="AN31" i="5"/>
  <c r="AM33" i="6"/>
  <c r="AM31" i="5"/>
  <c r="AL33" i="6"/>
  <c r="AL31" i="5"/>
  <c r="AK33" i="6"/>
  <c r="AK31" i="5"/>
  <c r="AJ33" i="6"/>
  <c r="AJ31" i="5"/>
  <c r="AI33" i="6"/>
  <c r="AI31" i="5"/>
  <c r="AH33" i="6"/>
  <c r="AH31" i="5"/>
  <c r="AG33" i="6"/>
  <c r="AG31" i="5"/>
  <c r="AF33" i="6"/>
  <c r="AF31" i="5"/>
  <c r="AE33" i="6"/>
  <c r="AE31" i="5"/>
  <c r="AD33" i="6"/>
  <c r="AD31" i="5"/>
  <c r="AC33" i="6"/>
  <c r="AC31" i="5"/>
  <c r="AB33" i="6"/>
  <c r="AB31" i="5"/>
  <c r="AA33" i="6"/>
  <c r="AA31" i="5"/>
  <c r="Z33" i="6"/>
  <c r="Z31" i="5"/>
  <c r="Y33" i="6"/>
  <c r="Y31" i="5"/>
  <c r="X33" i="6"/>
  <c r="X31" i="5"/>
  <c r="W33" i="6"/>
  <c r="W31" i="5"/>
  <c r="V33" i="6"/>
  <c r="V31" i="5"/>
  <c r="U33" i="6"/>
  <c r="U31" i="5"/>
  <c r="T33" i="6"/>
  <c r="T31" i="5"/>
  <c r="S33" i="6"/>
  <c r="S31" i="5"/>
  <c r="R33" i="6"/>
  <c r="R31" i="5"/>
  <c r="Q33" i="6"/>
  <c r="Q31" i="5"/>
  <c r="P33" i="6"/>
  <c r="P31" i="5"/>
  <c r="L33" i="6"/>
  <c r="L31" i="5"/>
  <c r="K33" i="6"/>
  <c r="K31" i="5"/>
  <c r="J33" i="6"/>
  <c r="J31" i="5"/>
  <c r="I33" i="6"/>
  <c r="I31" i="5"/>
  <c r="H33" i="6"/>
  <c r="H31" i="5"/>
  <c r="G33" i="6"/>
  <c r="G31" i="5"/>
  <c r="F33" i="6"/>
  <c r="F31" i="5"/>
  <c r="E33" i="6"/>
  <c r="E31" i="5"/>
  <c r="D33" i="6"/>
  <c r="D31" i="5"/>
  <c r="C33" i="6"/>
  <c r="C31" i="5"/>
  <c r="EZ32" i="6"/>
  <c r="EZ30" i="5"/>
  <c r="EY32" i="6"/>
  <c r="EY30" i="5"/>
  <c r="EX32" i="6"/>
  <c r="EX30" i="5"/>
  <c r="EW32" i="6"/>
  <c r="EW30" i="5"/>
  <c r="EV32" i="6"/>
  <c r="EV30" i="5"/>
  <c r="EU32" i="6"/>
  <c r="EU30" i="5"/>
  <c r="ET32" i="6"/>
  <c r="ET30" i="5"/>
  <c r="ES32" i="6"/>
  <c r="ES30" i="5"/>
  <c r="ER32" i="6"/>
  <c r="ER30" i="5"/>
  <c r="EQ32" i="6"/>
  <c r="EQ30" i="5"/>
  <c r="EP32" i="6"/>
  <c r="EP30" i="5"/>
  <c r="EO32" i="6"/>
  <c r="EO30" i="5"/>
  <c r="EN32" i="6"/>
  <c r="EN30" i="5"/>
  <c r="EM32" i="6"/>
  <c r="EM30" i="5"/>
  <c r="EL32" i="6"/>
  <c r="EL30" i="5"/>
  <c r="EK32" i="6"/>
  <c r="EK30" i="5"/>
  <c r="EJ32" i="6"/>
  <c r="EJ30" i="5"/>
  <c r="EI32" i="6"/>
  <c r="EI30" i="5"/>
  <c r="EH32" i="6"/>
  <c r="EH30" i="5"/>
  <c r="EG32" i="6"/>
  <c r="EG30" i="5"/>
  <c r="EF32" i="6"/>
  <c r="EF30" i="5"/>
  <c r="EE32" i="6"/>
  <c r="EE30" i="5"/>
  <c r="DL32" i="6"/>
  <c r="DL30" i="5"/>
  <c r="DJ32" i="6"/>
  <c r="DJ30" i="5"/>
  <c r="DI32" i="6"/>
  <c r="DI30" i="5"/>
  <c r="DH32" i="6"/>
  <c r="DH30" i="5"/>
  <c r="DG32" i="6"/>
  <c r="DG30" i="5"/>
  <c r="DE32" i="6"/>
  <c r="DE30" i="5"/>
  <c r="DD32" i="6"/>
  <c r="DD30" i="5"/>
  <c r="DC32" i="6"/>
  <c r="DC30" i="5"/>
  <c r="DB32" i="6"/>
  <c r="DB30" i="5"/>
  <c r="DA32" i="6"/>
  <c r="DA30" i="5"/>
  <c r="CZ32" i="6"/>
  <c r="CZ30" i="5"/>
  <c r="CY32" i="6"/>
  <c r="CY30" i="5"/>
  <c r="CX32" i="6"/>
  <c r="CX30" i="5"/>
  <c r="CW32" i="6"/>
  <c r="CW30" i="5"/>
  <c r="CV32" i="6"/>
  <c r="CV30" i="5"/>
  <c r="CU32" i="6"/>
  <c r="CU30" i="5"/>
  <c r="CS32" i="6"/>
  <c r="CS30" i="5"/>
  <c r="CR32" i="6"/>
  <c r="CR30" i="5"/>
  <c r="CQ32" i="6"/>
  <c r="CQ30" i="5"/>
  <c r="CP32" i="6"/>
  <c r="CP30" i="5"/>
  <c r="CO32" i="6"/>
  <c r="CO30" i="5"/>
  <c r="CN32" i="6"/>
  <c r="CN30" i="5"/>
  <c r="CM32" i="6"/>
  <c r="CM30" i="5"/>
  <c r="BZ32" i="6"/>
  <c r="BZ30" i="5"/>
  <c r="BY32" i="6"/>
  <c r="BY30" i="5"/>
  <c r="BX32" i="6"/>
  <c r="BX30" i="5"/>
  <c r="BW32" i="6"/>
  <c r="BW30" i="5"/>
  <c r="BV32" i="6"/>
  <c r="BV30" i="5"/>
  <c r="BU32" i="6"/>
  <c r="BU30" i="5"/>
  <c r="BS32" i="6"/>
  <c r="BS30" i="5"/>
  <c r="BR32" i="6"/>
  <c r="BR30" i="5"/>
  <c r="BQ32" i="6"/>
  <c r="BQ30" i="5"/>
  <c r="BP32" i="6"/>
  <c r="BP30" i="5"/>
  <c r="BO32" i="6"/>
  <c r="BO30" i="5"/>
  <c r="BN32" i="6"/>
  <c r="BN30" i="5"/>
  <c r="BM32" i="6"/>
  <c r="BM30" i="5"/>
  <c r="BL32" i="6"/>
  <c r="BL30" i="5"/>
  <c r="BK32" i="6"/>
  <c r="BK30" i="5"/>
  <c r="BJ32" i="6"/>
  <c r="BJ30" i="5"/>
  <c r="BI32" i="6"/>
  <c r="BI30" i="5"/>
  <c r="BH32" i="6"/>
  <c r="BH30" i="5"/>
  <c r="BG32" i="6"/>
  <c r="BG30" i="5"/>
  <c r="BF32" i="6"/>
  <c r="BF30" i="5"/>
  <c r="BE32" i="6"/>
  <c r="BE30" i="5"/>
  <c r="BD32" i="6"/>
  <c r="BD30" i="5"/>
  <c r="BC32" i="6"/>
  <c r="BC30" i="5"/>
  <c r="BB32" i="6"/>
  <c r="BB30" i="5"/>
  <c r="BA32" i="6"/>
  <c r="BA30" i="5"/>
  <c r="AZ32" i="6"/>
  <c r="AZ30" i="5"/>
  <c r="AY32" i="6"/>
  <c r="AY30" i="5"/>
  <c r="AX32" i="6"/>
  <c r="AX30" i="5"/>
  <c r="AW32" i="6"/>
  <c r="AW30" i="5"/>
  <c r="AV32" i="6"/>
  <c r="AV30" i="5"/>
  <c r="AU32" i="6"/>
  <c r="AU30" i="5"/>
  <c r="AT32" i="6"/>
  <c r="AT30" i="5"/>
  <c r="AS32" i="6"/>
  <c r="AS30" i="5"/>
  <c r="AR32" i="6"/>
  <c r="AR30" i="5"/>
  <c r="AQ32" i="6"/>
  <c r="AQ30" i="5"/>
  <c r="AP32" i="6"/>
  <c r="AP30" i="5"/>
  <c r="AO32" i="6"/>
  <c r="AO30" i="5"/>
  <c r="AN32" i="6"/>
  <c r="AN30" i="5"/>
  <c r="AM32" i="6"/>
  <c r="AM30" i="5"/>
  <c r="AL32" i="6"/>
  <c r="AL30" i="5"/>
  <c r="AK32" i="6"/>
  <c r="AK30" i="5"/>
  <c r="AJ32" i="6"/>
  <c r="AJ30" i="5"/>
  <c r="AI32" i="6"/>
  <c r="AI30" i="5"/>
  <c r="AH32" i="6"/>
  <c r="AH30" i="5"/>
  <c r="AG32" i="6"/>
  <c r="AG30" i="5"/>
  <c r="AF32" i="6"/>
  <c r="AF30" i="5"/>
  <c r="AE32" i="6"/>
  <c r="AE30" i="5"/>
  <c r="AD32" i="6"/>
  <c r="AD30" i="5"/>
  <c r="AC32" i="6"/>
  <c r="AC30" i="5"/>
  <c r="AB32" i="6"/>
  <c r="AB30" i="5"/>
  <c r="AA32" i="6"/>
  <c r="AA30" i="5"/>
  <c r="Z32" i="6"/>
  <c r="Z30" i="5"/>
  <c r="Y32" i="6"/>
  <c r="Y30" i="5"/>
  <c r="X32" i="6"/>
  <c r="X30" i="5"/>
  <c r="W32" i="6"/>
  <c r="W30" i="5"/>
  <c r="V32" i="6"/>
  <c r="V30" i="5"/>
  <c r="U32" i="6"/>
  <c r="U30" i="5"/>
  <c r="T32" i="6"/>
  <c r="T30" i="5"/>
  <c r="S32" i="6"/>
  <c r="S30" i="5"/>
  <c r="R32" i="6"/>
  <c r="R30" i="5"/>
  <c r="Q32" i="6"/>
  <c r="Q30" i="5"/>
  <c r="P32" i="6"/>
  <c r="P30" i="5"/>
  <c r="L32" i="6"/>
  <c r="L30" i="5"/>
  <c r="K32" i="6"/>
  <c r="K30" i="5"/>
  <c r="J32" i="6"/>
  <c r="J30" i="5"/>
  <c r="I32" i="6"/>
  <c r="I30" i="5"/>
  <c r="H32" i="6"/>
  <c r="H30" i="5"/>
  <c r="G32" i="6"/>
  <c r="G30" i="5"/>
  <c r="F32" i="6"/>
  <c r="F30" i="5"/>
  <c r="E32" i="6"/>
  <c r="E30" i="5"/>
  <c r="D32" i="6"/>
  <c r="D30" i="5"/>
  <c r="C32" i="6"/>
  <c r="C30" i="5"/>
  <c r="EZ31" i="6"/>
  <c r="EZ29" i="5"/>
  <c r="EY31" i="6"/>
  <c r="EY29" i="5"/>
  <c r="EX31" i="6"/>
  <c r="EX29" i="5"/>
  <c r="EW31" i="6"/>
  <c r="EW29" i="5"/>
  <c r="EV31" i="6"/>
  <c r="EV29" i="5"/>
  <c r="EU31" i="6"/>
  <c r="EU29" i="5"/>
  <c r="ET31" i="6"/>
  <c r="ET29" i="5"/>
  <c r="ES31" i="6"/>
  <c r="ES29" i="5"/>
  <c r="ER31" i="6"/>
  <c r="ER29" i="5"/>
  <c r="EQ31" i="6"/>
  <c r="EQ29" i="5"/>
  <c r="EP31" i="6"/>
  <c r="EP29" i="5"/>
  <c r="EO31" i="6"/>
  <c r="EO29" i="5"/>
  <c r="EN31" i="6"/>
  <c r="EN29" i="5"/>
  <c r="EM31" i="6"/>
  <c r="EM29" i="5"/>
  <c r="EL31" i="6"/>
  <c r="EL29" i="5"/>
  <c r="EK31" i="6"/>
  <c r="EK29" i="5"/>
  <c r="EJ31" i="6"/>
  <c r="EJ29" i="5"/>
  <c r="EI31" i="6"/>
  <c r="EI29" i="5"/>
  <c r="EH31" i="6"/>
  <c r="EH29" i="5"/>
  <c r="EG31" i="6"/>
  <c r="EG29" i="5"/>
  <c r="EF31" i="6"/>
  <c r="EF29" i="5"/>
  <c r="EE31" i="6"/>
  <c r="EE29" i="5"/>
  <c r="DL31" i="6"/>
  <c r="DL29" i="5"/>
  <c r="DJ31" i="6"/>
  <c r="DJ29" i="5"/>
  <c r="DI31" i="6"/>
  <c r="DI29" i="5"/>
  <c r="DH31" i="6"/>
  <c r="DH29" i="5"/>
  <c r="DG31" i="6"/>
  <c r="DG29" i="5"/>
  <c r="DE31" i="6"/>
  <c r="DE29" i="5"/>
  <c r="DD31" i="6"/>
  <c r="DD29" i="5"/>
  <c r="DC31" i="6"/>
  <c r="DC29" i="5"/>
  <c r="DB31" i="6"/>
  <c r="DB29" i="5"/>
  <c r="DA31" i="6"/>
  <c r="DA29" i="5"/>
  <c r="CZ31" i="6"/>
  <c r="CZ29" i="5"/>
  <c r="CY31" i="6"/>
  <c r="CY29" i="5"/>
  <c r="CX31" i="6"/>
  <c r="CX29" i="5"/>
  <c r="CW31" i="6"/>
  <c r="CW29" i="5"/>
  <c r="CV31" i="6"/>
  <c r="CV29" i="5"/>
  <c r="CU31" i="6"/>
  <c r="CU29" i="5"/>
  <c r="CS31" i="6"/>
  <c r="CS29" i="5"/>
  <c r="CR31" i="6"/>
  <c r="CR29" i="5"/>
  <c r="CQ31" i="6"/>
  <c r="CQ29" i="5"/>
  <c r="CP31" i="6"/>
  <c r="CP29" i="5"/>
  <c r="CO31" i="6"/>
  <c r="CO29" i="5"/>
  <c r="CN31" i="6"/>
  <c r="CN29" i="5"/>
  <c r="CM31" i="6"/>
  <c r="CM29" i="5"/>
  <c r="BZ31" i="6"/>
  <c r="BZ29" i="5"/>
  <c r="BY31" i="6"/>
  <c r="BY29" i="5"/>
  <c r="BX31" i="6"/>
  <c r="BX29" i="5"/>
  <c r="BW31" i="6"/>
  <c r="BW29" i="5"/>
  <c r="BV31" i="6"/>
  <c r="BV29" i="5"/>
  <c r="BU31" i="6"/>
  <c r="BU29" i="5"/>
  <c r="BS31" i="6"/>
  <c r="BS29" i="5"/>
  <c r="BR31" i="6"/>
  <c r="BR29" i="5"/>
  <c r="BQ31" i="6"/>
  <c r="BQ29" i="5"/>
  <c r="BP31" i="6"/>
  <c r="BP29" i="5"/>
  <c r="BO31" i="6"/>
  <c r="BO29" i="5"/>
  <c r="BN31" i="6"/>
  <c r="BN29" i="5"/>
  <c r="BM31" i="6"/>
  <c r="BM29" i="5"/>
  <c r="BL31" i="6"/>
  <c r="BL29" i="5"/>
  <c r="BK31" i="6"/>
  <c r="BK29" i="5"/>
  <c r="BJ31" i="6"/>
  <c r="BJ29" i="5"/>
  <c r="BI31" i="6"/>
  <c r="BI29" i="5"/>
  <c r="BH31" i="6"/>
  <c r="BH29" i="5"/>
  <c r="BG31" i="6"/>
  <c r="BG29" i="5"/>
  <c r="BF31" i="6"/>
  <c r="BF29" i="5"/>
  <c r="BE31" i="6"/>
  <c r="BE29" i="5"/>
  <c r="BD31" i="6"/>
  <c r="BD29" i="5"/>
  <c r="BC31" i="6"/>
  <c r="BC29" i="5"/>
  <c r="BB31" i="6"/>
  <c r="BB29" i="5"/>
  <c r="BA31" i="6"/>
  <c r="BA29" i="5"/>
  <c r="AZ31" i="6"/>
  <c r="AZ29" i="5"/>
  <c r="AY31" i="6"/>
  <c r="AY29" i="5"/>
  <c r="AX31" i="6"/>
  <c r="AX29" i="5"/>
  <c r="AW31" i="6"/>
  <c r="AW29" i="5"/>
  <c r="AV31" i="6"/>
  <c r="AV29" i="5"/>
  <c r="AU31" i="6"/>
  <c r="AU29" i="5"/>
  <c r="AT31" i="6"/>
  <c r="AT29" i="5"/>
  <c r="AS31" i="6"/>
  <c r="AS29" i="5"/>
  <c r="AR31" i="6"/>
  <c r="AR29" i="5"/>
  <c r="AQ31" i="6"/>
  <c r="AQ29" i="5"/>
  <c r="AP31" i="6"/>
  <c r="AP29" i="5"/>
  <c r="AO31" i="6"/>
  <c r="AO29" i="5"/>
  <c r="AN31" i="6"/>
  <c r="AN29" i="5"/>
  <c r="AM31" i="6"/>
  <c r="AM29" i="5"/>
  <c r="AL31" i="6"/>
  <c r="AL29" i="5"/>
  <c r="AK31" i="6"/>
  <c r="AK29" i="5"/>
  <c r="AJ31" i="6"/>
  <c r="AJ29" i="5"/>
  <c r="AI31" i="6"/>
  <c r="AI29" i="5"/>
  <c r="AH31" i="6"/>
  <c r="AH29" i="5"/>
  <c r="AG31" i="6"/>
  <c r="AG29" i="5"/>
  <c r="AF31" i="6"/>
  <c r="AF29" i="5"/>
  <c r="AE31" i="6"/>
  <c r="AE29" i="5"/>
  <c r="AD31" i="6"/>
  <c r="AD29" i="5"/>
  <c r="AC31" i="6"/>
  <c r="AC29" i="5"/>
  <c r="AB31" i="6"/>
  <c r="AB29" i="5"/>
  <c r="AA31" i="6"/>
  <c r="AA29" i="5"/>
  <c r="Z31" i="6"/>
  <c r="Z29" i="5"/>
  <c r="Y31" i="6"/>
  <c r="Y29" i="5"/>
  <c r="X31" i="6"/>
  <c r="X29" i="5"/>
  <c r="W31" i="6"/>
  <c r="W29" i="5"/>
  <c r="V31" i="6"/>
  <c r="V29" i="5"/>
  <c r="U31" i="6"/>
  <c r="U29" i="5"/>
  <c r="T31" i="6"/>
  <c r="T29" i="5"/>
  <c r="S31" i="6"/>
  <c r="S29" i="5"/>
  <c r="R31" i="6"/>
  <c r="R29" i="5"/>
  <c r="Q31" i="6"/>
  <c r="Q29" i="5"/>
  <c r="P31" i="6"/>
  <c r="P29" i="5"/>
  <c r="L31" i="6"/>
  <c r="L29" i="5"/>
  <c r="K31" i="6"/>
  <c r="K29" i="5"/>
  <c r="J31" i="6"/>
  <c r="J29" i="5"/>
  <c r="I31" i="6"/>
  <c r="I29" i="5"/>
  <c r="H31" i="6"/>
  <c r="H29" i="5"/>
  <c r="G31" i="6"/>
  <c r="G29" i="5"/>
  <c r="F31" i="6"/>
  <c r="F29" i="5"/>
  <c r="E31" i="6"/>
  <c r="E29" i="5"/>
  <c r="D31" i="6"/>
  <c r="D29" i="5"/>
  <c r="C31" i="6"/>
  <c r="C29" i="5"/>
  <c r="EZ30" i="6"/>
  <c r="EZ28" i="5"/>
  <c r="EY30" i="6"/>
  <c r="EY28" i="5"/>
  <c r="EX30" i="6"/>
  <c r="EX28" i="5"/>
  <c r="EW30" i="6"/>
  <c r="EW28" i="5"/>
  <c r="EV30" i="6"/>
  <c r="EV28" i="5"/>
  <c r="EU30" i="6"/>
  <c r="EU28" i="5"/>
  <c r="ET30" i="6"/>
  <c r="ET28" i="5"/>
  <c r="ES30" i="6"/>
  <c r="ES28" i="5"/>
  <c r="ER30" i="6"/>
  <c r="ER28" i="5"/>
  <c r="EQ30" i="6"/>
  <c r="EQ28" i="5"/>
  <c r="EP30" i="6"/>
  <c r="EP28" i="5"/>
  <c r="EO30" i="6"/>
  <c r="EO28" i="5"/>
  <c r="EN30" i="6"/>
  <c r="EN28" i="5"/>
  <c r="EM30" i="6"/>
  <c r="EM28" i="5"/>
  <c r="EL30" i="6"/>
  <c r="EL28" i="5"/>
  <c r="EK30" i="6"/>
  <c r="EK28" i="5"/>
  <c r="EJ30" i="6"/>
  <c r="EJ28" i="5"/>
  <c r="EI30" i="6"/>
  <c r="EI28" i="5"/>
  <c r="EH30" i="6"/>
  <c r="EH28" i="5"/>
  <c r="EG30" i="6"/>
  <c r="EG28" i="5"/>
  <c r="EF30" i="6"/>
  <c r="EF28" i="5"/>
  <c r="EE30" i="6"/>
  <c r="EE28" i="5"/>
  <c r="DL30" i="6"/>
  <c r="DL28" i="5"/>
  <c r="DJ30" i="6"/>
  <c r="DJ28" i="5"/>
  <c r="DI30" i="6"/>
  <c r="DI28" i="5"/>
  <c r="DH30" i="6"/>
  <c r="DH28" i="5"/>
  <c r="DG30" i="6"/>
  <c r="DG28" i="5"/>
  <c r="DE30" i="6"/>
  <c r="DE28" i="5"/>
  <c r="DD30" i="6"/>
  <c r="DD28" i="5"/>
  <c r="DC30" i="6"/>
  <c r="DC28" i="5"/>
  <c r="DB30" i="6"/>
  <c r="DB28" i="5"/>
  <c r="DA30" i="6"/>
  <c r="DA28" i="5"/>
  <c r="CZ30" i="6"/>
  <c r="CZ28" i="5"/>
  <c r="CY30" i="6"/>
  <c r="CY28" i="5"/>
  <c r="CX30" i="6"/>
  <c r="CX28" i="5"/>
  <c r="CW30" i="6"/>
  <c r="CW28" i="5"/>
  <c r="CV30" i="6"/>
  <c r="CV28" i="5"/>
  <c r="CU30" i="6"/>
  <c r="CU28" i="5"/>
  <c r="CS30" i="6"/>
  <c r="CS28" i="5"/>
  <c r="CR30" i="6"/>
  <c r="CR28" i="5"/>
  <c r="CQ30" i="6"/>
  <c r="CQ28" i="5"/>
  <c r="CP30" i="6"/>
  <c r="CP28" i="5"/>
  <c r="CO30" i="6"/>
  <c r="CO28" i="5"/>
  <c r="CN30" i="6"/>
  <c r="CN28" i="5"/>
  <c r="CM30" i="6"/>
  <c r="CM28" i="5"/>
  <c r="BZ30" i="6"/>
  <c r="BZ28" i="5"/>
  <c r="BY30" i="6"/>
  <c r="BY28" i="5"/>
  <c r="BX30" i="6"/>
  <c r="BX28" i="5"/>
  <c r="BW30" i="6"/>
  <c r="BW28" i="5"/>
  <c r="BV30" i="6"/>
  <c r="BV28" i="5"/>
  <c r="BU30" i="6"/>
  <c r="BU28" i="5"/>
  <c r="BS30" i="6"/>
  <c r="BS28" i="5"/>
  <c r="BR30" i="6"/>
  <c r="BR28" i="5"/>
  <c r="BQ30" i="6"/>
  <c r="BQ28" i="5"/>
  <c r="BP30" i="6"/>
  <c r="BP28" i="5"/>
  <c r="BO30" i="6"/>
  <c r="BO28" i="5"/>
  <c r="BN30" i="6"/>
  <c r="BN28" i="5"/>
  <c r="BM30" i="6"/>
  <c r="BM28" i="5"/>
  <c r="BL30" i="6"/>
  <c r="BL28" i="5"/>
  <c r="BK30" i="6"/>
  <c r="BK28" i="5"/>
  <c r="BJ30" i="6"/>
  <c r="BJ28" i="5"/>
  <c r="BI30" i="6"/>
  <c r="BI28" i="5"/>
  <c r="BH30" i="6"/>
  <c r="BH28" i="5"/>
  <c r="BG30" i="6"/>
  <c r="BG28" i="5"/>
  <c r="BF30" i="6"/>
  <c r="BF28" i="5"/>
  <c r="BE30" i="6"/>
  <c r="BE28" i="5"/>
  <c r="BD30" i="6"/>
  <c r="BD28" i="5"/>
  <c r="BC30" i="6"/>
  <c r="BC28" i="5"/>
  <c r="BB30" i="6"/>
  <c r="BB28" i="5"/>
  <c r="BA30" i="6"/>
  <c r="BA28" i="5"/>
  <c r="AZ30" i="6"/>
  <c r="AZ28" i="5"/>
  <c r="AY30" i="6"/>
  <c r="AY28" i="5"/>
  <c r="AX30" i="6"/>
  <c r="AX28" i="5"/>
  <c r="AW30" i="6"/>
  <c r="AW28" i="5"/>
  <c r="AV30" i="6"/>
  <c r="AV28" i="5"/>
  <c r="AU30" i="6"/>
  <c r="AU28" i="5"/>
  <c r="AT30" i="6"/>
  <c r="AT28" i="5"/>
  <c r="AS30" i="6"/>
  <c r="AS28" i="5"/>
  <c r="AR30" i="6"/>
  <c r="AR28" i="5"/>
  <c r="AQ30" i="6"/>
  <c r="AQ28" i="5"/>
  <c r="AP30" i="6"/>
  <c r="AP28" i="5"/>
  <c r="AO30" i="6"/>
  <c r="AO28" i="5"/>
  <c r="AN30" i="6"/>
  <c r="AN28" i="5"/>
  <c r="AM30" i="6"/>
  <c r="AM28" i="5"/>
  <c r="AL30" i="6"/>
  <c r="AL28" i="5"/>
  <c r="AK30" i="6"/>
  <c r="AK28" i="5"/>
  <c r="AJ30" i="6"/>
  <c r="AJ28" i="5"/>
  <c r="AI30" i="6"/>
  <c r="AI28" i="5"/>
  <c r="AH30" i="6"/>
  <c r="AH28" i="5"/>
  <c r="AG30" i="6"/>
  <c r="AG28" i="5"/>
  <c r="AF30" i="6"/>
  <c r="AF28" i="5"/>
  <c r="AE30" i="6"/>
  <c r="AE28" i="5"/>
  <c r="AD30" i="6"/>
  <c r="AD28" i="5"/>
  <c r="AC30" i="6"/>
  <c r="AC28" i="5"/>
  <c r="AB30" i="6"/>
  <c r="AB28" i="5"/>
  <c r="AA30" i="6"/>
  <c r="AA28" i="5"/>
  <c r="Z30" i="6"/>
  <c r="Z28" i="5"/>
  <c r="Y30" i="6"/>
  <c r="Y28" i="5"/>
  <c r="X30" i="6"/>
  <c r="X28" i="5"/>
  <c r="W30" i="6"/>
  <c r="W28" i="5"/>
  <c r="V30" i="6"/>
  <c r="V28" i="5"/>
  <c r="U30" i="6"/>
  <c r="U28" i="5"/>
  <c r="T30" i="6"/>
  <c r="T28" i="5"/>
  <c r="S30" i="6"/>
  <c r="S28" i="5"/>
  <c r="R30" i="6"/>
  <c r="R28" i="5"/>
  <c r="Q30" i="6"/>
  <c r="Q28" i="5"/>
  <c r="P30" i="6"/>
  <c r="P28" i="5"/>
  <c r="L30" i="6"/>
  <c r="L28" i="5"/>
  <c r="K30" i="6"/>
  <c r="K28" i="5"/>
  <c r="J30" i="6"/>
  <c r="J28" i="5"/>
  <c r="I30" i="6"/>
  <c r="I28" i="5"/>
  <c r="H30" i="6"/>
  <c r="H28" i="5"/>
  <c r="G30" i="6"/>
  <c r="G28" i="5"/>
  <c r="F30" i="6"/>
  <c r="F28" i="5"/>
  <c r="E30" i="6"/>
  <c r="E28" i="5"/>
  <c r="D30" i="6"/>
  <c r="D28" i="5"/>
  <c r="C30" i="6"/>
  <c r="C28" i="5"/>
  <c r="EZ29" i="6"/>
  <c r="EZ27" i="5"/>
  <c r="EY29" i="6"/>
  <c r="EY27" i="5"/>
  <c r="EX29" i="6"/>
  <c r="EX27" i="5"/>
  <c r="EW29" i="6"/>
  <c r="EW27" i="5"/>
  <c r="EV29" i="6"/>
  <c r="EV27" i="5"/>
  <c r="EU29" i="6"/>
  <c r="EU27" i="5"/>
  <c r="ET29" i="6"/>
  <c r="ET27" i="5"/>
  <c r="ES29" i="6"/>
  <c r="ES27" i="5"/>
  <c r="ER29" i="6"/>
  <c r="ER27" i="5"/>
  <c r="EQ29" i="6"/>
  <c r="EQ27" i="5"/>
  <c r="EP29" i="6"/>
  <c r="EP27" i="5"/>
  <c r="EO29" i="6"/>
  <c r="EO27" i="5"/>
  <c r="EN29" i="6"/>
  <c r="EN27" i="5"/>
  <c r="EM29" i="6"/>
  <c r="EM27" i="5"/>
  <c r="EL29" i="6"/>
  <c r="EL27" i="5"/>
  <c r="EK29" i="6"/>
  <c r="EK27" i="5"/>
  <c r="EJ29" i="6"/>
  <c r="EJ27" i="5"/>
  <c r="EI29" i="6"/>
  <c r="EI27" i="5"/>
  <c r="EH29" i="6"/>
  <c r="EH27" i="5"/>
  <c r="EG29" i="6"/>
  <c r="EG27" i="5"/>
  <c r="EF29" i="6"/>
  <c r="EF27" i="5"/>
  <c r="EE29" i="6"/>
  <c r="EE27" i="5"/>
  <c r="DL29" i="6"/>
  <c r="DL27" i="5"/>
  <c r="DJ29" i="6"/>
  <c r="DJ27" i="5"/>
  <c r="DI29" i="6"/>
  <c r="DI27" i="5"/>
  <c r="DH29" i="6"/>
  <c r="DH27" i="5"/>
  <c r="DG29" i="6"/>
  <c r="DG27" i="5"/>
  <c r="DE29" i="6"/>
  <c r="DE27" i="5"/>
  <c r="DD29" i="6"/>
  <c r="DD27" i="5"/>
  <c r="DC29" i="6"/>
  <c r="DC27" i="5"/>
  <c r="DB29" i="6"/>
  <c r="DB27" i="5"/>
  <c r="DA29" i="6"/>
  <c r="DA27" i="5"/>
  <c r="CZ29" i="6"/>
  <c r="CZ27" i="5"/>
  <c r="CY29" i="6"/>
  <c r="CY27" i="5"/>
  <c r="CX29" i="6"/>
  <c r="CX27" i="5"/>
  <c r="CW29" i="6"/>
  <c r="CW27" i="5"/>
  <c r="CV29" i="6"/>
  <c r="CV27" i="5"/>
  <c r="CU29" i="6"/>
  <c r="CU27" i="5"/>
  <c r="CS29" i="6"/>
  <c r="CS27" i="5"/>
  <c r="CR29" i="6"/>
  <c r="CR27" i="5"/>
  <c r="CQ29" i="6"/>
  <c r="CQ27" i="5"/>
  <c r="CP29" i="6"/>
  <c r="CP27" i="5"/>
  <c r="CO29" i="6"/>
  <c r="CO27" i="5"/>
  <c r="CN29" i="6"/>
  <c r="CN27" i="5"/>
  <c r="CM29" i="6"/>
  <c r="CM27" i="5"/>
  <c r="BZ29" i="6"/>
  <c r="BZ27" i="5"/>
  <c r="BY29" i="6"/>
  <c r="BY27" i="5"/>
  <c r="BX29" i="6"/>
  <c r="BX27" i="5"/>
  <c r="BW29" i="6"/>
  <c r="BW27" i="5"/>
  <c r="BV29" i="6"/>
  <c r="BV27" i="5"/>
  <c r="BU29" i="6"/>
  <c r="BU27" i="5"/>
  <c r="BS29" i="6"/>
  <c r="BS27" i="5"/>
  <c r="BR29" i="6"/>
  <c r="BR27" i="5"/>
  <c r="BQ29" i="6"/>
  <c r="BQ27" i="5"/>
  <c r="BP29" i="6"/>
  <c r="BP27" i="5"/>
  <c r="BO29" i="6"/>
  <c r="BO27" i="5"/>
  <c r="BN29" i="6"/>
  <c r="BN27" i="5"/>
  <c r="BM29" i="6"/>
  <c r="BM27" i="5"/>
  <c r="BL29" i="6"/>
  <c r="BL27" i="5"/>
  <c r="BK29" i="6"/>
  <c r="BK27" i="5"/>
  <c r="BJ29" i="6"/>
  <c r="BJ27" i="5"/>
  <c r="BI29" i="6"/>
  <c r="BI27" i="5"/>
  <c r="BH29" i="6"/>
  <c r="BH27" i="5"/>
  <c r="BG29" i="6"/>
  <c r="BG27" i="5"/>
  <c r="BF29" i="6"/>
  <c r="BF27" i="5"/>
  <c r="BE29" i="6"/>
  <c r="BE27" i="5"/>
  <c r="BD29" i="6"/>
  <c r="BD27" i="5"/>
  <c r="BC29" i="6"/>
  <c r="BC27" i="5"/>
  <c r="BB29" i="6"/>
  <c r="BB27" i="5"/>
  <c r="BA29" i="6"/>
  <c r="BA27" i="5"/>
  <c r="AZ29" i="6"/>
  <c r="AZ27" i="5"/>
  <c r="AY29" i="6"/>
  <c r="AY27" i="5"/>
  <c r="AX29" i="6"/>
  <c r="AX27" i="5"/>
  <c r="AW29" i="6"/>
  <c r="AW27" i="5"/>
  <c r="AV29" i="6"/>
  <c r="AV27" i="5"/>
  <c r="AU29" i="6"/>
  <c r="AU27" i="5"/>
  <c r="AT29" i="6"/>
  <c r="AT27" i="5"/>
  <c r="AS29" i="6"/>
  <c r="AS27" i="5"/>
  <c r="AR29" i="6"/>
  <c r="AR27" i="5"/>
  <c r="AQ29" i="6"/>
  <c r="AQ27" i="5"/>
  <c r="AP29" i="6"/>
  <c r="AP27" i="5"/>
  <c r="AO29" i="6"/>
  <c r="AO27" i="5"/>
  <c r="AN29" i="6"/>
  <c r="AN27" i="5"/>
  <c r="AM29" i="6"/>
  <c r="AM27" i="5"/>
  <c r="AL29" i="6"/>
  <c r="AL27" i="5"/>
  <c r="AK29" i="6"/>
  <c r="AK27" i="5"/>
  <c r="AJ29" i="6"/>
  <c r="AJ27" i="5"/>
  <c r="AI29" i="6"/>
  <c r="AI27" i="5"/>
  <c r="AH29" i="6"/>
  <c r="AH27" i="5"/>
  <c r="AG29" i="6"/>
  <c r="AG27" i="5"/>
  <c r="AF29" i="6"/>
  <c r="AF27" i="5"/>
  <c r="AE29" i="6"/>
  <c r="AE27" i="5"/>
  <c r="AD29" i="6"/>
  <c r="AD27" i="5"/>
  <c r="AC29" i="6"/>
  <c r="AC27" i="5"/>
  <c r="AB29" i="6"/>
  <c r="AB27" i="5"/>
  <c r="AA29" i="6"/>
  <c r="AA27" i="5"/>
  <c r="Z29" i="6"/>
  <c r="Z27" i="5"/>
  <c r="Y29" i="6"/>
  <c r="Y27" i="5"/>
  <c r="X29" i="6"/>
  <c r="X27" i="5"/>
  <c r="W29" i="6"/>
  <c r="W27" i="5"/>
  <c r="V29" i="6"/>
  <c r="V27" i="5"/>
  <c r="U29" i="6"/>
  <c r="U27" i="5"/>
  <c r="T29" i="6"/>
  <c r="T27" i="5"/>
  <c r="S29" i="6"/>
  <c r="S27" i="5"/>
  <c r="R29" i="6"/>
  <c r="R27" i="5"/>
  <c r="Q29" i="6"/>
  <c r="Q27" i="5"/>
  <c r="P29" i="6"/>
  <c r="P27" i="5"/>
  <c r="L29" i="6"/>
  <c r="L27" i="5"/>
  <c r="K29" i="6"/>
  <c r="K27" i="5"/>
  <c r="J29" i="6"/>
  <c r="J27" i="5"/>
  <c r="I29" i="6"/>
  <c r="I27" i="5"/>
  <c r="H29" i="6"/>
  <c r="H27" i="5"/>
  <c r="G29" i="6"/>
  <c r="G27" i="5"/>
  <c r="F29" i="6"/>
  <c r="F27" i="5"/>
  <c r="E29" i="6"/>
  <c r="E27" i="5"/>
  <c r="D29" i="6"/>
  <c r="D27" i="5"/>
  <c r="C29" i="6"/>
  <c r="C27" i="5"/>
  <c r="EZ28" i="6"/>
  <c r="EY28" i="6"/>
  <c r="EX28" i="6"/>
  <c r="EW28" i="6"/>
  <c r="EV28" i="6"/>
  <c r="EU28" i="6"/>
  <c r="ET28" i="6"/>
  <c r="ES28" i="6"/>
  <c r="ER28" i="6"/>
  <c r="EQ28" i="6"/>
  <c r="EP28" i="6"/>
  <c r="EO28" i="6"/>
  <c r="EN28" i="6"/>
  <c r="EM28" i="6"/>
  <c r="EL28" i="6"/>
  <c r="EK28" i="6"/>
  <c r="EJ28" i="6"/>
  <c r="EI28" i="6"/>
  <c r="EH28" i="6"/>
  <c r="EG28" i="6"/>
  <c r="EF28" i="6"/>
  <c r="EE28" i="6"/>
  <c r="DL28" i="6"/>
  <c r="DJ28" i="6"/>
  <c r="DI28" i="6"/>
  <c r="DH28" i="6"/>
  <c r="DG28" i="6"/>
  <c r="DE28" i="6"/>
  <c r="DD28" i="6"/>
  <c r="DC28" i="6"/>
  <c r="DB28" i="6"/>
  <c r="DA28" i="6"/>
  <c r="CZ28" i="6"/>
  <c r="CY28" i="6"/>
  <c r="CX28" i="6"/>
  <c r="CW28" i="6"/>
  <c r="CV28" i="6"/>
  <c r="CU28" i="6"/>
  <c r="CS28" i="6"/>
  <c r="CR28" i="6"/>
  <c r="CQ28" i="6"/>
  <c r="CP28" i="6"/>
  <c r="CO28" i="6"/>
  <c r="CN28" i="6"/>
  <c r="CM28" i="6"/>
  <c r="BZ28" i="6"/>
  <c r="BY28" i="6"/>
  <c r="BX28" i="6"/>
  <c r="BW28" i="6"/>
  <c r="BV28" i="6"/>
  <c r="BU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L28" i="6"/>
  <c r="K28" i="6"/>
  <c r="J28" i="6"/>
  <c r="I28" i="6"/>
  <c r="H28" i="6"/>
  <c r="G28" i="6"/>
  <c r="F28" i="6"/>
  <c r="E28" i="6"/>
  <c r="D28" i="6"/>
  <c r="C28" i="6"/>
  <c r="EZ27" i="6"/>
  <c r="EZ25" i="5"/>
  <c r="EY27" i="6"/>
  <c r="EY25" i="5"/>
  <c r="EX27" i="6"/>
  <c r="EX25" i="5"/>
  <c r="EW27" i="6"/>
  <c r="EW25" i="5"/>
  <c r="EV27" i="6"/>
  <c r="EV25" i="5"/>
  <c r="EU27" i="6"/>
  <c r="EU25" i="5"/>
  <c r="ET27" i="6"/>
  <c r="ET25" i="5"/>
  <c r="ES27" i="6"/>
  <c r="ES25" i="5"/>
  <c r="ER27" i="6"/>
  <c r="ER25" i="5"/>
  <c r="EQ27" i="6"/>
  <c r="EQ25" i="5"/>
  <c r="EP27" i="6"/>
  <c r="EP25" i="5"/>
  <c r="EO27" i="6"/>
  <c r="EO25" i="5"/>
  <c r="EN27" i="6"/>
  <c r="EN25" i="5"/>
  <c r="EM27" i="6"/>
  <c r="EM25" i="5"/>
  <c r="EL27" i="6"/>
  <c r="EL25" i="5"/>
  <c r="EK27" i="6"/>
  <c r="EK25" i="5"/>
  <c r="EJ27" i="6"/>
  <c r="EJ25" i="5"/>
  <c r="EI27" i="6"/>
  <c r="EI25" i="5"/>
  <c r="EH27" i="6"/>
  <c r="EH25" i="5"/>
  <c r="EG27" i="6"/>
  <c r="EG25" i="5"/>
  <c r="EF27" i="6"/>
  <c r="EF25" i="5"/>
  <c r="EE27" i="6"/>
  <c r="EE25" i="5"/>
  <c r="DL27" i="6"/>
  <c r="DL25" i="5"/>
  <c r="DJ27" i="6"/>
  <c r="DJ25" i="5"/>
  <c r="DI27" i="6"/>
  <c r="DI25" i="5"/>
  <c r="DH27" i="6"/>
  <c r="DH25" i="5"/>
  <c r="DG27" i="6"/>
  <c r="DG25" i="5"/>
  <c r="DE27" i="6"/>
  <c r="DE25" i="5"/>
  <c r="DD27" i="6"/>
  <c r="DD25" i="5"/>
  <c r="DC27" i="6"/>
  <c r="DC25" i="5"/>
  <c r="DB27" i="6"/>
  <c r="DB25" i="5"/>
  <c r="DA27" i="6"/>
  <c r="DA25" i="5"/>
  <c r="CZ27" i="6"/>
  <c r="CZ25" i="5"/>
  <c r="CY27" i="6"/>
  <c r="CY25" i="5"/>
  <c r="CX27" i="6"/>
  <c r="CX25" i="5"/>
  <c r="CW27" i="6"/>
  <c r="CW25" i="5"/>
  <c r="CV27" i="6"/>
  <c r="CV25" i="5"/>
  <c r="CU27" i="6"/>
  <c r="CU25" i="5"/>
  <c r="CS27" i="6"/>
  <c r="CS25" i="5"/>
  <c r="CR27" i="6"/>
  <c r="CR25" i="5"/>
  <c r="CQ27" i="6"/>
  <c r="CQ25" i="5"/>
  <c r="CP27" i="6"/>
  <c r="CP25" i="5"/>
  <c r="CO27" i="6"/>
  <c r="CO25" i="5"/>
  <c r="CN27" i="6"/>
  <c r="CN25" i="5"/>
  <c r="CM27" i="6"/>
  <c r="CM25" i="5"/>
  <c r="BZ27" i="6"/>
  <c r="BZ25" i="5"/>
  <c r="BY27" i="6"/>
  <c r="BY25" i="5"/>
  <c r="BX27" i="6"/>
  <c r="BX25" i="5"/>
  <c r="BW27" i="6"/>
  <c r="BW25" i="5"/>
  <c r="BV27" i="6"/>
  <c r="BV25" i="5"/>
  <c r="BU27" i="6"/>
  <c r="BU25" i="5"/>
  <c r="BS27" i="6"/>
  <c r="BS25" i="5"/>
  <c r="BR27" i="6"/>
  <c r="BR25" i="5"/>
  <c r="BQ27" i="6"/>
  <c r="BQ25" i="5"/>
  <c r="BP27" i="6"/>
  <c r="BP25" i="5"/>
  <c r="BO27" i="6"/>
  <c r="BO25" i="5"/>
  <c r="BN27" i="6"/>
  <c r="BN25" i="5"/>
  <c r="BM27" i="6"/>
  <c r="BM25" i="5"/>
  <c r="BL27" i="6"/>
  <c r="BL25" i="5"/>
  <c r="BK27" i="6"/>
  <c r="BK25" i="5"/>
  <c r="BJ27" i="6"/>
  <c r="BJ25" i="5"/>
  <c r="BI27" i="6"/>
  <c r="BI25" i="5"/>
  <c r="BH27" i="6"/>
  <c r="BH25" i="5"/>
  <c r="BG27" i="6"/>
  <c r="BG25" i="5"/>
  <c r="BF27" i="6"/>
  <c r="BF25" i="5"/>
  <c r="BE27" i="6"/>
  <c r="BE25" i="5"/>
  <c r="BD27" i="6"/>
  <c r="BD25" i="5"/>
  <c r="BC27" i="6"/>
  <c r="BC25" i="5"/>
  <c r="BB27" i="6"/>
  <c r="BB25" i="5"/>
  <c r="BA27" i="6"/>
  <c r="BA25" i="5"/>
  <c r="AZ27" i="6"/>
  <c r="AZ25" i="5"/>
  <c r="AY27" i="6"/>
  <c r="AY25" i="5"/>
  <c r="AX27" i="6"/>
  <c r="AX25" i="5"/>
  <c r="AW27" i="6"/>
  <c r="AW25" i="5"/>
  <c r="AV27" i="6"/>
  <c r="AV25" i="5"/>
  <c r="AU27" i="6"/>
  <c r="AU25" i="5"/>
  <c r="AT27" i="6"/>
  <c r="AT25" i="5"/>
  <c r="AS27" i="6"/>
  <c r="AS25" i="5"/>
  <c r="AR27" i="6"/>
  <c r="AR25" i="5"/>
  <c r="AQ27" i="6"/>
  <c r="AQ25" i="5"/>
  <c r="AP27" i="6"/>
  <c r="AP25" i="5"/>
  <c r="AO27" i="6"/>
  <c r="AO25" i="5"/>
  <c r="AN27" i="6"/>
  <c r="AN25" i="5"/>
  <c r="AM27" i="6"/>
  <c r="AM25" i="5"/>
  <c r="AL27" i="6"/>
  <c r="AL25" i="5"/>
  <c r="AK27" i="6"/>
  <c r="AK25" i="5"/>
  <c r="AJ27" i="6"/>
  <c r="AJ25" i="5"/>
  <c r="AI27" i="6"/>
  <c r="AI25" i="5"/>
  <c r="AH27" i="6"/>
  <c r="AH25" i="5"/>
  <c r="AG27" i="6"/>
  <c r="AG25" i="5"/>
  <c r="AF27" i="6"/>
  <c r="AF25" i="5"/>
  <c r="AE27" i="6"/>
  <c r="AE25" i="5"/>
  <c r="AD27" i="6"/>
  <c r="AD25" i="5"/>
  <c r="AC27" i="6"/>
  <c r="AC25" i="5"/>
  <c r="AB27" i="6"/>
  <c r="AB25" i="5"/>
  <c r="AA27" i="6"/>
  <c r="AA25" i="5"/>
  <c r="Z27" i="6"/>
  <c r="Z25" i="5"/>
  <c r="Y27" i="6"/>
  <c r="Y25" i="5"/>
  <c r="X27" i="6"/>
  <c r="X25" i="5"/>
  <c r="W27" i="6"/>
  <c r="W25" i="5"/>
  <c r="V27" i="6"/>
  <c r="V25" i="5"/>
  <c r="U27" i="6"/>
  <c r="U25" i="5"/>
  <c r="T27" i="6"/>
  <c r="T25" i="5"/>
  <c r="S27" i="6"/>
  <c r="S25" i="5"/>
  <c r="R27" i="6"/>
  <c r="R25" i="5"/>
  <c r="Q27" i="6"/>
  <c r="Q25" i="5"/>
  <c r="P27" i="6"/>
  <c r="P25" i="5"/>
  <c r="L27" i="6"/>
  <c r="L25" i="5"/>
  <c r="K27" i="6"/>
  <c r="K25" i="5"/>
  <c r="J27" i="6"/>
  <c r="J25" i="5"/>
  <c r="I27" i="6"/>
  <c r="I25" i="5"/>
  <c r="H27" i="6"/>
  <c r="H25" i="5"/>
  <c r="G27" i="6"/>
  <c r="G25" i="5"/>
  <c r="F27" i="6"/>
  <c r="F25" i="5"/>
  <c r="E27" i="6"/>
  <c r="E25" i="5"/>
  <c r="D27" i="6"/>
  <c r="D25" i="5"/>
  <c r="C27" i="6"/>
  <c r="C25" i="5"/>
  <c r="EZ26" i="6"/>
  <c r="EZ24" i="5"/>
  <c r="EY26" i="6"/>
  <c r="EY24" i="5"/>
  <c r="EX26" i="6"/>
  <c r="EX24" i="5"/>
  <c r="EW26" i="6"/>
  <c r="EW24" i="5"/>
  <c r="EV26" i="6"/>
  <c r="EV24" i="5"/>
  <c r="EU26" i="6"/>
  <c r="EU24" i="5"/>
  <c r="ET26" i="6"/>
  <c r="ET24" i="5"/>
  <c r="ES26" i="6"/>
  <c r="ES24" i="5"/>
  <c r="ER26" i="6"/>
  <c r="ER24" i="5"/>
  <c r="EQ26" i="6"/>
  <c r="EQ24" i="5"/>
  <c r="EP26" i="6"/>
  <c r="EP24" i="5"/>
  <c r="EO26" i="6"/>
  <c r="EO24" i="5"/>
  <c r="EN26" i="6"/>
  <c r="EN24" i="5"/>
  <c r="EM26" i="6"/>
  <c r="EM24" i="5"/>
  <c r="EL26" i="6"/>
  <c r="EL24" i="5"/>
  <c r="EK26" i="6"/>
  <c r="EK24" i="5"/>
  <c r="EJ26" i="6"/>
  <c r="EJ24" i="5"/>
  <c r="EI26" i="6"/>
  <c r="EI24" i="5"/>
  <c r="EH26" i="6"/>
  <c r="EH24" i="5"/>
  <c r="EG26" i="6"/>
  <c r="EG24" i="5"/>
  <c r="EF26" i="6"/>
  <c r="EF24" i="5"/>
  <c r="EE26" i="6"/>
  <c r="EE24" i="5"/>
  <c r="DL26" i="6"/>
  <c r="DL24" i="5"/>
  <c r="DJ26" i="6"/>
  <c r="DJ24" i="5"/>
  <c r="DI26" i="6"/>
  <c r="DI24" i="5"/>
  <c r="DH26" i="6"/>
  <c r="DH24" i="5"/>
  <c r="DG26" i="6"/>
  <c r="DG24" i="5"/>
  <c r="DE26" i="6"/>
  <c r="DE24" i="5"/>
  <c r="DD26" i="6"/>
  <c r="DD24" i="5"/>
  <c r="DC26" i="6"/>
  <c r="DC24" i="5"/>
  <c r="DB26" i="6"/>
  <c r="DB24" i="5"/>
  <c r="DA26" i="6"/>
  <c r="DA24" i="5"/>
  <c r="CZ26" i="6"/>
  <c r="CZ24" i="5"/>
  <c r="CY26" i="6"/>
  <c r="CY24" i="5"/>
  <c r="CX26" i="6"/>
  <c r="CX24" i="5"/>
  <c r="CW26" i="6"/>
  <c r="CW24" i="5"/>
  <c r="CV26" i="6"/>
  <c r="CV24" i="5"/>
  <c r="CU26" i="6"/>
  <c r="CU24" i="5"/>
  <c r="CS26" i="6"/>
  <c r="CS24" i="5"/>
  <c r="CR26" i="6"/>
  <c r="CR24" i="5"/>
  <c r="CQ26" i="6"/>
  <c r="CQ24" i="5"/>
  <c r="CP26" i="6"/>
  <c r="CP24" i="5"/>
  <c r="CO26" i="6"/>
  <c r="CO24" i="5"/>
  <c r="CN26" i="6"/>
  <c r="CN24" i="5"/>
  <c r="CM26" i="6"/>
  <c r="CM24" i="5"/>
  <c r="BZ26" i="6"/>
  <c r="BZ24" i="5"/>
  <c r="BY26" i="6"/>
  <c r="BY24" i="5"/>
  <c r="BX26" i="6"/>
  <c r="BX24" i="5"/>
  <c r="BW26" i="6"/>
  <c r="BW24" i="5"/>
  <c r="BV26" i="6"/>
  <c r="BV24" i="5"/>
  <c r="BU26" i="6"/>
  <c r="BU24" i="5"/>
  <c r="BS26" i="6"/>
  <c r="BS24" i="5"/>
  <c r="BR26" i="6"/>
  <c r="BR24" i="5"/>
  <c r="BQ26" i="6"/>
  <c r="BQ24" i="5"/>
  <c r="BP26" i="6"/>
  <c r="BP24" i="5"/>
  <c r="BO26" i="6"/>
  <c r="BO24" i="5"/>
  <c r="BN26" i="6"/>
  <c r="BN24" i="5"/>
  <c r="BM26" i="6"/>
  <c r="BM24" i="5"/>
  <c r="BL26" i="6"/>
  <c r="BL24" i="5"/>
  <c r="BK26" i="6"/>
  <c r="BK24" i="5"/>
  <c r="BJ26" i="6"/>
  <c r="BJ24" i="5"/>
  <c r="BI26" i="6"/>
  <c r="BI24" i="5"/>
  <c r="BH26" i="6"/>
  <c r="BH24" i="5"/>
  <c r="BG26" i="6"/>
  <c r="BG24" i="5"/>
  <c r="BF26" i="6"/>
  <c r="BF24" i="5"/>
  <c r="BE26" i="6"/>
  <c r="BE24" i="5"/>
  <c r="BD26" i="6"/>
  <c r="BD24" i="5"/>
  <c r="BC26" i="6"/>
  <c r="BC24" i="5"/>
  <c r="BB26" i="6"/>
  <c r="BB24" i="5"/>
  <c r="BA26" i="6"/>
  <c r="BA24" i="5"/>
  <c r="AZ26" i="6"/>
  <c r="AZ24" i="5"/>
  <c r="AY26" i="6"/>
  <c r="AY24" i="5"/>
  <c r="AX26" i="6"/>
  <c r="AX24" i="5"/>
  <c r="AW26" i="6"/>
  <c r="AW24" i="5"/>
  <c r="AV26" i="6"/>
  <c r="AV24" i="5"/>
  <c r="AU26" i="6"/>
  <c r="AU24" i="5"/>
  <c r="AT26" i="6"/>
  <c r="AT24" i="5"/>
  <c r="AS26" i="6"/>
  <c r="AS24" i="5"/>
  <c r="AR26" i="6"/>
  <c r="AR24" i="5"/>
  <c r="AQ26" i="6"/>
  <c r="AQ24" i="5"/>
  <c r="AP26" i="6"/>
  <c r="AP24" i="5"/>
  <c r="AO26" i="6"/>
  <c r="AO24" i="5"/>
  <c r="AN26" i="6"/>
  <c r="AN24" i="5"/>
  <c r="AM26" i="6"/>
  <c r="AM24" i="5"/>
  <c r="AL26" i="6"/>
  <c r="AL24" i="5"/>
  <c r="AK26" i="6"/>
  <c r="AK24" i="5"/>
  <c r="AJ26" i="6"/>
  <c r="AJ24" i="5"/>
  <c r="AI26" i="6"/>
  <c r="AI24" i="5"/>
  <c r="AH26" i="6"/>
  <c r="AH24" i="5"/>
  <c r="AG26" i="6"/>
  <c r="AG24" i="5"/>
  <c r="AF26" i="6"/>
  <c r="AF24" i="5"/>
  <c r="AE26" i="6"/>
  <c r="AE24" i="5"/>
  <c r="AD26" i="6"/>
  <c r="AD24" i="5"/>
  <c r="AC26" i="6"/>
  <c r="AC24" i="5"/>
  <c r="AB26" i="6"/>
  <c r="AB24" i="5"/>
  <c r="AA26" i="6"/>
  <c r="AA24" i="5"/>
  <c r="Z26" i="6"/>
  <c r="Z24" i="5"/>
  <c r="Y26" i="6"/>
  <c r="Y24" i="5"/>
  <c r="X26" i="6"/>
  <c r="X24" i="5"/>
  <c r="W26" i="6"/>
  <c r="W24" i="5"/>
  <c r="V26" i="6"/>
  <c r="V24" i="5"/>
  <c r="U26" i="6"/>
  <c r="U24" i="5"/>
  <c r="T26" i="6"/>
  <c r="T24" i="5"/>
  <c r="S26" i="6"/>
  <c r="S24" i="5"/>
  <c r="R26" i="6"/>
  <c r="R24" i="5"/>
  <c r="Q26" i="6"/>
  <c r="Q24" i="5"/>
  <c r="P26" i="6"/>
  <c r="P24" i="5"/>
  <c r="L26" i="6"/>
  <c r="L24" i="5"/>
  <c r="K26" i="6"/>
  <c r="K24" i="5"/>
  <c r="J26" i="6"/>
  <c r="J24" i="5"/>
  <c r="I26" i="6"/>
  <c r="I24" i="5"/>
  <c r="H26" i="6"/>
  <c r="H24" i="5"/>
  <c r="G26" i="6"/>
  <c r="G24" i="5"/>
  <c r="F26" i="6"/>
  <c r="F24" i="5"/>
  <c r="E26" i="6"/>
  <c r="E24" i="5"/>
  <c r="D26" i="6"/>
  <c r="D24" i="5"/>
  <c r="C26" i="6"/>
  <c r="C24" i="5"/>
  <c r="EZ25" i="6"/>
  <c r="EZ23" i="5"/>
  <c r="EY25" i="6"/>
  <c r="EY23" i="5"/>
  <c r="EX25" i="6"/>
  <c r="EX23" i="5"/>
  <c r="EW25" i="6"/>
  <c r="EW23" i="5"/>
  <c r="EV25" i="6"/>
  <c r="EV23" i="5"/>
  <c r="EU25" i="6"/>
  <c r="EU23" i="5"/>
  <c r="ET25" i="6"/>
  <c r="ET23" i="5"/>
  <c r="ES25" i="6"/>
  <c r="ES23" i="5"/>
  <c r="ER25" i="6"/>
  <c r="ER23" i="5"/>
  <c r="EQ25" i="6"/>
  <c r="EQ23" i="5"/>
  <c r="EP25" i="6"/>
  <c r="EP23" i="5"/>
  <c r="EO25" i="6"/>
  <c r="EO23" i="5"/>
  <c r="EN25" i="6"/>
  <c r="EN23" i="5"/>
  <c r="EM25" i="6"/>
  <c r="EM23" i="5"/>
  <c r="EL25" i="6"/>
  <c r="EL23" i="5"/>
  <c r="EK25" i="6"/>
  <c r="EK23" i="5"/>
  <c r="EJ25" i="6"/>
  <c r="EJ23" i="5"/>
  <c r="EI25" i="6"/>
  <c r="EI23" i="5"/>
  <c r="EH25" i="6"/>
  <c r="EH23" i="5"/>
  <c r="EG25" i="6"/>
  <c r="EG23" i="5"/>
  <c r="EF25" i="6"/>
  <c r="EF23" i="5"/>
  <c r="EE25" i="6"/>
  <c r="EE23" i="5"/>
  <c r="DL25" i="6"/>
  <c r="DL23" i="5"/>
  <c r="DJ25" i="6"/>
  <c r="DJ23" i="5"/>
  <c r="DI25" i="6"/>
  <c r="DI23" i="5"/>
  <c r="DH25" i="6"/>
  <c r="DH23" i="5"/>
  <c r="DG25" i="6"/>
  <c r="DG23" i="5"/>
  <c r="DE25" i="6"/>
  <c r="DE23" i="5"/>
  <c r="DD25" i="6"/>
  <c r="DD23" i="5"/>
  <c r="DC25" i="6"/>
  <c r="DC23" i="5"/>
  <c r="DB25" i="6"/>
  <c r="DB23" i="5"/>
  <c r="DA25" i="6"/>
  <c r="DA23" i="5"/>
  <c r="CZ25" i="6"/>
  <c r="CZ23" i="5"/>
  <c r="CY25" i="6"/>
  <c r="CY23" i="5"/>
  <c r="CX25" i="6"/>
  <c r="CX23" i="5"/>
  <c r="CW25" i="6"/>
  <c r="CW23" i="5"/>
  <c r="CV25" i="6"/>
  <c r="CV23" i="5"/>
  <c r="CU25" i="6"/>
  <c r="CU23" i="5"/>
  <c r="CS25" i="6"/>
  <c r="CS23" i="5"/>
  <c r="CR25" i="6"/>
  <c r="CR23" i="5"/>
  <c r="CQ25" i="6"/>
  <c r="CQ23" i="5"/>
  <c r="CP25" i="6"/>
  <c r="CP23" i="5"/>
  <c r="CO25" i="6"/>
  <c r="CO23" i="5"/>
  <c r="CN25" i="6"/>
  <c r="CN23" i="5"/>
  <c r="CM25" i="6"/>
  <c r="CM23" i="5"/>
  <c r="BZ25" i="6"/>
  <c r="BZ23" i="5"/>
  <c r="BY25" i="6"/>
  <c r="BY23" i="5"/>
  <c r="BX25" i="6"/>
  <c r="BX23" i="5"/>
  <c r="BW25" i="6"/>
  <c r="BW23" i="5"/>
  <c r="BV25" i="6"/>
  <c r="BV23" i="5"/>
  <c r="BU25" i="6"/>
  <c r="BU23" i="5"/>
  <c r="BS25" i="6"/>
  <c r="BS23" i="5"/>
  <c r="BR25" i="6"/>
  <c r="BR23" i="5"/>
  <c r="BQ25" i="6"/>
  <c r="BQ23" i="5"/>
  <c r="BP25" i="6"/>
  <c r="BP23" i="5"/>
  <c r="BO25" i="6"/>
  <c r="BO23" i="5"/>
  <c r="BN25" i="6"/>
  <c r="BN23" i="5"/>
  <c r="BM25" i="6"/>
  <c r="BM23" i="5"/>
  <c r="BL25" i="6"/>
  <c r="BL23" i="5"/>
  <c r="BK25" i="6"/>
  <c r="BK23" i="5"/>
  <c r="BJ25" i="6"/>
  <c r="BJ23" i="5"/>
  <c r="BI25" i="6"/>
  <c r="BI23" i="5"/>
  <c r="BH25" i="6"/>
  <c r="BH23" i="5"/>
  <c r="BG25" i="6"/>
  <c r="BG23" i="5"/>
  <c r="BF25" i="6"/>
  <c r="BF23" i="5"/>
  <c r="BE25" i="6"/>
  <c r="BE23" i="5"/>
  <c r="BD25" i="6"/>
  <c r="BD23" i="5"/>
  <c r="BC25" i="6"/>
  <c r="BC23" i="5"/>
  <c r="BB25" i="6"/>
  <c r="BB23" i="5"/>
  <c r="BA25" i="6"/>
  <c r="BA23" i="5"/>
  <c r="AZ25" i="6"/>
  <c r="AZ23" i="5"/>
  <c r="AY25" i="6"/>
  <c r="AY23" i="5"/>
  <c r="AX25" i="6"/>
  <c r="AX23" i="5"/>
  <c r="AW25" i="6"/>
  <c r="AW23" i="5"/>
  <c r="AV25" i="6"/>
  <c r="AV23" i="5"/>
  <c r="AU25" i="6"/>
  <c r="AU23" i="5"/>
  <c r="AT25" i="6"/>
  <c r="AT23" i="5"/>
  <c r="AS25" i="6"/>
  <c r="AS23" i="5"/>
  <c r="AR25" i="6"/>
  <c r="AR23" i="5"/>
  <c r="AQ25" i="6"/>
  <c r="AQ23" i="5"/>
  <c r="AP25" i="6"/>
  <c r="AP23" i="5"/>
  <c r="AO25" i="6"/>
  <c r="AO23" i="5"/>
  <c r="AN25" i="6"/>
  <c r="AN23" i="5"/>
  <c r="AM25" i="6"/>
  <c r="AM23" i="5"/>
  <c r="AL25" i="6"/>
  <c r="AL23" i="5"/>
  <c r="AK25" i="6"/>
  <c r="AK23" i="5"/>
  <c r="AJ25" i="6"/>
  <c r="AJ23" i="5"/>
  <c r="AI25" i="6"/>
  <c r="AI23" i="5"/>
  <c r="AH25" i="6"/>
  <c r="AH23" i="5"/>
  <c r="AG25" i="6"/>
  <c r="AG23" i="5"/>
  <c r="AF25" i="6"/>
  <c r="AF23" i="5"/>
  <c r="AE25" i="6"/>
  <c r="AE23" i="5"/>
  <c r="AD25" i="6"/>
  <c r="AD23" i="5"/>
  <c r="AC25" i="6"/>
  <c r="AC23" i="5"/>
  <c r="AB25" i="6"/>
  <c r="AB23" i="5"/>
  <c r="AA25" i="6"/>
  <c r="AA23" i="5"/>
  <c r="Z25" i="6"/>
  <c r="Z23" i="5"/>
  <c r="Y25" i="6"/>
  <c r="Y23" i="5"/>
  <c r="X25" i="6"/>
  <c r="X23" i="5"/>
  <c r="W25" i="6"/>
  <c r="W23" i="5"/>
  <c r="V25" i="6"/>
  <c r="V23" i="5"/>
  <c r="U25" i="6"/>
  <c r="U23" i="5"/>
  <c r="T25" i="6"/>
  <c r="T23" i="5"/>
  <c r="S25" i="6"/>
  <c r="S23" i="5"/>
  <c r="R25" i="6"/>
  <c r="R23" i="5"/>
  <c r="Q25" i="6"/>
  <c r="Q23" i="5"/>
  <c r="P25" i="6"/>
  <c r="P23" i="5"/>
  <c r="L25" i="6"/>
  <c r="L23" i="5"/>
  <c r="K25" i="6"/>
  <c r="K23" i="5"/>
  <c r="J25" i="6"/>
  <c r="J23" i="5"/>
  <c r="I25" i="6"/>
  <c r="I23" i="5"/>
  <c r="H25" i="6"/>
  <c r="H23" i="5"/>
  <c r="G25" i="6"/>
  <c r="G23" i="5"/>
  <c r="F25" i="6"/>
  <c r="F23" i="5"/>
  <c r="E25" i="6"/>
  <c r="E23" i="5"/>
  <c r="D25" i="6"/>
  <c r="D23" i="5"/>
  <c r="C25" i="6"/>
  <c r="C23" i="5"/>
  <c r="EZ24" i="6"/>
  <c r="EZ22" i="5"/>
  <c r="EY24" i="6"/>
  <c r="EY22" i="5"/>
  <c r="EX24" i="6"/>
  <c r="EX22" i="5"/>
  <c r="EW24" i="6"/>
  <c r="EW22" i="5"/>
  <c r="EV24" i="6"/>
  <c r="EV22" i="5"/>
  <c r="EU24" i="6"/>
  <c r="EU22" i="5"/>
  <c r="ET24" i="6"/>
  <c r="ET22" i="5"/>
  <c r="ES24" i="6"/>
  <c r="ES22" i="5"/>
  <c r="ER24" i="6"/>
  <c r="ER22" i="5"/>
  <c r="EQ24" i="6"/>
  <c r="EQ22" i="5"/>
  <c r="EP24" i="6"/>
  <c r="EP22" i="5"/>
  <c r="EO24" i="6"/>
  <c r="EO22" i="5"/>
  <c r="EN24" i="6"/>
  <c r="EN22" i="5"/>
  <c r="EM24" i="6"/>
  <c r="EM22" i="5"/>
  <c r="EL24" i="6"/>
  <c r="EL22" i="5"/>
  <c r="EK24" i="6"/>
  <c r="EK22" i="5"/>
  <c r="EJ24" i="6"/>
  <c r="EJ22" i="5"/>
  <c r="EI24" i="6"/>
  <c r="EI22" i="5"/>
  <c r="EH24" i="6"/>
  <c r="EH22" i="5"/>
  <c r="EG24" i="6"/>
  <c r="EG22" i="5"/>
  <c r="EF24" i="6"/>
  <c r="EF22" i="5"/>
  <c r="EE24" i="6"/>
  <c r="EE22" i="5"/>
  <c r="DL24" i="6"/>
  <c r="DL22" i="5"/>
  <c r="DJ24" i="6"/>
  <c r="DJ22" i="5"/>
  <c r="DI24" i="6"/>
  <c r="DI22" i="5"/>
  <c r="DH24" i="6"/>
  <c r="DH22" i="5"/>
  <c r="DG24" i="6"/>
  <c r="DG22" i="5"/>
  <c r="DE24" i="6"/>
  <c r="DE22" i="5"/>
  <c r="DD24" i="6"/>
  <c r="DD22" i="5"/>
  <c r="DC24" i="6"/>
  <c r="DC22" i="5"/>
  <c r="DB24" i="6"/>
  <c r="DB22" i="5"/>
  <c r="DA24" i="6"/>
  <c r="DA22" i="5"/>
  <c r="CZ24" i="6"/>
  <c r="CZ22" i="5"/>
  <c r="CY24" i="6"/>
  <c r="CY22" i="5"/>
  <c r="CX24" i="6"/>
  <c r="CX22" i="5"/>
  <c r="CW24" i="6"/>
  <c r="CW22" i="5"/>
  <c r="CV24" i="6"/>
  <c r="CV22" i="5"/>
  <c r="CU24" i="6"/>
  <c r="CU22" i="5"/>
  <c r="CS24" i="6"/>
  <c r="CS22" i="5"/>
  <c r="CR24" i="6"/>
  <c r="CR22" i="5"/>
  <c r="CQ24" i="6"/>
  <c r="CQ22" i="5"/>
  <c r="CP24" i="6"/>
  <c r="CP22" i="5"/>
  <c r="CO24" i="6"/>
  <c r="CO22" i="5"/>
  <c r="CN24" i="6"/>
  <c r="CN22" i="5"/>
  <c r="CM24" i="6"/>
  <c r="CM22" i="5"/>
  <c r="BZ24" i="6"/>
  <c r="BZ22" i="5"/>
  <c r="BY24" i="6"/>
  <c r="BY22" i="5"/>
  <c r="BX24" i="6"/>
  <c r="BX22" i="5"/>
  <c r="BW24" i="6"/>
  <c r="BW22" i="5"/>
  <c r="BV24" i="6"/>
  <c r="BV22" i="5"/>
  <c r="BU24" i="6"/>
  <c r="BU22" i="5"/>
  <c r="BS24" i="6"/>
  <c r="BS22" i="5"/>
  <c r="BR24" i="6"/>
  <c r="BR22" i="5"/>
  <c r="BQ24" i="6"/>
  <c r="BQ22" i="5"/>
  <c r="BP24" i="6"/>
  <c r="BP22" i="5"/>
  <c r="BO24" i="6"/>
  <c r="BO22" i="5"/>
  <c r="BN24" i="6"/>
  <c r="BN22" i="5"/>
  <c r="BM24" i="6"/>
  <c r="BM22" i="5"/>
  <c r="BL24" i="6"/>
  <c r="BL22" i="5"/>
  <c r="BK24" i="6"/>
  <c r="BK22" i="5"/>
  <c r="BJ24" i="6"/>
  <c r="BJ22" i="5"/>
  <c r="BI24" i="6"/>
  <c r="BI22" i="5"/>
  <c r="BH24" i="6"/>
  <c r="BH22" i="5"/>
  <c r="BG24" i="6"/>
  <c r="BG22" i="5"/>
  <c r="BF24" i="6"/>
  <c r="BF22" i="5"/>
  <c r="BE24" i="6"/>
  <c r="BE22" i="5"/>
  <c r="BD24" i="6"/>
  <c r="BD22" i="5"/>
  <c r="BC24" i="6"/>
  <c r="BC22" i="5"/>
  <c r="BB24" i="6"/>
  <c r="BB22" i="5"/>
  <c r="BA24" i="6"/>
  <c r="BA22" i="5"/>
  <c r="AZ24" i="6"/>
  <c r="AZ22" i="5"/>
  <c r="AY24" i="6"/>
  <c r="AY22" i="5"/>
  <c r="AX24" i="6"/>
  <c r="AX22" i="5"/>
  <c r="AW24" i="6"/>
  <c r="AW22" i="5"/>
  <c r="AV24" i="6"/>
  <c r="AV22" i="5"/>
  <c r="AU24" i="6"/>
  <c r="AU22" i="5"/>
  <c r="AT24" i="6"/>
  <c r="AT22" i="5"/>
  <c r="AS24" i="6"/>
  <c r="AS22" i="5"/>
  <c r="AR24" i="6"/>
  <c r="AR22" i="5"/>
  <c r="AQ24" i="6"/>
  <c r="AQ22" i="5"/>
  <c r="AP24" i="6"/>
  <c r="AP22" i="5"/>
  <c r="AO24" i="6"/>
  <c r="AO22" i="5"/>
  <c r="AN24" i="6"/>
  <c r="AN22" i="5"/>
  <c r="AM24" i="6"/>
  <c r="AM22" i="5"/>
  <c r="AL24" i="6"/>
  <c r="AL22" i="5"/>
  <c r="AK24" i="6"/>
  <c r="AK22" i="5"/>
  <c r="AJ24" i="6"/>
  <c r="AJ22" i="5"/>
  <c r="AI24" i="6"/>
  <c r="AI22" i="5"/>
  <c r="AH24" i="6"/>
  <c r="AH22" i="5"/>
  <c r="AG24" i="6"/>
  <c r="AG22" i="5"/>
  <c r="AF24" i="6"/>
  <c r="AF22" i="5"/>
  <c r="AE24" i="6"/>
  <c r="AE22" i="5"/>
  <c r="AD24" i="6"/>
  <c r="AD22" i="5"/>
  <c r="AC24" i="6"/>
  <c r="AC22" i="5"/>
  <c r="AB24" i="6"/>
  <c r="AB22" i="5"/>
  <c r="AA24" i="6"/>
  <c r="AA22" i="5"/>
  <c r="Z24" i="6"/>
  <c r="Z22" i="5"/>
  <c r="Y24" i="6"/>
  <c r="Y22" i="5"/>
  <c r="X24" i="6"/>
  <c r="X22" i="5"/>
  <c r="W24" i="6"/>
  <c r="W22" i="5"/>
  <c r="V24" i="6"/>
  <c r="V22" i="5"/>
  <c r="U24" i="6"/>
  <c r="U22" i="5"/>
  <c r="T24" i="6"/>
  <c r="T22" i="5"/>
  <c r="S24" i="6"/>
  <c r="S22" i="5"/>
  <c r="R24" i="6"/>
  <c r="R22" i="5"/>
  <c r="Q24" i="6"/>
  <c r="Q22" i="5"/>
  <c r="P24" i="6"/>
  <c r="P22" i="5"/>
  <c r="L24" i="6"/>
  <c r="L22" i="5"/>
  <c r="K24" i="6"/>
  <c r="K22" i="5"/>
  <c r="J24" i="6"/>
  <c r="J22" i="5"/>
  <c r="I24" i="6"/>
  <c r="I22" i="5"/>
  <c r="H24" i="6"/>
  <c r="H22" i="5"/>
  <c r="G24" i="6"/>
  <c r="G22" i="5"/>
  <c r="F24" i="6"/>
  <c r="F22" i="5"/>
  <c r="E24" i="6"/>
  <c r="E22" i="5"/>
  <c r="D24" i="6"/>
  <c r="D22" i="5"/>
  <c r="C24" i="6"/>
  <c r="C22" i="5"/>
  <c r="EZ23" i="6"/>
  <c r="EZ21" i="5"/>
  <c r="EY23" i="6"/>
  <c r="EY21" i="5"/>
  <c r="EX23" i="6"/>
  <c r="EX21" i="5"/>
  <c r="EW23" i="6"/>
  <c r="EW21" i="5"/>
  <c r="EV23" i="6"/>
  <c r="EV21" i="5"/>
  <c r="EU23" i="6"/>
  <c r="EU21" i="5"/>
  <c r="ET23" i="6"/>
  <c r="ET21" i="5"/>
  <c r="ES23" i="6"/>
  <c r="ES21" i="5"/>
  <c r="ER23" i="6"/>
  <c r="ER21" i="5"/>
  <c r="EQ23" i="6"/>
  <c r="EQ21" i="5"/>
  <c r="EP23" i="6"/>
  <c r="EP21" i="5"/>
  <c r="EO23" i="6"/>
  <c r="EO21" i="5"/>
  <c r="EN23" i="6"/>
  <c r="EN21" i="5"/>
  <c r="EM23" i="6"/>
  <c r="EM21" i="5"/>
  <c r="EL23" i="6"/>
  <c r="EL21" i="5"/>
  <c r="EK23" i="6"/>
  <c r="EK21" i="5"/>
  <c r="EJ23" i="6"/>
  <c r="EJ21" i="5"/>
  <c r="EI23" i="6"/>
  <c r="EI21" i="5"/>
  <c r="EH23" i="6"/>
  <c r="EH21" i="5"/>
  <c r="EG23" i="6"/>
  <c r="EG21" i="5"/>
  <c r="EF23" i="6"/>
  <c r="EF21" i="5"/>
  <c r="EE23" i="6"/>
  <c r="EE21" i="5"/>
  <c r="DL23" i="6"/>
  <c r="DL21" i="5"/>
  <c r="DJ23" i="6"/>
  <c r="DJ21" i="5"/>
  <c r="DI23" i="6"/>
  <c r="DI21" i="5"/>
  <c r="DH23" i="6"/>
  <c r="DH21" i="5"/>
  <c r="DG23" i="6"/>
  <c r="DG21" i="5"/>
  <c r="DE23" i="6"/>
  <c r="DE21" i="5"/>
  <c r="DD23" i="6"/>
  <c r="DD21" i="5"/>
  <c r="DC23" i="6"/>
  <c r="DC21" i="5"/>
  <c r="DB23" i="6"/>
  <c r="DB21" i="5"/>
  <c r="DA23" i="6"/>
  <c r="DA21" i="5"/>
  <c r="CZ23" i="6"/>
  <c r="CZ21" i="5"/>
  <c r="CY23" i="6"/>
  <c r="CY21" i="5"/>
  <c r="CX23" i="6"/>
  <c r="CX21" i="5"/>
  <c r="CW23" i="6"/>
  <c r="CW21" i="5"/>
  <c r="CV23" i="6"/>
  <c r="CV21" i="5"/>
  <c r="CU23" i="6"/>
  <c r="CU21" i="5"/>
  <c r="CS23" i="6"/>
  <c r="CS21" i="5"/>
  <c r="CR23" i="6"/>
  <c r="CR21" i="5"/>
  <c r="CQ23" i="6"/>
  <c r="CQ21" i="5"/>
  <c r="CP23" i="6"/>
  <c r="CP21" i="5"/>
  <c r="CO23" i="6"/>
  <c r="CO21" i="5"/>
  <c r="CN23" i="6"/>
  <c r="CN21" i="5"/>
  <c r="CM23" i="6"/>
  <c r="CM21" i="5"/>
  <c r="BZ23" i="6"/>
  <c r="BZ21" i="5"/>
  <c r="BY23" i="6"/>
  <c r="BY21" i="5"/>
  <c r="BX23" i="6"/>
  <c r="BX21" i="5"/>
  <c r="BW23" i="6"/>
  <c r="BW21" i="5"/>
  <c r="BV23" i="6"/>
  <c r="BV21" i="5"/>
  <c r="BU23" i="6"/>
  <c r="BU21" i="5"/>
  <c r="BS23" i="6"/>
  <c r="BS21" i="5"/>
  <c r="BR23" i="6"/>
  <c r="BR21" i="5"/>
  <c r="BQ23" i="6"/>
  <c r="BQ21" i="5"/>
  <c r="BP23" i="6"/>
  <c r="BP21" i="5"/>
  <c r="BO23" i="6"/>
  <c r="BO21" i="5"/>
  <c r="BN23" i="6"/>
  <c r="BN21" i="5"/>
  <c r="BM23" i="6"/>
  <c r="BM21" i="5"/>
  <c r="BL23" i="6"/>
  <c r="BL21" i="5"/>
  <c r="BK23" i="6"/>
  <c r="BK21" i="5"/>
  <c r="BJ23" i="6"/>
  <c r="BJ21" i="5"/>
  <c r="BI23" i="6"/>
  <c r="BI21" i="5"/>
  <c r="BH23" i="6"/>
  <c r="BH21" i="5"/>
  <c r="BG23" i="6"/>
  <c r="BG21" i="5"/>
  <c r="BF23" i="6"/>
  <c r="BF21" i="5"/>
  <c r="BE23" i="6"/>
  <c r="BE21" i="5"/>
  <c r="BD23" i="6"/>
  <c r="BD21" i="5"/>
  <c r="BC23" i="6"/>
  <c r="BC21" i="5"/>
  <c r="BB23" i="6"/>
  <c r="BB21" i="5"/>
  <c r="BA23" i="6"/>
  <c r="BA21" i="5"/>
  <c r="AZ23" i="6"/>
  <c r="AZ21" i="5"/>
  <c r="AY23" i="6"/>
  <c r="AY21" i="5"/>
  <c r="AX23" i="6"/>
  <c r="AX21" i="5"/>
  <c r="AW23" i="6"/>
  <c r="AW21" i="5"/>
  <c r="AV23" i="6"/>
  <c r="AV21" i="5"/>
  <c r="AU23" i="6"/>
  <c r="AU21" i="5"/>
  <c r="AT23" i="6"/>
  <c r="AT21" i="5"/>
  <c r="AS23" i="6"/>
  <c r="AS21" i="5"/>
  <c r="AR23" i="6"/>
  <c r="AR21" i="5"/>
  <c r="AQ23" i="6"/>
  <c r="AQ21" i="5"/>
  <c r="AP23" i="6"/>
  <c r="AP21" i="5"/>
  <c r="AO23" i="6"/>
  <c r="AO21" i="5"/>
  <c r="AN23" i="6"/>
  <c r="AN21" i="5"/>
  <c r="AM23" i="6"/>
  <c r="AM21" i="5"/>
  <c r="AL23" i="6"/>
  <c r="AL21" i="5"/>
  <c r="AK23" i="6"/>
  <c r="AK21" i="5"/>
  <c r="AJ23" i="6"/>
  <c r="AJ21" i="5"/>
  <c r="AI23" i="6"/>
  <c r="AI21" i="5"/>
  <c r="AH23" i="6"/>
  <c r="AH21" i="5"/>
  <c r="AG23" i="6"/>
  <c r="AG21" i="5"/>
  <c r="AF23" i="6"/>
  <c r="AF21" i="5"/>
  <c r="AE23" i="6"/>
  <c r="AE21" i="5"/>
  <c r="AD23" i="6"/>
  <c r="AD21" i="5"/>
  <c r="AC23" i="6"/>
  <c r="AC21" i="5"/>
  <c r="AB23" i="6"/>
  <c r="AB21" i="5"/>
  <c r="AA23" i="6"/>
  <c r="AA21" i="5"/>
  <c r="Z23" i="6"/>
  <c r="Z21" i="5"/>
  <c r="Y23" i="6"/>
  <c r="Y21" i="5"/>
  <c r="X23" i="6"/>
  <c r="X21" i="5"/>
  <c r="W23" i="6"/>
  <c r="W21" i="5"/>
  <c r="V23" i="6"/>
  <c r="V21" i="5"/>
  <c r="U23" i="6"/>
  <c r="U21" i="5"/>
  <c r="T23" i="6"/>
  <c r="T21" i="5"/>
  <c r="S23" i="6"/>
  <c r="S21" i="5"/>
  <c r="R23" i="6"/>
  <c r="R21" i="5"/>
  <c r="Q23" i="6"/>
  <c r="Q21" i="5"/>
  <c r="P23" i="6"/>
  <c r="P21" i="5"/>
  <c r="L23" i="6"/>
  <c r="L21" i="5"/>
  <c r="K23" i="6"/>
  <c r="K21" i="5"/>
  <c r="J23" i="6"/>
  <c r="J21" i="5"/>
  <c r="I23" i="6"/>
  <c r="I21" i="5"/>
  <c r="H23" i="6"/>
  <c r="H21" i="5"/>
  <c r="G23" i="6"/>
  <c r="G21" i="5"/>
  <c r="F23" i="6"/>
  <c r="F21" i="5"/>
  <c r="E23" i="6"/>
  <c r="E21" i="5"/>
  <c r="D23" i="6"/>
  <c r="D21" i="5"/>
  <c r="C23" i="6"/>
  <c r="C21" i="5"/>
  <c r="EZ22" i="6"/>
  <c r="EZ20" i="5"/>
  <c r="EY22" i="6"/>
  <c r="EY20" i="5"/>
  <c r="EX22" i="6"/>
  <c r="EX20" i="5"/>
  <c r="EW22" i="6"/>
  <c r="EW20" i="5"/>
  <c r="EV22" i="6"/>
  <c r="EV20" i="5"/>
  <c r="EU22" i="6"/>
  <c r="EU20" i="5"/>
  <c r="ET22" i="6"/>
  <c r="ET20" i="5"/>
  <c r="ES22" i="6"/>
  <c r="ES20" i="5"/>
  <c r="ER22" i="6"/>
  <c r="ER20" i="5"/>
  <c r="EQ22" i="6"/>
  <c r="EQ20" i="5"/>
  <c r="EP22" i="6"/>
  <c r="EP20" i="5"/>
  <c r="EO22" i="6"/>
  <c r="EO20" i="5"/>
  <c r="EN22" i="6"/>
  <c r="EN20" i="5"/>
  <c r="EM22" i="6"/>
  <c r="EM20" i="5"/>
  <c r="EL22" i="6"/>
  <c r="EL20" i="5"/>
  <c r="EK22" i="6"/>
  <c r="EK20" i="5"/>
  <c r="EJ22" i="6"/>
  <c r="EJ20" i="5"/>
  <c r="EI22" i="6"/>
  <c r="EI20" i="5"/>
  <c r="EH22" i="6"/>
  <c r="EH20" i="5"/>
  <c r="EG22" i="6"/>
  <c r="EG20" i="5"/>
  <c r="EF22" i="6"/>
  <c r="EF20" i="5"/>
  <c r="EE22" i="6"/>
  <c r="EE20" i="5"/>
  <c r="DL22" i="6"/>
  <c r="DL20" i="5"/>
  <c r="DJ22" i="6"/>
  <c r="DJ20" i="5"/>
  <c r="DI22" i="6"/>
  <c r="DI20" i="5"/>
  <c r="DH22" i="6"/>
  <c r="DH20" i="5"/>
  <c r="DG22" i="6"/>
  <c r="DG20" i="5"/>
  <c r="DE22" i="6"/>
  <c r="DE20" i="5"/>
  <c r="DD22" i="6"/>
  <c r="DD20" i="5"/>
  <c r="DC22" i="6"/>
  <c r="DC20" i="5"/>
  <c r="DB22" i="6"/>
  <c r="DB20" i="5"/>
  <c r="DA22" i="6"/>
  <c r="DA20" i="5"/>
  <c r="CZ22" i="6"/>
  <c r="CZ20" i="5"/>
  <c r="CY22" i="6"/>
  <c r="CY20" i="5"/>
  <c r="CX22" i="6"/>
  <c r="CX20" i="5"/>
  <c r="CW22" i="6"/>
  <c r="CW20" i="5"/>
  <c r="CV22" i="6"/>
  <c r="CV20" i="5"/>
  <c r="CU22" i="6"/>
  <c r="CU20" i="5"/>
  <c r="CS22" i="6"/>
  <c r="CS20" i="5"/>
  <c r="CR22" i="6"/>
  <c r="CR20" i="5"/>
  <c r="CQ22" i="6"/>
  <c r="CQ20" i="5"/>
  <c r="CP22" i="6"/>
  <c r="CP20" i="5"/>
  <c r="CO22" i="6"/>
  <c r="CO20" i="5"/>
  <c r="CN22" i="6"/>
  <c r="CN20" i="5"/>
  <c r="CM22" i="6"/>
  <c r="CM20" i="5"/>
  <c r="BZ22" i="6"/>
  <c r="BZ20" i="5"/>
  <c r="BY22" i="6"/>
  <c r="BY20" i="5"/>
  <c r="BX22" i="6"/>
  <c r="BX20" i="5"/>
  <c r="BW22" i="6"/>
  <c r="BW20" i="5"/>
  <c r="BV22" i="6"/>
  <c r="BV20" i="5"/>
  <c r="BU22" i="6"/>
  <c r="BU20" i="5"/>
  <c r="BS22" i="6"/>
  <c r="BS20" i="5"/>
  <c r="BR22" i="6"/>
  <c r="BR20" i="5"/>
  <c r="BQ22" i="6"/>
  <c r="BQ20" i="5"/>
  <c r="BP22" i="6"/>
  <c r="BP20" i="5"/>
  <c r="BO22" i="6"/>
  <c r="BO20" i="5"/>
  <c r="BN22" i="6"/>
  <c r="BN20" i="5"/>
  <c r="BM22" i="6"/>
  <c r="BM20" i="5"/>
  <c r="BL22" i="6"/>
  <c r="BL20" i="5"/>
  <c r="BK22" i="6"/>
  <c r="BK20" i="5"/>
  <c r="BJ22" i="6"/>
  <c r="BJ20" i="5"/>
  <c r="BI22" i="6"/>
  <c r="BI20" i="5"/>
  <c r="BH22" i="6"/>
  <c r="BH20" i="5"/>
  <c r="BG22" i="6"/>
  <c r="BG20" i="5"/>
  <c r="BF22" i="6"/>
  <c r="BF20" i="5"/>
  <c r="BE22" i="6"/>
  <c r="BE20" i="5"/>
  <c r="BD22" i="6"/>
  <c r="BD20" i="5"/>
  <c r="BC22" i="6"/>
  <c r="BC20" i="5"/>
  <c r="BB22" i="6"/>
  <c r="BB20" i="5"/>
  <c r="BA22" i="6"/>
  <c r="BA20" i="5"/>
  <c r="AZ22" i="6"/>
  <c r="AZ20" i="5"/>
  <c r="AY22" i="6"/>
  <c r="AY20" i="5"/>
  <c r="AX22" i="6"/>
  <c r="AX20" i="5"/>
  <c r="AW22" i="6"/>
  <c r="AW20" i="5"/>
  <c r="AV22" i="6"/>
  <c r="AV20" i="5"/>
  <c r="AU22" i="6"/>
  <c r="AU20" i="5"/>
  <c r="AT22" i="6"/>
  <c r="AT20" i="5"/>
  <c r="AS22" i="6"/>
  <c r="AS20" i="5"/>
  <c r="AR22" i="6"/>
  <c r="AR20" i="5"/>
  <c r="AQ22" i="6"/>
  <c r="AQ20" i="5"/>
  <c r="AP22" i="6"/>
  <c r="AP20" i="5"/>
  <c r="AO22" i="6"/>
  <c r="AO20" i="5"/>
  <c r="AN22" i="6"/>
  <c r="AN20" i="5"/>
  <c r="AM22" i="6"/>
  <c r="AM20" i="5"/>
  <c r="AL22" i="6"/>
  <c r="AL20" i="5"/>
  <c r="AK22" i="6"/>
  <c r="AK20" i="5"/>
  <c r="AJ22" i="6"/>
  <c r="AJ20" i="5"/>
  <c r="AI22" i="6"/>
  <c r="AI20" i="5"/>
  <c r="AH22" i="6"/>
  <c r="AH20" i="5"/>
  <c r="AG22" i="6"/>
  <c r="AG20" i="5"/>
  <c r="AF22" i="6"/>
  <c r="AF20" i="5"/>
  <c r="AE22" i="6"/>
  <c r="AE20" i="5"/>
  <c r="AD22" i="6"/>
  <c r="AD20" i="5"/>
  <c r="AC22" i="6"/>
  <c r="AC20" i="5"/>
  <c r="AB22" i="6"/>
  <c r="AB20" i="5"/>
  <c r="AA22" i="6"/>
  <c r="AA20" i="5"/>
  <c r="Z22" i="6"/>
  <c r="Z20" i="5"/>
  <c r="Y22" i="6"/>
  <c r="Y20" i="5"/>
  <c r="X22" i="6"/>
  <c r="X20" i="5"/>
  <c r="W22" i="6"/>
  <c r="W20" i="5"/>
  <c r="V22" i="6"/>
  <c r="V20" i="5"/>
  <c r="U22" i="6"/>
  <c r="U20" i="5"/>
  <c r="T22" i="6"/>
  <c r="T20" i="5"/>
  <c r="S22" i="6"/>
  <c r="S20" i="5"/>
  <c r="R22" i="6"/>
  <c r="R20" i="5"/>
  <c r="Q22" i="6"/>
  <c r="Q20" i="5"/>
  <c r="P22" i="6"/>
  <c r="P20" i="5"/>
  <c r="L22" i="6"/>
  <c r="L20" i="5"/>
  <c r="K22" i="6"/>
  <c r="K20" i="5"/>
  <c r="J22" i="6"/>
  <c r="J20" i="5"/>
  <c r="I22" i="6"/>
  <c r="I20" i="5"/>
  <c r="H22" i="6"/>
  <c r="H20" i="5"/>
  <c r="G22" i="6"/>
  <c r="G20" i="5"/>
  <c r="F22" i="6"/>
  <c r="F20" i="5"/>
  <c r="E22" i="6"/>
  <c r="E20" i="5"/>
  <c r="D22" i="6"/>
  <c r="D20" i="5"/>
  <c r="C22" i="6"/>
  <c r="C20" i="5"/>
  <c r="EZ21" i="6"/>
  <c r="EZ19" i="5"/>
  <c r="EY21" i="6"/>
  <c r="EY19" i="5"/>
  <c r="EX21" i="6"/>
  <c r="EX19" i="5"/>
  <c r="EW21" i="6"/>
  <c r="EW19" i="5"/>
  <c r="EV21" i="6"/>
  <c r="EV19" i="5"/>
  <c r="EU21" i="6"/>
  <c r="EU19" i="5"/>
  <c r="ET21" i="6"/>
  <c r="ET19" i="5"/>
  <c r="ES21" i="6"/>
  <c r="ES19" i="5"/>
  <c r="ER21" i="6"/>
  <c r="ER19" i="5"/>
  <c r="EQ21" i="6"/>
  <c r="EQ19" i="5"/>
  <c r="EP21" i="6"/>
  <c r="EP19" i="5"/>
  <c r="EO21" i="6"/>
  <c r="EO19" i="5"/>
  <c r="EN21" i="6"/>
  <c r="EN19" i="5"/>
  <c r="EM21" i="6"/>
  <c r="EM19" i="5"/>
  <c r="EL21" i="6"/>
  <c r="EL19" i="5"/>
  <c r="EK21" i="6"/>
  <c r="EK19" i="5"/>
  <c r="EJ21" i="6"/>
  <c r="EJ19" i="5"/>
  <c r="EI21" i="6"/>
  <c r="EI19" i="5"/>
  <c r="EH21" i="6"/>
  <c r="EH19" i="5"/>
  <c r="EG21" i="6"/>
  <c r="EG19" i="5"/>
  <c r="EF21" i="6"/>
  <c r="EF19" i="5"/>
  <c r="EE21" i="6"/>
  <c r="EE19" i="5"/>
  <c r="DL21" i="6"/>
  <c r="DL19" i="5"/>
  <c r="DJ21" i="6"/>
  <c r="DJ19" i="5"/>
  <c r="DI21" i="6"/>
  <c r="DI19" i="5"/>
  <c r="DH21" i="6"/>
  <c r="DH19" i="5"/>
  <c r="DG21" i="6"/>
  <c r="DG19" i="5"/>
  <c r="DE21" i="6"/>
  <c r="DE19" i="5"/>
  <c r="DD21" i="6"/>
  <c r="DD19" i="5"/>
  <c r="DC21" i="6"/>
  <c r="DC19" i="5"/>
  <c r="DB21" i="6"/>
  <c r="DB19" i="5"/>
  <c r="DA21" i="6"/>
  <c r="DA19" i="5"/>
  <c r="CZ21" i="6"/>
  <c r="CZ19" i="5"/>
  <c r="CY21" i="6"/>
  <c r="CY19" i="5"/>
  <c r="CX21" i="6"/>
  <c r="CX19" i="5"/>
  <c r="CW21" i="6"/>
  <c r="CW19" i="5"/>
  <c r="CV21" i="6"/>
  <c r="CV19" i="5"/>
  <c r="CU21" i="6"/>
  <c r="CU19" i="5"/>
  <c r="CS21" i="6"/>
  <c r="CS19" i="5"/>
  <c r="CR21" i="6"/>
  <c r="CR19" i="5"/>
  <c r="CQ21" i="6"/>
  <c r="CQ19" i="5"/>
  <c r="CP21" i="6"/>
  <c r="CP19" i="5"/>
  <c r="CO21" i="6"/>
  <c r="CO19" i="5"/>
  <c r="CN21" i="6"/>
  <c r="CN19" i="5"/>
  <c r="CM21" i="6"/>
  <c r="CM19" i="5"/>
  <c r="BZ21" i="6"/>
  <c r="BZ19" i="5"/>
  <c r="BY21" i="6"/>
  <c r="BY19" i="5"/>
  <c r="BX21" i="6"/>
  <c r="BX19" i="5"/>
  <c r="BW21" i="6"/>
  <c r="BW19" i="5"/>
  <c r="BV21" i="6"/>
  <c r="BV19" i="5"/>
  <c r="BU21" i="6"/>
  <c r="BU19" i="5"/>
  <c r="BS21" i="6"/>
  <c r="BS19" i="5"/>
  <c r="BR21" i="6"/>
  <c r="BR19" i="5"/>
  <c r="BQ21" i="6"/>
  <c r="BQ19" i="5"/>
  <c r="BP21" i="6"/>
  <c r="BP19" i="5"/>
  <c r="BO21" i="6"/>
  <c r="BO19" i="5"/>
  <c r="BN21" i="6"/>
  <c r="BN19" i="5"/>
  <c r="BM21" i="6"/>
  <c r="BM19" i="5"/>
  <c r="BL21" i="6"/>
  <c r="BL19" i="5"/>
  <c r="BK21" i="6"/>
  <c r="BK19" i="5"/>
  <c r="BJ21" i="6"/>
  <c r="BJ19" i="5"/>
  <c r="BI21" i="6"/>
  <c r="BI19" i="5"/>
  <c r="BH21" i="6"/>
  <c r="BH19" i="5"/>
  <c r="BG21" i="6"/>
  <c r="BG19" i="5"/>
  <c r="BF21" i="6"/>
  <c r="BF19" i="5"/>
  <c r="BE21" i="6"/>
  <c r="BE19" i="5"/>
  <c r="BD21" i="6"/>
  <c r="BD19" i="5"/>
  <c r="BC21" i="6"/>
  <c r="BC19" i="5"/>
  <c r="BB21" i="6"/>
  <c r="BB19" i="5"/>
  <c r="BA21" i="6"/>
  <c r="BA19" i="5"/>
  <c r="AZ21" i="6"/>
  <c r="AZ19" i="5"/>
  <c r="AY21" i="6"/>
  <c r="AY19" i="5"/>
  <c r="AX21" i="6"/>
  <c r="AX19" i="5"/>
  <c r="AW21" i="6"/>
  <c r="AW19" i="5"/>
  <c r="AV21" i="6"/>
  <c r="AV19" i="5"/>
  <c r="AU21" i="6"/>
  <c r="AU19" i="5"/>
  <c r="AT21" i="6"/>
  <c r="AT19" i="5"/>
  <c r="AS21" i="6"/>
  <c r="AS19" i="5"/>
  <c r="AR21" i="6"/>
  <c r="AR19" i="5"/>
  <c r="AQ21" i="6"/>
  <c r="AQ19" i="5"/>
  <c r="AP21" i="6"/>
  <c r="AP19" i="5"/>
  <c r="AO21" i="6"/>
  <c r="AO19" i="5"/>
  <c r="AN21" i="6"/>
  <c r="AN19" i="5"/>
  <c r="AM21" i="6"/>
  <c r="AM19" i="5"/>
  <c r="AL21" i="6"/>
  <c r="AL19" i="5"/>
  <c r="AK21" i="6"/>
  <c r="AK19" i="5"/>
  <c r="AJ21" i="6"/>
  <c r="AJ19" i="5"/>
  <c r="AI21" i="6"/>
  <c r="AI19" i="5"/>
  <c r="AH21" i="6"/>
  <c r="AH19" i="5"/>
  <c r="AG21" i="6"/>
  <c r="AG19" i="5"/>
  <c r="AF21" i="6"/>
  <c r="AF19" i="5"/>
  <c r="AE21" i="6"/>
  <c r="AE19" i="5"/>
  <c r="AD21" i="6"/>
  <c r="AD19" i="5"/>
  <c r="AC21" i="6"/>
  <c r="AC19" i="5"/>
  <c r="AB21" i="6"/>
  <c r="AB19" i="5"/>
  <c r="AA21" i="6"/>
  <c r="AA19" i="5"/>
  <c r="Z21" i="6"/>
  <c r="Z19" i="5"/>
  <c r="Y21" i="6"/>
  <c r="Y19" i="5"/>
  <c r="X21" i="6"/>
  <c r="X19" i="5"/>
  <c r="W21" i="6"/>
  <c r="W19" i="5"/>
  <c r="V21" i="6"/>
  <c r="V19" i="5"/>
  <c r="U21" i="6"/>
  <c r="U19" i="5"/>
  <c r="T21" i="6"/>
  <c r="T19" i="5"/>
  <c r="S21" i="6"/>
  <c r="S19" i="5"/>
  <c r="R21" i="6"/>
  <c r="R19" i="5"/>
  <c r="Q21" i="6"/>
  <c r="Q19" i="5"/>
  <c r="P21" i="6"/>
  <c r="P19" i="5"/>
  <c r="L21" i="6"/>
  <c r="L19" i="5"/>
  <c r="K21" i="6"/>
  <c r="K19" i="5"/>
  <c r="J21" i="6"/>
  <c r="J19" i="5"/>
  <c r="I21" i="6"/>
  <c r="I19" i="5"/>
  <c r="H21" i="6"/>
  <c r="H19" i="5"/>
  <c r="G21" i="6"/>
  <c r="G19" i="5"/>
  <c r="F21" i="6"/>
  <c r="F19" i="5"/>
  <c r="E21" i="6"/>
  <c r="E19" i="5"/>
  <c r="D21" i="6"/>
  <c r="D19" i="5"/>
  <c r="C21" i="6"/>
  <c r="C19" i="5"/>
  <c r="EZ20" i="6"/>
  <c r="EZ18" i="5"/>
  <c r="EY20" i="6"/>
  <c r="EY18" i="5"/>
  <c r="EX20" i="6"/>
  <c r="EX18" i="5"/>
  <c r="EW20" i="6"/>
  <c r="EW18" i="5"/>
  <c r="EV20" i="6"/>
  <c r="EV18" i="5"/>
  <c r="EU20" i="6"/>
  <c r="EU18" i="5"/>
  <c r="ET20" i="6"/>
  <c r="ET18" i="5"/>
  <c r="ES20" i="6"/>
  <c r="ES18" i="5"/>
  <c r="ER20" i="6"/>
  <c r="ER18" i="5"/>
  <c r="EQ20" i="6"/>
  <c r="EQ18" i="5"/>
  <c r="EP20" i="6"/>
  <c r="EP18" i="5"/>
  <c r="EO20" i="6"/>
  <c r="EO18" i="5"/>
  <c r="EN20" i="6"/>
  <c r="EN18" i="5"/>
  <c r="EM20" i="6"/>
  <c r="EM18" i="5"/>
  <c r="EL20" i="6"/>
  <c r="EL18" i="5"/>
  <c r="EK20" i="6"/>
  <c r="EK18" i="5"/>
  <c r="EJ20" i="6"/>
  <c r="EJ18" i="5"/>
  <c r="EI20" i="6"/>
  <c r="EI18" i="5"/>
  <c r="EH20" i="6"/>
  <c r="EH18" i="5"/>
  <c r="EG20" i="6"/>
  <c r="EG18" i="5"/>
  <c r="EF20" i="6"/>
  <c r="EF18" i="5"/>
  <c r="EE20" i="6"/>
  <c r="EE18" i="5"/>
  <c r="DL20" i="6"/>
  <c r="DL18" i="5"/>
  <c r="DJ20" i="6"/>
  <c r="DJ18" i="5"/>
  <c r="DI20" i="6"/>
  <c r="DI18" i="5"/>
  <c r="DH20" i="6"/>
  <c r="DH18" i="5"/>
  <c r="DG20" i="6"/>
  <c r="DG18" i="5"/>
  <c r="DE20" i="6"/>
  <c r="DE18" i="5"/>
  <c r="DD20" i="6"/>
  <c r="DD18" i="5"/>
  <c r="DC20" i="6"/>
  <c r="DC18" i="5"/>
  <c r="DB20" i="6"/>
  <c r="DB18" i="5"/>
  <c r="DA20" i="6"/>
  <c r="DA18" i="5"/>
  <c r="CZ20" i="6"/>
  <c r="CZ18" i="5"/>
  <c r="CY20" i="6"/>
  <c r="CY18" i="5"/>
  <c r="CX20" i="6"/>
  <c r="CX18" i="5"/>
  <c r="CW20" i="6"/>
  <c r="CW18" i="5"/>
  <c r="CV20" i="6"/>
  <c r="CV18" i="5"/>
  <c r="CU20" i="6"/>
  <c r="CU18" i="5"/>
  <c r="CS20" i="6"/>
  <c r="CS18" i="5"/>
  <c r="CR20" i="6"/>
  <c r="CR18" i="5"/>
  <c r="CQ20" i="6"/>
  <c r="CQ18" i="5"/>
  <c r="CP20" i="6"/>
  <c r="CP18" i="5"/>
  <c r="CO20" i="6"/>
  <c r="CO18" i="5"/>
  <c r="CN20" i="6"/>
  <c r="CN18" i="5"/>
  <c r="CM20" i="6"/>
  <c r="CM18" i="5"/>
  <c r="BZ20" i="6"/>
  <c r="BZ18" i="5"/>
  <c r="BY20" i="6"/>
  <c r="BY18" i="5"/>
  <c r="BX20" i="6"/>
  <c r="BX18" i="5"/>
  <c r="BW20" i="6"/>
  <c r="BW18" i="5"/>
  <c r="BV20" i="6"/>
  <c r="BV18" i="5"/>
  <c r="BU20" i="6"/>
  <c r="BU18" i="5"/>
  <c r="BS20" i="6"/>
  <c r="BS18" i="5"/>
  <c r="BR20" i="6"/>
  <c r="BR18" i="5"/>
  <c r="BQ20" i="6"/>
  <c r="BQ18" i="5"/>
  <c r="BP20" i="6"/>
  <c r="BP18" i="5"/>
  <c r="BO20" i="6"/>
  <c r="BO18" i="5"/>
  <c r="BN20" i="6"/>
  <c r="BN18" i="5"/>
  <c r="BM20" i="6"/>
  <c r="BM18" i="5"/>
  <c r="BL20" i="6"/>
  <c r="BL18" i="5"/>
  <c r="BK20" i="6"/>
  <c r="BK18" i="5"/>
  <c r="BJ20" i="6"/>
  <c r="BJ18" i="5"/>
  <c r="BI20" i="6"/>
  <c r="BI18" i="5"/>
  <c r="BH20" i="6"/>
  <c r="BH18" i="5"/>
  <c r="BG20" i="6"/>
  <c r="BG18" i="5"/>
  <c r="BF20" i="6"/>
  <c r="BF18" i="5"/>
  <c r="BE20" i="6"/>
  <c r="BE18" i="5"/>
  <c r="BD20" i="6"/>
  <c r="BD18" i="5"/>
  <c r="BC20" i="6"/>
  <c r="BC18" i="5"/>
  <c r="BB20" i="6"/>
  <c r="BB18" i="5"/>
  <c r="BA20" i="6"/>
  <c r="BA18" i="5"/>
  <c r="AZ20" i="6"/>
  <c r="AZ18" i="5"/>
  <c r="AY20" i="6"/>
  <c r="AY18" i="5"/>
  <c r="AX20" i="6"/>
  <c r="AX18" i="5"/>
  <c r="AW20" i="6"/>
  <c r="AW18" i="5"/>
  <c r="AV20" i="6"/>
  <c r="AV18" i="5"/>
  <c r="AU20" i="6"/>
  <c r="AU18" i="5"/>
  <c r="AT20" i="6"/>
  <c r="AT18" i="5"/>
  <c r="AS20" i="6"/>
  <c r="AS18" i="5"/>
  <c r="AR20" i="6"/>
  <c r="AR18" i="5"/>
  <c r="AQ20" i="6"/>
  <c r="AQ18" i="5"/>
  <c r="AP20" i="6"/>
  <c r="AP18" i="5"/>
  <c r="AO20" i="6"/>
  <c r="AO18" i="5"/>
  <c r="AN20" i="6"/>
  <c r="AN18" i="5"/>
  <c r="AM20" i="6"/>
  <c r="AM18" i="5"/>
  <c r="AL20" i="6"/>
  <c r="AL18" i="5"/>
  <c r="AK20" i="6"/>
  <c r="AK18" i="5"/>
  <c r="AJ20" i="6"/>
  <c r="AJ18" i="5"/>
  <c r="AI20" i="6"/>
  <c r="AI18" i="5"/>
  <c r="AH20" i="6"/>
  <c r="AH18" i="5"/>
  <c r="AG20" i="6"/>
  <c r="AG18" i="5"/>
  <c r="AF20" i="6"/>
  <c r="AF18" i="5"/>
  <c r="AE20" i="6"/>
  <c r="AE18" i="5"/>
  <c r="AD20" i="6"/>
  <c r="AD18" i="5"/>
  <c r="AC20" i="6"/>
  <c r="AC18" i="5"/>
  <c r="AB20" i="6"/>
  <c r="AB18" i="5"/>
  <c r="AA20" i="6"/>
  <c r="AA18" i="5"/>
  <c r="Z20" i="6"/>
  <c r="Z18" i="5"/>
  <c r="Y20" i="6"/>
  <c r="Y18" i="5"/>
  <c r="X20" i="6"/>
  <c r="X18" i="5"/>
  <c r="W20" i="6"/>
  <c r="W18" i="5"/>
  <c r="V20" i="6"/>
  <c r="V18" i="5"/>
  <c r="U20" i="6"/>
  <c r="U18" i="5"/>
  <c r="T20" i="6"/>
  <c r="T18" i="5"/>
  <c r="S20" i="6"/>
  <c r="S18" i="5"/>
  <c r="R20" i="6"/>
  <c r="R18" i="5"/>
  <c r="Q20" i="6"/>
  <c r="Q18" i="5"/>
  <c r="P20" i="6"/>
  <c r="P18" i="5"/>
  <c r="L20" i="6"/>
  <c r="L18" i="5"/>
  <c r="K20" i="6"/>
  <c r="K18" i="5"/>
  <c r="J20" i="6"/>
  <c r="J18" i="5"/>
  <c r="I20" i="6"/>
  <c r="I18" i="5"/>
  <c r="H20" i="6"/>
  <c r="H18" i="5"/>
  <c r="G20" i="6"/>
  <c r="G18" i="5"/>
  <c r="F20" i="6"/>
  <c r="F18" i="5"/>
  <c r="E20" i="6"/>
  <c r="E18" i="5"/>
  <c r="D20" i="6"/>
  <c r="D18" i="5"/>
  <c r="C20" i="6"/>
  <c r="C18" i="5"/>
  <c r="EZ19" i="6"/>
  <c r="EZ17" i="5"/>
  <c r="EY19" i="6"/>
  <c r="EY17" i="5"/>
  <c r="EX19" i="6"/>
  <c r="EX17" i="5"/>
  <c r="EW19" i="6"/>
  <c r="EW17" i="5"/>
  <c r="EV19" i="6"/>
  <c r="EV17" i="5"/>
  <c r="EU19" i="6"/>
  <c r="EU17" i="5"/>
  <c r="ET19" i="6"/>
  <c r="ET17" i="5"/>
  <c r="ES19" i="6"/>
  <c r="ES17" i="5"/>
  <c r="ER19" i="6"/>
  <c r="ER17" i="5"/>
  <c r="EQ19" i="6"/>
  <c r="EQ17" i="5"/>
  <c r="EP19" i="6"/>
  <c r="EP17" i="5"/>
  <c r="EO19" i="6"/>
  <c r="EO17" i="5"/>
  <c r="EN19" i="6"/>
  <c r="EN17" i="5"/>
  <c r="EM19" i="6"/>
  <c r="EM17" i="5"/>
  <c r="EL19" i="6"/>
  <c r="EL17" i="5"/>
  <c r="EK19" i="6"/>
  <c r="EK17" i="5"/>
  <c r="EJ19" i="6"/>
  <c r="EJ17" i="5"/>
  <c r="EI19" i="6"/>
  <c r="EI17" i="5"/>
  <c r="EH19" i="6"/>
  <c r="EH17" i="5"/>
  <c r="EG19" i="6"/>
  <c r="EG17" i="5"/>
  <c r="EF19" i="6"/>
  <c r="EF17" i="5"/>
  <c r="EE19" i="6"/>
  <c r="EE17" i="5"/>
  <c r="DL19" i="6"/>
  <c r="DL17" i="5"/>
  <c r="DJ19" i="6"/>
  <c r="DJ17" i="5"/>
  <c r="DI19" i="6"/>
  <c r="DI17" i="5"/>
  <c r="DH19" i="6"/>
  <c r="DH17" i="5"/>
  <c r="DG19" i="6"/>
  <c r="DG17" i="5"/>
  <c r="DE19" i="6"/>
  <c r="DE17" i="5"/>
  <c r="DD19" i="6"/>
  <c r="DD17" i="5"/>
  <c r="DC19" i="6"/>
  <c r="DC17" i="5"/>
  <c r="DB19" i="6"/>
  <c r="DB17" i="5"/>
  <c r="DA19" i="6"/>
  <c r="DA17" i="5"/>
  <c r="CZ19" i="6"/>
  <c r="CZ17" i="5"/>
  <c r="CY19" i="6"/>
  <c r="CY17" i="5"/>
  <c r="CX19" i="6"/>
  <c r="CX17" i="5"/>
  <c r="CW19" i="6"/>
  <c r="CW17" i="5"/>
  <c r="CV19" i="6"/>
  <c r="CV17" i="5"/>
  <c r="CU19" i="6"/>
  <c r="CU17" i="5"/>
  <c r="CS19" i="6"/>
  <c r="CS17" i="5"/>
  <c r="CR19" i="6"/>
  <c r="CR17" i="5"/>
  <c r="CQ19" i="6"/>
  <c r="CQ17" i="5"/>
  <c r="CP19" i="6"/>
  <c r="CP17" i="5"/>
  <c r="CO19" i="6"/>
  <c r="CO17" i="5"/>
  <c r="CN19" i="6"/>
  <c r="CN17" i="5"/>
  <c r="CM19" i="6"/>
  <c r="CM17" i="5"/>
  <c r="BZ19" i="6"/>
  <c r="BZ17" i="5"/>
  <c r="BY19" i="6"/>
  <c r="BY17" i="5"/>
  <c r="BX19" i="6"/>
  <c r="BX17" i="5"/>
  <c r="BW19" i="6"/>
  <c r="BW17" i="5"/>
  <c r="BV19" i="6"/>
  <c r="BV17" i="5"/>
  <c r="BU19" i="6"/>
  <c r="BU17" i="5"/>
  <c r="BS19" i="6"/>
  <c r="BS17" i="5"/>
  <c r="BR19" i="6"/>
  <c r="BR17" i="5"/>
  <c r="BQ19" i="6"/>
  <c r="BQ17" i="5"/>
  <c r="BP19" i="6"/>
  <c r="BP17" i="5"/>
  <c r="BO19" i="6"/>
  <c r="BO17" i="5"/>
  <c r="BN19" i="6"/>
  <c r="BN17" i="5"/>
  <c r="BM19" i="6"/>
  <c r="BM17" i="5"/>
  <c r="BL19" i="6"/>
  <c r="BL17" i="5"/>
  <c r="BK19" i="6"/>
  <c r="BK17" i="5"/>
  <c r="BJ19" i="6"/>
  <c r="BJ17" i="5"/>
  <c r="BI19" i="6"/>
  <c r="BI17" i="5"/>
  <c r="BH19" i="6"/>
  <c r="BH17" i="5"/>
  <c r="BG19" i="6"/>
  <c r="BG17" i="5"/>
  <c r="BF19" i="6"/>
  <c r="BF17" i="5"/>
  <c r="BE19" i="6"/>
  <c r="BE17" i="5"/>
  <c r="BD19" i="6"/>
  <c r="BD17" i="5"/>
  <c r="BC19" i="6"/>
  <c r="BC17" i="5"/>
  <c r="BB19" i="6"/>
  <c r="BB17" i="5"/>
  <c r="BA19" i="6"/>
  <c r="BA17" i="5"/>
  <c r="AZ19" i="6"/>
  <c r="AZ17" i="5"/>
  <c r="AY19" i="6"/>
  <c r="AY17" i="5"/>
  <c r="AX19" i="6"/>
  <c r="AX17" i="5"/>
  <c r="AW19" i="6"/>
  <c r="AW17" i="5"/>
  <c r="AV19" i="6"/>
  <c r="AV17" i="5"/>
  <c r="AU19" i="6"/>
  <c r="AU17" i="5"/>
  <c r="AT19" i="6"/>
  <c r="AT17" i="5"/>
  <c r="AS19" i="6"/>
  <c r="AS17" i="5"/>
  <c r="AR19" i="6"/>
  <c r="AR17" i="5"/>
  <c r="AQ19" i="6"/>
  <c r="AQ17" i="5"/>
  <c r="AP19" i="6"/>
  <c r="AP17" i="5"/>
  <c r="AO19" i="6"/>
  <c r="AO17" i="5"/>
  <c r="AN19" i="6"/>
  <c r="AN17" i="5"/>
  <c r="AM19" i="6"/>
  <c r="AM17" i="5"/>
  <c r="AL19" i="6"/>
  <c r="AL17" i="5"/>
  <c r="AK19" i="6"/>
  <c r="AK17" i="5"/>
  <c r="AJ19" i="6"/>
  <c r="AJ17" i="5"/>
  <c r="AI19" i="6"/>
  <c r="AI17" i="5"/>
  <c r="AH19" i="6"/>
  <c r="AH17" i="5"/>
  <c r="AG19" i="6"/>
  <c r="AG17" i="5"/>
  <c r="AF19" i="6"/>
  <c r="AF17" i="5"/>
  <c r="AE19" i="6"/>
  <c r="AE17" i="5"/>
  <c r="AD19" i="6"/>
  <c r="AD17" i="5"/>
  <c r="AC19" i="6"/>
  <c r="AC17" i="5"/>
  <c r="AB19" i="6"/>
  <c r="AB17" i="5"/>
  <c r="AA19" i="6"/>
  <c r="AA17" i="5"/>
  <c r="Z19" i="6"/>
  <c r="Z17" i="5"/>
  <c r="Y19" i="6"/>
  <c r="Y17" i="5"/>
  <c r="X19" i="6"/>
  <c r="X17" i="5"/>
  <c r="W19" i="6"/>
  <c r="W17" i="5"/>
  <c r="V19" i="6"/>
  <c r="V17" i="5"/>
  <c r="U19" i="6"/>
  <c r="U17" i="5"/>
  <c r="T19" i="6"/>
  <c r="T17" i="5"/>
  <c r="S19" i="6"/>
  <c r="S17" i="5"/>
  <c r="R19" i="6"/>
  <c r="R17" i="5"/>
  <c r="Q19" i="6"/>
  <c r="Q17" i="5"/>
  <c r="P19" i="6"/>
  <c r="P17" i="5"/>
  <c r="L19" i="6"/>
  <c r="L17" i="5"/>
  <c r="K19" i="6"/>
  <c r="K17" i="5"/>
  <c r="J19" i="6"/>
  <c r="J17" i="5"/>
  <c r="I19" i="6"/>
  <c r="I17" i="5"/>
  <c r="H19" i="6"/>
  <c r="H17" i="5"/>
  <c r="G19" i="6"/>
  <c r="G17" i="5"/>
  <c r="F19" i="6"/>
  <c r="F17" i="5"/>
  <c r="E19" i="6"/>
  <c r="E17" i="5"/>
  <c r="D19" i="6"/>
  <c r="D17" i="5"/>
  <c r="C19" i="6"/>
  <c r="C17" i="5"/>
  <c r="EZ18" i="6"/>
  <c r="EZ16" i="5"/>
  <c r="EY18" i="6"/>
  <c r="EY16" i="5"/>
  <c r="EX18" i="6"/>
  <c r="EX16" i="5"/>
  <c r="EW18" i="6"/>
  <c r="EW16" i="5"/>
  <c r="EV18" i="6"/>
  <c r="EV16" i="5"/>
  <c r="EU18" i="6"/>
  <c r="EU16" i="5"/>
  <c r="ET18" i="6"/>
  <c r="ET16" i="5"/>
  <c r="ES18" i="6"/>
  <c r="ES16" i="5"/>
  <c r="ER18" i="6"/>
  <c r="ER16" i="5"/>
  <c r="EQ18" i="6"/>
  <c r="EQ16" i="5"/>
  <c r="EP18" i="6"/>
  <c r="EP16" i="5"/>
  <c r="EO18" i="6"/>
  <c r="EO16" i="5"/>
  <c r="EN18" i="6"/>
  <c r="EN16" i="5"/>
  <c r="EM18" i="6"/>
  <c r="EM16" i="5"/>
  <c r="EL18" i="6"/>
  <c r="EL16" i="5"/>
  <c r="EK18" i="6"/>
  <c r="EK16" i="5"/>
  <c r="EJ18" i="6"/>
  <c r="EJ16" i="5"/>
  <c r="EI18" i="6"/>
  <c r="EI16" i="5"/>
  <c r="EH18" i="6"/>
  <c r="EH16" i="5"/>
  <c r="EG18" i="6"/>
  <c r="EG16" i="5"/>
  <c r="EF18" i="6"/>
  <c r="EF16" i="5"/>
  <c r="EE18" i="6"/>
  <c r="EE16" i="5"/>
  <c r="DL18" i="6"/>
  <c r="DL16" i="5"/>
  <c r="DJ18" i="6"/>
  <c r="DJ16" i="5"/>
  <c r="DI18" i="6"/>
  <c r="DI16" i="5"/>
  <c r="DH18" i="6"/>
  <c r="DH16" i="5"/>
  <c r="DG18" i="6"/>
  <c r="DG16" i="5"/>
  <c r="DE18" i="6"/>
  <c r="DE16" i="5"/>
  <c r="DD18" i="6"/>
  <c r="DD16" i="5"/>
  <c r="DC18" i="6"/>
  <c r="DC16" i="5"/>
  <c r="DB18" i="6"/>
  <c r="DB16" i="5"/>
  <c r="DA18" i="6"/>
  <c r="DA16" i="5"/>
  <c r="CZ18" i="6"/>
  <c r="CZ16" i="5"/>
  <c r="CY18" i="6"/>
  <c r="CY16" i="5"/>
  <c r="CX18" i="6"/>
  <c r="CX16" i="5"/>
  <c r="CW18" i="6"/>
  <c r="CW16" i="5"/>
  <c r="CV18" i="6"/>
  <c r="CV16" i="5"/>
  <c r="CU18" i="6"/>
  <c r="CU16" i="5"/>
  <c r="CS18" i="6"/>
  <c r="CS16" i="5"/>
  <c r="CR18" i="6"/>
  <c r="CR16" i="5"/>
  <c r="CQ18" i="6"/>
  <c r="CQ16" i="5"/>
  <c r="CP18" i="6"/>
  <c r="CP16" i="5"/>
  <c r="CO18" i="6"/>
  <c r="CO16" i="5"/>
  <c r="CN18" i="6"/>
  <c r="CN16" i="5"/>
  <c r="CM18" i="6"/>
  <c r="CM16" i="5"/>
  <c r="BZ18" i="6"/>
  <c r="BZ16" i="5"/>
  <c r="BY18" i="6"/>
  <c r="BY16" i="5"/>
  <c r="BX18" i="6"/>
  <c r="BX16" i="5"/>
  <c r="BW18" i="6"/>
  <c r="BW16" i="5"/>
  <c r="BV18" i="6"/>
  <c r="BV16" i="5"/>
  <c r="BU18" i="6"/>
  <c r="BU16" i="5"/>
  <c r="BS18" i="6"/>
  <c r="BS16" i="5"/>
  <c r="BR18" i="6"/>
  <c r="BR16" i="5"/>
  <c r="BQ18" i="6"/>
  <c r="BQ16" i="5"/>
  <c r="BP18" i="6"/>
  <c r="BP16" i="5"/>
  <c r="BO18" i="6"/>
  <c r="BO16" i="5"/>
  <c r="BN18" i="6"/>
  <c r="BN16" i="5"/>
  <c r="BM18" i="6"/>
  <c r="BM16" i="5"/>
  <c r="BL18" i="6"/>
  <c r="BL16" i="5"/>
  <c r="BK18" i="6"/>
  <c r="BK16" i="5"/>
  <c r="BJ18" i="6"/>
  <c r="BJ16" i="5"/>
  <c r="BI18" i="6"/>
  <c r="BI16" i="5"/>
  <c r="BH18" i="6"/>
  <c r="BH16" i="5"/>
  <c r="BG18" i="6"/>
  <c r="BG16" i="5"/>
  <c r="BF18" i="6"/>
  <c r="BF16" i="5"/>
  <c r="BE18" i="6"/>
  <c r="BE16" i="5"/>
  <c r="BD18" i="6"/>
  <c r="BD16" i="5"/>
  <c r="BC18" i="6"/>
  <c r="BC16" i="5"/>
  <c r="BB18" i="6"/>
  <c r="BB16" i="5"/>
  <c r="BA18" i="6"/>
  <c r="BA16" i="5"/>
  <c r="AZ18" i="6"/>
  <c r="AZ16" i="5"/>
  <c r="AY18" i="6"/>
  <c r="AY16" i="5"/>
  <c r="AX18" i="6"/>
  <c r="AX16" i="5"/>
  <c r="AW18" i="6"/>
  <c r="AW16" i="5"/>
  <c r="AV18" i="6"/>
  <c r="AV16" i="5"/>
  <c r="AU18" i="6"/>
  <c r="AU16" i="5"/>
  <c r="AT18" i="6"/>
  <c r="AT16" i="5"/>
  <c r="AS18" i="6"/>
  <c r="AS16" i="5"/>
  <c r="AR18" i="6"/>
  <c r="AR16" i="5"/>
  <c r="AQ18" i="6"/>
  <c r="AQ16" i="5"/>
  <c r="AP18" i="6"/>
  <c r="AP16" i="5"/>
  <c r="AO18" i="6"/>
  <c r="AO16" i="5"/>
  <c r="AN18" i="6"/>
  <c r="AN16" i="5"/>
  <c r="AM18" i="6"/>
  <c r="AM16" i="5"/>
  <c r="AL18" i="6"/>
  <c r="AL16" i="5"/>
  <c r="AK18" i="6"/>
  <c r="AK16" i="5"/>
  <c r="AJ18" i="6"/>
  <c r="AJ16" i="5"/>
  <c r="AI18" i="6"/>
  <c r="AI16" i="5"/>
  <c r="AH18" i="6"/>
  <c r="AH16" i="5"/>
  <c r="AG18" i="6"/>
  <c r="AG16" i="5"/>
  <c r="AF18" i="6"/>
  <c r="AF16" i="5"/>
  <c r="AE18" i="6"/>
  <c r="AE16" i="5"/>
  <c r="AD18" i="6"/>
  <c r="AD16" i="5"/>
  <c r="AC18" i="6"/>
  <c r="AC16" i="5"/>
  <c r="AB18" i="6"/>
  <c r="AB16" i="5"/>
  <c r="AA18" i="6"/>
  <c r="AA16" i="5"/>
  <c r="Z18" i="6"/>
  <c r="Z16" i="5"/>
  <c r="Y18" i="6"/>
  <c r="Y16" i="5"/>
  <c r="X18" i="6"/>
  <c r="X16" i="5"/>
  <c r="W18" i="6"/>
  <c r="W16" i="5"/>
  <c r="V18" i="6"/>
  <c r="V16" i="5"/>
  <c r="U18" i="6"/>
  <c r="U16" i="5"/>
  <c r="T18" i="6"/>
  <c r="T16" i="5"/>
  <c r="S18" i="6"/>
  <c r="S16" i="5"/>
  <c r="R18" i="6"/>
  <c r="R16" i="5"/>
  <c r="Q18" i="6"/>
  <c r="Q16" i="5"/>
  <c r="P18" i="6"/>
  <c r="P16" i="5"/>
  <c r="L18" i="6"/>
  <c r="L16" i="5"/>
  <c r="K18" i="6"/>
  <c r="K16" i="5"/>
  <c r="J18" i="6"/>
  <c r="J16" i="5"/>
  <c r="I18" i="6"/>
  <c r="I16" i="5"/>
  <c r="H18" i="6"/>
  <c r="H16" i="5"/>
  <c r="G18" i="6"/>
  <c r="G16" i="5"/>
  <c r="F18" i="6"/>
  <c r="F16" i="5"/>
  <c r="E18" i="6"/>
  <c r="E16" i="5"/>
  <c r="D18" i="6"/>
  <c r="D16" i="5"/>
  <c r="C18" i="6"/>
  <c r="C16" i="5"/>
  <c r="EZ17" i="6"/>
  <c r="EZ15" i="5"/>
  <c r="EY17" i="6"/>
  <c r="EY15" i="5"/>
  <c r="EX17" i="6"/>
  <c r="EX15" i="5"/>
  <c r="EW17" i="6"/>
  <c r="EW15" i="5"/>
  <c r="EV17" i="6"/>
  <c r="EV15" i="5"/>
  <c r="EU17" i="6"/>
  <c r="EU15" i="5"/>
  <c r="ET17" i="6"/>
  <c r="ET15" i="5"/>
  <c r="ES17" i="6"/>
  <c r="ES15" i="5"/>
  <c r="ER17" i="6"/>
  <c r="ER15" i="5"/>
  <c r="EQ17" i="6"/>
  <c r="EQ15" i="5"/>
  <c r="EP17" i="6"/>
  <c r="EP15" i="5"/>
  <c r="EO17" i="6"/>
  <c r="EO15" i="5"/>
  <c r="EN17" i="6"/>
  <c r="EN15" i="5"/>
  <c r="EM17" i="6"/>
  <c r="EM15" i="5"/>
  <c r="EL17" i="6"/>
  <c r="EL15" i="5"/>
  <c r="EK17" i="6"/>
  <c r="EK15" i="5"/>
  <c r="EJ17" i="6"/>
  <c r="EJ15" i="5"/>
  <c r="EI17" i="6"/>
  <c r="EI15" i="5"/>
  <c r="EH17" i="6"/>
  <c r="EH15" i="5"/>
  <c r="EG17" i="6"/>
  <c r="EG15" i="5"/>
  <c r="EF17" i="6"/>
  <c r="EF15" i="5"/>
  <c r="EE17" i="6"/>
  <c r="EE15" i="5"/>
  <c r="DL17" i="6"/>
  <c r="DL15" i="5"/>
  <c r="DJ17" i="6"/>
  <c r="DJ15" i="5"/>
  <c r="DI17" i="6"/>
  <c r="DI15" i="5"/>
  <c r="DH17" i="6"/>
  <c r="DH15" i="5"/>
  <c r="DG17" i="6"/>
  <c r="DG15" i="5"/>
  <c r="DE17" i="6"/>
  <c r="DE15" i="5"/>
  <c r="DD17" i="6"/>
  <c r="DD15" i="5"/>
  <c r="DC17" i="6"/>
  <c r="DC15" i="5"/>
  <c r="DB17" i="6"/>
  <c r="DB15" i="5"/>
  <c r="DA17" i="6"/>
  <c r="DA15" i="5"/>
  <c r="CZ17" i="6"/>
  <c r="CZ15" i="5"/>
  <c r="CY17" i="6"/>
  <c r="CY15" i="5"/>
  <c r="CX17" i="6"/>
  <c r="CX15" i="5"/>
  <c r="CW17" i="6"/>
  <c r="CW15" i="5"/>
  <c r="CV17" i="6"/>
  <c r="CV15" i="5"/>
  <c r="CU17" i="6"/>
  <c r="CU15" i="5"/>
  <c r="CS17" i="6"/>
  <c r="CS15" i="5"/>
  <c r="CR17" i="6"/>
  <c r="CR15" i="5"/>
  <c r="CQ17" i="6"/>
  <c r="CQ15" i="5"/>
  <c r="CP17" i="6"/>
  <c r="CP15" i="5"/>
  <c r="CO17" i="6"/>
  <c r="CO15" i="5"/>
  <c r="CN17" i="6"/>
  <c r="CN15" i="5"/>
  <c r="CM17" i="6"/>
  <c r="CM15" i="5"/>
  <c r="BZ17" i="6"/>
  <c r="BZ15" i="5"/>
  <c r="BY17" i="6"/>
  <c r="BY15" i="5"/>
  <c r="BX17" i="6"/>
  <c r="BX15" i="5"/>
  <c r="BW17" i="6"/>
  <c r="BW15" i="5"/>
  <c r="BV17" i="6"/>
  <c r="BV15" i="5"/>
  <c r="BU17" i="6"/>
  <c r="BU15" i="5"/>
  <c r="BS17" i="6"/>
  <c r="BS15" i="5"/>
  <c r="BR17" i="6"/>
  <c r="BR15" i="5"/>
  <c r="BQ17" i="6"/>
  <c r="BQ15" i="5"/>
  <c r="BP17" i="6"/>
  <c r="BP15" i="5"/>
  <c r="BO17" i="6"/>
  <c r="BO15" i="5"/>
  <c r="BN17" i="6"/>
  <c r="BN15" i="5"/>
  <c r="BM17" i="6"/>
  <c r="BM15" i="5"/>
  <c r="BL17" i="6"/>
  <c r="BL15" i="5"/>
  <c r="BK17" i="6"/>
  <c r="BK15" i="5"/>
  <c r="BJ17" i="6"/>
  <c r="BJ15" i="5"/>
  <c r="BI17" i="6"/>
  <c r="BI15" i="5"/>
  <c r="BH17" i="6"/>
  <c r="BH15" i="5"/>
  <c r="BG17" i="6"/>
  <c r="BG15" i="5"/>
  <c r="BF17" i="6"/>
  <c r="BF15" i="5"/>
  <c r="BE17" i="6"/>
  <c r="BE15" i="5"/>
  <c r="BD17" i="6"/>
  <c r="BD15" i="5"/>
  <c r="BC17" i="6"/>
  <c r="BC15" i="5"/>
  <c r="BB17" i="6"/>
  <c r="BB15" i="5"/>
  <c r="BA17" i="6"/>
  <c r="BA15" i="5"/>
  <c r="AZ17" i="6"/>
  <c r="AZ15" i="5"/>
  <c r="AY17" i="6"/>
  <c r="AY15" i="5"/>
  <c r="AX17" i="6"/>
  <c r="AX15" i="5"/>
  <c r="AW17" i="6"/>
  <c r="AW15" i="5"/>
  <c r="AV17" i="6"/>
  <c r="AV15" i="5"/>
  <c r="AU17" i="6"/>
  <c r="AU15" i="5"/>
  <c r="AT17" i="6"/>
  <c r="AT15" i="5"/>
  <c r="AS17" i="6"/>
  <c r="AS15" i="5"/>
  <c r="AR17" i="6"/>
  <c r="AR15" i="5"/>
  <c r="AQ17" i="6"/>
  <c r="AQ15" i="5"/>
  <c r="AP17" i="6"/>
  <c r="AP15" i="5"/>
  <c r="AO17" i="6"/>
  <c r="AO15" i="5"/>
  <c r="AN17" i="6"/>
  <c r="AN15" i="5"/>
  <c r="AM17" i="6"/>
  <c r="AM15" i="5"/>
  <c r="AL17" i="6"/>
  <c r="AL15" i="5"/>
  <c r="AK17" i="6"/>
  <c r="AK15" i="5"/>
  <c r="AJ17" i="6"/>
  <c r="AJ15" i="5"/>
  <c r="AI17" i="6"/>
  <c r="AI15" i="5"/>
  <c r="AH17" i="6"/>
  <c r="AH15" i="5"/>
  <c r="AG17" i="6"/>
  <c r="AG15" i="5"/>
  <c r="AF17" i="6"/>
  <c r="AF15" i="5"/>
  <c r="AE17" i="6"/>
  <c r="AE15" i="5"/>
  <c r="AD17" i="6"/>
  <c r="AD15" i="5"/>
  <c r="AC17" i="6"/>
  <c r="AC15" i="5"/>
  <c r="AB17" i="6"/>
  <c r="AB15" i="5"/>
  <c r="AA17" i="6"/>
  <c r="AA15" i="5"/>
  <c r="Z17" i="6"/>
  <c r="Z15" i="5"/>
  <c r="Y17" i="6"/>
  <c r="Y15" i="5"/>
  <c r="X17" i="6"/>
  <c r="X15" i="5"/>
  <c r="W17" i="6"/>
  <c r="W15" i="5"/>
  <c r="V17" i="6"/>
  <c r="V15" i="5"/>
  <c r="U17" i="6"/>
  <c r="U15" i="5"/>
  <c r="T17" i="6"/>
  <c r="T15" i="5"/>
  <c r="S17" i="6"/>
  <c r="S15" i="5"/>
  <c r="R17" i="6"/>
  <c r="R15" i="5"/>
  <c r="Q17" i="6"/>
  <c r="Q15" i="5"/>
  <c r="P17" i="6"/>
  <c r="P15" i="5"/>
  <c r="L17" i="6"/>
  <c r="L15" i="5"/>
  <c r="K17" i="6"/>
  <c r="K15" i="5"/>
  <c r="J17" i="6"/>
  <c r="J15" i="5"/>
  <c r="I17" i="6"/>
  <c r="I15" i="5"/>
  <c r="H17" i="6"/>
  <c r="H15" i="5"/>
  <c r="G17" i="6"/>
  <c r="G15" i="5"/>
  <c r="F17" i="6"/>
  <c r="F15" i="5"/>
  <c r="E17" i="6"/>
  <c r="E15" i="5"/>
  <c r="D17" i="6"/>
  <c r="D15" i="5"/>
  <c r="C17" i="6"/>
  <c r="C15" i="5"/>
  <c r="EZ16" i="6"/>
  <c r="EZ14" i="5"/>
  <c r="EY16" i="6"/>
  <c r="EY14" i="5"/>
  <c r="EX16" i="6"/>
  <c r="EX14" i="5"/>
  <c r="EW16" i="6"/>
  <c r="EW14" i="5"/>
  <c r="EV16" i="6"/>
  <c r="EV14" i="5"/>
  <c r="EU16" i="6"/>
  <c r="EU14" i="5"/>
  <c r="ET16" i="6"/>
  <c r="ET14" i="5"/>
  <c r="ES16" i="6"/>
  <c r="ES14" i="5"/>
  <c r="ER16" i="6"/>
  <c r="ER14" i="5"/>
  <c r="EQ16" i="6"/>
  <c r="EQ14" i="5"/>
  <c r="EP16" i="6"/>
  <c r="EP14" i="5"/>
  <c r="EO16" i="6"/>
  <c r="EO14" i="5"/>
  <c r="EN16" i="6"/>
  <c r="EN14" i="5"/>
  <c r="EM16" i="6"/>
  <c r="EM14" i="5"/>
  <c r="EL16" i="6"/>
  <c r="EL14" i="5"/>
  <c r="EK16" i="6"/>
  <c r="EK14" i="5"/>
  <c r="EJ16" i="6"/>
  <c r="EJ14" i="5"/>
  <c r="EI16" i="6"/>
  <c r="EI14" i="5"/>
  <c r="EH16" i="6"/>
  <c r="EH14" i="5"/>
  <c r="EG16" i="6"/>
  <c r="EG14" i="5"/>
  <c r="EF16" i="6"/>
  <c r="EF14" i="5"/>
  <c r="EE16" i="6"/>
  <c r="EE14" i="5"/>
  <c r="DL16" i="6"/>
  <c r="DL14" i="5"/>
  <c r="DJ16" i="6"/>
  <c r="DJ14" i="5"/>
  <c r="DI16" i="6"/>
  <c r="DI14" i="5"/>
  <c r="DH16" i="6"/>
  <c r="DH14" i="5"/>
  <c r="DG16" i="6"/>
  <c r="DG14" i="5"/>
  <c r="DE16" i="6"/>
  <c r="DE14" i="5"/>
  <c r="DD16" i="6"/>
  <c r="DD14" i="5"/>
  <c r="DC16" i="6"/>
  <c r="DC14" i="5"/>
  <c r="DB16" i="6"/>
  <c r="DB14" i="5"/>
  <c r="DA16" i="6"/>
  <c r="DA14" i="5"/>
  <c r="CZ16" i="6"/>
  <c r="CZ14" i="5"/>
  <c r="CY16" i="6"/>
  <c r="CY14" i="5"/>
  <c r="CX16" i="6"/>
  <c r="CX14" i="5"/>
  <c r="CW16" i="6"/>
  <c r="CW14" i="5"/>
  <c r="CV16" i="6"/>
  <c r="CV14" i="5"/>
  <c r="CU16" i="6"/>
  <c r="CU14" i="5"/>
  <c r="CS16" i="6"/>
  <c r="CS14" i="5"/>
  <c r="CR16" i="6"/>
  <c r="CR14" i="5"/>
  <c r="CQ16" i="6"/>
  <c r="CQ14" i="5"/>
  <c r="CP16" i="6"/>
  <c r="CP14" i="5"/>
  <c r="CO16" i="6"/>
  <c r="CO14" i="5"/>
  <c r="CN16" i="6"/>
  <c r="CN14" i="5"/>
  <c r="CM16" i="6"/>
  <c r="CM14" i="5"/>
  <c r="BZ16" i="6"/>
  <c r="BZ14" i="5"/>
  <c r="BY16" i="6"/>
  <c r="BY14" i="5"/>
  <c r="BX16" i="6"/>
  <c r="BX14" i="5"/>
  <c r="BW16" i="6"/>
  <c r="BW14" i="5"/>
  <c r="BV16" i="6"/>
  <c r="BV14" i="5"/>
  <c r="BU16" i="6"/>
  <c r="BU14" i="5"/>
  <c r="BS16" i="6"/>
  <c r="BS14" i="5"/>
  <c r="BR16" i="6"/>
  <c r="BR14" i="5"/>
  <c r="BQ16" i="6"/>
  <c r="BQ14" i="5"/>
  <c r="BP16" i="6"/>
  <c r="BP14" i="5"/>
  <c r="BO16" i="6"/>
  <c r="BO14" i="5"/>
  <c r="BN16" i="6"/>
  <c r="BN14" i="5"/>
  <c r="BM16" i="6"/>
  <c r="BM14" i="5"/>
  <c r="BL16" i="6"/>
  <c r="BL14" i="5"/>
  <c r="BK16" i="6"/>
  <c r="BK14" i="5"/>
  <c r="BJ16" i="6"/>
  <c r="BJ14" i="5"/>
  <c r="BI16" i="6"/>
  <c r="BI14" i="5"/>
  <c r="BH16" i="6"/>
  <c r="BH14" i="5"/>
  <c r="BG16" i="6"/>
  <c r="BG14" i="5"/>
  <c r="BF16" i="6"/>
  <c r="BF14" i="5"/>
  <c r="BE16" i="6"/>
  <c r="BE14" i="5"/>
  <c r="BD16" i="6"/>
  <c r="BD14" i="5"/>
  <c r="BC16" i="6"/>
  <c r="BC14" i="5"/>
  <c r="BB16" i="6"/>
  <c r="BB14" i="5"/>
  <c r="BA16" i="6"/>
  <c r="BA14" i="5"/>
  <c r="AZ16" i="6"/>
  <c r="AZ14" i="5"/>
  <c r="AY16" i="6"/>
  <c r="AY14" i="5"/>
  <c r="AX16" i="6"/>
  <c r="AX14" i="5"/>
  <c r="AW16" i="6"/>
  <c r="AW14" i="5"/>
  <c r="AV16" i="6"/>
  <c r="AV14" i="5"/>
  <c r="AU16" i="6"/>
  <c r="AU14" i="5"/>
  <c r="AT16" i="6"/>
  <c r="AT14" i="5"/>
  <c r="AS16" i="6"/>
  <c r="AS14" i="5"/>
  <c r="AR16" i="6"/>
  <c r="AR14" i="5"/>
  <c r="AQ16" i="6"/>
  <c r="AQ14" i="5"/>
  <c r="AP16" i="6"/>
  <c r="AP14" i="5"/>
  <c r="AO16" i="6"/>
  <c r="AO14" i="5"/>
  <c r="AN16" i="6"/>
  <c r="AN14" i="5"/>
  <c r="AM16" i="6"/>
  <c r="AM14" i="5"/>
  <c r="AL16" i="6"/>
  <c r="AL14" i="5"/>
  <c r="AK16" i="6"/>
  <c r="AK14" i="5"/>
  <c r="AJ16" i="6"/>
  <c r="AJ14" i="5"/>
  <c r="AI16" i="6"/>
  <c r="AI14" i="5"/>
  <c r="AH16" i="6"/>
  <c r="AH14" i="5"/>
  <c r="AG16" i="6"/>
  <c r="AG14" i="5"/>
  <c r="AF16" i="6"/>
  <c r="AF14" i="5"/>
  <c r="AE16" i="6"/>
  <c r="AE14" i="5"/>
  <c r="AD16" i="6"/>
  <c r="AD14" i="5"/>
  <c r="AC16" i="6"/>
  <c r="AC14" i="5"/>
  <c r="AB16" i="6"/>
  <c r="AB14" i="5"/>
  <c r="AA16" i="6"/>
  <c r="AA14" i="5"/>
  <c r="Z16" i="6"/>
  <c r="Z14" i="5"/>
  <c r="Y16" i="6"/>
  <c r="Y14" i="5"/>
  <c r="X16" i="6"/>
  <c r="X14" i="5"/>
  <c r="W16" i="6"/>
  <c r="W14" i="5"/>
  <c r="V16" i="6"/>
  <c r="V14" i="5"/>
  <c r="U16" i="6"/>
  <c r="U14" i="5"/>
  <c r="T16" i="6"/>
  <c r="T14" i="5"/>
  <c r="S16" i="6"/>
  <c r="S14" i="5"/>
  <c r="R16" i="6"/>
  <c r="R14" i="5"/>
  <c r="Q16" i="6"/>
  <c r="Q14" i="5"/>
  <c r="P16" i="6"/>
  <c r="P14" i="5"/>
  <c r="L16" i="6"/>
  <c r="L14" i="5"/>
  <c r="K16" i="6"/>
  <c r="K14" i="5"/>
  <c r="J16" i="6"/>
  <c r="J14" i="5"/>
  <c r="I16" i="6"/>
  <c r="I14" i="5"/>
  <c r="H16" i="6"/>
  <c r="H14" i="5"/>
  <c r="G16" i="6"/>
  <c r="G14" i="5"/>
  <c r="F16" i="6"/>
  <c r="F14" i="5"/>
  <c r="E16" i="6"/>
  <c r="E14" i="5"/>
  <c r="D16" i="6"/>
  <c r="D14" i="5"/>
  <c r="C16" i="6"/>
  <c r="C14" i="5"/>
  <c r="EZ15" i="6"/>
  <c r="EZ13" i="5"/>
  <c r="EY15" i="6"/>
  <c r="EY13" i="5"/>
  <c r="EX15" i="6"/>
  <c r="EX13" i="5"/>
  <c r="EW15" i="6"/>
  <c r="EW13" i="5"/>
  <c r="EV15" i="6"/>
  <c r="EV13" i="5"/>
  <c r="EU15" i="6"/>
  <c r="EU13" i="5"/>
  <c r="ET15" i="6"/>
  <c r="ET13" i="5"/>
  <c r="ES15" i="6"/>
  <c r="ES13" i="5"/>
  <c r="ER15" i="6"/>
  <c r="ER13" i="5"/>
  <c r="EQ15" i="6"/>
  <c r="EQ13" i="5"/>
  <c r="EP15" i="6"/>
  <c r="EP13" i="5"/>
  <c r="EO15" i="6"/>
  <c r="EO13" i="5"/>
  <c r="EN15" i="6"/>
  <c r="EN13" i="5"/>
  <c r="EM15" i="6"/>
  <c r="EM13" i="5"/>
  <c r="EL15" i="6"/>
  <c r="EL13" i="5"/>
  <c r="EK15" i="6"/>
  <c r="EK13" i="5"/>
  <c r="EJ15" i="6"/>
  <c r="EJ13" i="5"/>
  <c r="EI15" i="6"/>
  <c r="EI13" i="5"/>
  <c r="EH15" i="6"/>
  <c r="EH13" i="5"/>
  <c r="EG15" i="6"/>
  <c r="EG13" i="5"/>
  <c r="EF15" i="6"/>
  <c r="EF13" i="5"/>
  <c r="EE15" i="6"/>
  <c r="EE13" i="5"/>
  <c r="DL15" i="6"/>
  <c r="DL13" i="5"/>
  <c r="DJ15" i="6"/>
  <c r="DJ13" i="5"/>
  <c r="DI15" i="6"/>
  <c r="DI13" i="5"/>
  <c r="DH15" i="6"/>
  <c r="DH13" i="5"/>
  <c r="DG15" i="6"/>
  <c r="DG13" i="5"/>
  <c r="DE15" i="6"/>
  <c r="DE13" i="5"/>
  <c r="DD15" i="6"/>
  <c r="DD13" i="5"/>
  <c r="DC15" i="6"/>
  <c r="DC13" i="5"/>
  <c r="DB15" i="6"/>
  <c r="DB13" i="5"/>
  <c r="DA15" i="6"/>
  <c r="DA13" i="5"/>
  <c r="CZ15" i="6"/>
  <c r="CZ13" i="5"/>
  <c r="CY15" i="6"/>
  <c r="CY13" i="5"/>
  <c r="CX15" i="6"/>
  <c r="CX13" i="5"/>
  <c r="CW15" i="6"/>
  <c r="CW13" i="5"/>
  <c r="CV15" i="6"/>
  <c r="CV13" i="5"/>
  <c r="CU15" i="6"/>
  <c r="CU13" i="5"/>
  <c r="CS15" i="6"/>
  <c r="CS13" i="5"/>
  <c r="CR15" i="6"/>
  <c r="CR13" i="5"/>
  <c r="CQ15" i="6"/>
  <c r="CQ13" i="5"/>
  <c r="CP15" i="6"/>
  <c r="CP13" i="5"/>
  <c r="CO15" i="6"/>
  <c r="CO13" i="5"/>
  <c r="CN15" i="6"/>
  <c r="CN13" i="5"/>
  <c r="CM15" i="6"/>
  <c r="CM13" i="5"/>
  <c r="BZ15" i="6"/>
  <c r="BZ13" i="5"/>
  <c r="BY15" i="6"/>
  <c r="BY13" i="5"/>
  <c r="BX15" i="6"/>
  <c r="BX13" i="5"/>
  <c r="BW15" i="6"/>
  <c r="BW13" i="5"/>
  <c r="BV15" i="6"/>
  <c r="BV13" i="5"/>
  <c r="BU15" i="6"/>
  <c r="BU13" i="5"/>
  <c r="BS15" i="6"/>
  <c r="BS13" i="5"/>
  <c r="BR15" i="6"/>
  <c r="BR13" i="5"/>
  <c r="BQ15" i="6"/>
  <c r="BQ13" i="5"/>
  <c r="BP15" i="6"/>
  <c r="BP13" i="5"/>
  <c r="BO15" i="6"/>
  <c r="BO13" i="5"/>
  <c r="BN15" i="6"/>
  <c r="BN13" i="5"/>
  <c r="BM15" i="6"/>
  <c r="BM13" i="5"/>
  <c r="BL15" i="6"/>
  <c r="BL13" i="5"/>
  <c r="BK15" i="6"/>
  <c r="BK13" i="5"/>
  <c r="BJ15" i="6"/>
  <c r="BJ13" i="5"/>
  <c r="BI15" i="6"/>
  <c r="BI13" i="5"/>
  <c r="BH15" i="6"/>
  <c r="BH13" i="5"/>
  <c r="BG15" i="6"/>
  <c r="BG13" i="5"/>
  <c r="BF15" i="6"/>
  <c r="BF13" i="5"/>
  <c r="BE15" i="6"/>
  <c r="BE13" i="5"/>
  <c r="BD15" i="6"/>
  <c r="BD13" i="5"/>
  <c r="BC15" i="6"/>
  <c r="BC13" i="5"/>
  <c r="BB15" i="6"/>
  <c r="BB13" i="5"/>
  <c r="BA15" i="6"/>
  <c r="BA13" i="5"/>
  <c r="AZ15" i="6"/>
  <c r="AZ13" i="5"/>
  <c r="AY15" i="6"/>
  <c r="AY13" i="5"/>
  <c r="AX15" i="6"/>
  <c r="AX13" i="5"/>
  <c r="AW15" i="6"/>
  <c r="AW13" i="5"/>
  <c r="AV15" i="6"/>
  <c r="AV13" i="5"/>
  <c r="AU15" i="6"/>
  <c r="AU13" i="5"/>
  <c r="AT15" i="6"/>
  <c r="AT13" i="5"/>
  <c r="AS15" i="6"/>
  <c r="AS13" i="5"/>
  <c r="AR15" i="6"/>
  <c r="AR13" i="5"/>
  <c r="AQ15" i="6"/>
  <c r="AQ13" i="5"/>
  <c r="AP15" i="6"/>
  <c r="AP13" i="5"/>
  <c r="AO15" i="6"/>
  <c r="AO13" i="5"/>
  <c r="AN15" i="6"/>
  <c r="AN13" i="5"/>
  <c r="AM15" i="6"/>
  <c r="AM13" i="5"/>
  <c r="AL15" i="6"/>
  <c r="AL13" i="5"/>
  <c r="AK15" i="6"/>
  <c r="AK13" i="5"/>
  <c r="AJ15" i="6"/>
  <c r="AJ13" i="5"/>
  <c r="AI15" i="6"/>
  <c r="AI13" i="5"/>
  <c r="AH15" i="6"/>
  <c r="AH13" i="5"/>
  <c r="AG15" i="6"/>
  <c r="AG13" i="5"/>
  <c r="AF15" i="6"/>
  <c r="AF13" i="5"/>
  <c r="AE15" i="6"/>
  <c r="AE13" i="5"/>
  <c r="AD15" i="6"/>
  <c r="AD13" i="5"/>
  <c r="AC15" i="6"/>
  <c r="AC13" i="5"/>
  <c r="AB15" i="6"/>
  <c r="AB13" i="5"/>
  <c r="AA15" i="6"/>
  <c r="AA13" i="5"/>
  <c r="Z15" i="6"/>
  <c r="Z13" i="5"/>
  <c r="Y15" i="6"/>
  <c r="Y13" i="5"/>
  <c r="X15" i="6"/>
  <c r="X13" i="5"/>
  <c r="W15" i="6"/>
  <c r="W13" i="5"/>
  <c r="V15" i="6"/>
  <c r="V13" i="5"/>
  <c r="U15" i="6"/>
  <c r="U13" i="5"/>
  <c r="T15" i="6"/>
  <c r="T13" i="5"/>
  <c r="S15" i="6"/>
  <c r="S13" i="5"/>
  <c r="R15" i="6"/>
  <c r="R13" i="5"/>
  <c r="Q15" i="6"/>
  <c r="Q13" i="5"/>
  <c r="P15" i="6"/>
  <c r="P13" i="5"/>
  <c r="L15" i="6"/>
  <c r="L13" i="5"/>
  <c r="K15" i="6"/>
  <c r="K13" i="5"/>
  <c r="J15" i="6"/>
  <c r="J13" i="5"/>
  <c r="I15" i="6"/>
  <c r="I13" i="5"/>
  <c r="H15" i="6"/>
  <c r="H13" i="5"/>
  <c r="G15" i="6"/>
  <c r="G13" i="5"/>
  <c r="F15" i="6"/>
  <c r="F13" i="5"/>
  <c r="E15" i="6"/>
  <c r="E13" i="5"/>
  <c r="D15" i="6"/>
  <c r="D13" i="5"/>
  <c r="C15" i="6"/>
  <c r="C13" i="5"/>
  <c r="EZ14" i="6"/>
  <c r="EZ12" i="5"/>
  <c r="EY14" i="6"/>
  <c r="EY12" i="5"/>
  <c r="EX14" i="6"/>
  <c r="EX12" i="5"/>
  <c r="EW14" i="6"/>
  <c r="EW12" i="5"/>
  <c r="EV14" i="6"/>
  <c r="EV12" i="5"/>
  <c r="EU14" i="6"/>
  <c r="EU12" i="5"/>
  <c r="ET14" i="6"/>
  <c r="ET12" i="5"/>
  <c r="ES14" i="6"/>
  <c r="ES12" i="5"/>
  <c r="ER14" i="6"/>
  <c r="ER12" i="5"/>
  <c r="EQ14" i="6"/>
  <c r="EQ12" i="5"/>
  <c r="EP14" i="6"/>
  <c r="EP12" i="5"/>
  <c r="EO14" i="6"/>
  <c r="EO12" i="5"/>
  <c r="EN14" i="6"/>
  <c r="EN12" i="5"/>
  <c r="EM14" i="6"/>
  <c r="EM12" i="5"/>
  <c r="EL14" i="6"/>
  <c r="EL12" i="5"/>
  <c r="EK14" i="6"/>
  <c r="EK12" i="5"/>
  <c r="EJ14" i="6"/>
  <c r="EJ12" i="5"/>
  <c r="EI14" i="6"/>
  <c r="EI12" i="5"/>
  <c r="EH14" i="6"/>
  <c r="EH12" i="5"/>
  <c r="EG14" i="6"/>
  <c r="EG12" i="5"/>
  <c r="EF14" i="6"/>
  <c r="EF12" i="5"/>
  <c r="EE14" i="6"/>
  <c r="EE12" i="5"/>
  <c r="DL14" i="6"/>
  <c r="DL12" i="5"/>
  <c r="DJ14" i="6"/>
  <c r="DJ12" i="5"/>
  <c r="DI14" i="6"/>
  <c r="DI12" i="5"/>
  <c r="DH14" i="6"/>
  <c r="DH12" i="5"/>
  <c r="DG14" i="6"/>
  <c r="DG12" i="5"/>
  <c r="DE14" i="6"/>
  <c r="DE12" i="5"/>
  <c r="DD14" i="6"/>
  <c r="DD12" i="5"/>
  <c r="DC14" i="6"/>
  <c r="DC12" i="5"/>
  <c r="DB14" i="6"/>
  <c r="DB12" i="5"/>
  <c r="DA14" i="6"/>
  <c r="DA12" i="5"/>
  <c r="CZ14" i="6"/>
  <c r="CZ12" i="5"/>
  <c r="CY14" i="6"/>
  <c r="CY12" i="5"/>
  <c r="CX14" i="6"/>
  <c r="CX12" i="5"/>
  <c r="CW14" i="6"/>
  <c r="CW12" i="5"/>
  <c r="CV14" i="6"/>
  <c r="CV12" i="5"/>
  <c r="CU14" i="6"/>
  <c r="CU12" i="5"/>
  <c r="CS14" i="6"/>
  <c r="CS12" i="5"/>
  <c r="CR14" i="6"/>
  <c r="CR12" i="5"/>
  <c r="CQ14" i="6"/>
  <c r="CQ12" i="5"/>
  <c r="CP14" i="6"/>
  <c r="CP12" i="5"/>
  <c r="CO14" i="6"/>
  <c r="CO12" i="5"/>
  <c r="CN14" i="6"/>
  <c r="CN12" i="5"/>
  <c r="CM14" i="6"/>
  <c r="CM12" i="5"/>
  <c r="BZ14" i="6"/>
  <c r="BZ12" i="5"/>
  <c r="BY14" i="6"/>
  <c r="BY12" i="5"/>
  <c r="BX14" i="6"/>
  <c r="BX12" i="5"/>
  <c r="BW14" i="6"/>
  <c r="BW12" i="5"/>
  <c r="BV14" i="6"/>
  <c r="BV12" i="5"/>
  <c r="BU14" i="6"/>
  <c r="BU12" i="5"/>
  <c r="BS14" i="6"/>
  <c r="BS12" i="5"/>
  <c r="BR14" i="6"/>
  <c r="BR12" i="5"/>
  <c r="BQ14" i="6"/>
  <c r="BQ12" i="5"/>
  <c r="BP14" i="6"/>
  <c r="BP12" i="5"/>
  <c r="BO14" i="6"/>
  <c r="BO12" i="5"/>
  <c r="BN14" i="6"/>
  <c r="BN12" i="5"/>
  <c r="BM14" i="6"/>
  <c r="BM12" i="5"/>
  <c r="BL14" i="6"/>
  <c r="BL12" i="5"/>
  <c r="BK14" i="6"/>
  <c r="BK12" i="5"/>
  <c r="BJ14" i="6"/>
  <c r="BJ12" i="5"/>
  <c r="BI14" i="6"/>
  <c r="BI12" i="5"/>
  <c r="BH14" i="6"/>
  <c r="BH12" i="5"/>
  <c r="BG14" i="6"/>
  <c r="BG12" i="5"/>
  <c r="BF14" i="6"/>
  <c r="BF12" i="5"/>
  <c r="BE14" i="6"/>
  <c r="BE12" i="5"/>
  <c r="BD14" i="6"/>
  <c r="BD12" i="5"/>
  <c r="BC14" i="6"/>
  <c r="BC12" i="5"/>
  <c r="BB14" i="6"/>
  <c r="BB12" i="5"/>
  <c r="BA14" i="6"/>
  <c r="BA12" i="5"/>
  <c r="AZ14" i="6"/>
  <c r="AZ12" i="5"/>
  <c r="AY14" i="6"/>
  <c r="AY12" i="5"/>
  <c r="AX14" i="6"/>
  <c r="AX12" i="5"/>
  <c r="AW14" i="6"/>
  <c r="AW12" i="5"/>
  <c r="AV14" i="6"/>
  <c r="AV12" i="5"/>
  <c r="AU14" i="6"/>
  <c r="AU12" i="5"/>
  <c r="AT14" i="6"/>
  <c r="AT12" i="5"/>
  <c r="AS14" i="6"/>
  <c r="AS12" i="5"/>
  <c r="AR14" i="6"/>
  <c r="AR12" i="5"/>
  <c r="AQ14" i="6"/>
  <c r="AQ12" i="5"/>
  <c r="AP14" i="6"/>
  <c r="AP12" i="5"/>
  <c r="AO14" i="6"/>
  <c r="AO12" i="5"/>
  <c r="AN14" i="6"/>
  <c r="AN12" i="5"/>
  <c r="AM14" i="6"/>
  <c r="AM12" i="5"/>
  <c r="AL14" i="6"/>
  <c r="AL12" i="5"/>
  <c r="AK14" i="6"/>
  <c r="AK12" i="5"/>
  <c r="AJ14" i="6"/>
  <c r="AJ12" i="5"/>
  <c r="AI14" i="6"/>
  <c r="AI12" i="5"/>
  <c r="AH14" i="6"/>
  <c r="AH12" i="5"/>
  <c r="AG14" i="6"/>
  <c r="AG12" i="5"/>
  <c r="AF14" i="6"/>
  <c r="AF12" i="5"/>
  <c r="AE14" i="6"/>
  <c r="AE12" i="5"/>
  <c r="AD14" i="6"/>
  <c r="AD12" i="5"/>
  <c r="AC14" i="6"/>
  <c r="AC12" i="5"/>
  <c r="AB14" i="6"/>
  <c r="AB12" i="5"/>
  <c r="AA14" i="6"/>
  <c r="AA12" i="5"/>
  <c r="Z14" i="6"/>
  <c r="Z12" i="5"/>
  <c r="Y14" i="6"/>
  <c r="Y12" i="5"/>
  <c r="X14" i="6"/>
  <c r="X12" i="5"/>
  <c r="W14" i="6"/>
  <c r="W12" i="5"/>
  <c r="V14" i="6"/>
  <c r="V12" i="5"/>
  <c r="U14" i="6"/>
  <c r="U12" i="5"/>
  <c r="T14" i="6"/>
  <c r="T12" i="5"/>
  <c r="S14" i="6"/>
  <c r="S12" i="5"/>
  <c r="R14" i="6"/>
  <c r="R12" i="5"/>
  <c r="Q14" i="6"/>
  <c r="Q12" i="5"/>
  <c r="P14" i="6"/>
  <c r="P12" i="5"/>
  <c r="L14" i="6"/>
  <c r="L12" i="5"/>
  <c r="K14" i="6"/>
  <c r="K12" i="5"/>
  <c r="J14" i="6"/>
  <c r="J12" i="5"/>
  <c r="I14" i="6"/>
  <c r="I12" i="5"/>
  <c r="H14" i="6"/>
  <c r="H12" i="5"/>
  <c r="G14" i="6"/>
  <c r="G12" i="5"/>
  <c r="F14" i="6"/>
  <c r="F12" i="5"/>
  <c r="E14" i="6"/>
  <c r="E12" i="5"/>
  <c r="D14" i="6"/>
  <c r="D12" i="5"/>
  <c r="C14" i="6"/>
  <c r="C12" i="5"/>
  <c r="EZ13" i="6"/>
  <c r="EZ11" i="5"/>
  <c r="EY13" i="6"/>
  <c r="EY11" i="5"/>
  <c r="EX13" i="6"/>
  <c r="EX11" i="5"/>
  <c r="EW13" i="6"/>
  <c r="EW11" i="5"/>
  <c r="EV13" i="6"/>
  <c r="EV11" i="5"/>
  <c r="EU13" i="6"/>
  <c r="EU11" i="5"/>
  <c r="ET13" i="6"/>
  <c r="ET11" i="5"/>
  <c r="ES13" i="6"/>
  <c r="ES11" i="5"/>
  <c r="ER13" i="6"/>
  <c r="ER11" i="5"/>
  <c r="EQ13" i="6"/>
  <c r="EQ11" i="5"/>
  <c r="EP13" i="6"/>
  <c r="EP11" i="5"/>
  <c r="EO13" i="6"/>
  <c r="EO11" i="5"/>
  <c r="EN13" i="6"/>
  <c r="EN11" i="5"/>
  <c r="EM13" i="6"/>
  <c r="EM11" i="5"/>
  <c r="EL13" i="6"/>
  <c r="EL11" i="5"/>
  <c r="EK13" i="6"/>
  <c r="EK11" i="5"/>
  <c r="EJ13" i="6"/>
  <c r="EJ11" i="5"/>
  <c r="EI13" i="6"/>
  <c r="EI11" i="5"/>
  <c r="EH13" i="6"/>
  <c r="EH11" i="5"/>
  <c r="EG13" i="6"/>
  <c r="EG11" i="5"/>
  <c r="EF13" i="6"/>
  <c r="EF11" i="5"/>
  <c r="EE13" i="6"/>
  <c r="EE11" i="5"/>
  <c r="DL13" i="6"/>
  <c r="DL11" i="5"/>
  <c r="DJ13" i="6"/>
  <c r="DJ11" i="5"/>
  <c r="DI13" i="6"/>
  <c r="DI11" i="5"/>
  <c r="DH13" i="6"/>
  <c r="DH11" i="5"/>
  <c r="DG13" i="6"/>
  <c r="DG11" i="5"/>
  <c r="DE13" i="6"/>
  <c r="DE11" i="5"/>
  <c r="DD13" i="6"/>
  <c r="DD11" i="5"/>
  <c r="DC13" i="6"/>
  <c r="DC11" i="5"/>
  <c r="DB13" i="6"/>
  <c r="DB11" i="5"/>
  <c r="DA13" i="6"/>
  <c r="DA11" i="5"/>
  <c r="CZ13" i="6"/>
  <c r="CZ11" i="5"/>
  <c r="CY13" i="6"/>
  <c r="CY11" i="5"/>
  <c r="CX13" i="6"/>
  <c r="CX11" i="5"/>
  <c r="CW13" i="6"/>
  <c r="CW11" i="5"/>
  <c r="CV13" i="6"/>
  <c r="CV11" i="5"/>
  <c r="CU13" i="6"/>
  <c r="CU11" i="5"/>
  <c r="CS13" i="6"/>
  <c r="CS11" i="5"/>
  <c r="CR13" i="6"/>
  <c r="CR11" i="5"/>
  <c r="CQ13" i="6"/>
  <c r="CQ11" i="5"/>
  <c r="CP13" i="6"/>
  <c r="CP11" i="5"/>
  <c r="CO13" i="6"/>
  <c r="CO11" i="5"/>
  <c r="CN13" i="6"/>
  <c r="CN11" i="5"/>
  <c r="CM13" i="6"/>
  <c r="CM11" i="5"/>
  <c r="BZ13" i="6"/>
  <c r="BZ11" i="5"/>
  <c r="BY13" i="6"/>
  <c r="BY11" i="5"/>
  <c r="BX13" i="6"/>
  <c r="BX11" i="5"/>
  <c r="BW13" i="6"/>
  <c r="BW11" i="5"/>
  <c r="BV13" i="6"/>
  <c r="BV11" i="5"/>
  <c r="BU13" i="6"/>
  <c r="BU11" i="5"/>
  <c r="BS13" i="6"/>
  <c r="BS11" i="5"/>
  <c r="BR13" i="6"/>
  <c r="BR11" i="5"/>
  <c r="BQ13" i="6"/>
  <c r="BQ11" i="5"/>
  <c r="BP13" i="6"/>
  <c r="BP11" i="5"/>
  <c r="BO13" i="6"/>
  <c r="BO11" i="5"/>
  <c r="BN13" i="6"/>
  <c r="BN11" i="5"/>
  <c r="BM13" i="6"/>
  <c r="BM11" i="5"/>
  <c r="BL13" i="6"/>
  <c r="BL11" i="5"/>
  <c r="BK13" i="6"/>
  <c r="BK11" i="5"/>
  <c r="BJ13" i="6"/>
  <c r="BJ11" i="5"/>
  <c r="BI13" i="6"/>
  <c r="BI11" i="5"/>
  <c r="BH13" i="6"/>
  <c r="BH11" i="5"/>
  <c r="BG13" i="6"/>
  <c r="BG11" i="5"/>
  <c r="BF13" i="6"/>
  <c r="BF11" i="5"/>
  <c r="BE13" i="6"/>
  <c r="BE11" i="5"/>
  <c r="BD13" i="6"/>
  <c r="BD11" i="5"/>
  <c r="BC13" i="6"/>
  <c r="BC11" i="5"/>
  <c r="BB13" i="6"/>
  <c r="BB11" i="5"/>
  <c r="BA13" i="6"/>
  <c r="BA11" i="5"/>
  <c r="AZ13" i="6"/>
  <c r="AZ11" i="5"/>
  <c r="AY13" i="6"/>
  <c r="AY11" i="5"/>
  <c r="AX13" i="6"/>
  <c r="AX11" i="5"/>
  <c r="AW13" i="6"/>
  <c r="AW11" i="5"/>
  <c r="AV13" i="6"/>
  <c r="AV11" i="5"/>
  <c r="AU13" i="6"/>
  <c r="AU11" i="5"/>
  <c r="AT13" i="6"/>
  <c r="AT11" i="5"/>
  <c r="AS13" i="6"/>
  <c r="AS11" i="5"/>
  <c r="AR13" i="6"/>
  <c r="AR11" i="5"/>
  <c r="AQ13" i="6"/>
  <c r="AQ11" i="5"/>
  <c r="AP13" i="6"/>
  <c r="AP11" i="5"/>
  <c r="AO13" i="6"/>
  <c r="AO11" i="5"/>
  <c r="AN13" i="6"/>
  <c r="AN11" i="5"/>
  <c r="AM13" i="6"/>
  <c r="AM11" i="5"/>
  <c r="AL13" i="6"/>
  <c r="AL11" i="5"/>
  <c r="AK13" i="6"/>
  <c r="AK11" i="5"/>
  <c r="AJ13" i="6"/>
  <c r="AJ11" i="5"/>
  <c r="AI13" i="6"/>
  <c r="AI11" i="5"/>
  <c r="AH13" i="6"/>
  <c r="AH11" i="5"/>
  <c r="AG13" i="6"/>
  <c r="AG11" i="5"/>
  <c r="AF13" i="6"/>
  <c r="AF11" i="5"/>
  <c r="AE13" i="6"/>
  <c r="AE11" i="5"/>
  <c r="AD13" i="6"/>
  <c r="AD11" i="5"/>
  <c r="AC13" i="6"/>
  <c r="AC11" i="5"/>
  <c r="AB13" i="6"/>
  <c r="AB11" i="5"/>
  <c r="AA13" i="6"/>
  <c r="AA11" i="5"/>
  <c r="Z13" i="6"/>
  <c r="Z11" i="5"/>
  <c r="Y13" i="6"/>
  <c r="Y11" i="5"/>
  <c r="X13" i="6"/>
  <c r="X11" i="5"/>
  <c r="W13" i="6"/>
  <c r="W11" i="5"/>
  <c r="V13" i="6"/>
  <c r="V11" i="5"/>
  <c r="U13" i="6"/>
  <c r="U11" i="5"/>
  <c r="T13" i="6"/>
  <c r="T11" i="5"/>
  <c r="S13" i="6"/>
  <c r="S11" i="5"/>
  <c r="R13" i="6"/>
  <c r="R11" i="5"/>
  <c r="Q13" i="6"/>
  <c r="Q11" i="5"/>
  <c r="P13" i="6"/>
  <c r="P11" i="5"/>
  <c r="L13" i="6"/>
  <c r="L11" i="5"/>
  <c r="K13" i="6"/>
  <c r="K11" i="5"/>
  <c r="J13" i="6"/>
  <c r="J11" i="5"/>
  <c r="I13" i="6"/>
  <c r="I11" i="5"/>
  <c r="H13" i="6"/>
  <c r="H11" i="5"/>
  <c r="G13" i="6"/>
  <c r="G11" i="5"/>
  <c r="F13" i="6"/>
  <c r="F11" i="5"/>
  <c r="E13" i="6"/>
  <c r="E11" i="5"/>
  <c r="D13" i="6"/>
  <c r="D11" i="5"/>
  <c r="C13" i="6"/>
  <c r="C11" i="5"/>
  <c r="EZ12" i="6"/>
  <c r="EZ10" i="5"/>
  <c r="EY12" i="6"/>
  <c r="EY10" i="5"/>
  <c r="EX12" i="6"/>
  <c r="EX10" i="5"/>
  <c r="EW12" i="6"/>
  <c r="EW10" i="5"/>
  <c r="EV12" i="6"/>
  <c r="EV10" i="5"/>
  <c r="EU12" i="6"/>
  <c r="EU10" i="5"/>
  <c r="ET12" i="6"/>
  <c r="ET10" i="5"/>
  <c r="ES12" i="6"/>
  <c r="ES10" i="5"/>
  <c r="ER12" i="6"/>
  <c r="ER10" i="5"/>
  <c r="EQ12" i="6"/>
  <c r="EQ10" i="5"/>
  <c r="EP12" i="6"/>
  <c r="EP10" i="5"/>
  <c r="EO12" i="6"/>
  <c r="EO10" i="5"/>
  <c r="EN12" i="6"/>
  <c r="EN10" i="5"/>
  <c r="EM12" i="6"/>
  <c r="EM10" i="5"/>
  <c r="EL12" i="6"/>
  <c r="EL10" i="5"/>
  <c r="EK12" i="6"/>
  <c r="EK10" i="5"/>
  <c r="EJ12" i="6"/>
  <c r="EJ10" i="5"/>
  <c r="EI12" i="6"/>
  <c r="EI10" i="5"/>
  <c r="EH12" i="6"/>
  <c r="EH10" i="5"/>
  <c r="EG12" i="6"/>
  <c r="EG10" i="5"/>
  <c r="EF12" i="6"/>
  <c r="EF10" i="5"/>
  <c r="EE12" i="6"/>
  <c r="EE10" i="5"/>
  <c r="DL12" i="6"/>
  <c r="DL10" i="5"/>
  <c r="DJ12" i="6"/>
  <c r="DJ10" i="5"/>
  <c r="DI12" i="6"/>
  <c r="DI10" i="5"/>
  <c r="DH12" i="6"/>
  <c r="DH10" i="5"/>
  <c r="DG12" i="6"/>
  <c r="DG10" i="5"/>
  <c r="DE12" i="6"/>
  <c r="DE10" i="5"/>
  <c r="DD12" i="6"/>
  <c r="DD10" i="5"/>
  <c r="DC12" i="6"/>
  <c r="DC10" i="5"/>
  <c r="DB12" i="6"/>
  <c r="DB10" i="5"/>
  <c r="DA12" i="6"/>
  <c r="DA10" i="5"/>
  <c r="CZ12" i="6"/>
  <c r="CZ10" i="5"/>
  <c r="CY12" i="6"/>
  <c r="CY10" i="5"/>
  <c r="CX12" i="6"/>
  <c r="CX10" i="5"/>
  <c r="CW12" i="6"/>
  <c r="CW10" i="5"/>
  <c r="CV12" i="6"/>
  <c r="CV10" i="5"/>
  <c r="CU12" i="6"/>
  <c r="CU10" i="5"/>
  <c r="CS12" i="6"/>
  <c r="CS10" i="5"/>
  <c r="CR12" i="6"/>
  <c r="CR10" i="5"/>
  <c r="CQ12" i="6"/>
  <c r="CQ10" i="5"/>
  <c r="CP12" i="6"/>
  <c r="CP10" i="5"/>
  <c r="CO12" i="6"/>
  <c r="CO10" i="5"/>
  <c r="CN12" i="6"/>
  <c r="CN10" i="5"/>
  <c r="CM12" i="6"/>
  <c r="CM10" i="5"/>
  <c r="BZ12" i="6"/>
  <c r="BZ10" i="5"/>
  <c r="BY12" i="6"/>
  <c r="BY10" i="5"/>
  <c r="BX12" i="6"/>
  <c r="BX10" i="5"/>
  <c r="BW12" i="6"/>
  <c r="BW10" i="5"/>
  <c r="BV12" i="6"/>
  <c r="BV10" i="5"/>
  <c r="BU12" i="6"/>
  <c r="BU10" i="5"/>
  <c r="BS12" i="6"/>
  <c r="BS10" i="5"/>
  <c r="BR12" i="6"/>
  <c r="BR10" i="5"/>
  <c r="BQ12" i="6"/>
  <c r="BQ10" i="5"/>
  <c r="BP12" i="6"/>
  <c r="BP10" i="5"/>
  <c r="BO12" i="6"/>
  <c r="BO10" i="5"/>
  <c r="BN12" i="6"/>
  <c r="BN10" i="5"/>
  <c r="BM12" i="6"/>
  <c r="BM10" i="5"/>
  <c r="BL12" i="6"/>
  <c r="BL10" i="5"/>
  <c r="BK12" i="6"/>
  <c r="BK10" i="5"/>
  <c r="BJ12" i="6"/>
  <c r="BJ10" i="5"/>
  <c r="BI12" i="6"/>
  <c r="BI10" i="5"/>
  <c r="BH12" i="6"/>
  <c r="BH10" i="5"/>
  <c r="BG12" i="6"/>
  <c r="BG10" i="5"/>
  <c r="BF12" i="6"/>
  <c r="BF10" i="5"/>
  <c r="BE12" i="6"/>
  <c r="BE10" i="5"/>
  <c r="BD12" i="6"/>
  <c r="BD10" i="5"/>
  <c r="BC12" i="6"/>
  <c r="BC10" i="5"/>
  <c r="BB12" i="6"/>
  <c r="BB10" i="5"/>
  <c r="BA12" i="6"/>
  <c r="BA10" i="5"/>
  <c r="AZ12" i="6"/>
  <c r="AZ10" i="5"/>
  <c r="AY12" i="6"/>
  <c r="AY10" i="5"/>
  <c r="AX12" i="6"/>
  <c r="AX10" i="5"/>
  <c r="AW12" i="6"/>
  <c r="AW10" i="5"/>
  <c r="AV12" i="6"/>
  <c r="AV10" i="5"/>
  <c r="AU12" i="6"/>
  <c r="AU10" i="5"/>
  <c r="AT12" i="6"/>
  <c r="AT10" i="5"/>
  <c r="AS12" i="6"/>
  <c r="AS10" i="5"/>
  <c r="AR12" i="6"/>
  <c r="AR10" i="5"/>
  <c r="AQ12" i="6"/>
  <c r="AQ10" i="5"/>
  <c r="AP12" i="6"/>
  <c r="AP10" i="5"/>
  <c r="AO12" i="6"/>
  <c r="AO10" i="5"/>
  <c r="AN12" i="6"/>
  <c r="AN10" i="5"/>
  <c r="AM12" i="6"/>
  <c r="AM10" i="5"/>
  <c r="AL12" i="6"/>
  <c r="AL10" i="5"/>
  <c r="AK12" i="6"/>
  <c r="AK10" i="5"/>
  <c r="AJ12" i="6"/>
  <c r="AJ10" i="5"/>
  <c r="AI12" i="6"/>
  <c r="AI10" i="5"/>
  <c r="AH12" i="6"/>
  <c r="AH10" i="5"/>
  <c r="AG12" i="6"/>
  <c r="AG10" i="5"/>
  <c r="AF12" i="6"/>
  <c r="AF10" i="5"/>
  <c r="AE12" i="6"/>
  <c r="AE10" i="5"/>
  <c r="AD12" i="6"/>
  <c r="AD10" i="5"/>
  <c r="AC12" i="6"/>
  <c r="AC10" i="5"/>
  <c r="AB12" i="6"/>
  <c r="AB10" i="5"/>
  <c r="AA12" i="6"/>
  <c r="AA10" i="5"/>
  <c r="Z12" i="6"/>
  <c r="Z10" i="5"/>
  <c r="Y12" i="6"/>
  <c r="Y10" i="5"/>
  <c r="X12" i="6"/>
  <c r="X10" i="5"/>
  <c r="W12" i="6"/>
  <c r="W10" i="5"/>
  <c r="V12" i="6"/>
  <c r="V10" i="5"/>
  <c r="U12" i="6"/>
  <c r="U10" i="5"/>
  <c r="T12" i="6"/>
  <c r="T10" i="5"/>
  <c r="S12" i="6"/>
  <c r="S10" i="5"/>
  <c r="R12" i="6"/>
  <c r="R10" i="5"/>
  <c r="Q12" i="6"/>
  <c r="Q10" i="5"/>
  <c r="P12" i="6"/>
  <c r="P10" i="5"/>
  <c r="L12" i="6"/>
  <c r="L10" i="5"/>
  <c r="K12" i="6"/>
  <c r="K10" i="5"/>
  <c r="J12" i="6"/>
  <c r="J10" i="5"/>
  <c r="I12" i="6"/>
  <c r="I10" i="5"/>
  <c r="H12" i="6"/>
  <c r="H10" i="5"/>
  <c r="G12" i="6"/>
  <c r="G10" i="5"/>
  <c r="F12" i="6"/>
  <c r="F10" i="5"/>
  <c r="E12" i="6"/>
  <c r="E10" i="5"/>
  <c r="D12" i="6"/>
  <c r="D10" i="5"/>
  <c r="C12" i="6"/>
  <c r="C10" i="5"/>
  <c r="EZ11" i="6"/>
  <c r="EZ9" i="5"/>
  <c r="EY11" i="6"/>
  <c r="EY9" i="5"/>
  <c r="EX11" i="6"/>
  <c r="EX9" i="5"/>
  <c r="EW11" i="6"/>
  <c r="EW9" i="5"/>
  <c r="EV11" i="6"/>
  <c r="EV9" i="5"/>
  <c r="EU11" i="6"/>
  <c r="EU9" i="5"/>
  <c r="ET11" i="6"/>
  <c r="ET9" i="5"/>
  <c r="ES11" i="6"/>
  <c r="ES9" i="5"/>
  <c r="ER11" i="6"/>
  <c r="ER9" i="5"/>
  <c r="EQ11" i="6"/>
  <c r="EQ9" i="5"/>
  <c r="EP11" i="6"/>
  <c r="EP9" i="5"/>
  <c r="EO11" i="6"/>
  <c r="EO9" i="5"/>
  <c r="EN11" i="6"/>
  <c r="EN9" i="5"/>
  <c r="EM11" i="6"/>
  <c r="EM9" i="5"/>
  <c r="EL11" i="6"/>
  <c r="EL9" i="5"/>
  <c r="EK11" i="6"/>
  <c r="EK9" i="5"/>
  <c r="EJ11" i="6"/>
  <c r="EJ9" i="5"/>
  <c r="EI11" i="6"/>
  <c r="EI9" i="5"/>
  <c r="EH11" i="6"/>
  <c r="EH9" i="5"/>
  <c r="EG11" i="6"/>
  <c r="EG9" i="5"/>
  <c r="EF11" i="6"/>
  <c r="EF9" i="5"/>
  <c r="EE11" i="6"/>
  <c r="EE9" i="5"/>
  <c r="DL11" i="6"/>
  <c r="DL9" i="5"/>
  <c r="DJ11" i="6"/>
  <c r="DJ9" i="5"/>
  <c r="DI11" i="6"/>
  <c r="DI9" i="5"/>
  <c r="DH11" i="6"/>
  <c r="DH9" i="5"/>
  <c r="DG11" i="6"/>
  <c r="DG9" i="5"/>
  <c r="DE11" i="6"/>
  <c r="DE9" i="5"/>
  <c r="DD11" i="6"/>
  <c r="DD9" i="5"/>
  <c r="DC11" i="6"/>
  <c r="DC9" i="5"/>
  <c r="DB11" i="6"/>
  <c r="DB9" i="5"/>
  <c r="DA11" i="6"/>
  <c r="DA9" i="5"/>
  <c r="CZ11" i="6"/>
  <c r="CZ9" i="5"/>
  <c r="CY11" i="6"/>
  <c r="CY9" i="5"/>
  <c r="CX11" i="6"/>
  <c r="CX9" i="5"/>
  <c r="CW11" i="6"/>
  <c r="CW9" i="5"/>
  <c r="CV11" i="6"/>
  <c r="CV9" i="5"/>
  <c r="CU11" i="6"/>
  <c r="CU9" i="5"/>
  <c r="CS11" i="6"/>
  <c r="CS9" i="5"/>
  <c r="CR11" i="6"/>
  <c r="CR9" i="5"/>
  <c r="CQ11" i="6"/>
  <c r="CQ9" i="5"/>
  <c r="CP11" i="6"/>
  <c r="CP9" i="5"/>
  <c r="CO11" i="6"/>
  <c r="CO9" i="5"/>
  <c r="CN11" i="6"/>
  <c r="CN9" i="5"/>
  <c r="CM11" i="6"/>
  <c r="CM9" i="5"/>
  <c r="BZ11" i="6"/>
  <c r="BZ9" i="5"/>
  <c r="BY11" i="6"/>
  <c r="BY9" i="5"/>
  <c r="BX11" i="6"/>
  <c r="BX9" i="5"/>
  <c r="BW11" i="6"/>
  <c r="BW9" i="5"/>
  <c r="BV11" i="6"/>
  <c r="BV9" i="5"/>
  <c r="BU11" i="6"/>
  <c r="BU9" i="5"/>
  <c r="BS11" i="6"/>
  <c r="BS9" i="5"/>
  <c r="BR11" i="6"/>
  <c r="BR9" i="5"/>
  <c r="BQ11" i="6"/>
  <c r="BQ9" i="5"/>
  <c r="BP11" i="6"/>
  <c r="BP9" i="5"/>
  <c r="BO11" i="6"/>
  <c r="BO9" i="5"/>
  <c r="BN11" i="6"/>
  <c r="BN9" i="5"/>
  <c r="BM11" i="6"/>
  <c r="BM9" i="5"/>
  <c r="BL11" i="6"/>
  <c r="BL9" i="5"/>
  <c r="BK11" i="6"/>
  <c r="BK9" i="5"/>
  <c r="BJ11" i="6"/>
  <c r="BJ9" i="5"/>
  <c r="BI11" i="6"/>
  <c r="BI9" i="5"/>
  <c r="BH11" i="6"/>
  <c r="BH9" i="5"/>
  <c r="BG11" i="6"/>
  <c r="BG9" i="5"/>
  <c r="BF11" i="6"/>
  <c r="BF9" i="5"/>
  <c r="BE11" i="6"/>
  <c r="BE9" i="5"/>
  <c r="BD11" i="6"/>
  <c r="BD9" i="5"/>
  <c r="BC11" i="6"/>
  <c r="BC9" i="5"/>
  <c r="BB11" i="6"/>
  <c r="BB9" i="5"/>
  <c r="BA11" i="6"/>
  <c r="BA9" i="5"/>
  <c r="AZ11" i="6"/>
  <c r="AZ9" i="5"/>
  <c r="AY11" i="6"/>
  <c r="AY9" i="5"/>
  <c r="AX11" i="6"/>
  <c r="AX9" i="5"/>
  <c r="AW11" i="6"/>
  <c r="AW9" i="5"/>
  <c r="AV11" i="6"/>
  <c r="AV9" i="5"/>
  <c r="AU11" i="6"/>
  <c r="AU9" i="5"/>
  <c r="AT11" i="6"/>
  <c r="AT9" i="5"/>
  <c r="AS11" i="6"/>
  <c r="AS9" i="5"/>
  <c r="AR11" i="6"/>
  <c r="AR9" i="5"/>
  <c r="AQ11" i="6"/>
  <c r="AQ9" i="5"/>
  <c r="AP11" i="6"/>
  <c r="AP9" i="5"/>
  <c r="AO11" i="6"/>
  <c r="AO9" i="5"/>
  <c r="AN11" i="6"/>
  <c r="AN9" i="5"/>
  <c r="AM11" i="6"/>
  <c r="AM9" i="5"/>
  <c r="AL11" i="6"/>
  <c r="AL9" i="5"/>
  <c r="AK11" i="6"/>
  <c r="AK9" i="5"/>
  <c r="AJ11" i="6"/>
  <c r="AJ9" i="5"/>
  <c r="AI11" i="6"/>
  <c r="AI9" i="5"/>
  <c r="AH11" i="6"/>
  <c r="AH9" i="5"/>
  <c r="AG11" i="6"/>
  <c r="AG9" i="5"/>
  <c r="AF11" i="6"/>
  <c r="AF9" i="5"/>
  <c r="AE11" i="6"/>
  <c r="AE9" i="5"/>
  <c r="AD11" i="6"/>
  <c r="AD9" i="5"/>
  <c r="AC11" i="6"/>
  <c r="AC9" i="5"/>
  <c r="AB11" i="6"/>
  <c r="AB9" i="5"/>
  <c r="AA11" i="6"/>
  <c r="AA9" i="5"/>
  <c r="Z11" i="6"/>
  <c r="Z9" i="5"/>
  <c r="Y11" i="6"/>
  <c r="Y9" i="5"/>
  <c r="X11" i="6"/>
  <c r="X9" i="5"/>
  <c r="W11" i="6"/>
  <c r="W9" i="5"/>
  <c r="V11" i="6"/>
  <c r="V9" i="5"/>
  <c r="U11" i="6"/>
  <c r="U9" i="5"/>
  <c r="T11" i="6"/>
  <c r="T9" i="5"/>
  <c r="S11" i="6"/>
  <c r="S9" i="5"/>
  <c r="R11" i="6"/>
  <c r="R9" i="5"/>
  <c r="Q11" i="6"/>
  <c r="Q9" i="5"/>
  <c r="P11" i="6"/>
  <c r="P9" i="5"/>
  <c r="L11" i="6"/>
  <c r="L9" i="5"/>
  <c r="K11" i="6"/>
  <c r="K9" i="5"/>
  <c r="J11" i="6"/>
  <c r="J9" i="5"/>
  <c r="I11" i="6"/>
  <c r="I9" i="5"/>
  <c r="H11" i="6"/>
  <c r="H9" i="5"/>
  <c r="G11" i="6"/>
  <c r="G9" i="5"/>
  <c r="F11" i="6"/>
  <c r="F9" i="5"/>
  <c r="E11" i="6"/>
  <c r="E9" i="5"/>
  <c r="D11" i="6"/>
  <c r="D9" i="5"/>
  <c r="C11" i="6"/>
  <c r="C9" i="5"/>
  <c r="EZ10" i="6"/>
  <c r="EZ8" i="5"/>
  <c r="EY10" i="6"/>
  <c r="EY8" i="5"/>
  <c r="EX10" i="6"/>
  <c r="EX8" i="5"/>
  <c r="EW10" i="6"/>
  <c r="EW8" i="5"/>
  <c r="EV10" i="6"/>
  <c r="EV8" i="5"/>
  <c r="EU10" i="6"/>
  <c r="EU8" i="5"/>
  <c r="ET10" i="6"/>
  <c r="ET8" i="5"/>
  <c r="ES10" i="6"/>
  <c r="ES8" i="5"/>
  <c r="ER10" i="6"/>
  <c r="ER8" i="5"/>
  <c r="EQ10" i="6"/>
  <c r="EQ8" i="5"/>
  <c r="EP10" i="6"/>
  <c r="EP8" i="5"/>
  <c r="EO10" i="6"/>
  <c r="EO8" i="5"/>
  <c r="EN10" i="6"/>
  <c r="EN8" i="5"/>
  <c r="EM10" i="6"/>
  <c r="EM8" i="5"/>
  <c r="EL10" i="6"/>
  <c r="EL8" i="5"/>
  <c r="EK10" i="6"/>
  <c r="EK8" i="5"/>
  <c r="EJ10" i="6"/>
  <c r="EJ8" i="5"/>
  <c r="EI10" i="6"/>
  <c r="EI8" i="5"/>
  <c r="EH10" i="6"/>
  <c r="EH8" i="5"/>
  <c r="EG10" i="6"/>
  <c r="EG8" i="5"/>
  <c r="EF10" i="6"/>
  <c r="EF8" i="5"/>
  <c r="EE10" i="6"/>
  <c r="EE8" i="5"/>
  <c r="DL10" i="6"/>
  <c r="DL8" i="5"/>
  <c r="DJ10" i="6"/>
  <c r="DJ8" i="5"/>
  <c r="DI10" i="6"/>
  <c r="DI8" i="5"/>
  <c r="DH10" i="6"/>
  <c r="DH8" i="5"/>
  <c r="DG10" i="6"/>
  <c r="DG8" i="5"/>
  <c r="DE10" i="6"/>
  <c r="DE8" i="5"/>
  <c r="DD10" i="6"/>
  <c r="DD8" i="5"/>
  <c r="DC10" i="6"/>
  <c r="DC8" i="5"/>
  <c r="DB10" i="6"/>
  <c r="DB8" i="5"/>
  <c r="DA10" i="6"/>
  <c r="DA8" i="5"/>
  <c r="CZ10" i="6"/>
  <c r="CZ8" i="5"/>
  <c r="CY10" i="6"/>
  <c r="CY8" i="5"/>
  <c r="CX10" i="6"/>
  <c r="CX8" i="5"/>
  <c r="CW10" i="6"/>
  <c r="CW8" i="5"/>
  <c r="CV10" i="6"/>
  <c r="CV8" i="5"/>
  <c r="CU10" i="6"/>
  <c r="CU8" i="5"/>
  <c r="CS10" i="6"/>
  <c r="CS8" i="5"/>
  <c r="CR10" i="6"/>
  <c r="CR8" i="5"/>
  <c r="CQ10" i="6"/>
  <c r="CQ8" i="5"/>
  <c r="CP10" i="6"/>
  <c r="CP8" i="5"/>
  <c r="CO10" i="6"/>
  <c r="CO8" i="5"/>
  <c r="CN10" i="6"/>
  <c r="CN8" i="5"/>
  <c r="CM10" i="6"/>
  <c r="CM8" i="5"/>
  <c r="BZ10" i="6"/>
  <c r="BZ8" i="5"/>
  <c r="BY10" i="6"/>
  <c r="BY8" i="5"/>
  <c r="BX10" i="6"/>
  <c r="BX8" i="5"/>
  <c r="BW10" i="6"/>
  <c r="BW8" i="5"/>
  <c r="BV10" i="6"/>
  <c r="BV8" i="5"/>
  <c r="BU10" i="6"/>
  <c r="BU8" i="5"/>
  <c r="BS10" i="6"/>
  <c r="BS8" i="5"/>
  <c r="BR10" i="6"/>
  <c r="BR8" i="5"/>
  <c r="BQ10" i="6"/>
  <c r="BQ8" i="5"/>
  <c r="BP10" i="6"/>
  <c r="BP8" i="5"/>
  <c r="BO10" i="6"/>
  <c r="BO8" i="5"/>
  <c r="BN10" i="6"/>
  <c r="BN8" i="5"/>
  <c r="BM10" i="6"/>
  <c r="BM8" i="5"/>
  <c r="BL10" i="6"/>
  <c r="BL8" i="5"/>
  <c r="BK10" i="6"/>
  <c r="BK8" i="5"/>
  <c r="BJ10" i="6"/>
  <c r="BJ8" i="5"/>
  <c r="BI10" i="6"/>
  <c r="BI8" i="5"/>
  <c r="BH10" i="6"/>
  <c r="BH8" i="5"/>
  <c r="BG10" i="6"/>
  <c r="BG8" i="5"/>
  <c r="BF10" i="6"/>
  <c r="BF8" i="5"/>
  <c r="BE10" i="6"/>
  <c r="BE8" i="5"/>
  <c r="BD10" i="6"/>
  <c r="BD8" i="5"/>
  <c r="BC10" i="6"/>
  <c r="BC8" i="5"/>
  <c r="BB10" i="6"/>
  <c r="BB8" i="5"/>
  <c r="BA10" i="6"/>
  <c r="BA8" i="5"/>
  <c r="AZ10" i="6"/>
  <c r="AZ8" i="5"/>
  <c r="AY10" i="6"/>
  <c r="AY8" i="5"/>
  <c r="AX10" i="6"/>
  <c r="AX8" i="5"/>
  <c r="AW10" i="6"/>
  <c r="AW8" i="5"/>
  <c r="AV10" i="6"/>
  <c r="AV8" i="5"/>
  <c r="AU10" i="6"/>
  <c r="AU8" i="5"/>
  <c r="AT10" i="6"/>
  <c r="AT8" i="5"/>
  <c r="AS10" i="6"/>
  <c r="AS8" i="5"/>
  <c r="AR10" i="6"/>
  <c r="AR8" i="5"/>
  <c r="AQ10" i="6"/>
  <c r="AQ8" i="5"/>
  <c r="AP10" i="6"/>
  <c r="AP8" i="5"/>
  <c r="AO10" i="6"/>
  <c r="AO8" i="5"/>
  <c r="AN10" i="6"/>
  <c r="AN8" i="5"/>
  <c r="AM10" i="6"/>
  <c r="AM8" i="5"/>
  <c r="AL10" i="6"/>
  <c r="AL8" i="5"/>
  <c r="AK10" i="6"/>
  <c r="AK8" i="5"/>
  <c r="AJ10" i="6"/>
  <c r="AJ8" i="5"/>
  <c r="AI10" i="6"/>
  <c r="AI8" i="5"/>
  <c r="AH10" i="6"/>
  <c r="AH8" i="5"/>
  <c r="AG10" i="6"/>
  <c r="AG8" i="5"/>
  <c r="AF10" i="6"/>
  <c r="AF8" i="5"/>
  <c r="AE10" i="6"/>
  <c r="AE8" i="5"/>
  <c r="AD10" i="6"/>
  <c r="AD8" i="5"/>
  <c r="AC10" i="6"/>
  <c r="AC8" i="5"/>
  <c r="AB10" i="6"/>
  <c r="AB8" i="5"/>
  <c r="AA10" i="6"/>
  <c r="AA8" i="5"/>
  <c r="Z10" i="6"/>
  <c r="Z8" i="5"/>
  <c r="Y10" i="6"/>
  <c r="Y8" i="5"/>
  <c r="X10" i="6"/>
  <c r="X8" i="5"/>
  <c r="W10" i="6"/>
  <c r="W8" i="5"/>
  <c r="V10" i="6"/>
  <c r="V8" i="5"/>
  <c r="U10" i="6"/>
  <c r="U8" i="5"/>
  <c r="T10" i="6"/>
  <c r="T8" i="5"/>
  <c r="S10" i="6"/>
  <c r="S8" i="5"/>
  <c r="R10" i="6"/>
  <c r="R8" i="5"/>
  <c r="Q10" i="6"/>
  <c r="Q8" i="5"/>
  <c r="P10" i="6"/>
  <c r="P8" i="5"/>
  <c r="L10" i="6"/>
  <c r="L8" i="5"/>
  <c r="K10" i="6"/>
  <c r="K8" i="5"/>
  <c r="J10" i="6"/>
  <c r="J8" i="5"/>
  <c r="I10" i="6"/>
  <c r="I8" i="5"/>
  <c r="H10" i="6"/>
  <c r="H8" i="5"/>
  <c r="G10" i="6"/>
  <c r="G8" i="5"/>
  <c r="F10" i="6"/>
  <c r="F8" i="5"/>
  <c r="E10" i="6"/>
  <c r="E8" i="5"/>
  <c r="D10" i="6"/>
  <c r="D8" i="5"/>
  <c r="C10" i="6"/>
  <c r="C8" i="5"/>
  <c r="EZ9" i="6"/>
  <c r="EZ7" i="5"/>
  <c r="EY9" i="6"/>
  <c r="EY7" i="5"/>
  <c r="EX9" i="6"/>
  <c r="EX7" i="5"/>
  <c r="EW9" i="6"/>
  <c r="EW7" i="5"/>
  <c r="EV9" i="6"/>
  <c r="EV7" i="5"/>
  <c r="EU9" i="6"/>
  <c r="EU7" i="5"/>
  <c r="ET9" i="6"/>
  <c r="ET7" i="5"/>
  <c r="ES9" i="6"/>
  <c r="ES7" i="5"/>
  <c r="ER9" i="6"/>
  <c r="ER7" i="5"/>
  <c r="EQ9" i="6"/>
  <c r="EQ7" i="5"/>
  <c r="EP9" i="6"/>
  <c r="EP7" i="5"/>
  <c r="EO9" i="6"/>
  <c r="EO7" i="5"/>
  <c r="EN9" i="6"/>
  <c r="EN7" i="5"/>
  <c r="EM9" i="6"/>
  <c r="EM7" i="5"/>
  <c r="EL9" i="6"/>
  <c r="EL7" i="5"/>
  <c r="EK9" i="6"/>
  <c r="EK7" i="5"/>
  <c r="EJ9" i="6"/>
  <c r="EJ7" i="5"/>
  <c r="EI9" i="6"/>
  <c r="EI7" i="5"/>
  <c r="EH9" i="6"/>
  <c r="EH7" i="5"/>
  <c r="EG9" i="6"/>
  <c r="EG7" i="5"/>
  <c r="EF9" i="6"/>
  <c r="EF7" i="5"/>
  <c r="EE9" i="6"/>
  <c r="EE7" i="5"/>
  <c r="DL9" i="6"/>
  <c r="DL7" i="5"/>
  <c r="DJ9" i="6"/>
  <c r="DJ7" i="5"/>
  <c r="DI9" i="6"/>
  <c r="DI7" i="5"/>
  <c r="DH9" i="6"/>
  <c r="DH7" i="5"/>
  <c r="DG9" i="6"/>
  <c r="DG7" i="5"/>
  <c r="DE9" i="6"/>
  <c r="DE7" i="5"/>
  <c r="DD9" i="6"/>
  <c r="DD7" i="5"/>
  <c r="DC9" i="6"/>
  <c r="DC7" i="5"/>
  <c r="DB9" i="6"/>
  <c r="DB7" i="5"/>
  <c r="DA9" i="6"/>
  <c r="DA7" i="5"/>
  <c r="CZ9" i="6"/>
  <c r="CZ7" i="5"/>
  <c r="CY9" i="6"/>
  <c r="CY7" i="5"/>
  <c r="CX9" i="6"/>
  <c r="CX7" i="5"/>
  <c r="CW9" i="6"/>
  <c r="CW7" i="5"/>
  <c r="CV9" i="6"/>
  <c r="CV7" i="5"/>
  <c r="CU9" i="6"/>
  <c r="CU7" i="5"/>
  <c r="CS9" i="6"/>
  <c r="CS7" i="5"/>
  <c r="CR9" i="6"/>
  <c r="CR7" i="5"/>
  <c r="CQ9" i="6"/>
  <c r="CQ7" i="5"/>
  <c r="CP9" i="6"/>
  <c r="CP7" i="5"/>
  <c r="CO9" i="6"/>
  <c r="CO7" i="5"/>
  <c r="CN9" i="6"/>
  <c r="CN7" i="5"/>
  <c r="CM9" i="6"/>
  <c r="CM7" i="5"/>
  <c r="BZ9" i="6"/>
  <c r="BZ7" i="5"/>
  <c r="BY9" i="6"/>
  <c r="BY7" i="5"/>
  <c r="BX9" i="6"/>
  <c r="BX7" i="5"/>
  <c r="BW9" i="6"/>
  <c r="BW7" i="5"/>
  <c r="BV9" i="6"/>
  <c r="BV7" i="5"/>
  <c r="BU9" i="6"/>
  <c r="BU7" i="5"/>
  <c r="BS9" i="6"/>
  <c r="BS7" i="5"/>
  <c r="BR9" i="6"/>
  <c r="BR7" i="5"/>
  <c r="BQ9" i="6"/>
  <c r="BQ7" i="5"/>
  <c r="BP9" i="6"/>
  <c r="BP7" i="5"/>
  <c r="BO9" i="6"/>
  <c r="BO7" i="5"/>
  <c r="BN9" i="6"/>
  <c r="BN7" i="5"/>
  <c r="BM9" i="6"/>
  <c r="BM7" i="5"/>
  <c r="BL9" i="6"/>
  <c r="BL7" i="5"/>
  <c r="BK9" i="6"/>
  <c r="BK7" i="5"/>
  <c r="BJ9" i="6"/>
  <c r="BJ7" i="5"/>
  <c r="BI9" i="6"/>
  <c r="BI7" i="5"/>
  <c r="BH9" i="6"/>
  <c r="BH7" i="5"/>
  <c r="BG9" i="6"/>
  <c r="BG7" i="5"/>
  <c r="BF9" i="6"/>
  <c r="BF7" i="5"/>
  <c r="BE9" i="6"/>
  <c r="BE7" i="5"/>
  <c r="BD9" i="6"/>
  <c r="BD7" i="5"/>
  <c r="BC9" i="6"/>
  <c r="BC7" i="5"/>
  <c r="BB9" i="6"/>
  <c r="BB7" i="5"/>
  <c r="BA9" i="6"/>
  <c r="BA7" i="5"/>
  <c r="AZ9" i="6"/>
  <c r="AZ7" i="5"/>
  <c r="AY9" i="6"/>
  <c r="AY7" i="5"/>
  <c r="AX9" i="6"/>
  <c r="AX7" i="5"/>
  <c r="AW9" i="6"/>
  <c r="AW7" i="5"/>
  <c r="AV9" i="6"/>
  <c r="AV7" i="5"/>
  <c r="AU9" i="6"/>
  <c r="AU7" i="5"/>
  <c r="AT9" i="6"/>
  <c r="AT7" i="5"/>
  <c r="AS9" i="6"/>
  <c r="AS7" i="5"/>
  <c r="AR9" i="6"/>
  <c r="AR7" i="5"/>
  <c r="AQ9" i="6"/>
  <c r="AQ7" i="5"/>
  <c r="AP9" i="6"/>
  <c r="AP7" i="5"/>
  <c r="AO9" i="6"/>
  <c r="AO7" i="5"/>
  <c r="AN9" i="6"/>
  <c r="AN7" i="5"/>
  <c r="AM9" i="6"/>
  <c r="AM7" i="5"/>
  <c r="AL9" i="6"/>
  <c r="AL7" i="5"/>
  <c r="AK9" i="6"/>
  <c r="AK7" i="5"/>
  <c r="AJ9" i="6"/>
  <c r="AJ7" i="5"/>
  <c r="AI9" i="6"/>
  <c r="AI7" i="5"/>
  <c r="AH9" i="6"/>
  <c r="AH7" i="5"/>
  <c r="AG9" i="6"/>
  <c r="AG7" i="5"/>
  <c r="AF9" i="6"/>
  <c r="AF7" i="5"/>
  <c r="AE9" i="6"/>
  <c r="AE7" i="5"/>
  <c r="AD9" i="6"/>
  <c r="AD7" i="5"/>
  <c r="AC9" i="6"/>
  <c r="AC7" i="5"/>
  <c r="AB9" i="6"/>
  <c r="AB7" i="5"/>
  <c r="AA9" i="6"/>
  <c r="AA7" i="5"/>
  <c r="Z9" i="6"/>
  <c r="Z7" i="5"/>
  <c r="Y9" i="6"/>
  <c r="Y7" i="5"/>
  <c r="X9" i="6"/>
  <c r="X7" i="5"/>
  <c r="W9" i="6"/>
  <c r="W7" i="5"/>
  <c r="V9" i="6"/>
  <c r="V7" i="5"/>
  <c r="U9" i="6"/>
  <c r="U7" i="5"/>
  <c r="T9" i="6"/>
  <c r="T7" i="5"/>
  <c r="S9" i="6"/>
  <c r="S7" i="5"/>
  <c r="R9" i="6"/>
  <c r="R7" i="5"/>
  <c r="Q9" i="6"/>
  <c r="Q7" i="5"/>
  <c r="P9" i="6"/>
  <c r="P7" i="5"/>
  <c r="L9" i="6"/>
  <c r="L7" i="5"/>
  <c r="K9" i="6"/>
  <c r="K7" i="5"/>
  <c r="J9" i="6"/>
  <c r="J7" i="5"/>
  <c r="I9" i="6"/>
  <c r="I7" i="5"/>
  <c r="H9" i="6"/>
  <c r="H7" i="5"/>
  <c r="G9" i="6"/>
  <c r="G7" i="5"/>
  <c r="F9" i="6"/>
  <c r="F7" i="5"/>
  <c r="E9" i="6"/>
  <c r="E7" i="5"/>
  <c r="D9" i="6"/>
  <c r="D7" i="5"/>
  <c r="C9" i="6"/>
  <c r="C7" i="5"/>
  <c r="EZ8" i="6"/>
  <c r="EZ6" i="5"/>
  <c r="EY8" i="6"/>
  <c r="EY6" i="5"/>
  <c r="EX8" i="6"/>
  <c r="EX6" i="5"/>
  <c r="EW8" i="6"/>
  <c r="EW6" i="5"/>
  <c r="EV8" i="6"/>
  <c r="EV6" i="5"/>
  <c r="EU8" i="6"/>
  <c r="EU6" i="5"/>
  <c r="ET8" i="6"/>
  <c r="ET6" i="5"/>
  <c r="ES8" i="6"/>
  <c r="ES6" i="5"/>
  <c r="ER8" i="6"/>
  <c r="ER6" i="5"/>
  <c r="EQ8" i="6"/>
  <c r="EQ6" i="5"/>
  <c r="EP8" i="6"/>
  <c r="EP6" i="5"/>
  <c r="EO8" i="6"/>
  <c r="EO6" i="5"/>
  <c r="EN8" i="6"/>
  <c r="EN6" i="5"/>
  <c r="EM8" i="6"/>
  <c r="EM6" i="5"/>
  <c r="EL8" i="6"/>
  <c r="EL6" i="5"/>
  <c r="EK8" i="6"/>
  <c r="EK6" i="5"/>
  <c r="EJ8" i="6"/>
  <c r="EJ6" i="5"/>
  <c r="EI8" i="6"/>
  <c r="EI6" i="5"/>
  <c r="EH8" i="6"/>
  <c r="EH6" i="5"/>
  <c r="EG8" i="6"/>
  <c r="EG6" i="5"/>
  <c r="EF8" i="6"/>
  <c r="EF6" i="5"/>
  <c r="EE8" i="6"/>
  <c r="EE6" i="5"/>
  <c r="DL8" i="6"/>
  <c r="DJ8" i="6"/>
  <c r="DJ6" i="5"/>
  <c r="DI8" i="6"/>
  <c r="DI6" i="5"/>
  <c r="DH8" i="6"/>
  <c r="DH6" i="5"/>
  <c r="DG8" i="6"/>
  <c r="DG6" i="5"/>
  <c r="DE8" i="6"/>
  <c r="DE6" i="5"/>
  <c r="DD8" i="6"/>
  <c r="DD6" i="5"/>
  <c r="DC8" i="6"/>
  <c r="DC6" i="5"/>
  <c r="DB8" i="6"/>
  <c r="DB6" i="5"/>
  <c r="DA8" i="6"/>
  <c r="DA6" i="5"/>
  <c r="CZ8" i="6"/>
  <c r="CZ6" i="5"/>
  <c r="CY8" i="6"/>
  <c r="CY6" i="5"/>
  <c r="CX8" i="6"/>
  <c r="CX6" i="5"/>
  <c r="CW8" i="6"/>
  <c r="CW6" i="5"/>
  <c r="CV8" i="6"/>
  <c r="CV6" i="5"/>
  <c r="CU8" i="6"/>
  <c r="CU6" i="5"/>
  <c r="CS8" i="6"/>
  <c r="CS6" i="5"/>
  <c r="CR8" i="6"/>
  <c r="CR6" i="5"/>
  <c r="CQ8" i="6"/>
  <c r="CQ6" i="5"/>
  <c r="CP8" i="6"/>
  <c r="CP6" i="5"/>
  <c r="CO8" i="6"/>
  <c r="CO6" i="5"/>
  <c r="CN8" i="6"/>
  <c r="CN6" i="5"/>
  <c r="CM8" i="6"/>
  <c r="CM6" i="5"/>
  <c r="BZ8" i="6"/>
  <c r="BZ6" i="5"/>
  <c r="BY8" i="6"/>
  <c r="BY6" i="5"/>
  <c r="BX8" i="6"/>
  <c r="BX6" i="5"/>
  <c r="BW8" i="6"/>
  <c r="BW6" i="5"/>
  <c r="BV8" i="6"/>
  <c r="BV6" i="5"/>
  <c r="BU8" i="6"/>
  <c r="BU6" i="5"/>
  <c r="BS8" i="6"/>
  <c r="BS6" i="5"/>
  <c r="BR8" i="6"/>
  <c r="BR6" i="5"/>
  <c r="BQ8" i="6"/>
  <c r="BQ6" i="5"/>
  <c r="BP8" i="6"/>
  <c r="BP6" i="5"/>
  <c r="BO8" i="6"/>
  <c r="BO6" i="5"/>
  <c r="BN8" i="6"/>
  <c r="BN6" i="5"/>
  <c r="BM8" i="6"/>
  <c r="BM6" i="5"/>
  <c r="BL8" i="6"/>
  <c r="BL6" i="5"/>
  <c r="BK8" i="6"/>
  <c r="BK6" i="5"/>
  <c r="BJ8" i="6"/>
  <c r="BJ6" i="5"/>
  <c r="BI8" i="6"/>
  <c r="BI6" i="5"/>
  <c r="BH8" i="6"/>
  <c r="BH6" i="5"/>
  <c r="BG8" i="6"/>
  <c r="BG6" i="5"/>
  <c r="BF8" i="6"/>
  <c r="BF6" i="5"/>
  <c r="BE8" i="6"/>
  <c r="BE6" i="5"/>
  <c r="BD8" i="6"/>
  <c r="BD6" i="5"/>
  <c r="BC8" i="6"/>
  <c r="BC6" i="5"/>
  <c r="BB8" i="6"/>
  <c r="BB6" i="5"/>
  <c r="BA8" i="6"/>
  <c r="BA6" i="5"/>
  <c r="AZ8" i="6"/>
  <c r="AZ6" i="5"/>
  <c r="AY8" i="6"/>
  <c r="AY6" i="5"/>
  <c r="AX8" i="6"/>
  <c r="AX6" i="5"/>
  <c r="AW8" i="6"/>
  <c r="AW6" i="5"/>
  <c r="AV8" i="6"/>
  <c r="AV6" i="5"/>
  <c r="AU8" i="6"/>
  <c r="AU6" i="5"/>
  <c r="AT8" i="6"/>
  <c r="AT6" i="5"/>
  <c r="AS8" i="6"/>
  <c r="AS6" i="5"/>
  <c r="AR8" i="6"/>
  <c r="AR6" i="5"/>
  <c r="AQ8" i="6"/>
  <c r="AQ6" i="5"/>
  <c r="AP8" i="6"/>
  <c r="AP6" i="5"/>
  <c r="AO8" i="6"/>
  <c r="AO6" i="5"/>
  <c r="AN8" i="6"/>
  <c r="AN6" i="5"/>
  <c r="AM8" i="6"/>
  <c r="AM6" i="5"/>
  <c r="AL8" i="6"/>
  <c r="AL6" i="5"/>
  <c r="AK8" i="6"/>
  <c r="AK6" i="5"/>
  <c r="AJ8" i="6"/>
  <c r="AJ6" i="5"/>
  <c r="AI8" i="6"/>
  <c r="AI6" i="5"/>
  <c r="AH8" i="6"/>
  <c r="AH6" i="5"/>
  <c r="AG8" i="6"/>
  <c r="AG6" i="5"/>
  <c r="AF8" i="6"/>
  <c r="AF6" i="5"/>
  <c r="AE8" i="6"/>
  <c r="AE6" i="5"/>
  <c r="AD8" i="6"/>
  <c r="AD6" i="5"/>
  <c r="AC8" i="6"/>
  <c r="AC6" i="5"/>
  <c r="AB8" i="6"/>
  <c r="AB6" i="5"/>
  <c r="AA8" i="6"/>
  <c r="AA6" i="5"/>
  <c r="Z8" i="6"/>
  <c r="Z6" i="5"/>
  <c r="Y8" i="6"/>
  <c r="Y6" i="5"/>
  <c r="X8" i="6"/>
  <c r="X6" i="5"/>
  <c r="W8" i="6"/>
  <c r="W6" i="5"/>
  <c r="V8" i="6"/>
  <c r="V6" i="5"/>
  <c r="U8" i="6"/>
  <c r="U6" i="5"/>
  <c r="T8" i="6"/>
  <c r="T6" i="5"/>
  <c r="S8" i="6"/>
  <c r="S6" i="5"/>
  <c r="R8" i="6"/>
  <c r="R6" i="5"/>
  <c r="Q8" i="6"/>
  <c r="Q6" i="5"/>
  <c r="L8" i="6"/>
  <c r="L6" i="5"/>
  <c r="K8" i="6"/>
  <c r="K6" i="5"/>
  <c r="J8" i="6"/>
  <c r="J6" i="5"/>
  <c r="I8" i="6"/>
  <c r="I6" i="5"/>
  <c r="H8" i="6"/>
  <c r="H6" i="5"/>
  <c r="G8" i="6"/>
  <c r="G6" i="5"/>
  <c r="F8" i="6"/>
  <c r="F6" i="5"/>
  <c r="E8" i="6"/>
  <c r="E6" i="5"/>
  <c r="D8" i="6"/>
  <c r="D6" i="5"/>
  <c r="C8" i="6"/>
  <c r="C6" i="5"/>
  <c r="EZ7" i="6"/>
  <c r="EY7" i="6"/>
  <c r="EX7" i="6"/>
  <c r="EW7" i="6"/>
  <c r="EV7" i="6"/>
  <c r="EU7" i="6"/>
  <c r="ET7" i="6"/>
  <c r="ES7" i="6"/>
  <c r="ER7" i="6"/>
  <c r="EQ7" i="6"/>
  <c r="EP7" i="6"/>
  <c r="EO7" i="6"/>
  <c r="EN7" i="6"/>
  <c r="EM7" i="6"/>
  <c r="EL7" i="6"/>
  <c r="EK7" i="6"/>
  <c r="EJ7" i="6"/>
  <c r="EI7" i="6"/>
  <c r="EH7" i="6"/>
  <c r="EG7" i="6"/>
  <c r="EF7" i="6"/>
  <c r="EE7" i="6"/>
  <c r="BV7" i="6"/>
  <c r="BW7" i="6"/>
  <c r="BX7" i="6"/>
  <c r="BY7" i="6"/>
  <c r="BZ7" i="6"/>
  <c r="DJ7" i="6"/>
  <c r="DI7" i="6"/>
  <c r="DH7" i="6"/>
  <c r="DG7" i="6"/>
  <c r="DE7" i="6"/>
  <c r="DD7" i="6"/>
  <c r="DC7" i="6"/>
  <c r="DB7" i="6"/>
  <c r="DA7" i="6"/>
  <c r="CZ7" i="6"/>
  <c r="CY7" i="6"/>
  <c r="CX7" i="6"/>
  <c r="CW7" i="6"/>
  <c r="CV7" i="6"/>
  <c r="CU7" i="6"/>
  <c r="CS7" i="6"/>
  <c r="CR7" i="6"/>
  <c r="CQ7" i="6"/>
  <c r="CP7" i="6"/>
  <c r="CO7" i="6"/>
  <c r="CN7" i="6"/>
  <c r="BU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L7" i="6"/>
  <c r="K7" i="6"/>
  <c r="J7" i="6"/>
  <c r="I7" i="6"/>
  <c r="H7" i="6"/>
  <c r="G7" i="6"/>
  <c r="F7" i="6"/>
  <c r="E7" i="6"/>
  <c r="D7" i="6"/>
  <c r="C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G5" i="4"/>
  <c r="B40" i="6"/>
  <c r="H5" i="4"/>
  <c r="B41" i="6"/>
  <c r="B42" i="6"/>
  <c r="B43" i="6"/>
  <c r="B2" i="5"/>
  <c r="B7" i="6"/>
  <c r="B6" i="6"/>
  <c r="D5" i="4"/>
  <c r="P6" i="6"/>
  <c r="D24" i="4"/>
  <c r="AF6" i="6"/>
  <c r="D40" i="4"/>
  <c r="AV6" i="6"/>
  <c r="D60" i="4"/>
  <c r="BP6" i="6"/>
  <c r="D86" i="4"/>
  <c r="CZ6" i="6"/>
  <c r="D130" i="4"/>
  <c r="EN6" i="6"/>
  <c r="D176" i="4"/>
  <c r="G6" i="6"/>
  <c r="D11" i="4"/>
  <c r="R6" i="6"/>
  <c r="D26" i="4"/>
  <c r="Z6" i="6"/>
  <c r="D34" i="4"/>
  <c r="AH6" i="6"/>
  <c r="D42" i="4"/>
  <c r="AP6" i="6"/>
  <c r="D54" i="4"/>
  <c r="AX6" i="6"/>
  <c r="D64" i="4"/>
  <c r="BF6" i="6"/>
  <c r="D74" i="4"/>
  <c r="BN6" i="6"/>
  <c r="D84" i="4"/>
  <c r="CO6" i="6"/>
  <c r="D117" i="4"/>
  <c r="CX6" i="6"/>
  <c r="D128" i="4"/>
  <c r="DG6" i="6"/>
  <c r="D139" i="4"/>
  <c r="BV6" i="6"/>
  <c r="D94" i="4"/>
  <c r="EH6" i="6"/>
  <c r="D168" i="4"/>
  <c r="EP6" i="6"/>
  <c r="D178" i="4"/>
  <c r="EX6" i="6"/>
  <c r="D187" i="4"/>
  <c r="D6" i="6"/>
  <c r="D7" i="4"/>
  <c r="H6" i="6"/>
  <c r="D12" i="4"/>
  <c r="L6" i="6"/>
  <c r="D16" i="4"/>
  <c r="S6" i="6"/>
  <c r="D27" i="4"/>
  <c r="W6" i="6"/>
  <c r="D31" i="4"/>
  <c r="AA6" i="6"/>
  <c r="D35" i="4"/>
  <c r="AE6" i="6"/>
  <c r="D39" i="4"/>
  <c r="AI6" i="6"/>
  <c r="D43" i="4"/>
  <c r="AM6" i="6"/>
  <c r="D49" i="4"/>
  <c r="AQ6" i="6"/>
  <c r="D55" i="4"/>
  <c r="AU6" i="6"/>
  <c r="D59" i="4"/>
  <c r="AY6" i="6"/>
  <c r="D65" i="4"/>
  <c r="BC6" i="6"/>
  <c r="D71" i="4"/>
  <c r="BG6" i="6"/>
  <c r="D77" i="4"/>
  <c r="BK6" i="6"/>
  <c r="D81" i="4"/>
  <c r="BO6" i="6"/>
  <c r="D85" i="4"/>
  <c r="BS6" i="6"/>
  <c r="D89" i="4"/>
  <c r="CP6" i="6"/>
  <c r="D118" i="4"/>
  <c r="CU6" i="6"/>
  <c r="D125" i="4"/>
  <c r="CY6" i="6"/>
  <c r="D129" i="4"/>
  <c r="DC6" i="6"/>
  <c r="D133" i="4"/>
  <c r="DH6" i="6"/>
  <c r="D140" i="4"/>
  <c r="BY6" i="6"/>
  <c r="D97" i="4"/>
  <c r="EE6" i="6"/>
  <c r="D165" i="4"/>
  <c r="EI6" i="6"/>
  <c r="D169" i="4"/>
  <c r="EM6" i="6"/>
  <c r="D173" i="4"/>
  <c r="EQ6" i="6"/>
  <c r="D179" i="4"/>
  <c r="EU6" i="6"/>
  <c r="D184" i="4"/>
  <c r="EY6" i="6"/>
  <c r="D188" i="4"/>
  <c r="C37" i="5"/>
  <c r="G6" i="4"/>
  <c r="G37" i="5"/>
  <c r="G11" i="4"/>
  <c r="K37" i="5"/>
  <c r="G15" i="4"/>
  <c r="R37" i="5"/>
  <c r="G26" i="4"/>
  <c r="V37" i="5"/>
  <c r="G30" i="4"/>
  <c r="Z37" i="5"/>
  <c r="G34" i="4"/>
  <c r="AD37" i="5"/>
  <c r="G38" i="4"/>
  <c r="AH37" i="5"/>
  <c r="G42" i="4"/>
  <c r="AL37" i="5"/>
  <c r="G48" i="4"/>
  <c r="AP37" i="5"/>
  <c r="G54" i="4"/>
  <c r="AT37" i="5"/>
  <c r="G58" i="4"/>
  <c r="AX37" i="5"/>
  <c r="G64" i="4"/>
  <c r="BB37" i="5"/>
  <c r="G70" i="4"/>
  <c r="BF37" i="5"/>
  <c r="G74" i="4"/>
  <c r="BJ37" i="5"/>
  <c r="G80" i="4"/>
  <c r="BN37" i="5"/>
  <c r="G84" i="4"/>
  <c r="BR37" i="5"/>
  <c r="G88" i="4"/>
  <c r="BW37" i="5"/>
  <c r="G95" i="4"/>
  <c r="CM37" i="5"/>
  <c r="G115" i="4"/>
  <c r="CQ37" i="5"/>
  <c r="G119" i="4"/>
  <c r="CV37" i="5"/>
  <c r="G126" i="4"/>
  <c r="CZ37" i="5"/>
  <c r="G130" i="4"/>
  <c r="DD37" i="5"/>
  <c r="G134" i="4"/>
  <c r="DI37" i="5"/>
  <c r="G141" i="4"/>
  <c r="EF37" i="5"/>
  <c r="G166" i="4"/>
  <c r="EJ37" i="5"/>
  <c r="G170" i="4"/>
  <c r="EN37" i="5"/>
  <c r="G176" i="4"/>
  <c r="ER37" i="5"/>
  <c r="G180" i="4"/>
  <c r="EV37" i="5"/>
  <c r="G185" i="4"/>
  <c r="EZ37" i="5"/>
  <c r="G189" i="4"/>
  <c r="D219" i="4"/>
  <c r="D191" i="4"/>
  <c r="G219" i="4"/>
  <c r="G191" i="4"/>
  <c r="DQ4" i="6"/>
  <c r="I150" i="4"/>
  <c r="DO6" i="6"/>
  <c r="D148" i="4"/>
  <c r="DS6" i="6"/>
  <c r="D152" i="4"/>
  <c r="DW6" i="6"/>
  <c r="D156" i="4"/>
  <c r="EA6" i="6"/>
  <c r="D160" i="4"/>
  <c r="I6" i="6"/>
  <c r="D13" i="4"/>
  <c r="AB6" i="6"/>
  <c r="D36" i="4"/>
  <c r="AR6" i="6"/>
  <c r="D56" i="4"/>
  <c r="BD6" i="6"/>
  <c r="D72" i="4"/>
  <c r="CQ6" i="6"/>
  <c r="D119" i="4"/>
  <c r="DD6" i="6"/>
  <c r="D134" i="4"/>
  <c r="EF6" i="6"/>
  <c r="D166" i="4"/>
  <c r="EV6" i="6"/>
  <c r="D185" i="4"/>
  <c r="EZ6" i="6"/>
  <c r="D189" i="4"/>
  <c r="H189" i="4"/>
  <c r="FB6" i="6"/>
  <c r="D192" i="4"/>
  <c r="FF6" i="6"/>
  <c r="D196" i="4"/>
  <c r="FJ6" i="6"/>
  <c r="D201" i="4"/>
  <c r="FN6" i="6"/>
  <c r="D206" i="4"/>
  <c r="FR6" i="6"/>
  <c r="D210" i="4"/>
  <c r="FV6" i="6"/>
  <c r="D216" i="4"/>
  <c r="FZ6" i="6"/>
  <c r="D222" i="4"/>
  <c r="GD6" i="6"/>
  <c r="D226" i="4"/>
  <c r="GH6" i="6"/>
  <c r="D230" i="4"/>
  <c r="GL6" i="6"/>
  <c r="D236" i="4"/>
  <c r="EB6" i="6"/>
  <c r="D161" i="4"/>
  <c r="T6" i="6"/>
  <c r="D28" i="4"/>
  <c r="AJ6" i="6"/>
  <c r="D46" i="4"/>
  <c r="AZ6" i="6"/>
  <c r="D66" i="4"/>
  <c r="BL6" i="6"/>
  <c r="D82" i="4"/>
  <c r="CV6" i="6"/>
  <c r="D126" i="4"/>
  <c r="BX6" i="6"/>
  <c r="D96" i="4"/>
  <c r="ER6" i="6"/>
  <c r="D180" i="4"/>
  <c r="F6" i="6"/>
  <c r="D10" i="4"/>
  <c r="J6" i="6"/>
  <c r="D14" i="4"/>
  <c r="Q6" i="6"/>
  <c r="D25" i="4"/>
  <c r="U6" i="6"/>
  <c r="D29" i="4"/>
  <c r="Y6" i="6"/>
  <c r="D33" i="4"/>
  <c r="AC6" i="6"/>
  <c r="D37" i="4"/>
  <c r="AG6" i="6"/>
  <c r="D41" i="4"/>
  <c r="AK6" i="6"/>
  <c r="D47" i="4"/>
  <c r="AO6" i="6"/>
  <c r="D53" i="4"/>
  <c r="AS6" i="6"/>
  <c r="D57" i="4"/>
  <c r="AW6" i="6"/>
  <c r="D61" i="4"/>
  <c r="BA6" i="6"/>
  <c r="D67" i="4"/>
  <c r="BE6" i="6"/>
  <c r="D73" i="4"/>
  <c r="BI6" i="6"/>
  <c r="D79" i="4"/>
  <c r="BM6" i="6"/>
  <c r="D83" i="4"/>
  <c r="BQ6" i="6"/>
  <c r="D87" i="4"/>
  <c r="CN6" i="6"/>
  <c r="D116" i="4"/>
  <c r="CR6" i="6"/>
  <c r="D120" i="4"/>
  <c r="CW6" i="6"/>
  <c r="D127" i="4"/>
  <c r="DA6" i="6"/>
  <c r="D131" i="4"/>
  <c r="DE6" i="6"/>
  <c r="D135" i="4"/>
  <c r="DJ6" i="6"/>
  <c r="D142" i="4"/>
  <c r="BW6" i="6"/>
  <c r="D95" i="4"/>
  <c r="EG6" i="6"/>
  <c r="D167" i="4"/>
  <c r="EK6" i="6"/>
  <c r="D171" i="4"/>
  <c r="EO6" i="6"/>
  <c r="D177" i="4"/>
  <c r="ES6" i="6"/>
  <c r="D181" i="4"/>
  <c r="EW6" i="6"/>
  <c r="D186" i="4"/>
  <c r="E37" i="5"/>
  <c r="G9" i="4"/>
  <c r="I37" i="5"/>
  <c r="G13" i="4"/>
  <c r="P37" i="5"/>
  <c r="G24" i="4"/>
  <c r="T37" i="5"/>
  <c r="G28" i="4"/>
  <c r="X37" i="5"/>
  <c r="G32" i="4"/>
  <c r="AB37" i="5"/>
  <c r="G36" i="4"/>
  <c r="AF37" i="5"/>
  <c r="G40" i="4"/>
  <c r="AJ37" i="5"/>
  <c r="G46" i="4"/>
  <c r="AN37" i="5"/>
  <c r="G50" i="4"/>
  <c r="AR37" i="5"/>
  <c r="G56" i="4"/>
  <c r="AV37" i="5"/>
  <c r="G60" i="4"/>
  <c r="AZ37" i="5"/>
  <c r="G66" i="4"/>
  <c r="BD37" i="5"/>
  <c r="G72" i="4"/>
  <c r="BH37" i="5"/>
  <c r="G78" i="4"/>
  <c r="BL37" i="5"/>
  <c r="G82" i="4"/>
  <c r="BP37" i="5"/>
  <c r="G86" i="4"/>
  <c r="BU37" i="5"/>
  <c r="G93" i="4"/>
  <c r="BY37" i="5"/>
  <c r="G97" i="4"/>
  <c r="CO37" i="5"/>
  <c r="G117" i="4"/>
  <c r="CS37" i="5"/>
  <c r="G121" i="4"/>
  <c r="CX37" i="5"/>
  <c r="G128" i="4"/>
  <c r="DB37" i="5"/>
  <c r="G132" i="4"/>
  <c r="DG37" i="5"/>
  <c r="G139" i="4"/>
  <c r="DL37" i="5"/>
  <c r="G145" i="4"/>
  <c r="EH37" i="5"/>
  <c r="G168" i="4"/>
  <c r="EL37" i="5"/>
  <c r="G172" i="4"/>
  <c r="EP37" i="5"/>
  <c r="G178" i="4"/>
  <c r="ET37" i="5"/>
  <c r="G183" i="4"/>
  <c r="EX37" i="5"/>
  <c r="G187" i="4"/>
  <c r="FC6" i="6"/>
  <c r="D193" i="4"/>
  <c r="FG6" i="6"/>
  <c r="D197" i="4"/>
  <c r="FK6" i="6"/>
  <c r="D202" i="4"/>
  <c r="FO6" i="6"/>
  <c r="D207" i="4"/>
  <c r="FS6" i="6"/>
  <c r="D213" i="4"/>
  <c r="GA6" i="6"/>
  <c r="D223" i="4"/>
  <c r="GE6" i="6"/>
  <c r="D227" i="4"/>
  <c r="GI6" i="6"/>
  <c r="D231" i="4"/>
  <c r="H191" i="4"/>
  <c r="H219" i="4"/>
  <c r="CC6" i="6"/>
  <c r="D101" i="4"/>
  <c r="CG6" i="6"/>
  <c r="D107" i="4"/>
  <c r="CK6" i="6"/>
  <c r="D111" i="4"/>
  <c r="DF6" i="6"/>
  <c r="D138" i="4"/>
  <c r="D124" i="4"/>
  <c r="D144" i="4"/>
  <c r="G144" i="4"/>
  <c r="G138" i="4"/>
  <c r="G124" i="4"/>
  <c r="E6" i="6"/>
  <c r="D9" i="4"/>
  <c r="X6" i="6"/>
  <c r="D32" i="4"/>
  <c r="AN6" i="6"/>
  <c r="D50" i="4"/>
  <c r="BH6" i="6"/>
  <c r="D78" i="4"/>
  <c r="BU6" i="6"/>
  <c r="D93" i="4"/>
  <c r="DI6" i="6"/>
  <c r="D141" i="4"/>
  <c r="EJ6" i="6"/>
  <c r="D170" i="4"/>
  <c r="C6" i="6"/>
  <c r="D6" i="4"/>
  <c r="K6" i="6"/>
  <c r="D15" i="4"/>
  <c r="V6" i="6"/>
  <c r="D30" i="4"/>
  <c r="AD6" i="6"/>
  <c r="D38" i="4"/>
  <c r="AL6" i="6"/>
  <c r="D48" i="4"/>
  <c r="AT6" i="6"/>
  <c r="D58" i="4"/>
  <c r="BB6" i="6"/>
  <c r="D70" i="4"/>
  <c r="BJ6" i="6"/>
  <c r="D80" i="4"/>
  <c r="BR6" i="6"/>
  <c r="D88" i="4"/>
  <c r="CS6" i="6"/>
  <c r="D121" i="4"/>
  <c r="DB6" i="6"/>
  <c r="D132" i="4"/>
  <c r="BZ6" i="6"/>
  <c r="D98" i="4"/>
  <c r="EL6" i="6"/>
  <c r="D172" i="4"/>
  <c r="ET6" i="6"/>
  <c r="D183" i="4"/>
  <c r="DH37" i="5"/>
  <c r="G140" i="4"/>
  <c r="EE37" i="5"/>
  <c r="G165" i="4"/>
  <c r="EI37" i="5"/>
  <c r="G169" i="4"/>
  <c r="EM37" i="5"/>
  <c r="G173" i="4"/>
  <c r="EQ37" i="5"/>
  <c r="G179" i="4"/>
  <c r="EU37" i="5"/>
  <c r="G184" i="4"/>
  <c r="EY37" i="5"/>
  <c r="G188" i="4"/>
  <c r="FD6" i="6"/>
  <c r="D194" i="4"/>
  <c r="FH6" i="6"/>
  <c r="D198" i="4"/>
  <c r="FL6" i="6"/>
  <c r="D204" i="4"/>
  <c r="FP6" i="6"/>
  <c r="D208" i="4"/>
  <c r="FT6" i="6"/>
  <c r="D214" i="4"/>
  <c r="FX6" i="6"/>
  <c r="D220" i="4"/>
  <c r="GB6" i="6"/>
  <c r="D224" i="4"/>
  <c r="GF6" i="6"/>
  <c r="D228" i="4"/>
  <c r="GJ6" i="6"/>
  <c r="D232" i="4"/>
  <c r="FD37" i="5"/>
  <c r="G194" i="4"/>
  <c r="FH37" i="5"/>
  <c r="G198" i="4"/>
  <c r="FL37" i="5"/>
  <c r="G204" i="4"/>
  <c r="FP37" i="5"/>
  <c r="G208" i="4"/>
  <c r="FT37" i="5"/>
  <c r="G214" i="4"/>
  <c r="FX37" i="5"/>
  <c r="G220" i="4"/>
  <c r="GB37" i="5"/>
  <c r="G224" i="4"/>
  <c r="GF37" i="5"/>
  <c r="G228" i="4"/>
  <c r="GJ37" i="5"/>
  <c r="G232" i="4"/>
  <c r="H138" i="4"/>
  <c r="H124" i="4"/>
  <c r="H144" i="4"/>
  <c r="CF6" i="6"/>
  <c r="CJ6" i="6"/>
  <c r="FA6" i="6"/>
  <c r="FE6" i="6"/>
  <c r="FI6" i="6"/>
  <c r="FM6" i="6"/>
  <c r="FQ6" i="6"/>
  <c r="FU6" i="6"/>
  <c r="FY6" i="6"/>
  <c r="GC6" i="6"/>
  <c r="GG6" i="6"/>
  <c r="GK6" i="6"/>
  <c r="DL6" i="6"/>
  <c r="DP5" i="5"/>
  <c r="DP6" i="6"/>
  <c r="DT5" i="5"/>
  <c r="DT6" i="6"/>
  <c r="DX5" i="5"/>
  <c r="DX6" i="6"/>
  <c r="CD5" i="6"/>
  <c r="J102" i="4"/>
  <c r="CD6" i="6"/>
  <c r="CH5" i="6"/>
  <c r="J108" i="4"/>
  <c r="CH6" i="6"/>
  <c r="CM6" i="6"/>
  <c r="DM5" i="5"/>
  <c r="DM6" i="6"/>
  <c r="DQ5" i="5"/>
  <c r="DQ6" i="6"/>
  <c r="DU5" i="5"/>
  <c r="DU6" i="6"/>
  <c r="DY5" i="5"/>
  <c r="DY6" i="6"/>
  <c r="CT6" i="6"/>
  <c r="CA5" i="5"/>
  <c r="CA6" i="6"/>
  <c r="CE5" i="5"/>
  <c r="CE6" i="6"/>
  <c r="CI5" i="6"/>
  <c r="J109" i="4"/>
  <c r="CI6" i="6"/>
  <c r="DU4" i="6"/>
  <c r="I154" i="4"/>
  <c r="DN5" i="5"/>
  <c r="DN6" i="6"/>
  <c r="DR5" i="5"/>
  <c r="DR6" i="6"/>
  <c r="DV5" i="5"/>
  <c r="DV6" i="6"/>
  <c r="DZ5" i="5"/>
  <c r="DZ6" i="6"/>
  <c r="EC6" i="6"/>
  <c r="CB5" i="6"/>
  <c r="J100" i="4"/>
  <c r="CB6" i="6"/>
  <c r="DK5" i="5"/>
  <c r="DK6" i="6"/>
  <c r="ED6" i="6"/>
  <c r="CL6" i="6"/>
  <c r="C36" i="5"/>
  <c r="G36" i="5"/>
  <c r="K36" i="5"/>
  <c r="R36" i="5"/>
  <c r="V36" i="5"/>
  <c r="Z36" i="5"/>
  <c r="AD36" i="5"/>
  <c r="AH36" i="5"/>
  <c r="AL36" i="5"/>
  <c r="AP36" i="5"/>
  <c r="AT36" i="5"/>
  <c r="F37" i="5"/>
  <c r="J37" i="5"/>
  <c r="Q37" i="5"/>
  <c r="U37" i="5"/>
  <c r="Y37" i="5"/>
  <c r="AC37" i="5"/>
  <c r="AG37" i="5"/>
  <c r="AK37" i="5"/>
  <c r="AO37" i="5"/>
  <c r="AS37" i="5"/>
  <c r="AW37" i="5"/>
  <c r="BA37" i="5"/>
  <c r="BE37" i="5"/>
  <c r="BI37" i="5"/>
  <c r="BM37" i="5"/>
  <c r="BQ37" i="5"/>
  <c r="BV37" i="5"/>
  <c r="BZ37" i="5"/>
  <c r="CP37" i="5"/>
  <c r="CU37" i="5"/>
  <c r="CY37" i="5"/>
  <c r="DC37" i="5"/>
  <c r="DD40" i="5"/>
  <c r="DI40" i="5"/>
  <c r="EF40" i="5"/>
  <c r="EJ40" i="5"/>
  <c r="EN40" i="5"/>
  <c r="ER40" i="5"/>
  <c r="EV40" i="5"/>
  <c r="EZ40" i="5"/>
  <c r="ED8" i="5"/>
  <c r="ED12" i="5"/>
  <c r="ED16" i="5"/>
  <c r="ED20" i="5"/>
  <c r="ED24" i="5"/>
  <c r="ED28" i="5"/>
  <c r="ED32" i="5"/>
  <c r="ED36" i="5"/>
  <c r="ED40" i="5"/>
  <c r="ED5" i="5"/>
  <c r="ED9" i="5"/>
  <c r="ED13" i="5"/>
  <c r="ED17" i="5"/>
  <c r="CF5" i="5"/>
  <c r="M4" i="5"/>
  <c r="R19" i="4"/>
  <c r="O4" i="5"/>
  <c r="R21" i="4"/>
  <c r="S21" i="4"/>
  <c r="O3" i="5"/>
  <c r="U21" i="4"/>
  <c r="CC5" i="5"/>
  <c r="M3" i="5"/>
  <c r="N3" i="5"/>
  <c r="DK15" i="5"/>
  <c r="DK19" i="5"/>
  <c r="DK23" i="5"/>
  <c r="DK27" i="5"/>
  <c r="DK31" i="5"/>
  <c r="DK35" i="5"/>
  <c r="ED21" i="5"/>
  <c r="ED25" i="5"/>
  <c r="ED29" i="5"/>
  <c r="ED33" i="5"/>
  <c r="ED37" i="5"/>
  <c r="CL7" i="5"/>
  <c r="CL11" i="5"/>
  <c r="C40" i="5"/>
  <c r="G40" i="5"/>
  <c r="K40" i="5"/>
  <c r="R40" i="5"/>
  <c r="V40" i="5"/>
  <c r="Z40" i="5"/>
  <c r="AD40" i="5"/>
  <c r="AH40" i="5"/>
  <c r="AL40" i="5"/>
  <c r="AP40" i="5"/>
  <c r="AT40" i="5"/>
  <c r="AX40" i="5"/>
  <c r="BB40" i="5"/>
  <c r="BF40" i="5"/>
  <c r="BJ40" i="5"/>
  <c r="BN40" i="5"/>
  <c r="BR40" i="5"/>
  <c r="BW40" i="5"/>
  <c r="CM40" i="5"/>
  <c r="CQ40" i="5"/>
  <c r="CV40" i="5"/>
  <c r="CZ40" i="5"/>
  <c r="J41" i="5"/>
  <c r="Q41" i="5"/>
  <c r="U41" i="5"/>
  <c r="Y41" i="5"/>
  <c r="AC41" i="5"/>
  <c r="AG41" i="5"/>
  <c r="AK41" i="5"/>
  <c r="AO41" i="5"/>
  <c r="AS41" i="5"/>
  <c r="AW41" i="5"/>
  <c r="BA41" i="5"/>
  <c r="BE41" i="5"/>
  <c r="BI41" i="5"/>
  <c r="BM41" i="5"/>
  <c r="BQ41" i="5"/>
  <c r="BV41" i="5"/>
  <c r="BZ41" i="5"/>
  <c r="CP41" i="5"/>
  <c r="CU41" i="5"/>
  <c r="CY41" i="5"/>
  <c r="DC41" i="5"/>
  <c r="DH41" i="5"/>
  <c r="EE41" i="5"/>
  <c r="EI41" i="5"/>
  <c r="EM41" i="5"/>
  <c r="EQ41" i="5"/>
  <c r="EU41" i="5"/>
  <c r="EY41" i="5"/>
  <c r="CL24" i="5"/>
  <c r="ED7" i="5"/>
  <c r="ED11" i="5"/>
  <c r="ED15" i="5"/>
  <c r="ED19" i="5"/>
  <c r="D26" i="5"/>
  <c r="H26" i="5"/>
  <c r="L26" i="5"/>
  <c r="S26" i="5"/>
  <c r="W26" i="5"/>
  <c r="AA26" i="5"/>
  <c r="AE26" i="5"/>
  <c r="AI26" i="5"/>
  <c r="AM26" i="5"/>
  <c r="AQ26" i="5"/>
  <c r="AU26" i="5"/>
  <c r="AY26" i="5"/>
  <c r="BC26" i="5"/>
  <c r="BG26" i="5"/>
  <c r="BK26" i="5"/>
  <c r="BO26" i="5"/>
  <c r="BS26" i="5"/>
  <c r="BX26" i="5"/>
  <c r="CN26" i="5"/>
  <c r="CR26" i="5"/>
  <c r="CW26" i="5"/>
  <c r="DA26" i="5"/>
  <c r="DE26" i="5"/>
  <c r="DJ26" i="5"/>
  <c r="EG26" i="5"/>
  <c r="EK26" i="5"/>
  <c r="EO26" i="5"/>
  <c r="ES26" i="5"/>
  <c r="EW26" i="5"/>
  <c r="D38" i="5"/>
  <c r="H38" i="5"/>
  <c r="L38" i="5"/>
  <c r="S38" i="5"/>
  <c r="W38" i="5"/>
  <c r="AA38" i="5"/>
  <c r="AE38" i="5"/>
  <c r="AI38" i="5"/>
  <c r="AM38" i="5"/>
  <c r="AQ38" i="5"/>
  <c r="AU38" i="5"/>
  <c r="AY38" i="5"/>
  <c r="BC38" i="5"/>
  <c r="BG38" i="5"/>
  <c r="BK38" i="5"/>
  <c r="BO38" i="5"/>
  <c r="BS38" i="5"/>
  <c r="BX38" i="5"/>
  <c r="CN38" i="5"/>
  <c r="CR38" i="5"/>
  <c r="CW38" i="5"/>
  <c r="DA38" i="5"/>
  <c r="DE38" i="5"/>
  <c r="DJ38" i="5"/>
  <c r="EG38" i="5"/>
  <c r="EK38" i="5"/>
  <c r="EO38" i="5"/>
  <c r="ES38" i="5"/>
  <c r="EW38" i="5"/>
  <c r="FB26" i="5"/>
  <c r="FF26" i="5"/>
  <c r="FJ26" i="5"/>
  <c r="FN26" i="5"/>
  <c r="FR26" i="5"/>
  <c r="FV26" i="5"/>
  <c r="FZ26" i="5"/>
  <c r="GD26" i="5"/>
  <c r="GH26" i="5"/>
  <c r="GL26" i="5"/>
  <c r="FB38" i="5"/>
  <c r="FF38" i="5"/>
  <c r="FJ38" i="5"/>
  <c r="FN38" i="5"/>
  <c r="FR38" i="5"/>
  <c r="FV38" i="5"/>
  <c r="FZ38" i="5"/>
  <c r="GD38" i="5"/>
  <c r="GH38" i="5"/>
  <c r="GL38" i="5"/>
  <c r="DK39" i="5"/>
  <c r="EC40" i="5"/>
  <c r="ED41" i="5"/>
  <c r="CT26" i="5"/>
  <c r="CT38" i="5"/>
  <c r="CL15" i="5"/>
  <c r="CL19" i="5"/>
  <c r="CL23" i="5"/>
  <c r="CL27" i="5"/>
  <c r="CL31" i="5"/>
  <c r="CL35" i="5"/>
  <c r="CL39" i="5"/>
  <c r="E26" i="5"/>
  <c r="I26" i="5"/>
  <c r="P26" i="5"/>
  <c r="T26" i="5"/>
  <c r="X26" i="5"/>
  <c r="AB26" i="5"/>
  <c r="AF26" i="5"/>
  <c r="AJ26" i="5"/>
  <c r="AN26" i="5"/>
  <c r="AR26" i="5"/>
  <c r="AV26" i="5"/>
  <c r="AZ26" i="5"/>
  <c r="BD26" i="5"/>
  <c r="BH26" i="5"/>
  <c r="BL26" i="5"/>
  <c r="BP26" i="5"/>
  <c r="BU26" i="5"/>
  <c r="BY26" i="5"/>
  <c r="CO26" i="5"/>
  <c r="CS26" i="5"/>
  <c r="CX26" i="5"/>
  <c r="DB26" i="5"/>
  <c r="DG26" i="5"/>
  <c r="DL26" i="5"/>
  <c r="EH26" i="5"/>
  <c r="EL26" i="5"/>
  <c r="EP26" i="5"/>
  <c r="ET26" i="5"/>
  <c r="EX26" i="5"/>
  <c r="E38" i="5"/>
  <c r="I38" i="5"/>
  <c r="P38" i="5"/>
  <c r="T38" i="5"/>
  <c r="X38" i="5"/>
  <c r="AB38" i="5"/>
  <c r="AF38" i="5"/>
  <c r="AJ38" i="5"/>
  <c r="AN38" i="5"/>
  <c r="AR38" i="5"/>
  <c r="AV38" i="5"/>
  <c r="AZ38" i="5"/>
  <c r="BD38" i="5"/>
  <c r="BH38" i="5"/>
  <c r="BL38" i="5"/>
  <c r="BP38" i="5"/>
  <c r="BU38" i="5"/>
  <c r="BY38" i="5"/>
  <c r="CO38" i="5"/>
  <c r="CS38" i="5"/>
  <c r="CX38" i="5"/>
  <c r="DB38" i="5"/>
  <c r="DG38" i="5"/>
  <c r="DL38" i="5"/>
  <c r="EH38" i="5"/>
  <c r="EL38" i="5"/>
  <c r="EP38" i="5"/>
  <c r="ET38" i="5"/>
  <c r="EX38" i="5"/>
  <c r="FC26" i="5"/>
  <c r="FG26" i="5"/>
  <c r="FK26" i="5"/>
  <c r="FO26" i="5"/>
  <c r="FS26" i="5"/>
  <c r="GA26" i="5"/>
  <c r="GE26" i="5"/>
  <c r="GI26" i="5"/>
  <c r="FC38" i="5"/>
  <c r="FG38" i="5"/>
  <c r="FK38" i="5"/>
  <c r="FO38" i="5"/>
  <c r="FS38" i="5"/>
  <c r="GA38" i="5"/>
  <c r="GE38" i="5"/>
  <c r="GI38" i="5"/>
  <c r="I164" i="4"/>
  <c r="I92" i="4"/>
  <c r="J164" i="4"/>
  <c r="J92" i="4"/>
  <c r="N4" i="5"/>
  <c r="R20" i="4"/>
  <c r="S20" i="4"/>
  <c r="U20" i="4"/>
  <c r="B5" i="5"/>
  <c r="F26" i="5"/>
  <c r="J26" i="5"/>
  <c r="Q26" i="5"/>
  <c r="U26" i="5"/>
  <c r="Y26" i="5"/>
  <c r="AC26" i="5"/>
  <c r="AG26" i="5"/>
  <c r="AK26" i="5"/>
  <c r="AO26" i="5"/>
  <c r="AS26" i="5"/>
  <c r="AW26" i="5"/>
  <c r="BA26" i="5"/>
  <c r="BE26" i="5"/>
  <c r="BI26" i="5"/>
  <c r="BM26" i="5"/>
  <c r="BQ26" i="5"/>
  <c r="BV26" i="5"/>
  <c r="BZ26" i="5"/>
  <c r="CP26" i="5"/>
  <c r="CU26" i="5"/>
  <c r="CY26" i="5"/>
  <c r="DC26" i="5"/>
  <c r="DH26" i="5"/>
  <c r="EE26" i="5"/>
  <c r="EI26" i="5"/>
  <c r="EM26" i="5"/>
  <c r="EQ26" i="5"/>
  <c r="EU26" i="5"/>
  <c r="EY26" i="5"/>
  <c r="F38" i="5"/>
  <c r="J38" i="5"/>
  <c r="Q38" i="5"/>
  <c r="U38" i="5"/>
  <c r="Y38" i="5"/>
  <c r="AC38" i="5"/>
  <c r="AG38" i="5"/>
  <c r="AK38" i="5"/>
  <c r="AO38" i="5"/>
  <c r="AS38" i="5"/>
  <c r="AW38" i="5"/>
  <c r="BA38" i="5"/>
  <c r="BE38" i="5"/>
  <c r="BI38" i="5"/>
  <c r="BM38" i="5"/>
  <c r="BQ38" i="5"/>
  <c r="BV38" i="5"/>
  <c r="BZ38" i="5"/>
  <c r="CP38" i="5"/>
  <c r="CU38" i="5"/>
  <c r="CY38" i="5"/>
  <c r="DC38" i="5"/>
  <c r="DH38" i="5"/>
  <c r="EE38" i="5"/>
  <c r="EI38" i="5"/>
  <c r="EM38" i="5"/>
  <c r="EQ38" i="5"/>
  <c r="EU38" i="5"/>
  <c r="EY38" i="5"/>
  <c r="FD26" i="5"/>
  <c r="FH26" i="5"/>
  <c r="FL26" i="5"/>
  <c r="FP26" i="5"/>
  <c r="FT26" i="5"/>
  <c r="FX26" i="5"/>
  <c r="GB26" i="5"/>
  <c r="GF26" i="5"/>
  <c r="GJ26" i="5"/>
  <c r="FD38" i="5"/>
  <c r="FH38" i="5"/>
  <c r="FL38" i="5"/>
  <c r="FP38" i="5"/>
  <c r="FT38" i="5"/>
  <c r="FX38" i="5"/>
  <c r="GB38" i="5"/>
  <c r="GF38" i="5"/>
  <c r="GJ38" i="5"/>
  <c r="ED23" i="5"/>
  <c r="ED27" i="5"/>
  <c r="ED31" i="5"/>
  <c r="ED35" i="5"/>
  <c r="CL5" i="5"/>
  <c r="CL9" i="5"/>
  <c r="CL13" i="5"/>
  <c r="B38" i="5"/>
  <c r="C26" i="5"/>
  <c r="G26" i="5"/>
  <c r="K26" i="5"/>
  <c r="R26" i="5"/>
  <c r="V26" i="5"/>
  <c r="Z26" i="5"/>
  <c r="AD26" i="5"/>
  <c r="AH26" i="5"/>
  <c r="AL26" i="5"/>
  <c r="AP26" i="5"/>
  <c r="AT26" i="5"/>
  <c r="AX26" i="5"/>
  <c r="BB26" i="5"/>
  <c r="BF26" i="5"/>
  <c r="BJ26" i="5"/>
  <c r="BN26" i="5"/>
  <c r="BR26" i="5"/>
  <c r="BW26" i="5"/>
  <c r="CM26" i="5"/>
  <c r="CQ26" i="5"/>
  <c r="CV26" i="5"/>
  <c r="CZ26" i="5"/>
  <c r="DD26" i="5"/>
  <c r="DI26" i="5"/>
  <c r="EF26" i="5"/>
  <c r="EJ26" i="5"/>
  <c r="EN26" i="5"/>
  <c r="ER26" i="5"/>
  <c r="EV26" i="5"/>
  <c r="EZ26" i="5"/>
  <c r="C38" i="5"/>
  <c r="G38" i="5"/>
  <c r="K38" i="5"/>
  <c r="R38" i="5"/>
  <c r="V38" i="5"/>
  <c r="Z38" i="5"/>
  <c r="AD38" i="5"/>
  <c r="AH38" i="5"/>
  <c r="AL38" i="5"/>
  <c r="AP38" i="5"/>
  <c r="AT38" i="5"/>
  <c r="AX38" i="5"/>
  <c r="BB38" i="5"/>
  <c r="BF38" i="5"/>
  <c r="BJ38" i="5"/>
  <c r="BN38" i="5"/>
  <c r="BR38" i="5"/>
  <c r="BW38" i="5"/>
  <c r="CM38" i="5"/>
  <c r="CQ38" i="5"/>
  <c r="CV38" i="5"/>
  <c r="CZ38" i="5"/>
  <c r="DD38" i="5"/>
  <c r="DI38" i="5"/>
  <c r="EF38" i="5"/>
  <c r="EJ38" i="5"/>
  <c r="EN38" i="5"/>
  <c r="ER38" i="5"/>
  <c r="EV38" i="5"/>
  <c r="EZ38" i="5"/>
  <c r="FA26" i="5"/>
  <c r="FE26" i="5"/>
  <c r="FI26" i="5"/>
  <c r="FM26" i="5"/>
  <c r="FQ26" i="5"/>
  <c r="FU26" i="5"/>
  <c r="FY26" i="5"/>
  <c r="GC26" i="5"/>
  <c r="GG26" i="5"/>
  <c r="GK26" i="5"/>
  <c r="FA38" i="5"/>
  <c r="FE38" i="5"/>
  <c r="FI38" i="5"/>
  <c r="FM38" i="5"/>
  <c r="FQ38" i="5"/>
  <c r="FU38" i="5"/>
  <c r="FY38" i="5"/>
  <c r="GC38" i="5"/>
  <c r="GG38" i="5"/>
  <c r="GK38" i="5"/>
  <c r="CG5" i="5"/>
  <c r="CK5" i="5"/>
  <c r="CL26" i="5"/>
  <c r="CL38" i="5"/>
  <c r="D35" i="5"/>
  <c r="H35" i="5"/>
  <c r="L35" i="5"/>
  <c r="S35" i="5"/>
  <c r="W35" i="5"/>
  <c r="AA35" i="5"/>
  <c r="AE35" i="5"/>
  <c r="AI35" i="5"/>
  <c r="AM35" i="5"/>
  <c r="AQ35" i="5"/>
  <c r="AU35" i="5"/>
  <c r="AY35" i="5"/>
  <c r="BC35" i="5"/>
  <c r="BG35" i="5"/>
  <c r="BK35" i="5"/>
  <c r="BO35" i="5"/>
  <c r="BS35" i="5"/>
  <c r="BX35" i="5"/>
  <c r="CN35" i="5"/>
  <c r="CR35" i="5"/>
  <c r="CW35" i="5"/>
  <c r="DA35" i="5"/>
  <c r="DE35" i="5"/>
  <c r="DJ35" i="5"/>
  <c r="EG35" i="5"/>
  <c r="EK35" i="5"/>
  <c r="EO35" i="5"/>
  <c r="ES35" i="5"/>
  <c r="EW35" i="5"/>
  <c r="D39" i="5"/>
  <c r="H39" i="5"/>
  <c r="L39" i="5"/>
  <c r="S39" i="5"/>
  <c r="W39" i="5"/>
  <c r="AA39" i="5"/>
  <c r="AE39" i="5"/>
  <c r="AI39" i="5"/>
  <c r="AM39" i="5"/>
  <c r="AQ39" i="5"/>
  <c r="AU39" i="5"/>
  <c r="AY39" i="5"/>
  <c r="BC39" i="5"/>
  <c r="BG39" i="5"/>
  <c r="BK39" i="5"/>
  <c r="BO39" i="5"/>
  <c r="BS39" i="5"/>
  <c r="BX39" i="5"/>
  <c r="CN39" i="5"/>
  <c r="CR39" i="5"/>
  <c r="CW39" i="5"/>
  <c r="DA39" i="5"/>
  <c r="DE39" i="5"/>
  <c r="DJ39" i="5"/>
  <c r="EG39" i="5"/>
  <c r="EK39" i="5"/>
  <c r="EO39" i="5"/>
  <c r="ES39" i="5"/>
  <c r="EW39" i="5"/>
  <c r="D36" i="5"/>
  <c r="H36" i="5"/>
  <c r="L36" i="5"/>
  <c r="S36" i="5"/>
  <c r="W36" i="5"/>
  <c r="AA36" i="5"/>
  <c r="AE36" i="5"/>
  <c r="AI36" i="5"/>
  <c r="AM36" i="5"/>
  <c r="AQ36" i="5"/>
  <c r="AU36" i="5"/>
  <c r="AY36" i="5"/>
  <c r="BC36" i="5"/>
  <c r="BG36" i="5"/>
  <c r="BK36" i="5"/>
  <c r="BO36" i="5"/>
  <c r="BS36" i="5"/>
  <c r="BX36" i="5"/>
  <c r="CN36" i="5"/>
  <c r="CR36" i="5"/>
  <c r="CW36" i="5"/>
  <c r="DA36" i="5"/>
  <c r="DE36" i="5"/>
  <c r="DJ36" i="5"/>
  <c r="EG36" i="5"/>
  <c r="EK36" i="5"/>
  <c r="EO36" i="5"/>
  <c r="ES36" i="5"/>
  <c r="EW36" i="5"/>
  <c r="D40" i="5"/>
  <c r="H40" i="5"/>
  <c r="L40" i="5"/>
  <c r="S40" i="5"/>
  <c r="W40" i="5"/>
  <c r="AA40" i="5"/>
  <c r="AE40" i="5"/>
  <c r="AI40" i="5"/>
  <c r="AM40" i="5"/>
  <c r="AQ40" i="5"/>
  <c r="AU40" i="5"/>
  <c r="AY40" i="5"/>
  <c r="BC40" i="5"/>
  <c r="BG40" i="5"/>
  <c r="BK40" i="5"/>
  <c r="BO40" i="5"/>
  <c r="BS40" i="5"/>
  <c r="BX40" i="5"/>
  <c r="CN40" i="5"/>
  <c r="CR40" i="5"/>
  <c r="CW40" i="5"/>
  <c r="DA40" i="5"/>
  <c r="DE40" i="5"/>
  <c r="DJ40" i="5"/>
  <c r="EG40" i="5"/>
  <c r="EK40" i="5"/>
  <c r="EO40" i="5"/>
  <c r="ES40" i="5"/>
  <c r="EW40" i="5"/>
  <c r="FA7" i="5"/>
  <c r="FE7" i="5"/>
  <c r="FI7" i="5"/>
  <c r="FM7" i="5"/>
  <c r="FQ7" i="5"/>
  <c r="FU7" i="5"/>
  <c r="FY7" i="5"/>
  <c r="GC7" i="5"/>
  <c r="GG7" i="5"/>
  <c r="GK7" i="5"/>
  <c r="FA9" i="5"/>
  <c r="FE9" i="5"/>
  <c r="FI9" i="5"/>
  <c r="D33" i="5"/>
  <c r="H33" i="5"/>
  <c r="L33" i="5"/>
  <c r="S33" i="5"/>
  <c r="W33" i="5"/>
  <c r="AA33" i="5"/>
  <c r="AE33" i="5"/>
  <c r="AI33" i="5"/>
  <c r="AM33" i="5"/>
  <c r="AQ33" i="5"/>
  <c r="AU33" i="5"/>
  <c r="AY33" i="5"/>
  <c r="BC33" i="5"/>
  <c r="BG33" i="5"/>
  <c r="BK33" i="5"/>
  <c r="BO33" i="5"/>
  <c r="BS33" i="5"/>
  <c r="BX33" i="5"/>
  <c r="CN33" i="5"/>
  <c r="CR33" i="5"/>
  <c r="CW33" i="5"/>
  <c r="DA33" i="5"/>
  <c r="DE33" i="5"/>
  <c r="DJ33" i="5"/>
  <c r="EG33" i="5"/>
  <c r="EK33" i="5"/>
  <c r="EO33" i="5"/>
  <c r="ES33" i="5"/>
  <c r="EW33" i="5"/>
  <c r="D37" i="5"/>
  <c r="H37" i="5"/>
  <c r="L37" i="5"/>
  <c r="S37" i="5"/>
  <c r="W37" i="5"/>
  <c r="AA37" i="5"/>
  <c r="AE37" i="5"/>
  <c r="AI37" i="5"/>
  <c r="AM37" i="5"/>
  <c r="AQ37" i="5"/>
  <c r="AU37" i="5"/>
  <c r="AY37" i="5"/>
  <c r="BC37" i="5"/>
  <c r="BG37" i="5"/>
  <c r="BK37" i="5"/>
  <c r="BO37" i="5"/>
  <c r="BS37" i="5"/>
  <c r="BX37" i="5"/>
  <c r="CN37" i="5"/>
  <c r="CR37" i="5"/>
  <c r="CW37" i="5"/>
  <c r="DA37" i="5"/>
  <c r="DE37" i="5"/>
  <c r="DJ37" i="5"/>
  <c r="EG37" i="5"/>
  <c r="EK37" i="5"/>
  <c r="EO37" i="5"/>
  <c r="ES37" i="5"/>
  <c r="EW37" i="5"/>
  <c r="D41" i="5"/>
  <c r="H41" i="5"/>
  <c r="L41" i="5"/>
  <c r="S41" i="5"/>
  <c r="W41" i="5"/>
  <c r="AA41" i="5"/>
  <c r="AE41" i="5"/>
  <c r="AI41" i="5"/>
  <c r="AM41" i="5"/>
  <c r="AQ41" i="5"/>
  <c r="AU41" i="5"/>
  <c r="AY41" i="5"/>
  <c r="BC41" i="5"/>
  <c r="BG41" i="5"/>
  <c r="BK41" i="5"/>
  <c r="BO41" i="5"/>
  <c r="BS41" i="5"/>
  <c r="BX41" i="5"/>
  <c r="CN41" i="5"/>
  <c r="CR41" i="5"/>
  <c r="CW41" i="5"/>
  <c r="DA41" i="5"/>
  <c r="DE41" i="5"/>
  <c r="DJ41" i="5"/>
  <c r="EG41" i="5"/>
  <c r="EK41" i="5"/>
  <c r="EO41" i="5"/>
  <c r="ES41" i="5"/>
  <c r="EW41" i="5"/>
  <c r="FM9" i="5"/>
  <c r="FQ9" i="5"/>
  <c r="FU9" i="5"/>
  <c r="FY9" i="5"/>
  <c r="GC9" i="5"/>
  <c r="GG9" i="5"/>
  <c r="GK9" i="5"/>
  <c r="FA11" i="5"/>
  <c r="FE11" i="5"/>
  <c r="FI11" i="5"/>
  <c r="FM11" i="5"/>
  <c r="FQ11" i="5"/>
  <c r="FU11" i="5"/>
  <c r="FY11" i="5"/>
  <c r="GC11" i="5"/>
  <c r="GG11" i="5"/>
  <c r="GK11" i="5"/>
  <c r="FA13" i="5"/>
  <c r="FE13" i="5"/>
  <c r="FI13" i="5"/>
  <c r="FM13" i="5"/>
  <c r="FQ13" i="5"/>
  <c r="FU13" i="5"/>
  <c r="FY13" i="5"/>
  <c r="GC13" i="5"/>
  <c r="GG13" i="5"/>
  <c r="GK13" i="5"/>
  <c r="FA15" i="5"/>
  <c r="FE15" i="5"/>
  <c r="FI15" i="5"/>
  <c r="FM15" i="5"/>
  <c r="FQ15" i="5"/>
  <c r="FU15" i="5"/>
  <c r="FY15" i="5"/>
  <c r="GC15" i="5"/>
  <c r="GG15" i="5"/>
  <c r="GK15" i="5"/>
  <c r="FA17" i="5"/>
  <c r="FE17" i="5"/>
  <c r="FI17" i="5"/>
  <c r="FM17" i="5"/>
  <c r="FQ17" i="5"/>
  <c r="FU17" i="5"/>
  <c r="FY17" i="5"/>
  <c r="GC17" i="5"/>
  <c r="GG17" i="5"/>
  <c r="GK17" i="5"/>
  <c r="FA19" i="5"/>
  <c r="FE19" i="5"/>
  <c r="FI19" i="5"/>
  <c r="FM19" i="5"/>
  <c r="FQ19" i="5"/>
  <c r="FU19" i="5"/>
  <c r="FY19" i="5"/>
  <c r="GC19" i="5"/>
  <c r="GG19" i="5"/>
  <c r="GK19" i="5"/>
  <c r="FA21" i="5"/>
  <c r="FE21" i="5"/>
  <c r="FI21" i="5"/>
  <c r="FM21" i="5"/>
  <c r="FQ21" i="5"/>
  <c r="FU21" i="5"/>
  <c r="FY21" i="5"/>
  <c r="GC21" i="5"/>
  <c r="GG21" i="5"/>
  <c r="GK21" i="5"/>
  <c r="FA23" i="5"/>
  <c r="FE23" i="5"/>
  <c r="FI23" i="5"/>
  <c r="FM23" i="5"/>
  <c r="FQ23" i="5"/>
  <c r="FU23" i="5"/>
  <c r="FY23" i="5"/>
  <c r="GC23" i="5"/>
  <c r="GG23" i="5"/>
  <c r="GK23" i="5"/>
  <c r="FA25" i="5"/>
  <c r="FE25" i="5"/>
  <c r="FI25" i="5"/>
  <c r="FM25" i="5"/>
  <c r="FQ25" i="5"/>
  <c r="FU25" i="5"/>
  <c r="FY25" i="5"/>
  <c r="GC25" i="5"/>
  <c r="DF5" i="5"/>
  <c r="DF9" i="5"/>
  <c r="DF13" i="5"/>
  <c r="DF17" i="5"/>
  <c r="DF21" i="5"/>
  <c r="DF25" i="5"/>
  <c r="CT5" i="5"/>
  <c r="CT9" i="5"/>
  <c r="CT13" i="5"/>
  <c r="CT17" i="5"/>
  <c r="CT21" i="5"/>
  <c r="CJ5" i="5"/>
  <c r="GG25" i="5"/>
  <c r="GK25" i="5"/>
  <c r="FA27" i="5"/>
  <c r="FE27" i="5"/>
  <c r="FI27" i="5"/>
  <c r="FM27" i="5"/>
  <c r="FQ27" i="5"/>
  <c r="FU27" i="5"/>
  <c r="FY27" i="5"/>
  <c r="GC27" i="5"/>
  <c r="GG27" i="5"/>
  <c r="GK27" i="5"/>
  <c r="FA29" i="5"/>
  <c r="FE29" i="5"/>
  <c r="FI29" i="5"/>
  <c r="FM29" i="5"/>
  <c r="FQ29" i="5"/>
  <c r="FU29" i="5"/>
  <c r="FY29" i="5"/>
  <c r="GC29" i="5"/>
  <c r="GG29" i="5"/>
  <c r="GK29" i="5"/>
  <c r="FA31" i="5"/>
  <c r="FE31" i="5"/>
  <c r="FI31" i="5"/>
  <c r="FM31" i="5"/>
  <c r="FQ31" i="5"/>
  <c r="FU31" i="5"/>
  <c r="FY31" i="5"/>
  <c r="GC31" i="5"/>
  <c r="GG31" i="5"/>
  <c r="GK31" i="5"/>
  <c r="FA33" i="5"/>
  <c r="FE33" i="5"/>
  <c r="FI33" i="5"/>
  <c r="FM33" i="5"/>
  <c r="FQ33" i="5"/>
  <c r="FU33" i="5"/>
  <c r="FY33" i="5"/>
  <c r="GC33" i="5"/>
  <c r="GG33" i="5"/>
  <c r="GK33" i="5"/>
  <c r="FA35" i="5"/>
  <c r="FE35" i="5"/>
  <c r="FI35" i="5"/>
  <c r="FM35" i="5"/>
  <c r="FQ35" i="5"/>
  <c r="FU35" i="5"/>
  <c r="FY35" i="5"/>
  <c r="GC35" i="5"/>
  <c r="GG35" i="5"/>
  <c r="GK35" i="5"/>
  <c r="FA37" i="5"/>
  <c r="FE37" i="5"/>
  <c r="FI37" i="5"/>
  <c r="FM37" i="5"/>
  <c r="FQ37" i="5"/>
  <c r="FU37" i="5"/>
  <c r="FY37" i="5"/>
  <c r="GC37" i="5"/>
  <c r="GG37" i="5"/>
  <c r="GK37" i="5"/>
  <c r="FA39" i="5"/>
  <c r="FE39" i="5"/>
  <c r="FI39" i="5"/>
  <c r="FM39" i="5"/>
  <c r="FQ39" i="5"/>
  <c r="FU39" i="5"/>
  <c r="FY39" i="5"/>
  <c r="GC39" i="5"/>
  <c r="GG39" i="5"/>
  <c r="GK39" i="5"/>
  <c r="FA41" i="5"/>
  <c r="FE41" i="5"/>
  <c r="FI41" i="5"/>
  <c r="FM41" i="5"/>
  <c r="FQ41" i="5"/>
  <c r="FU41" i="5"/>
  <c r="FY41" i="5"/>
  <c r="GC41" i="5"/>
  <c r="GG41" i="5"/>
  <c r="GK41" i="5"/>
  <c r="DO5" i="5"/>
  <c r="DS5" i="5"/>
  <c r="DW5" i="5"/>
  <c r="DR4" i="6"/>
  <c r="I151" i="4"/>
  <c r="FC35" i="5"/>
  <c r="FG35" i="5"/>
  <c r="FK35" i="5"/>
  <c r="FO35" i="5"/>
  <c r="FS35" i="5"/>
  <c r="FW35" i="5"/>
  <c r="GA35" i="5"/>
  <c r="GE35" i="5"/>
  <c r="GI35" i="5"/>
  <c r="FC37" i="5"/>
  <c r="FG37" i="5"/>
  <c r="FK37" i="5"/>
  <c r="FO37" i="5"/>
  <c r="FS37" i="5"/>
  <c r="FW37" i="5"/>
  <c r="GA37" i="5"/>
  <c r="GE37" i="5"/>
  <c r="GI37" i="5"/>
  <c r="EB5" i="5"/>
  <c r="DF8" i="5"/>
  <c r="DF12" i="5"/>
  <c r="DF16" i="5"/>
  <c r="DF20" i="5"/>
  <c r="DF24" i="5"/>
  <c r="DF28" i="5"/>
  <c r="DF32" i="5"/>
  <c r="DF36" i="5"/>
  <c r="DF40" i="5"/>
  <c r="DK17" i="5"/>
  <c r="DK21" i="5"/>
  <c r="DK25" i="5"/>
  <c r="DK29" i="5"/>
  <c r="DK33" i="5"/>
  <c r="DK37" i="5"/>
  <c r="DK41" i="5"/>
  <c r="ED39" i="5"/>
  <c r="CT8" i="5"/>
  <c r="CT12" i="5"/>
  <c r="CT16" i="5"/>
  <c r="CT20" i="5"/>
  <c r="CT24" i="5"/>
  <c r="CT28" i="5"/>
  <c r="CT32" i="5"/>
  <c r="CT36" i="5"/>
  <c r="CT40" i="5"/>
  <c r="CL17" i="5"/>
  <c r="CL21" i="5"/>
  <c r="CL25" i="5"/>
  <c r="CL29" i="5"/>
  <c r="CL33" i="5"/>
  <c r="CL37" i="5"/>
  <c r="CT25" i="5"/>
  <c r="CT29" i="5"/>
  <c r="CT33" i="5"/>
  <c r="CT37" i="5"/>
  <c r="B39" i="5"/>
  <c r="B35" i="5"/>
  <c r="B31" i="5"/>
  <c r="B27" i="5"/>
  <c r="B23" i="5"/>
  <c r="B19" i="5"/>
  <c r="B15" i="5"/>
  <c r="B11" i="5"/>
  <c r="B7" i="5"/>
  <c r="CK41" i="5"/>
  <c r="CG41" i="5"/>
  <c r="CC41" i="5"/>
  <c r="CJ40" i="5"/>
  <c r="CF40" i="5"/>
  <c r="CB40" i="5"/>
  <c r="FB33" i="5"/>
  <c r="FF33" i="5"/>
  <c r="FJ33" i="5"/>
  <c r="FN33" i="5"/>
  <c r="FR33" i="5"/>
  <c r="FV33" i="5"/>
  <c r="FZ33" i="5"/>
  <c r="GD33" i="5"/>
  <c r="GH33" i="5"/>
  <c r="GL33" i="5"/>
  <c r="FB35" i="5"/>
  <c r="FF35" i="5"/>
  <c r="FJ35" i="5"/>
  <c r="FN35" i="5"/>
  <c r="FR35" i="5"/>
  <c r="FV35" i="5"/>
  <c r="FZ35" i="5"/>
  <c r="GD35" i="5"/>
  <c r="GH35" i="5"/>
  <c r="GL35" i="5"/>
  <c r="FB37" i="5"/>
  <c r="FF37" i="5"/>
  <c r="FJ37" i="5"/>
  <c r="FN37" i="5"/>
  <c r="FR37" i="5"/>
  <c r="FV37" i="5"/>
  <c r="FZ37" i="5"/>
  <c r="GD37" i="5"/>
  <c r="GH37" i="5"/>
  <c r="GL37" i="5"/>
  <c r="FB39" i="5"/>
  <c r="FF39" i="5"/>
  <c r="FJ39" i="5"/>
  <c r="FN39" i="5"/>
  <c r="FR39" i="5"/>
  <c r="FV39" i="5"/>
  <c r="FZ39" i="5"/>
  <c r="GD39" i="5"/>
  <c r="GH39" i="5"/>
  <c r="GL39" i="5"/>
  <c r="CJ41" i="5"/>
  <c r="CF41" i="5"/>
  <c r="CB41" i="5"/>
  <c r="DM4" i="6"/>
  <c r="I146" i="4"/>
  <c r="EA5" i="5"/>
  <c r="DF7" i="5"/>
  <c r="DF11" i="5"/>
  <c r="DF15" i="5"/>
  <c r="DF19" i="5"/>
  <c r="DF23" i="5"/>
  <c r="DK16" i="5"/>
  <c r="DK20" i="5"/>
  <c r="DK24" i="5"/>
  <c r="DK28" i="5"/>
  <c r="DK32" i="5"/>
  <c r="DK36" i="5"/>
  <c r="DK40" i="5"/>
  <c r="CT7" i="5"/>
  <c r="CT11" i="5"/>
  <c r="CT15" i="5"/>
  <c r="CT19" i="5"/>
  <c r="CT23" i="5"/>
  <c r="CT27" i="5"/>
  <c r="CT31" i="5"/>
  <c r="CT35" i="5"/>
  <c r="CL28" i="5"/>
  <c r="CL32" i="5"/>
  <c r="CL36" i="5"/>
  <c r="CL40" i="5"/>
  <c r="D5" i="5"/>
  <c r="D5" i="6"/>
  <c r="J7" i="4"/>
  <c r="D4" i="6"/>
  <c r="I7" i="4"/>
  <c r="W5" i="5"/>
  <c r="W5" i="6"/>
  <c r="J31" i="4"/>
  <c r="W4" i="6"/>
  <c r="I31" i="4"/>
  <c r="AI5" i="5"/>
  <c r="AI5" i="6"/>
  <c r="J43" i="4"/>
  <c r="AI4" i="6"/>
  <c r="I43" i="4"/>
  <c r="BC5" i="5"/>
  <c r="BC5" i="6"/>
  <c r="J71" i="4"/>
  <c r="BC4" i="6"/>
  <c r="I71" i="4"/>
  <c r="CP5" i="5"/>
  <c r="CP5" i="6"/>
  <c r="J118" i="4"/>
  <c r="CP4" i="6"/>
  <c r="I118" i="4"/>
  <c r="B34" i="5"/>
  <c r="B22" i="5"/>
  <c r="B10" i="5"/>
  <c r="P5" i="5"/>
  <c r="P5" i="6"/>
  <c r="J24" i="4"/>
  <c r="P4" i="6"/>
  <c r="I24" i="4"/>
  <c r="AB5" i="5"/>
  <c r="AB5" i="6"/>
  <c r="J36" i="4"/>
  <c r="AB4" i="6"/>
  <c r="I36" i="4"/>
  <c r="AN5" i="5"/>
  <c r="AN5" i="6"/>
  <c r="J50" i="4"/>
  <c r="AN4" i="6"/>
  <c r="I50" i="4"/>
  <c r="AV5" i="5"/>
  <c r="AV5" i="6"/>
  <c r="J60" i="4"/>
  <c r="AV4" i="6"/>
  <c r="I60" i="4"/>
  <c r="AZ5" i="5"/>
  <c r="AZ5" i="6"/>
  <c r="J66" i="4"/>
  <c r="AZ4" i="6"/>
  <c r="I66" i="4"/>
  <c r="BH5" i="5"/>
  <c r="BH5" i="6"/>
  <c r="J78" i="4"/>
  <c r="BH4" i="6"/>
  <c r="I78" i="4"/>
  <c r="BP5" i="5"/>
  <c r="BP5" i="6"/>
  <c r="J86" i="4"/>
  <c r="BP4" i="6"/>
  <c r="I86" i="4"/>
  <c r="BU5" i="5"/>
  <c r="BU5" i="6"/>
  <c r="J93" i="4"/>
  <c r="BU4" i="6"/>
  <c r="I93" i="4"/>
  <c r="CQ5" i="5"/>
  <c r="CQ5" i="6"/>
  <c r="J119" i="4"/>
  <c r="CQ4" i="6"/>
  <c r="I119" i="4"/>
  <c r="CV5" i="5"/>
  <c r="CV5" i="6"/>
  <c r="J126" i="4"/>
  <c r="CV4" i="6"/>
  <c r="I126" i="4"/>
  <c r="CZ5" i="5"/>
  <c r="CZ5" i="6"/>
  <c r="J130" i="4"/>
  <c r="CZ4" i="6"/>
  <c r="I130" i="4"/>
  <c r="DD5" i="5"/>
  <c r="DD5" i="6"/>
  <c r="J134" i="4"/>
  <c r="DD4" i="6"/>
  <c r="I134" i="4"/>
  <c r="DI5" i="5"/>
  <c r="DI5" i="6"/>
  <c r="J141" i="4"/>
  <c r="DI4" i="6"/>
  <c r="I141" i="4"/>
  <c r="BX5" i="5"/>
  <c r="BX5" i="6"/>
  <c r="J96" i="4"/>
  <c r="BX4" i="6"/>
  <c r="I96" i="4"/>
  <c r="EF5" i="5"/>
  <c r="EF4" i="6"/>
  <c r="I166" i="4"/>
  <c r="EF5" i="6"/>
  <c r="J166" i="4"/>
  <c r="EJ5" i="5"/>
  <c r="EJ4" i="6"/>
  <c r="I170" i="4"/>
  <c r="EJ5" i="6"/>
  <c r="J170" i="4"/>
  <c r="EN5" i="5"/>
  <c r="EN4" i="6"/>
  <c r="I176" i="4"/>
  <c r="EN5" i="6"/>
  <c r="J176" i="4"/>
  <c r="ER5" i="5"/>
  <c r="ER4" i="6"/>
  <c r="I180" i="4"/>
  <c r="ER5" i="6"/>
  <c r="J180" i="4"/>
  <c r="EV5" i="5"/>
  <c r="EV4" i="6"/>
  <c r="I185" i="4"/>
  <c r="EV5" i="6"/>
  <c r="J185" i="4"/>
  <c r="EZ5" i="5"/>
  <c r="EZ4" i="6"/>
  <c r="EZ5" i="6"/>
  <c r="FB5" i="5"/>
  <c r="FB5" i="6"/>
  <c r="J192" i="4"/>
  <c r="FB4" i="6"/>
  <c r="I192" i="4"/>
  <c r="FF5" i="5"/>
  <c r="FF5" i="6"/>
  <c r="J196" i="4"/>
  <c r="FF4" i="6"/>
  <c r="I196" i="4"/>
  <c r="FJ5" i="5"/>
  <c r="FJ5" i="6"/>
  <c r="J201" i="4"/>
  <c r="FJ4" i="6"/>
  <c r="I201" i="4"/>
  <c r="FN5" i="5"/>
  <c r="FN5" i="6"/>
  <c r="J206" i="4"/>
  <c r="FN4" i="6"/>
  <c r="I206" i="4"/>
  <c r="FR5" i="5"/>
  <c r="FR5" i="6"/>
  <c r="J210" i="4"/>
  <c r="FR4" i="6"/>
  <c r="I210" i="4"/>
  <c r="FV5" i="5"/>
  <c r="FV5" i="6"/>
  <c r="J216" i="4"/>
  <c r="FV4" i="6"/>
  <c r="I216" i="4"/>
  <c r="FZ5" i="5"/>
  <c r="FZ5" i="6"/>
  <c r="J222" i="4"/>
  <c r="FZ4" i="6"/>
  <c r="I222" i="4"/>
  <c r="GD5" i="5"/>
  <c r="GD5" i="6"/>
  <c r="J226" i="4"/>
  <c r="GD4" i="6"/>
  <c r="I226" i="4"/>
  <c r="GH5" i="5"/>
  <c r="GH5" i="6"/>
  <c r="J230" i="4"/>
  <c r="GH4" i="6"/>
  <c r="I230" i="4"/>
  <c r="GL5" i="5"/>
  <c r="GL5" i="6"/>
  <c r="J236" i="4"/>
  <c r="GL4" i="6"/>
  <c r="I236" i="4"/>
  <c r="FB41" i="5"/>
  <c r="FF41" i="5"/>
  <c r="FJ41" i="5"/>
  <c r="FN41" i="5"/>
  <c r="FR41" i="5"/>
  <c r="FV41" i="5"/>
  <c r="FZ41" i="5"/>
  <c r="GD41" i="5"/>
  <c r="GH41" i="5"/>
  <c r="GL41" i="5"/>
  <c r="H5" i="5"/>
  <c r="H5" i="6"/>
  <c r="J12" i="4"/>
  <c r="H4" i="6"/>
  <c r="I12" i="4"/>
  <c r="AA5" i="5"/>
  <c r="AA5" i="6"/>
  <c r="J35" i="4"/>
  <c r="AA4" i="6"/>
  <c r="I35" i="4"/>
  <c r="AQ5" i="5"/>
  <c r="S55" i="4"/>
  <c r="U55" i="4"/>
  <c r="AQ5" i="6"/>
  <c r="J55" i="4"/>
  <c r="AQ4" i="6"/>
  <c r="I55" i="4"/>
  <c r="BS5" i="5"/>
  <c r="BS5" i="6"/>
  <c r="J89" i="4"/>
  <c r="BS4" i="6"/>
  <c r="I89" i="4"/>
  <c r="B26" i="5"/>
  <c r="B14" i="5"/>
  <c r="E5" i="5"/>
  <c r="E5" i="6"/>
  <c r="J9" i="4"/>
  <c r="E4" i="6"/>
  <c r="I9" i="4"/>
  <c r="T5" i="5"/>
  <c r="T5" i="6"/>
  <c r="J28" i="4"/>
  <c r="T4" i="6"/>
  <c r="I28" i="4"/>
  <c r="AF5" i="5"/>
  <c r="AF5" i="6"/>
  <c r="J40" i="4"/>
  <c r="AF4" i="6"/>
  <c r="I40" i="4"/>
  <c r="AR5" i="5"/>
  <c r="S56" i="4"/>
  <c r="AR5" i="6"/>
  <c r="J56" i="4"/>
  <c r="AR4" i="6"/>
  <c r="I56" i="4"/>
  <c r="BL5" i="5"/>
  <c r="BL5" i="6"/>
  <c r="J82" i="4"/>
  <c r="BL4" i="6"/>
  <c r="I82" i="4"/>
  <c r="B33" i="5"/>
  <c r="B25" i="5"/>
  <c r="B17" i="5"/>
  <c r="B9" i="5"/>
  <c r="F5" i="5"/>
  <c r="F5" i="6"/>
  <c r="J10" i="4"/>
  <c r="F4" i="6"/>
  <c r="I10" i="4"/>
  <c r="Q5" i="5"/>
  <c r="Q5" i="6"/>
  <c r="J25" i="4"/>
  <c r="Q4" i="6"/>
  <c r="I25" i="4"/>
  <c r="AC5" i="5"/>
  <c r="AC5" i="6"/>
  <c r="J37" i="4"/>
  <c r="AC4" i="6"/>
  <c r="I37" i="4"/>
  <c r="AK5" i="5"/>
  <c r="AK5" i="6"/>
  <c r="J47" i="4"/>
  <c r="AK4" i="6"/>
  <c r="I47" i="4"/>
  <c r="AS5" i="5"/>
  <c r="S57" i="4"/>
  <c r="U57" i="4"/>
  <c r="AS5" i="6"/>
  <c r="J57" i="4"/>
  <c r="AS4" i="6"/>
  <c r="I57" i="4"/>
  <c r="BA5" i="5"/>
  <c r="BA5" i="6"/>
  <c r="J67" i="4"/>
  <c r="BA4" i="6"/>
  <c r="I67" i="4"/>
  <c r="BI5" i="5"/>
  <c r="BI5" i="6"/>
  <c r="J79" i="4"/>
  <c r="BI4" i="6"/>
  <c r="I79" i="4"/>
  <c r="BQ5" i="5"/>
  <c r="BQ5" i="6"/>
  <c r="J87" i="4"/>
  <c r="BQ4" i="6"/>
  <c r="I87" i="4"/>
  <c r="CR5" i="5"/>
  <c r="CR5" i="6"/>
  <c r="J120" i="4"/>
  <c r="CR4" i="6"/>
  <c r="I120" i="4"/>
  <c r="DA5" i="5"/>
  <c r="DA5" i="6"/>
  <c r="J131" i="4"/>
  <c r="DA4" i="6"/>
  <c r="I131" i="4"/>
  <c r="DJ5" i="5"/>
  <c r="DJ5" i="6"/>
  <c r="J142" i="4"/>
  <c r="DJ4" i="6"/>
  <c r="I142" i="4"/>
  <c r="EG5" i="5"/>
  <c r="EG5" i="6"/>
  <c r="J167" i="4"/>
  <c r="EG4" i="6"/>
  <c r="I167" i="4"/>
  <c r="ES5" i="5"/>
  <c r="ES5" i="6"/>
  <c r="J181" i="4"/>
  <c r="ES4" i="6"/>
  <c r="I181" i="4"/>
  <c r="FC5" i="5"/>
  <c r="FC5" i="6"/>
  <c r="J193" i="4"/>
  <c r="FC4" i="6"/>
  <c r="I193" i="4"/>
  <c r="FG5" i="5"/>
  <c r="FG5" i="6"/>
  <c r="J197" i="4"/>
  <c r="FG4" i="6"/>
  <c r="I197" i="4"/>
  <c r="FK5" i="5"/>
  <c r="FK5" i="6"/>
  <c r="J202" i="4"/>
  <c r="FK4" i="6"/>
  <c r="I202" i="4"/>
  <c r="FO5" i="5"/>
  <c r="FO5" i="6"/>
  <c r="J207" i="4"/>
  <c r="FO4" i="6"/>
  <c r="I207" i="4"/>
  <c r="FS5" i="5"/>
  <c r="FS5" i="6"/>
  <c r="J213" i="4"/>
  <c r="FS4" i="6"/>
  <c r="I213" i="4"/>
  <c r="FW5" i="5"/>
  <c r="FW5" i="6"/>
  <c r="FW4" i="6"/>
  <c r="GA5" i="5"/>
  <c r="GA5" i="6"/>
  <c r="J223" i="4"/>
  <c r="GA4" i="6"/>
  <c r="I223" i="4"/>
  <c r="GE5" i="5"/>
  <c r="GE5" i="6"/>
  <c r="J227" i="4"/>
  <c r="GE4" i="6"/>
  <c r="I227" i="4"/>
  <c r="GI5" i="5"/>
  <c r="GI5" i="6"/>
  <c r="J231" i="4"/>
  <c r="GI4" i="6"/>
  <c r="I231" i="4"/>
  <c r="FC39" i="5"/>
  <c r="FG39" i="5"/>
  <c r="FK39" i="5"/>
  <c r="FO39" i="5"/>
  <c r="FS39" i="5"/>
  <c r="FW39" i="5"/>
  <c r="GA39" i="5"/>
  <c r="GE39" i="5"/>
  <c r="GI39" i="5"/>
  <c r="FC41" i="5"/>
  <c r="FG41" i="5"/>
  <c r="FK41" i="5"/>
  <c r="FO41" i="5"/>
  <c r="FS41" i="5"/>
  <c r="FW41" i="5"/>
  <c r="GA41" i="5"/>
  <c r="GE41" i="5"/>
  <c r="GI41" i="5"/>
  <c r="S5" i="5"/>
  <c r="S5" i="6"/>
  <c r="J27" i="4"/>
  <c r="S4" i="6"/>
  <c r="I27" i="4"/>
  <c r="AM5" i="5"/>
  <c r="AM5" i="6"/>
  <c r="J49" i="4"/>
  <c r="AM4" i="6"/>
  <c r="I49" i="4"/>
  <c r="AY5" i="5"/>
  <c r="AY5" i="6"/>
  <c r="J65" i="4"/>
  <c r="AY4" i="6"/>
  <c r="I65" i="4"/>
  <c r="BO5" i="5"/>
  <c r="BO5" i="6"/>
  <c r="J85" i="4"/>
  <c r="BO4" i="6"/>
  <c r="I85" i="4"/>
  <c r="B30" i="5"/>
  <c r="B18" i="5"/>
  <c r="B6" i="5"/>
  <c r="I5" i="5"/>
  <c r="I5" i="6"/>
  <c r="J13" i="4"/>
  <c r="I4" i="6"/>
  <c r="I13" i="4"/>
  <c r="X5" i="5"/>
  <c r="X5" i="6"/>
  <c r="J32" i="4"/>
  <c r="X4" i="6"/>
  <c r="I32" i="4"/>
  <c r="AJ5" i="5"/>
  <c r="AJ5" i="6"/>
  <c r="J46" i="4"/>
  <c r="AJ4" i="6"/>
  <c r="I46" i="4"/>
  <c r="BD5" i="5"/>
  <c r="BD5" i="6"/>
  <c r="J72" i="4"/>
  <c r="BD4" i="6"/>
  <c r="I72" i="4"/>
  <c r="B41" i="5"/>
  <c r="B37" i="5"/>
  <c r="B29" i="5"/>
  <c r="B21" i="5"/>
  <c r="B13" i="5"/>
  <c r="B4" i="6"/>
  <c r="I5" i="4"/>
  <c r="J5" i="5"/>
  <c r="J5" i="6"/>
  <c r="J14" i="4"/>
  <c r="J4" i="6"/>
  <c r="I14" i="4"/>
  <c r="U5" i="5"/>
  <c r="U5" i="6"/>
  <c r="J29" i="4"/>
  <c r="U4" i="6"/>
  <c r="I29" i="4"/>
  <c r="Y5" i="5"/>
  <c r="Y5" i="6"/>
  <c r="J33" i="4"/>
  <c r="Y4" i="6"/>
  <c r="I33" i="4"/>
  <c r="AG5" i="5"/>
  <c r="AG5" i="6"/>
  <c r="J41" i="4"/>
  <c r="AG4" i="6"/>
  <c r="I41" i="4"/>
  <c r="AO5" i="5"/>
  <c r="AO5" i="6"/>
  <c r="J53" i="4"/>
  <c r="AO4" i="6"/>
  <c r="I53" i="4"/>
  <c r="AW5" i="5"/>
  <c r="AW5" i="6"/>
  <c r="J61" i="4"/>
  <c r="AW4" i="6"/>
  <c r="I61" i="4"/>
  <c r="BE5" i="5"/>
  <c r="BE5" i="6"/>
  <c r="J73" i="4"/>
  <c r="BE4" i="6"/>
  <c r="I73" i="4"/>
  <c r="BM5" i="5"/>
  <c r="BM5" i="6"/>
  <c r="J83" i="4"/>
  <c r="BM4" i="6"/>
  <c r="I83" i="4"/>
  <c r="CN5" i="5"/>
  <c r="CN5" i="6"/>
  <c r="J116" i="4"/>
  <c r="CN4" i="6"/>
  <c r="I116" i="4"/>
  <c r="CW5" i="5"/>
  <c r="CW5" i="6"/>
  <c r="J127" i="4"/>
  <c r="CW4" i="6"/>
  <c r="I127" i="4"/>
  <c r="DE5" i="5"/>
  <c r="DE5" i="6"/>
  <c r="J135" i="4"/>
  <c r="DE4" i="6"/>
  <c r="I135" i="4"/>
  <c r="BW5" i="5"/>
  <c r="BW5" i="6"/>
  <c r="J95" i="4"/>
  <c r="BW4" i="6"/>
  <c r="I95" i="4"/>
  <c r="EK5" i="5"/>
  <c r="EK5" i="6"/>
  <c r="J171" i="4"/>
  <c r="EK4" i="6"/>
  <c r="I171" i="4"/>
  <c r="EO5" i="5"/>
  <c r="EO5" i="6"/>
  <c r="J177" i="4"/>
  <c r="EO4" i="6"/>
  <c r="I177" i="4"/>
  <c r="EW5" i="5"/>
  <c r="EW5" i="6"/>
  <c r="J186" i="4"/>
  <c r="EW4" i="6"/>
  <c r="I186" i="4"/>
  <c r="B40" i="5"/>
  <c r="B36" i="5"/>
  <c r="B32" i="5"/>
  <c r="B28" i="5"/>
  <c r="B24" i="5"/>
  <c r="B20" i="5"/>
  <c r="B16" i="5"/>
  <c r="B12" i="5"/>
  <c r="B8" i="5"/>
  <c r="C5" i="5"/>
  <c r="C5" i="6"/>
  <c r="J6" i="4"/>
  <c r="C4" i="6"/>
  <c r="I6" i="4"/>
  <c r="G5" i="5"/>
  <c r="G5" i="6"/>
  <c r="J11" i="4"/>
  <c r="G4" i="6"/>
  <c r="I11" i="4"/>
  <c r="K5" i="5"/>
  <c r="K5" i="6"/>
  <c r="J15" i="4"/>
  <c r="K4" i="6"/>
  <c r="I15" i="4"/>
  <c r="R5" i="5"/>
  <c r="R5" i="6"/>
  <c r="J26" i="4"/>
  <c r="R4" i="6"/>
  <c r="I26" i="4"/>
  <c r="V5" i="5"/>
  <c r="V5" i="6"/>
  <c r="J30" i="4"/>
  <c r="V4" i="6"/>
  <c r="I30" i="4"/>
  <c r="Z5" i="5"/>
  <c r="Z5" i="6"/>
  <c r="J34" i="4"/>
  <c r="Z4" i="6"/>
  <c r="I34" i="4"/>
  <c r="AD5" i="5"/>
  <c r="AD5" i="6"/>
  <c r="J38" i="4"/>
  <c r="AD4" i="6"/>
  <c r="I38" i="4"/>
  <c r="AH5" i="5"/>
  <c r="AH5" i="6"/>
  <c r="J42" i="4"/>
  <c r="AH4" i="6"/>
  <c r="I42" i="4"/>
  <c r="AL5" i="5"/>
  <c r="AL5" i="6"/>
  <c r="J48" i="4"/>
  <c r="AL4" i="6"/>
  <c r="I48" i="4"/>
  <c r="AP5" i="5"/>
  <c r="AP5" i="6"/>
  <c r="J54" i="4"/>
  <c r="AP4" i="6"/>
  <c r="I54" i="4"/>
  <c r="AT5" i="5"/>
  <c r="S58" i="4"/>
  <c r="AT5" i="6"/>
  <c r="J58" i="4"/>
  <c r="AT4" i="6"/>
  <c r="I58" i="4"/>
  <c r="AX5" i="5"/>
  <c r="AX5" i="6"/>
  <c r="J64" i="4"/>
  <c r="AX4" i="6"/>
  <c r="I64" i="4"/>
  <c r="BB5" i="5"/>
  <c r="BB5" i="6"/>
  <c r="J70" i="4"/>
  <c r="BB4" i="6"/>
  <c r="I70" i="4"/>
  <c r="BF5" i="5"/>
  <c r="BF5" i="6"/>
  <c r="J74" i="4"/>
  <c r="BF4" i="6"/>
  <c r="I74" i="4"/>
  <c r="BJ5" i="5"/>
  <c r="BJ5" i="6"/>
  <c r="J80" i="4"/>
  <c r="BJ4" i="6"/>
  <c r="I80" i="4"/>
  <c r="BN5" i="5"/>
  <c r="BN5" i="6"/>
  <c r="J84" i="4"/>
  <c r="BN4" i="6"/>
  <c r="I84" i="4"/>
  <c r="BR5" i="5"/>
  <c r="BR5" i="6"/>
  <c r="J88" i="4"/>
  <c r="BR4" i="6"/>
  <c r="I88" i="4"/>
  <c r="CO5" i="5"/>
  <c r="CO5" i="6"/>
  <c r="J117" i="4"/>
  <c r="CO4" i="6"/>
  <c r="I117" i="4"/>
  <c r="CS5" i="5"/>
  <c r="CS5" i="6"/>
  <c r="J121" i="4"/>
  <c r="CS4" i="6"/>
  <c r="I121" i="4"/>
  <c r="CX5" i="5"/>
  <c r="CX5" i="6"/>
  <c r="J128" i="4"/>
  <c r="CX4" i="6"/>
  <c r="I128" i="4"/>
  <c r="DB5" i="5"/>
  <c r="DB5" i="6"/>
  <c r="J132" i="4"/>
  <c r="DB4" i="6"/>
  <c r="I132" i="4"/>
  <c r="DG5" i="5"/>
  <c r="DG5" i="6"/>
  <c r="J139" i="4"/>
  <c r="DG4" i="6"/>
  <c r="I139" i="4"/>
  <c r="BZ5" i="5"/>
  <c r="BZ5" i="6"/>
  <c r="J98" i="4"/>
  <c r="BZ4" i="6"/>
  <c r="I98" i="4"/>
  <c r="BV5" i="5"/>
  <c r="BV5" i="6"/>
  <c r="J94" i="4"/>
  <c r="BV4" i="6"/>
  <c r="I94" i="4"/>
  <c r="EH5" i="5"/>
  <c r="EH5" i="6"/>
  <c r="J168" i="4"/>
  <c r="EH4" i="6"/>
  <c r="I168" i="4"/>
  <c r="EL5" i="5"/>
  <c r="EL5" i="6"/>
  <c r="J172" i="4"/>
  <c r="EL4" i="6"/>
  <c r="I172" i="4"/>
  <c r="EP5" i="5"/>
  <c r="EP5" i="6"/>
  <c r="J178" i="4"/>
  <c r="EP4" i="6"/>
  <c r="I178" i="4"/>
  <c r="ET5" i="5"/>
  <c r="ET5" i="6"/>
  <c r="J183" i="4"/>
  <c r="ET4" i="6"/>
  <c r="I183" i="4"/>
  <c r="EX5" i="5"/>
  <c r="EX5" i="6"/>
  <c r="J187" i="4"/>
  <c r="EX4" i="6"/>
  <c r="I187" i="4"/>
  <c r="DL6" i="5"/>
  <c r="DL5" i="6"/>
  <c r="J145" i="4"/>
  <c r="F41" i="5"/>
  <c r="P2" i="5"/>
  <c r="P6" i="5"/>
  <c r="FD5" i="5"/>
  <c r="FD4" i="6"/>
  <c r="I194" i="4"/>
  <c r="FD5" i="6"/>
  <c r="J194" i="4"/>
  <c r="FH5" i="5"/>
  <c r="FH4" i="6"/>
  <c r="I198" i="4"/>
  <c r="FH5" i="6"/>
  <c r="J198" i="4"/>
  <c r="FL5" i="5"/>
  <c r="FL4" i="6"/>
  <c r="I204" i="4"/>
  <c r="FL5" i="6"/>
  <c r="J204" i="4"/>
  <c r="FP5" i="5"/>
  <c r="FP4" i="6"/>
  <c r="I208" i="4"/>
  <c r="FP5" i="6"/>
  <c r="J208" i="4"/>
  <c r="FT5" i="5"/>
  <c r="FT4" i="6"/>
  <c r="I214" i="4"/>
  <c r="FT5" i="6"/>
  <c r="J214" i="4"/>
  <c r="FX5" i="5"/>
  <c r="FX4" i="6"/>
  <c r="I220" i="4"/>
  <c r="FX5" i="6"/>
  <c r="J220" i="4"/>
  <c r="GB5" i="5"/>
  <c r="GB4" i="6"/>
  <c r="I224" i="4"/>
  <c r="GB5" i="6"/>
  <c r="J224" i="4"/>
  <c r="GF5" i="5"/>
  <c r="GF4" i="6"/>
  <c r="I228" i="4"/>
  <c r="GF5" i="6"/>
  <c r="J228" i="4"/>
  <c r="GJ5" i="5"/>
  <c r="GJ4" i="6"/>
  <c r="I232" i="4"/>
  <c r="GJ5" i="6"/>
  <c r="J232" i="4"/>
  <c r="L5" i="5"/>
  <c r="L5" i="6"/>
  <c r="J16" i="4"/>
  <c r="L4" i="6"/>
  <c r="I16" i="4"/>
  <c r="AE5" i="5"/>
  <c r="AE5" i="6"/>
  <c r="J39" i="4"/>
  <c r="AE4" i="6"/>
  <c r="I39" i="4"/>
  <c r="AU5" i="5"/>
  <c r="AU5" i="6"/>
  <c r="J59" i="4"/>
  <c r="AU4" i="6"/>
  <c r="I59" i="4"/>
  <c r="BG5" i="5"/>
  <c r="BG5" i="6"/>
  <c r="J77" i="4"/>
  <c r="BG4" i="6"/>
  <c r="I77" i="4"/>
  <c r="BK5" i="5"/>
  <c r="BK5" i="6"/>
  <c r="J81" i="4"/>
  <c r="BK4" i="6"/>
  <c r="I81" i="4"/>
  <c r="CU5" i="5"/>
  <c r="CU5" i="6"/>
  <c r="J125" i="4"/>
  <c r="CU4" i="6"/>
  <c r="I125" i="4"/>
  <c r="CY5" i="5"/>
  <c r="CY5" i="6"/>
  <c r="J129" i="4"/>
  <c r="CY4" i="6"/>
  <c r="I129" i="4"/>
  <c r="DC5" i="5"/>
  <c r="DC5" i="6"/>
  <c r="J133" i="4"/>
  <c r="DC4" i="6"/>
  <c r="I133" i="4"/>
  <c r="DH5" i="5"/>
  <c r="DH5" i="6"/>
  <c r="J140" i="4"/>
  <c r="DH4" i="6"/>
  <c r="I140" i="4"/>
  <c r="BY5" i="5"/>
  <c r="BY5" i="6"/>
  <c r="J97" i="4"/>
  <c r="BY4" i="6"/>
  <c r="I97" i="4"/>
  <c r="EE5" i="5"/>
  <c r="EE5" i="6"/>
  <c r="J165" i="4"/>
  <c r="EE4" i="6"/>
  <c r="I165" i="4"/>
  <c r="EI5" i="5"/>
  <c r="EI5" i="6"/>
  <c r="J169" i="4"/>
  <c r="EI4" i="6"/>
  <c r="I169" i="4"/>
  <c r="EM5" i="5"/>
  <c r="EM5" i="6"/>
  <c r="J173" i="4"/>
  <c r="EM4" i="6"/>
  <c r="I173" i="4"/>
  <c r="EQ5" i="5"/>
  <c r="EQ5" i="6"/>
  <c r="J179" i="4"/>
  <c r="EQ4" i="6"/>
  <c r="I179" i="4"/>
  <c r="EU5" i="5"/>
  <c r="EU5" i="6"/>
  <c r="J184" i="4"/>
  <c r="EU4" i="6"/>
  <c r="I184" i="4"/>
  <c r="EY5" i="5"/>
  <c r="EY5" i="6"/>
  <c r="J188" i="4"/>
  <c r="EY4" i="6"/>
  <c r="I188" i="4"/>
  <c r="G41" i="5"/>
  <c r="F2" i="5"/>
  <c r="FA5" i="5"/>
  <c r="FA5" i="6"/>
  <c r="FA4" i="6"/>
  <c r="FE5" i="5"/>
  <c r="FE5" i="6"/>
  <c r="J195" i="4"/>
  <c r="FE4" i="6"/>
  <c r="I195" i="4"/>
  <c r="FI5" i="5"/>
  <c r="FI5" i="6"/>
  <c r="J199" i="4"/>
  <c r="FI4" i="6"/>
  <c r="I199" i="4"/>
  <c r="FM5" i="5"/>
  <c r="FM5" i="6"/>
  <c r="J205" i="4"/>
  <c r="FM4" i="6"/>
  <c r="I205" i="4"/>
  <c r="FQ5" i="5"/>
  <c r="FQ5" i="6"/>
  <c r="J209" i="4"/>
  <c r="FQ4" i="6"/>
  <c r="I209" i="4"/>
  <c r="FU5" i="5"/>
  <c r="FU5" i="6"/>
  <c r="J215" i="4"/>
  <c r="FU4" i="6"/>
  <c r="I215" i="4"/>
  <c r="FY5" i="5"/>
  <c r="FY5" i="6"/>
  <c r="J221" i="4"/>
  <c r="FY4" i="6"/>
  <c r="I221" i="4"/>
  <c r="GC5" i="5"/>
  <c r="GC5" i="6"/>
  <c r="J225" i="4"/>
  <c r="GC4" i="6"/>
  <c r="I225" i="4"/>
  <c r="GG5" i="5"/>
  <c r="GG5" i="6"/>
  <c r="J229" i="4"/>
  <c r="GG4" i="6"/>
  <c r="I229" i="4"/>
  <c r="GK5" i="5"/>
  <c r="GK5" i="6"/>
  <c r="J235" i="4"/>
  <c r="GK4" i="6"/>
  <c r="I235" i="4"/>
  <c r="CI39" i="5"/>
  <c r="CE39" i="5"/>
  <c r="CA39" i="5"/>
  <c r="CH38" i="5"/>
  <c r="CD38" i="5"/>
  <c r="CK37" i="5"/>
  <c r="CG37" i="5"/>
  <c r="CC37" i="5"/>
  <c r="CJ36" i="5"/>
  <c r="CF36" i="5"/>
  <c r="CB36" i="5"/>
  <c r="CI35" i="5"/>
  <c r="CE35" i="5"/>
  <c r="CA35" i="5"/>
  <c r="CH34" i="5"/>
  <c r="CD34" i="5"/>
  <c r="CK33" i="5"/>
  <c r="CG33" i="5"/>
  <c r="CC33" i="5"/>
  <c r="CJ32" i="5"/>
  <c r="CF32" i="5"/>
  <c r="CB32" i="5"/>
  <c r="CI31" i="5"/>
  <c r="CE31" i="5"/>
  <c r="CA31" i="5"/>
  <c r="CH30" i="5"/>
  <c r="CD30" i="5"/>
  <c r="CK29" i="5"/>
  <c r="CG29" i="5"/>
  <c r="CC29" i="5"/>
  <c r="CJ28" i="5"/>
  <c r="CF28" i="5"/>
  <c r="CB28" i="5"/>
  <c r="CI27" i="5"/>
  <c r="CE27" i="5"/>
  <c r="CA27" i="5"/>
  <c r="CH26" i="5"/>
  <c r="CD26" i="5"/>
  <c r="CK25" i="5"/>
  <c r="CG25" i="5"/>
  <c r="CC25" i="5"/>
  <c r="CJ24" i="5"/>
  <c r="CF24" i="5"/>
  <c r="CB24" i="5"/>
  <c r="CI23" i="5"/>
  <c r="CE23" i="5"/>
  <c r="CA23" i="5"/>
  <c r="CH22" i="5"/>
  <c r="CD22" i="5"/>
  <c r="CK21" i="5"/>
  <c r="CG21" i="5"/>
  <c r="CC21" i="5"/>
  <c r="CJ20" i="5"/>
  <c r="CF20" i="5"/>
  <c r="CB20" i="5"/>
  <c r="CI19" i="5"/>
  <c r="CE19" i="5"/>
  <c r="CA19" i="5"/>
  <c r="CH18" i="5"/>
  <c r="CD18" i="5"/>
  <c r="CK17" i="5"/>
  <c r="CG17" i="5"/>
  <c r="CC17" i="5"/>
  <c r="CJ16" i="5"/>
  <c r="CF16" i="5"/>
  <c r="CB16" i="5"/>
  <c r="CI15" i="5"/>
  <c r="CE15" i="5"/>
  <c r="CA15" i="5"/>
  <c r="CH14" i="5"/>
  <c r="CD14" i="5"/>
  <c r="CK13" i="5"/>
  <c r="CG13" i="5"/>
  <c r="CC13" i="5"/>
  <c r="CJ12" i="5"/>
  <c r="CF12" i="5"/>
  <c r="CB12" i="5"/>
  <c r="CI11" i="5"/>
  <c r="CE11" i="5"/>
  <c r="CA11" i="5"/>
  <c r="CH10" i="5"/>
  <c r="CD10" i="5"/>
  <c r="CK9" i="5"/>
  <c r="CG9" i="5"/>
  <c r="CC9" i="5"/>
  <c r="CJ8" i="5"/>
  <c r="CF8" i="5"/>
  <c r="CB8" i="5"/>
  <c r="CI7" i="5"/>
  <c r="CE7" i="5"/>
  <c r="CA7" i="5"/>
  <c r="CH6" i="5"/>
  <c r="CD6" i="5"/>
  <c r="CD4" i="6"/>
  <c r="I102" i="4"/>
  <c r="CH4" i="6"/>
  <c r="I108" i="4"/>
  <c r="DZ41" i="5"/>
  <c r="DV41" i="5"/>
  <c r="DR41" i="5"/>
  <c r="DN41" i="5"/>
  <c r="DZ40" i="5"/>
  <c r="DV40" i="5"/>
  <c r="DR40" i="5"/>
  <c r="DN40" i="5"/>
  <c r="DZ39" i="5"/>
  <c r="DV39" i="5"/>
  <c r="DR39" i="5"/>
  <c r="DN39" i="5"/>
  <c r="DZ38" i="5"/>
  <c r="DV38" i="5"/>
  <c r="DR38" i="5"/>
  <c r="DN38" i="5"/>
  <c r="DZ37" i="5"/>
  <c r="DV37" i="5"/>
  <c r="DR37" i="5"/>
  <c r="DN37" i="5"/>
  <c r="DZ36" i="5"/>
  <c r="DV36" i="5"/>
  <c r="DR36" i="5"/>
  <c r="DN36" i="5"/>
  <c r="DZ35" i="5"/>
  <c r="DV35" i="5"/>
  <c r="DR35" i="5"/>
  <c r="DN35" i="5"/>
  <c r="DZ34" i="5"/>
  <c r="DV34" i="5"/>
  <c r="DR34" i="5"/>
  <c r="DN34" i="5"/>
  <c r="DZ33" i="5"/>
  <c r="DV33" i="5"/>
  <c r="DR33" i="5"/>
  <c r="DN33" i="5"/>
  <c r="DZ32" i="5"/>
  <c r="DV32" i="5"/>
  <c r="DR32" i="5"/>
  <c r="DN32" i="5"/>
  <c r="DZ31" i="5"/>
  <c r="DV31" i="5"/>
  <c r="DR31" i="5"/>
  <c r="DN31" i="5"/>
  <c r="DZ30" i="5"/>
  <c r="DV30" i="5"/>
  <c r="DR30" i="5"/>
  <c r="DN30" i="5"/>
  <c r="DZ29" i="5"/>
  <c r="DV29" i="5"/>
  <c r="DR29" i="5"/>
  <c r="DN29" i="5"/>
  <c r="DZ28" i="5"/>
  <c r="DV28" i="5"/>
  <c r="DR28" i="5"/>
  <c r="DN28" i="5"/>
  <c r="DZ27" i="5"/>
  <c r="DV27" i="5"/>
  <c r="DR27" i="5"/>
  <c r="DN27" i="5"/>
  <c r="DZ26" i="5"/>
  <c r="DV26" i="5"/>
  <c r="DR26" i="5"/>
  <c r="DN26" i="5"/>
  <c r="DZ25" i="5"/>
  <c r="DV25" i="5"/>
  <c r="DR25" i="5"/>
  <c r="DN25" i="5"/>
  <c r="DZ24" i="5"/>
  <c r="DV24" i="5"/>
  <c r="DR24" i="5"/>
  <c r="DN24" i="5"/>
  <c r="DZ23" i="5"/>
  <c r="DV23" i="5"/>
  <c r="DR23" i="5"/>
  <c r="DN23" i="5"/>
  <c r="DZ22" i="5"/>
  <c r="DV22" i="5"/>
  <c r="DR22" i="5"/>
  <c r="DN22" i="5"/>
  <c r="DZ21" i="5"/>
  <c r="DV21" i="5"/>
  <c r="DR21" i="5"/>
  <c r="DN21" i="5"/>
  <c r="DZ20" i="5"/>
  <c r="DV20" i="5"/>
  <c r="DR20" i="5"/>
  <c r="DN20" i="5"/>
  <c r="DZ19" i="5"/>
  <c r="DV19" i="5"/>
  <c r="DR19" i="5"/>
  <c r="DN19" i="5"/>
  <c r="DZ18" i="5"/>
  <c r="DV18" i="5"/>
  <c r="DR18" i="5"/>
  <c r="DN18" i="5"/>
  <c r="DZ17" i="5"/>
  <c r="DV17" i="5"/>
  <c r="DR17" i="5"/>
  <c r="DN17" i="5"/>
  <c r="DZ16" i="5"/>
  <c r="DV16" i="5"/>
  <c r="DR16" i="5"/>
  <c r="DN16" i="5"/>
  <c r="DZ15" i="5"/>
  <c r="DV15" i="5"/>
  <c r="DR15" i="5"/>
  <c r="DN15" i="5"/>
  <c r="DZ14" i="5"/>
  <c r="DV14" i="5"/>
  <c r="DR14" i="5"/>
  <c r="DN14" i="5"/>
  <c r="DZ13" i="5"/>
  <c r="DV13" i="5"/>
  <c r="DR13" i="5"/>
  <c r="DN13" i="5"/>
  <c r="DZ12" i="5"/>
  <c r="DV12" i="5"/>
  <c r="DR12" i="5"/>
  <c r="DN12" i="5"/>
  <c r="DZ11" i="5"/>
  <c r="DV11" i="5"/>
  <c r="DR11" i="5"/>
  <c r="DN11" i="5"/>
  <c r="DZ10" i="5"/>
  <c r="DV10" i="5"/>
  <c r="DR10" i="5"/>
  <c r="DN10" i="5"/>
  <c r="DZ9" i="5"/>
  <c r="DV9" i="5"/>
  <c r="DR9" i="5"/>
  <c r="DN9" i="5"/>
  <c r="DZ8" i="5"/>
  <c r="DV8" i="5"/>
  <c r="DR8" i="5"/>
  <c r="DN8" i="5"/>
  <c r="DZ7" i="5"/>
  <c r="DV7" i="5"/>
  <c r="DR7" i="5"/>
  <c r="DN7" i="5"/>
  <c r="DZ6" i="5"/>
  <c r="DZ3" i="5"/>
  <c r="DV6" i="5"/>
  <c r="DV4" i="5"/>
  <c r="R155" i="4"/>
  <c r="DR6" i="5"/>
  <c r="DR3" i="5"/>
  <c r="DN6" i="5"/>
  <c r="DN4" i="5"/>
  <c r="R147" i="4"/>
  <c r="DF27" i="5"/>
  <c r="DF31" i="5"/>
  <c r="DF35" i="5"/>
  <c r="DF39" i="5"/>
  <c r="EC39" i="5"/>
  <c r="EC35" i="5"/>
  <c r="EC31" i="5"/>
  <c r="EC27" i="5"/>
  <c r="EC23" i="5"/>
  <c r="EC19" i="5"/>
  <c r="EC15" i="5"/>
  <c r="EC11" i="5"/>
  <c r="EC7" i="5"/>
  <c r="CT39" i="5"/>
  <c r="CD5" i="5"/>
  <c r="CH5" i="5"/>
  <c r="CM5" i="5"/>
  <c r="CI40" i="5"/>
  <c r="CE40" i="5"/>
  <c r="CA40" i="5"/>
  <c r="CH39" i="5"/>
  <c r="CD39" i="5"/>
  <c r="CK38" i="5"/>
  <c r="CG38" i="5"/>
  <c r="CC38" i="5"/>
  <c r="CJ37" i="5"/>
  <c r="CF37" i="5"/>
  <c r="CB37" i="5"/>
  <c r="CI36" i="5"/>
  <c r="CE36" i="5"/>
  <c r="CA36" i="5"/>
  <c r="CH35" i="5"/>
  <c r="CD35" i="5"/>
  <c r="CK34" i="5"/>
  <c r="CG34" i="5"/>
  <c r="CC34" i="5"/>
  <c r="CJ33" i="5"/>
  <c r="CF33" i="5"/>
  <c r="CB33" i="5"/>
  <c r="CI32" i="5"/>
  <c r="CE32" i="5"/>
  <c r="CA32" i="5"/>
  <c r="CH31" i="5"/>
  <c r="CD31" i="5"/>
  <c r="CK30" i="5"/>
  <c r="CG30" i="5"/>
  <c r="CC30" i="5"/>
  <c r="CJ29" i="5"/>
  <c r="CF29" i="5"/>
  <c r="CB29" i="5"/>
  <c r="CI28" i="5"/>
  <c r="CE28" i="5"/>
  <c r="CA28" i="5"/>
  <c r="CH27" i="5"/>
  <c r="CD27" i="5"/>
  <c r="CK26" i="5"/>
  <c r="CG26" i="5"/>
  <c r="CC26" i="5"/>
  <c r="CJ25" i="5"/>
  <c r="CF25" i="5"/>
  <c r="CB25" i="5"/>
  <c r="CI24" i="5"/>
  <c r="CE24" i="5"/>
  <c r="CA24" i="5"/>
  <c r="CH23" i="5"/>
  <c r="CD23" i="5"/>
  <c r="CK22" i="5"/>
  <c r="CG22" i="5"/>
  <c r="CC22" i="5"/>
  <c r="CJ21" i="5"/>
  <c r="CF21" i="5"/>
  <c r="CB21" i="5"/>
  <c r="CI20" i="5"/>
  <c r="CE20" i="5"/>
  <c r="CA20" i="5"/>
  <c r="CH19" i="5"/>
  <c r="CD19" i="5"/>
  <c r="CK18" i="5"/>
  <c r="CG18" i="5"/>
  <c r="CC18" i="5"/>
  <c r="CJ17" i="5"/>
  <c r="CF17" i="5"/>
  <c r="CB17" i="5"/>
  <c r="CI16" i="5"/>
  <c r="CE16" i="5"/>
  <c r="CA16" i="5"/>
  <c r="CH15" i="5"/>
  <c r="CD15" i="5"/>
  <c r="CK14" i="5"/>
  <c r="CG14" i="5"/>
  <c r="CC14" i="5"/>
  <c r="CJ13" i="5"/>
  <c r="CF13" i="5"/>
  <c r="CB13" i="5"/>
  <c r="CI12" i="5"/>
  <c r="CE12" i="5"/>
  <c r="CA12" i="5"/>
  <c r="CH11" i="5"/>
  <c r="CD11" i="5"/>
  <c r="CK10" i="5"/>
  <c r="CG10" i="5"/>
  <c r="CC10" i="5"/>
  <c r="CJ9" i="5"/>
  <c r="CF9" i="5"/>
  <c r="CB9" i="5"/>
  <c r="CI8" i="5"/>
  <c r="CE8" i="5"/>
  <c r="CA8" i="5"/>
  <c r="CH7" i="5"/>
  <c r="CD7" i="5"/>
  <c r="CK6" i="5"/>
  <c r="CG6" i="5"/>
  <c r="CC6" i="5"/>
  <c r="CA4" i="6"/>
  <c r="I99" i="4"/>
  <c r="CE4" i="6"/>
  <c r="I103" i="4"/>
  <c r="CI4" i="6"/>
  <c r="I109" i="4"/>
  <c r="CM4" i="6"/>
  <c r="I115" i="4"/>
  <c r="CA5" i="6"/>
  <c r="J99" i="4"/>
  <c r="CE5" i="6"/>
  <c r="J103" i="4"/>
  <c r="CM5" i="6"/>
  <c r="J115" i="4"/>
  <c r="DL4" i="6"/>
  <c r="I145" i="4"/>
  <c r="DL5" i="5"/>
  <c r="DY41" i="5"/>
  <c r="DU41" i="5"/>
  <c r="DQ41" i="5"/>
  <c r="DM41" i="5"/>
  <c r="DY40" i="5"/>
  <c r="DU40" i="5"/>
  <c r="DQ40" i="5"/>
  <c r="DM40" i="5"/>
  <c r="DY39" i="5"/>
  <c r="DU39" i="5"/>
  <c r="DQ39" i="5"/>
  <c r="DM39" i="5"/>
  <c r="DY38" i="5"/>
  <c r="DU38" i="5"/>
  <c r="DQ38" i="5"/>
  <c r="DM38" i="5"/>
  <c r="DY37" i="5"/>
  <c r="DU37" i="5"/>
  <c r="DQ37" i="5"/>
  <c r="DM37" i="5"/>
  <c r="DY36" i="5"/>
  <c r="DU36" i="5"/>
  <c r="DQ36" i="5"/>
  <c r="DM36" i="5"/>
  <c r="DY35" i="5"/>
  <c r="DU35" i="5"/>
  <c r="DQ35" i="5"/>
  <c r="DM35" i="5"/>
  <c r="DY34" i="5"/>
  <c r="DU34" i="5"/>
  <c r="DQ34" i="5"/>
  <c r="DM34" i="5"/>
  <c r="DY33" i="5"/>
  <c r="DU33" i="5"/>
  <c r="DQ33" i="5"/>
  <c r="DM33" i="5"/>
  <c r="DY32" i="5"/>
  <c r="DU32" i="5"/>
  <c r="DQ32" i="5"/>
  <c r="DM32" i="5"/>
  <c r="DY31" i="5"/>
  <c r="DU31" i="5"/>
  <c r="DQ31" i="5"/>
  <c r="DM31" i="5"/>
  <c r="DY30" i="5"/>
  <c r="DU30" i="5"/>
  <c r="DQ30" i="5"/>
  <c r="DM30" i="5"/>
  <c r="DY29" i="5"/>
  <c r="DU29" i="5"/>
  <c r="DQ29" i="5"/>
  <c r="DM29" i="5"/>
  <c r="DY28" i="5"/>
  <c r="DU28" i="5"/>
  <c r="DQ28" i="5"/>
  <c r="DM28" i="5"/>
  <c r="DY27" i="5"/>
  <c r="DU27" i="5"/>
  <c r="DQ27" i="5"/>
  <c r="DM27" i="5"/>
  <c r="DY26" i="5"/>
  <c r="DU26" i="5"/>
  <c r="DQ26" i="5"/>
  <c r="DM26" i="5"/>
  <c r="DY25" i="5"/>
  <c r="DU25" i="5"/>
  <c r="DQ25" i="5"/>
  <c r="DM25" i="5"/>
  <c r="DY24" i="5"/>
  <c r="DU24" i="5"/>
  <c r="DQ24" i="5"/>
  <c r="DM24" i="5"/>
  <c r="DY23" i="5"/>
  <c r="DU23" i="5"/>
  <c r="DQ23" i="5"/>
  <c r="DM23" i="5"/>
  <c r="DY22" i="5"/>
  <c r="DU22" i="5"/>
  <c r="DQ22" i="5"/>
  <c r="DM22" i="5"/>
  <c r="DY21" i="5"/>
  <c r="DU21" i="5"/>
  <c r="DQ21" i="5"/>
  <c r="DM21" i="5"/>
  <c r="DY20" i="5"/>
  <c r="DU20" i="5"/>
  <c r="DQ20" i="5"/>
  <c r="DM20" i="5"/>
  <c r="DY19" i="5"/>
  <c r="DU19" i="5"/>
  <c r="DQ19" i="5"/>
  <c r="DM19" i="5"/>
  <c r="DY18" i="5"/>
  <c r="DU18" i="5"/>
  <c r="DQ18" i="5"/>
  <c r="DM18" i="5"/>
  <c r="DY17" i="5"/>
  <c r="DU17" i="5"/>
  <c r="DQ17" i="5"/>
  <c r="DM17" i="5"/>
  <c r="DY16" i="5"/>
  <c r="DU16" i="5"/>
  <c r="DQ16" i="5"/>
  <c r="DM16" i="5"/>
  <c r="DY15" i="5"/>
  <c r="DU15" i="5"/>
  <c r="DQ15" i="5"/>
  <c r="DM15" i="5"/>
  <c r="DY14" i="5"/>
  <c r="DU14" i="5"/>
  <c r="DQ14" i="5"/>
  <c r="DM14" i="5"/>
  <c r="DY13" i="5"/>
  <c r="DU13" i="5"/>
  <c r="DQ13" i="5"/>
  <c r="DM13" i="5"/>
  <c r="DY12" i="5"/>
  <c r="DU12" i="5"/>
  <c r="DQ12" i="5"/>
  <c r="DM12" i="5"/>
  <c r="DY11" i="5"/>
  <c r="DU11" i="5"/>
  <c r="DQ11" i="5"/>
  <c r="DM11" i="5"/>
  <c r="DY10" i="5"/>
  <c r="DU10" i="5"/>
  <c r="DQ10" i="5"/>
  <c r="DM10" i="5"/>
  <c r="DY9" i="5"/>
  <c r="DU9" i="5"/>
  <c r="DQ9" i="5"/>
  <c r="DM9" i="5"/>
  <c r="DY8" i="5"/>
  <c r="DU8" i="5"/>
  <c r="DQ8" i="5"/>
  <c r="DM8" i="5"/>
  <c r="DY7" i="5"/>
  <c r="DU7" i="5"/>
  <c r="DQ7" i="5"/>
  <c r="DM7" i="5"/>
  <c r="DY6" i="5"/>
  <c r="DY4" i="5"/>
  <c r="R158" i="4"/>
  <c r="DU6" i="5"/>
  <c r="DQ6" i="5"/>
  <c r="DQ4" i="5"/>
  <c r="R150" i="4"/>
  <c r="DM6" i="5"/>
  <c r="DM4" i="5"/>
  <c r="R146" i="4"/>
  <c r="EC38" i="5"/>
  <c r="EC34" i="5"/>
  <c r="EC30" i="5"/>
  <c r="EC26" i="5"/>
  <c r="EC22" i="5"/>
  <c r="EC18" i="5"/>
  <c r="EC14" i="5"/>
  <c r="EC10" i="5"/>
  <c r="EC6" i="5"/>
  <c r="CT4" i="6"/>
  <c r="CI5" i="5"/>
  <c r="CI41" i="5"/>
  <c r="CE41" i="5"/>
  <c r="CA41" i="5"/>
  <c r="CH40" i="5"/>
  <c r="CD40" i="5"/>
  <c r="CK39" i="5"/>
  <c r="CG39" i="5"/>
  <c r="CC39" i="5"/>
  <c r="CJ38" i="5"/>
  <c r="CF38" i="5"/>
  <c r="CB38" i="5"/>
  <c r="CI37" i="5"/>
  <c r="CE37" i="5"/>
  <c r="CA37" i="5"/>
  <c r="CH36" i="5"/>
  <c r="CD36" i="5"/>
  <c r="CK35" i="5"/>
  <c r="CG35" i="5"/>
  <c r="CC35" i="5"/>
  <c r="CJ34" i="5"/>
  <c r="CF34" i="5"/>
  <c r="CB34" i="5"/>
  <c r="CI33" i="5"/>
  <c r="CE33" i="5"/>
  <c r="CA33" i="5"/>
  <c r="CH32" i="5"/>
  <c r="CD32" i="5"/>
  <c r="CK31" i="5"/>
  <c r="CG31" i="5"/>
  <c r="CC31" i="5"/>
  <c r="CJ30" i="5"/>
  <c r="CF30" i="5"/>
  <c r="CB30" i="5"/>
  <c r="CI29" i="5"/>
  <c r="CE29" i="5"/>
  <c r="CA29" i="5"/>
  <c r="CH28" i="5"/>
  <c r="CD28" i="5"/>
  <c r="CK27" i="5"/>
  <c r="CG27" i="5"/>
  <c r="CC27" i="5"/>
  <c r="CJ26" i="5"/>
  <c r="CF26" i="5"/>
  <c r="CB26" i="5"/>
  <c r="CI25" i="5"/>
  <c r="CE25" i="5"/>
  <c r="CA25" i="5"/>
  <c r="CH24" i="5"/>
  <c r="CD24" i="5"/>
  <c r="CK23" i="5"/>
  <c r="CG23" i="5"/>
  <c r="CC23" i="5"/>
  <c r="CJ22" i="5"/>
  <c r="CF22" i="5"/>
  <c r="CB22" i="5"/>
  <c r="CI21" i="5"/>
  <c r="CE21" i="5"/>
  <c r="CA21" i="5"/>
  <c r="CH20" i="5"/>
  <c r="CD20" i="5"/>
  <c r="CK19" i="5"/>
  <c r="CG19" i="5"/>
  <c r="CC19" i="5"/>
  <c r="CJ18" i="5"/>
  <c r="CF18" i="5"/>
  <c r="CB18" i="5"/>
  <c r="CI17" i="5"/>
  <c r="CE17" i="5"/>
  <c r="CA17" i="5"/>
  <c r="CH16" i="5"/>
  <c r="CD16" i="5"/>
  <c r="CK15" i="5"/>
  <c r="CG15" i="5"/>
  <c r="CC15" i="5"/>
  <c r="CJ14" i="5"/>
  <c r="CF14" i="5"/>
  <c r="CB14" i="5"/>
  <c r="CI13" i="5"/>
  <c r="CE13" i="5"/>
  <c r="CA13" i="5"/>
  <c r="CH12" i="5"/>
  <c r="CD12" i="5"/>
  <c r="CK11" i="5"/>
  <c r="CG11" i="5"/>
  <c r="CC11" i="5"/>
  <c r="CJ10" i="5"/>
  <c r="CF10" i="5"/>
  <c r="CB10" i="5"/>
  <c r="CI9" i="5"/>
  <c r="CE9" i="5"/>
  <c r="CA9" i="5"/>
  <c r="CH8" i="5"/>
  <c r="CD8" i="5"/>
  <c r="CK7" i="5"/>
  <c r="CG7" i="5"/>
  <c r="CC7" i="5"/>
  <c r="CJ6" i="5"/>
  <c r="CF6" i="5"/>
  <c r="CB6" i="5"/>
  <c r="CB4" i="6"/>
  <c r="I100" i="4"/>
  <c r="CF4" i="6"/>
  <c r="I104" i="4"/>
  <c r="CJ4" i="6"/>
  <c r="I110" i="4"/>
  <c r="CF5" i="6"/>
  <c r="J104" i="4"/>
  <c r="CJ5" i="6"/>
  <c r="J110" i="4"/>
  <c r="EB41" i="5"/>
  <c r="DX41" i="5"/>
  <c r="DT41" i="5"/>
  <c r="DP41" i="5"/>
  <c r="EB40" i="5"/>
  <c r="DX40" i="5"/>
  <c r="DT40" i="5"/>
  <c r="DP40" i="5"/>
  <c r="EB39" i="5"/>
  <c r="DX39" i="5"/>
  <c r="DT39" i="5"/>
  <c r="DP39" i="5"/>
  <c r="EB38" i="5"/>
  <c r="DX38" i="5"/>
  <c r="DT38" i="5"/>
  <c r="DP38" i="5"/>
  <c r="EB37" i="5"/>
  <c r="DX37" i="5"/>
  <c r="DT37" i="5"/>
  <c r="DP37" i="5"/>
  <c r="EB36" i="5"/>
  <c r="DX36" i="5"/>
  <c r="DT36" i="5"/>
  <c r="DP36" i="5"/>
  <c r="EB35" i="5"/>
  <c r="DX35" i="5"/>
  <c r="DT35" i="5"/>
  <c r="DP35" i="5"/>
  <c r="EB34" i="5"/>
  <c r="DX34" i="5"/>
  <c r="DT34" i="5"/>
  <c r="DP34" i="5"/>
  <c r="EB33" i="5"/>
  <c r="DX33" i="5"/>
  <c r="DT33" i="5"/>
  <c r="DP33" i="5"/>
  <c r="EB32" i="5"/>
  <c r="DX32" i="5"/>
  <c r="DT32" i="5"/>
  <c r="DP32" i="5"/>
  <c r="EB31" i="5"/>
  <c r="DX31" i="5"/>
  <c r="DT31" i="5"/>
  <c r="DP31" i="5"/>
  <c r="EB30" i="5"/>
  <c r="DX30" i="5"/>
  <c r="DT30" i="5"/>
  <c r="DP30" i="5"/>
  <c r="EB29" i="5"/>
  <c r="DX29" i="5"/>
  <c r="DT29" i="5"/>
  <c r="DP29" i="5"/>
  <c r="EB28" i="5"/>
  <c r="DX28" i="5"/>
  <c r="DT28" i="5"/>
  <c r="DP28" i="5"/>
  <c r="EB27" i="5"/>
  <c r="DX27" i="5"/>
  <c r="DT27" i="5"/>
  <c r="DP27" i="5"/>
  <c r="EB26" i="5"/>
  <c r="DX26" i="5"/>
  <c r="DT26" i="5"/>
  <c r="DP26" i="5"/>
  <c r="EB25" i="5"/>
  <c r="DX25" i="5"/>
  <c r="DT25" i="5"/>
  <c r="DP25" i="5"/>
  <c r="EB24" i="5"/>
  <c r="DX24" i="5"/>
  <c r="DT24" i="5"/>
  <c r="DP24" i="5"/>
  <c r="EB23" i="5"/>
  <c r="DX23" i="5"/>
  <c r="DT23" i="5"/>
  <c r="DP23" i="5"/>
  <c r="EB22" i="5"/>
  <c r="DX22" i="5"/>
  <c r="DT22" i="5"/>
  <c r="DP22" i="5"/>
  <c r="EB21" i="5"/>
  <c r="DX21" i="5"/>
  <c r="DT21" i="5"/>
  <c r="DP21" i="5"/>
  <c r="EB20" i="5"/>
  <c r="DX20" i="5"/>
  <c r="DT20" i="5"/>
  <c r="DP20" i="5"/>
  <c r="EB19" i="5"/>
  <c r="DX19" i="5"/>
  <c r="DT19" i="5"/>
  <c r="DP19" i="5"/>
  <c r="EB18" i="5"/>
  <c r="DX18" i="5"/>
  <c r="DT18" i="5"/>
  <c r="DP18" i="5"/>
  <c r="EB17" i="5"/>
  <c r="DX17" i="5"/>
  <c r="DT17" i="5"/>
  <c r="DP17" i="5"/>
  <c r="EB16" i="5"/>
  <c r="DX16" i="5"/>
  <c r="DT16" i="5"/>
  <c r="DP16" i="5"/>
  <c r="EB15" i="5"/>
  <c r="DX15" i="5"/>
  <c r="DT15" i="5"/>
  <c r="DP15" i="5"/>
  <c r="EB14" i="5"/>
  <c r="DX14" i="5"/>
  <c r="DT14" i="5"/>
  <c r="DP14" i="5"/>
  <c r="EB13" i="5"/>
  <c r="DX13" i="5"/>
  <c r="DT13" i="5"/>
  <c r="DP13" i="5"/>
  <c r="EB12" i="5"/>
  <c r="DX12" i="5"/>
  <c r="DT12" i="5"/>
  <c r="DP12" i="5"/>
  <c r="EB11" i="5"/>
  <c r="DX11" i="5"/>
  <c r="DT11" i="5"/>
  <c r="DP11" i="5"/>
  <c r="EB10" i="5"/>
  <c r="DX10" i="5"/>
  <c r="DT10" i="5"/>
  <c r="DP10" i="5"/>
  <c r="EB9" i="5"/>
  <c r="DX9" i="5"/>
  <c r="DT9" i="5"/>
  <c r="DP9" i="5"/>
  <c r="EB8" i="5"/>
  <c r="DX8" i="5"/>
  <c r="DT8" i="5"/>
  <c r="DP8" i="5"/>
  <c r="EB7" i="5"/>
  <c r="DX7" i="5"/>
  <c r="DT7" i="5"/>
  <c r="DP7" i="5"/>
  <c r="EB6" i="5"/>
  <c r="DX6" i="5"/>
  <c r="DX4" i="5"/>
  <c r="R157" i="4"/>
  <c r="DT6" i="5"/>
  <c r="DT3" i="5"/>
  <c r="DP6" i="5"/>
  <c r="DP4" i="5"/>
  <c r="R149" i="4"/>
  <c r="DF29" i="5"/>
  <c r="DF33" i="5"/>
  <c r="DF37" i="5"/>
  <c r="DF41" i="5"/>
  <c r="EC41" i="5"/>
  <c r="EC37" i="5"/>
  <c r="EC33" i="5"/>
  <c r="EC29" i="5"/>
  <c r="EC25" i="5"/>
  <c r="EC21" i="5"/>
  <c r="EC17" i="5"/>
  <c r="EC13" i="5"/>
  <c r="EC9" i="5"/>
  <c r="EC5" i="5"/>
  <c r="CT41" i="5"/>
  <c r="CL41" i="5"/>
  <c r="CB5" i="5"/>
  <c r="CH41" i="5"/>
  <c r="CD41" i="5"/>
  <c r="CK40" i="5"/>
  <c r="CG40" i="5"/>
  <c r="CC40" i="5"/>
  <c r="CJ39" i="5"/>
  <c r="CF39" i="5"/>
  <c r="CB39" i="5"/>
  <c r="CI38" i="5"/>
  <c r="CE38" i="5"/>
  <c r="CA38" i="5"/>
  <c r="CH37" i="5"/>
  <c r="CD37" i="5"/>
  <c r="CK36" i="5"/>
  <c r="CG36" i="5"/>
  <c r="CC36" i="5"/>
  <c r="CJ35" i="5"/>
  <c r="CF35" i="5"/>
  <c r="CB35" i="5"/>
  <c r="CI34" i="5"/>
  <c r="CE34" i="5"/>
  <c r="CA34" i="5"/>
  <c r="CH33" i="5"/>
  <c r="CD33" i="5"/>
  <c r="CK32" i="5"/>
  <c r="CG32" i="5"/>
  <c r="CC32" i="5"/>
  <c r="CJ31" i="5"/>
  <c r="CF31" i="5"/>
  <c r="CB31" i="5"/>
  <c r="CI30" i="5"/>
  <c r="CE30" i="5"/>
  <c r="CA30" i="5"/>
  <c r="CH29" i="5"/>
  <c r="CD29" i="5"/>
  <c r="CK28" i="5"/>
  <c r="CG28" i="5"/>
  <c r="CC28" i="5"/>
  <c r="CJ27" i="5"/>
  <c r="CF27" i="5"/>
  <c r="CB27" i="5"/>
  <c r="CI26" i="5"/>
  <c r="CE26" i="5"/>
  <c r="CA26" i="5"/>
  <c r="CH25" i="5"/>
  <c r="CD25" i="5"/>
  <c r="CK24" i="5"/>
  <c r="CG24" i="5"/>
  <c r="CC24" i="5"/>
  <c r="CJ23" i="5"/>
  <c r="CF23" i="5"/>
  <c r="CB23" i="5"/>
  <c r="CI22" i="5"/>
  <c r="CE22" i="5"/>
  <c r="CA22" i="5"/>
  <c r="CH21" i="5"/>
  <c r="CD21" i="5"/>
  <c r="CK20" i="5"/>
  <c r="CG20" i="5"/>
  <c r="CC20" i="5"/>
  <c r="CJ19" i="5"/>
  <c r="CF19" i="5"/>
  <c r="CB19" i="5"/>
  <c r="CI18" i="5"/>
  <c r="CE18" i="5"/>
  <c r="CA18" i="5"/>
  <c r="CH17" i="5"/>
  <c r="CD17" i="5"/>
  <c r="CK16" i="5"/>
  <c r="CG16" i="5"/>
  <c r="CC16" i="5"/>
  <c r="CJ15" i="5"/>
  <c r="CF15" i="5"/>
  <c r="CB15" i="5"/>
  <c r="CI14" i="5"/>
  <c r="CE14" i="5"/>
  <c r="CA14" i="5"/>
  <c r="CH13" i="5"/>
  <c r="CD13" i="5"/>
  <c r="CK12" i="5"/>
  <c r="CG12" i="5"/>
  <c r="CC12" i="5"/>
  <c r="CJ11" i="5"/>
  <c r="CF11" i="5"/>
  <c r="CB11" i="5"/>
  <c r="CI10" i="5"/>
  <c r="CE10" i="5"/>
  <c r="CA10" i="5"/>
  <c r="CH9" i="5"/>
  <c r="CD9" i="5"/>
  <c r="CK8" i="5"/>
  <c r="CG8" i="5"/>
  <c r="CC8" i="5"/>
  <c r="CJ7" i="5"/>
  <c r="CF7" i="5"/>
  <c r="CB7" i="5"/>
  <c r="CI6" i="5"/>
  <c r="CE6" i="5"/>
  <c r="CA6" i="5"/>
  <c r="CC4" i="6"/>
  <c r="I101" i="4"/>
  <c r="CG4" i="6"/>
  <c r="I107" i="4"/>
  <c r="CK4" i="6"/>
  <c r="I111" i="4"/>
  <c r="CC5" i="6"/>
  <c r="J101" i="4"/>
  <c r="CG5" i="6"/>
  <c r="J107" i="4"/>
  <c r="CK5" i="6"/>
  <c r="J111" i="4"/>
  <c r="EA41" i="5"/>
  <c r="DW41" i="5"/>
  <c r="DS41" i="5"/>
  <c r="DO41" i="5"/>
  <c r="EA40" i="5"/>
  <c r="DW40" i="5"/>
  <c r="DS40" i="5"/>
  <c r="DO40" i="5"/>
  <c r="EA39" i="5"/>
  <c r="DW39" i="5"/>
  <c r="DS39" i="5"/>
  <c r="DO39" i="5"/>
  <c r="EA38" i="5"/>
  <c r="DW38" i="5"/>
  <c r="DS38" i="5"/>
  <c r="DO38" i="5"/>
  <c r="EA37" i="5"/>
  <c r="DW37" i="5"/>
  <c r="DS37" i="5"/>
  <c r="DO37" i="5"/>
  <c r="EA36" i="5"/>
  <c r="DW36" i="5"/>
  <c r="DS36" i="5"/>
  <c r="DO36" i="5"/>
  <c r="EA35" i="5"/>
  <c r="DW35" i="5"/>
  <c r="DS35" i="5"/>
  <c r="DO35" i="5"/>
  <c r="EA34" i="5"/>
  <c r="DW34" i="5"/>
  <c r="DS34" i="5"/>
  <c r="DO34" i="5"/>
  <c r="EA33" i="5"/>
  <c r="DW33" i="5"/>
  <c r="DS33" i="5"/>
  <c r="DO33" i="5"/>
  <c r="EA32" i="5"/>
  <c r="DW32" i="5"/>
  <c r="DS32" i="5"/>
  <c r="DO32" i="5"/>
  <c r="EA31" i="5"/>
  <c r="DW31" i="5"/>
  <c r="DS31" i="5"/>
  <c r="DO31" i="5"/>
  <c r="EA30" i="5"/>
  <c r="DW30" i="5"/>
  <c r="DS30" i="5"/>
  <c r="DO30" i="5"/>
  <c r="EA29" i="5"/>
  <c r="DW29" i="5"/>
  <c r="DS29" i="5"/>
  <c r="DO29" i="5"/>
  <c r="EA28" i="5"/>
  <c r="DW28" i="5"/>
  <c r="DS28" i="5"/>
  <c r="DO28" i="5"/>
  <c r="EA27" i="5"/>
  <c r="DW27" i="5"/>
  <c r="DS27" i="5"/>
  <c r="DO27" i="5"/>
  <c r="EA26" i="5"/>
  <c r="DW26" i="5"/>
  <c r="DS26" i="5"/>
  <c r="DO26" i="5"/>
  <c r="EA25" i="5"/>
  <c r="DW25" i="5"/>
  <c r="DS25" i="5"/>
  <c r="DO25" i="5"/>
  <c r="EA24" i="5"/>
  <c r="DW24" i="5"/>
  <c r="DS24" i="5"/>
  <c r="DO24" i="5"/>
  <c r="EA23" i="5"/>
  <c r="DW23" i="5"/>
  <c r="DS23" i="5"/>
  <c r="DO23" i="5"/>
  <c r="EA22" i="5"/>
  <c r="DW22" i="5"/>
  <c r="DS22" i="5"/>
  <c r="DO22" i="5"/>
  <c r="EA21" i="5"/>
  <c r="DW21" i="5"/>
  <c r="DS21" i="5"/>
  <c r="DO21" i="5"/>
  <c r="EA20" i="5"/>
  <c r="DW20" i="5"/>
  <c r="DS20" i="5"/>
  <c r="DO20" i="5"/>
  <c r="EA19" i="5"/>
  <c r="DW19" i="5"/>
  <c r="DS19" i="5"/>
  <c r="DO19" i="5"/>
  <c r="EA18" i="5"/>
  <c r="DW18" i="5"/>
  <c r="DS18" i="5"/>
  <c r="DO18" i="5"/>
  <c r="EA17" i="5"/>
  <c r="DW17" i="5"/>
  <c r="DS17" i="5"/>
  <c r="DO17" i="5"/>
  <c r="EA16" i="5"/>
  <c r="DW16" i="5"/>
  <c r="DS16" i="5"/>
  <c r="DO16" i="5"/>
  <c r="EA15" i="5"/>
  <c r="DW15" i="5"/>
  <c r="DS15" i="5"/>
  <c r="DO15" i="5"/>
  <c r="EA14" i="5"/>
  <c r="DW14" i="5"/>
  <c r="DS14" i="5"/>
  <c r="DO14" i="5"/>
  <c r="EA13" i="5"/>
  <c r="DW13" i="5"/>
  <c r="DS13" i="5"/>
  <c r="DO13" i="5"/>
  <c r="EA12" i="5"/>
  <c r="DW12" i="5"/>
  <c r="DS12" i="5"/>
  <c r="DO12" i="5"/>
  <c r="EA11" i="5"/>
  <c r="DW11" i="5"/>
  <c r="DS11" i="5"/>
  <c r="DO11" i="5"/>
  <c r="EA10" i="5"/>
  <c r="DW10" i="5"/>
  <c r="DS10" i="5"/>
  <c r="DO10" i="5"/>
  <c r="EA9" i="5"/>
  <c r="DW9" i="5"/>
  <c r="DS9" i="5"/>
  <c r="DO9" i="5"/>
  <c r="EA8" i="5"/>
  <c r="DW8" i="5"/>
  <c r="DS8" i="5"/>
  <c r="DO8" i="5"/>
  <c r="EA7" i="5"/>
  <c r="DW7" i="5"/>
  <c r="DS7" i="5"/>
  <c r="DO7" i="5"/>
  <c r="EA6" i="5"/>
  <c r="DW6" i="5"/>
  <c r="DS6" i="5"/>
  <c r="DO6" i="5"/>
  <c r="EC36" i="5"/>
  <c r="EC32" i="5"/>
  <c r="EC28" i="5"/>
  <c r="EC24" i="5"/>
  <c r="EC20" i="5"/>
  <c r="EC16" i="5"/>
  <c r="EC12" i="5"/>
  <c r="EC8" i="5"/>
  <c r="S157" i="4"/>
  <c r="DX3" i="5"/>
  <c r="U157" i="4"/>
  <c r="ED3" i="5"/>
  <c r="S158" i="4"/>
  <c r="S150" i="4"/>
  <c r="J189" i="4"/>
  <c r="S149" i="4"/>
  <c r="DP3" i="5"/>
  <c r="U149" i="4"/>
  <c r="I189" i="4"/>
  <c r="S155" i="4"/>
  <c r="S147" i="4"/>
  <c r="S146" i="4"/>
  <c r="S19" i="4"/>
  <c r="U19" i="4"/>
  <c r="CA4" i="5"/>
  <c r="R99" i="4"/>
  <c r="CC4" i="5"/>
  <c r="R101" i="4"/>
  <c r="ED4" i="5"/>
  <c r="DU4" i="5"/>
  <c r="R154" i="4"/>
  <c r="S154" i="4"/>
  <c r="CE3" i="5"/>
  <c r="CF3" i="5"/>
  <c r="DK3" i="5"/>
  <c r="DK4" i="5"/>
  <c r="CM4" i="5"/>
  <c r="R115" i="4"/>
  <c r="S115" i="4"/>
  <c r="CM3" i="5"/>
  <c r="U115" i="4"/>
  <c r="FY4" i="5"/>
  <c r="R221" i="4"/>
  <c r="FY3" i="5"/>
  <c r="FI4" i="5"/>
  <c r="R199" i="4"/>
  <c r="FI3" i="5"/>
  <c r="EY4" i="5"/>
  <c r="R188" i="4"/>
  <c r="S188" i="4"/>
  <c r="U188" i="4"/>
  <c r="EY3" i="5"/>
  <c r="EI4" i="5"/>
  <c r="R169" i="4"/>
  <c r="EI3" i="5"/>
  <c r="DC4" i="5"/>
  <c r="R133" i="4"/>
  <c r="DC3" i="5"/>
  <c r="BG4" i="5"/>
  <c r="R77" i="4"/>
  <c r="S77" i="4"/>
  <c r="BG3" i="5"/>
  <c r="EX4" i="5"/>
  <c r="R187" i="4"/>
  <c r="S187" i="4"/>
  <c r="U187" i="4"/>
  <c r="EX3" i="5"/>
  <c r="EH4" i="5"/>
  <c r="R168" i="4"/>
  <c r="S168" i="4"/>
  <c r="EH3" i="5"/>
  <c r="U168" i="4"/>
  <c r="DB4" i="5"/>
  <c r="R132" i="4"/>
  <c r="S132" i="4"/>
  <c r="DB3" i="5"/>
  <c r="U132" i="4"/>
  <c r="BR4" i="5"/>
  <c r="R88" i="4"/>
  <c r="BR3" i="5"/>
  <c r="BB4" i="5"/>
  <c r="R70" i="4"/>
  <c r="BB3" i="5"/>
  <c r="AL3" i="5"/>
  <c r="AL4" i="5"/>
  <c r="R48" i="4"/>
  <c r="I138" i="4"/>
  <c r="I124" i="4"/>
  <c r="I144" i="4"/>
  <c r="CH4" i="5"/>
  <c r="R108" i="4"/>
  <c r="CH3" i="5"/>
  <c r="GC4" i="5"/>
  <c r="R225" i="4"/>
  <c r="GC3" i="5"/>
  <c r="FM4" i="5"/>
  <c r="R205" i="4"/>
  <c r="FM3" i="5"/>
  <c r="J219" i="4"/>
  <c r="J191" i="4"/>
  <c r="EM4" i="5"/>
  <c r="R173" i="4"/>
  <c r="EM3" i="5"/>
  <c r="DH4" i="5"/>
  <c r="R140" i="4"/>
  <c r="DH3" i="5"/>
  <c r="BK4" i="5"/>
  <c r="R81" i="4"/>
  <c r="BK3" i="5"/>
  <c r="L4" i="5"/>
  <c r="R16" i="4"/>
  <c r="S16" i="4"/>
  <c r="L3" i="5"/>
  <c r="U16" i="4"/>
  <c r="FX4" i="5"/>
  <c r="R220" i="4"/>
  <c r="S220" i="4"/>
  <c r="FX3" i="5"/>
  <c r="U220" i="4"/>
  <c r="FH4" i="5"/>
  <c r="R198" i="4"/>
  <c r="S198" i="4"/>
  <c r="U198" i="4"/>
  <c r="FH3" i="5"/>
  <c r="EL4" i="5"/>
  <c r="R172" i="4"/>
  <c r="S172" i="4"/>
  <c r="EL3" i="5"/>
  <c r="U172" i="4"/>
  <c r="DG4" i="5"/>
  <c r="R139" i="4"/>
  <c r="DG3" i="5"/>
  <c r="CO4" i="5"/>
  <c r="R117" i="4"/>
  <c r="S117" i="4"/>
  <c r="CO3" i="5"/>
  <c r="U117" i="4"/>
  <c r="BF4" i="5"/>
  <c r="R74" i="4"/>
  <c r="BF3" i="5"/>
  <c r="AP3" i="5"/>
  <c r="AP4" i="5"/>
  <c r="R54" i="4"/>
  <c r="Z3" i="5"/>
  <c r="Z4" i="5"/>
  <c r="R34" i="4"/>
  <c r="S34" i="4"/>
  <c r="U34" i="4"/>
  <c r="G4" i="5"/>
  <c r="R11" i="4"/>
  <c r="S11" i="4"/>
  <c r="G3" i="5"/>
  <c r="U11" i="4"/>
  <c r="BW4" i="5"/>
  <c r="R95" i="4"/>
  <c r="BW3" i="5"/>
  <c r="BM4" i="5"/>
  <c r="R83" i="4"/>
  <c r="S83" i="4"/>
  <c r="BM3" i="5"/>
  <c r="U83" i="4"/>
  <c r="AG4" i="5"/>
  <c r="R41" i="4"/>
  <c r="AG3" i="5"/>
  <c r="X4" i="5"/>
  <c r="R32" i="4"/>
  <c r="S32" i="4"/>
  <c r="X3" i="5"/>
  <c r="U32" i="4"/>
  <c r="AY4" i="5"/>
  <c r="R65" i="4"/>
  <c r="S65" i="4"/>
  <c r="AY3" i="5"/>
  <c r="GI4" i="5"/>
  <c r="R231" i="4"/>
  <c r="S231" i="4"/>
  <c r="GI3" i="5"/>
  <c r="U231" i="4"/>
  <c r="FS4" i="5"/>
  <c r="R213" i="4"/>
  <c r="FS3" i="5"/>
  <c r="FC4" i="5"/>
  <c r="R193" i="4"/>
  <c r="S193" i="4"/>
  <c r="FC3" i="5"/>
  <c r="U193" i="4"/>
  <c r="DA4" i="5"/>
  <c r="R131" i="4"/>
  <c r="S131" i="4"/>
  <c r="DA3" i="5"/>
  <c r="U131" i="4"/>
  <c r="BA4" i="5"/>
  <c r="R67" i="4"/>
  <c r="S67" i="4"/>
  <c r="BA3" i="5"/>
  <c r="U67" i="4"/>
  <c r="Q4" i="5"/>
  <c r="R25" i="4"/>
  <c r="Q3" i="5"/>
  <c r="AF4" i="5"/>
  <c r="R40" i="4"/>
  <c r="AF3" i="5"/>
  <c r="H4" i="5"/>
  <c r="R12" i="4"/>
  <c r="S12" i="4"/>
  <c r="H3" i="5"/>
  <c r="U12" i="4"/>
  <c r="GD4" i="5"/>
  <c r="R226" i="4"/>
  <c r="S226" i="4"/>
  <c r="GD3" i="5"/>
  <c r="U226" i="4"/>
  <c r="FN4" i="5"/>
  <c r="R206" i="4"/>
  <c r="S206" i="4"/>
  <c r="U206" i="4"/>
  <c r="FN3" i="5"/>
  <c r="EZ4" i="5"/>
  <c r="EZ3" i="5"/>
  <c r="EJ4" i="5"/>
  <c r="R170" i="4"/>
  <c r="EJ3" i="5"/>
  <c r="DD4" i="5"/>
  <c r="R134" i="4"/>
  <c r="DD3" i="5"/>
  <c r="BU4" i="5"/>
  <c r="R93" i="4"/>
  <c r="BU3" i="5"/>
  <c r="AV4" i="5"/>
  <c r="R60" i="4"/>
  <c r="AV3" i="5"/>
  <c r="W4" i="5"/>
  <c r="R31" i="4"/>
  <c r="W3" i="5"/>
  <c r="EA4" i="5"/>
  <c r="R160" i="4"/>
  <c r="EA3" i="5"/>
  <c r="EB4" i="5"/>
  <c r="R161" i="4"/>
  <c r="EB3" i="5"/>
  <c r="DW4" i="5"/>
  <c r="R156" i="4"/>
  <c r="DW3" i="5"/>
  <c r="DF4" i="5"/>
  <c r="DF3" i="5"/>
  <c r="DU3" i="5"/>
  <c r="DM3" i="5"/>
  <c r="CC3" i="5"/>
  <c r="DT4" i="5"/>
  <c r="R153" i="4"/>
  <c r="CF4" i="5"/>
  <c r="R104" i="4"/>
  <c r="CE4" i="5"/>
  <c r="R103" i="4"/>
  <c r="S103" i="4"/>
  <c r="U103" i="4"/>
  <c r="DZ4" i="5"/>
  <c r="R159" i="4"/>
  <c r="S159" i="4"/>
  <c r="U159" i="4"/>
  <c r="DR4" i="5"/>
  <c r="R151" i="4"/>
  <c r="S151" i="4"/>
  <c r="U151" i="4"/>
  <c r="GG4" i="5"/>
  <c r="R229" i="4"/>
  <c r="GG3" i="5"/>
  <c r="FQ4" i="5"/>
  <c r="R209" i="4"/>
  <c r="FQ3" i="5"/>
  <c r="BY4" i="5"/>
  <c r="R97" i="4"/>
  <c r="BY3" i="5"/>
  <c r="CU4" i="5"/>
  <c r="R125" i="4"/>
  <c r="S125" i="4"/>
  <c r="CU3" i="5"/>
  <c r="U125" i="4"/>
  <c r="AE4" i="5"/>
  <c r="R39" i="4"/>
  <c r="AE3" i="5"/>
  <c r="EP4" i="5"/>
  <c r="R178" i="4"/>
  <c r="S178" i="4"/>
  <c r="EP3" i="5"/>
  <c r="BZ4" i="5"/>
  <c r="R98" i="4"/>
  <c r="S98" i="4"/>
  <c r="BZ3" i="5"/>
  <c r="U98" i="4"/>
  <c r="CS4" i="5"/>
  <c r="R121" i="4"/>
  <c r="S121" i="4"/>
  <c r="CS3" i="5"/>
  <c r="U121" i="4"/>
  <c r="BJ4" i="5"/>
  <c r="R80" i="4"/>
  <c r="BJ3" i="5"/>
  <c r="AT3" i="5"/>
  <c r="U58" i="4"/>
  <c r="AT4" i="5"/>
  <c r="AD3" i="5"/>
  <c r="AD4" i="5"/>
  <c r="R38" i="4"/>
  <c r="S38" i="4"/>
  <c r="U38" i="4"/>
  <c r="K4" i="5"/>
  <c r="R15" i="4"/>
  <c r="S15" i="4"/>
  <c r="K3" i="5"/>
  <c r="U15" i="4"/>
  <c r="EK4" i="5"/>
  <c r="R171" i="4"/>
  <c r="S171" i="4"/>
  <c r="EK3" i="5"/>
  <c r="U171" i="4"/>
  <c r="CN4" i="5"/>
  <c r="R116" i="4"/>
  <c r="CN3" i="5"/>
  <c r="AO4" i="5"/>
  <c r="R53" i="4"/>
  <c r="AO3" i="5"/>
  <c r="J3" i="5"/>
  <c r="J4" i="5"/>
  <c r="R14" i="4"/>
  <c r="S14" i="4"/>
  <c r="U14" i="4"/>
  <c r="AJ4" i="5"/>
  <c r="R46" i="4"/>
  <c r="AJ3" i="5"/>
  <c r="BO4" i="5"/>
  <c r="R85" i="4"/>
  <c r="BO3" i="5"/>
  <c r="FW4" i="5"/>
  <c r="FW3" i="5"/>
  <c r="FG4" i="5"/>
  <c r="R197" i="4"/>
  <c r="S197" i="4"/>
  <c r="U197" i="4"/>
  <c r="FG3" i="5"/>
  <c r="DJ4" i="5"/>
  <c r="R142" i="4"/>
  <c r="DJ3" i="5"/>
  <c r="BI4" i="5"/>
  <c r="R79" i="4"/>
  <c r="S79" i="4"/>
  <c r="BI3" i="5"/>
  <c r="U79" i="4"/>
  <c r="AC4" i="5"/>
  <c r="R37" i="4"/>
  <c r="AC3" i="5"/>
  <c r="AR4" i="5"/>
  <c r="AR3" i="5"/>
  <c r="U56" i="4"/>
  <c r="AA4" i="5"/>
  <c r="R35" i="4"/>
  <c r="AA3" i="5"/>
  <c r="GH4" i="5"/>
  <c r="R230" i="4"/>
  <c r="S230" i="4"/>
  <c r="U230" i="4"/>
  <c r="GH3" i="5"/>
  <c r="FR4" i="5"/>
  <c r="R210" i="4"/>
  <c r="S210" i="4"/>
  <c r="FR3" i="5"/>
  <c r="U210" i="4"/>
  <c r="FB4" i="5"/>
  <c r="R192" i="4"/>
  <c r="S192" i="4"/>
  <c r="FB3" i="5"/>
  <c r="U192" i="4"/>
  <c r="EN4" i="5"/>
  <c r="R176" i="4"/>
  <c r="EN3" i="5"/>
  <c r="DI4" i="5"/>
  <c r="R141" i="4"/>
  <c r="S141" i="4"/>
  <c r="DI3" i="5"/>
  <c r="U141" i="4"/>
  <c r="CQ4" i="5"/>
  <c r="R119" i="4"/>
  <c r="CQ3" i="5"/>
  <c r="AZ4" i="5"/>
  <c r="R66" i="4"/>
  <c r="AZ3" i="5"/>
  <c r="P4" i="5"/>
  <c r="R24" i="4"/>
  <c r="S24" i="4"/>
  <c r="P3" i="5"/>
  <c r="U24" i="4"/>
  <c r="AI4" i="5"/>
  <c r="R43" i="4"/>
  <c r="S43" i="4"/>
  <c r="U43" i="4"/>
  <c r="AI3" i="5"/>
  <c r="DS4" i="5"/>
  <c r="R152" i="4"/>
  <c r="DS3" i="5"/>
  <c r="CJ4" i="5"/>
  <c r="R110" i="4"/>
  <c r="CJ3" i="5"/>
  <c r="B3" i="5"/>
  <c r="B4" i="5"/>
  <c r="CA3" i="5"/>
  <c r="DV3" i="5"/>
  <c r="DN3" i="5"/>
  <c r="EC4" i="5"/>
  <c r="R162" i="4"/>
  <c r="S162" i="4"/>
  <c r="EC3" i="5"/>
  <c r="U162" i="4"/>
  <c r="CD4" i="5"/>
  <c r="R102" i="4"/>
  <c r="S102" i="4"/>
  <c r="CD3" i="5"/>
  <c r="U102" i="4"/>
  <c r="FA4" i="5"/>
  <c r="FA3" i="5"/>
  <c r="EQ4" i="5"/>
  <c r="R179" i="4"/>
  <c r="EQ3" i="5"/>
  <c r="GB4" i="5"/>
  <c r="R224" i="4"/>
  <c r="S224" i="4"/>
  <c r="U224" i="4"/>
  <c r="GB3" i="5"/>
  <c r="FL4" i="5"/>
  <c r="R204" i="4"/>
  <c r="S204" i="4"/>
  <c r="U204" i="4"/>
  <c r="FL3" i="5"/>
  <c r="CB4" i="5"/>
  <c r="R100" i="4"/>
  <c r="CB3" i="5"/>
  <c r="DL4" i="5"/>
  <c r="R145" i="4"/>
  <c r="DL3" i="5"/>
  <c r="GK4" i="5"/>
  <c r="R235" i="4"/>
  <c r="GK3" i="5"/>
  <c r="FU4" i="5"/>
  <c r="R215" i="4"/>
  <c r="FU3" i="5"/>
  <c r="FE4" i="5"/>
  <c r="R195" i="4"/>
  <c r="FE3" i="5"/>
  <c r="EU4" i="5"/>
  <c r="R184" i="4"/>
  <c r="EU3" i="5"/>
  <c r="EE4" i="5"/>
  <c r="R165" i="4"/>
  <c r="EE3" i="5"/>
  <c r="CY4" i="5"/>
  <c r="R129" i="4"/>
  <c r="CY3" i="5"/>
  <c r="AU4" i="5"/>
  <c r="R59" i="4"/>
  <c r="S59" i="4"/>
  <c r="AU3" i="5"/>
  <c r="GF4" i="5"/>
  <c r="R228" i="4"/>
  <c r="S228" i="4"/>
  <c r="GF3" i="5"/>
  <c r="FP4" i="5"/>
  <c r="R208" i="4"/>
  <c r="S208" i="4"/>
  <c r="FP3" i="5"/>
  <c r="ET4" i="5"/>
  <c r="R183" i="4"/>
  <c r="S183" i="4"/>
  <c r="ET3" i="5"/>
  <c r="U183" i="4"/>
  <c r="BV4" i="5"/>
  <c r="R94" i="4"/>
  <c r="S94" i="4"/>
  <c r="BV3" i="5"/>
  <c r="U94" i="4"/>
  <c r="CX4" i="5"/>
  <c r="R128" i="4"/>
  <c r="S128" i="4"/>
  <c r="CX3" i="5"/>
  <c r="U128" i="4"/>
  <c r="BN4" i="5"/>
  <c r="R84" i="4"/>
  <c r="BN3" i="5"/>
  <c r="AX3" i="5"/>
  <c r="AX4" i="5"/>
  <c r="R64" i="4"/>
  <c r="AH3" i="5"/>
  <c r="AH4" i="5"/>
  <c r="R42" i="4"/>
  <c r="R3" i="5"/>
  <c r="R4" i="5"/>
  <c r="R26" i="4"/>
  <c r="S26" i="4"/>
  <c r="U26" i="4"/>
  <c r="EO4" i="5"/>
  <c r="R177" i="4"/>
  <c r="S177" i="4"/>
  <c r="EO3" i="5"/>
  <c r="U177" i="4"/>
  <c r="CW4" i="5"/>
  <c r="R127" i="4"/>
  <c r="S127" i="4"/>
  <c r="U127" i="4"/>
  <c r="CW3" i="5"/>
  <c r="AW4" i="5"/>
  <c r="R61" i="4"/>
  <c r="S61" i="4"/>
  <c r="AW3" i="5"/>
  <c r="U61" i="4"/>
  <c r="U4" i="5"/>
  <c r="R29" i="4"/>
  <c r="S29" i="4"/>
  <c r="U3" i="5"/>
  <c r="BD4" i="5"/>
  <c r="R72" i="4"/>
  <c r="BD3" i="5"/>
  <c r="S4" i="5"/>
  <c r="R27" i="4"/>
  <c r="S27" i="4"/>
  <c r="S3" i="5"/>
  <c r="U27" i="4"/>
  <c r="GA4" i="5"/>
  <c r="R223" i="4"/>
  <c r="S223" i="4"/>
  <c r="GA3" i="5"/>
  <c r="U223" i="4"/>
  <c r="FK4" i="5"/>
  <c r="R202" i="4"/>
  <c r="S202" i="4"/>
  <c r="FK3" i="5"/>
  <c r="U202" i="4"/>
  <c r="EG4" i="5"/>
  <c r="R167" i="4"/>
  <c r="S167" i="4"/>
  <c r="EG3" i="5"/>
  <c r="U167" i="4"/>
  <c r="BQ4" i="5"/>
  <c r="R87" i="4"/>
  <c r="S87" i="4"/>
  <c r="BQ3" i="5"/>
  <c r="U87" i="4"/>
  <c r="AK4" i="5"/>
  <c r="R47" i="4"/>
  <c r="AK3" i="5"/>
  <c r="BL4" i="5"/>
  <c r="R82" i="4"/>
  <c r="BL3" i="5"/>
  <c r="E4" i="5"/>
  <c r="R9" i="4"/>
  <c r="E3" i="5"/>
  <c r="AQ4" i="5"/>
  <c r="AQ3" i="5"/>
  <c r="GL4" i="5"/>
  <c r="R236" i="4"/>
  <c r="S236" i="4"/>
  <c r="GL3" i="5"/>
  <c r="U236" i="4"/>
  <c r="FV4" i="5"/>
  <c r="R216" i="4"/>
  <c r="S216" i="4"/>
  <c r="FV3" i="5"/>
  <c r="U216" i="4"/>
  <c r="FF4" i="5"/>
  <c r="R196" i="4"/>
  <c r="FF3" i="5"/>
  <c r="ER4" i="5"/>
  <c r="R180" i="4"/>
  <c r="ER3" i="5"/>
  <c r="BX4" i="5"/>
  <c r="R96" i="4"/>
  <c r="BX3" i="5"/>
  <c r="CV4" i="5"/>
  <c r="R126" i="4"/>
  <c r="S126" i="4"/>
  <c r="CV3" i="5"/>
  <c r="BH4" i="5"/>
  <c r="R78" i="4"/>
  <c r="BH3" i="5"/>
  <c r="AB4" i="5"/>
  <c r="R36" i="4"/>
  <c r="AB3" i="5"/>
  <c r="BC4" i="5"/>
  <c r="R71" i="4"/>
  <c r="BC3" i="5"/>
  <c r="DO4" i="5"/>
  <c r="R148" i="4"/>
  <c r="DO3" i="5"/>
  <c r="CT4" i="5"/>
  <c r="CT3" i="5"/>
  <c r="DY3" i="5"/>
  <c r="DQ3" i="5"/>
  <c r="CK4" i="5"/>
  <c r="R111" i="4"/>
  <c r="CK3" i="5"/>
  <c r="CL4" i="5"/>
  <c r="R114" i="4"/>
  <c r="S114" i="4"/>
  <c r="CL3" i="5"/>
  <c r="CI4" i="5"/>
  <c r="R109" i="4"/>
  <c r="CI3" i="5"/>
  <c r="I219" i="4"/>
  <c r="I191" i="4"/>
  <c r="GJ4" i="5"/>
  <c r="R232" i="4"/>
  <c r="S232" i="4"/>
  <c r="GJ3" i="5"/>
  <c r="U232" i="4"/>
  <c r="FT4" i="5"/>
  <c r="R214" i="4"/>
  <c r="S214" i="4"/>
  <c r="FT3" i="5"/>
  <c r="U214" i="4"/>
  <c r="FD4" i="5"/>
  <c r="R194" i="4"/>
  <c r="S194" i="4"/>
  <c r="FD3" i="5"/>
  <c r="U194" i="4"/>
  <c r="V3" i="5"/>
  <c r="V4" i="5"/>
  <c r="R30" i="4"/>
  <c r="S30" i="4"/>
  <c r="U30" i="4"/>
  <c r="C4" i="5"/>
  <c r="R6" i="4"/>
  <c r="S6" i="4"/>
  <c r="C3" i="5"/>
  <c r="U6" i="4"/>
  <c r="EW4" i="5"/>
  <c r="R186" i="4"/>
  <c r="S186" i="4"/>
  <c r="U186" i="4"/>
  <c r="EW3" i="5"/>
  <c r="DE4" i="5"/>
  <c r="R135" i="4"/>
  <c r="S135" i="4"/>
  <c r="DE3" i="5"/>
  <c r="U135" i="4"/>
  <c r="BE4" i="5"/>
  <c r="R73" i="4"/>
  <c r="S73" i="4"/>
  <c r="U73" i="4"/>
  <c r="BE3" i="5"/>
  <c r="Y4" i="5"/>
  <c r="R33" i="4"/>
  <c r="Y3" i="5"/>
  <c r="I4" i="5"/>
  <c r="R13" i="4"/>
  <c r="I3" i="5"/>
  <c r="AM4" i="5"/>
  <c r="R49" i="4"/>
  <c r="S49" i="4"/>
  <c r="U49" i="4"/>
  <c r="AM3" i="5"/>
  <c r="GE4" i="5"/>
  <c r="R227" i="4"/>
  <c r="S227" i="4"/>
  <c r="GE3" i="5"/>
  <c r="U227" i="4"/>
  <c r="FO4" i="5"/>
  <c r="R207" i="4"/>
  <c r="FO3" i="5"/>
  <c r="ES4" i="5"/>
  <c r="R181" i="4"/>
  <c r="S181" i="4"/>
  <c r="U181" i="4"/>
  <c r="ES3" i="5"/>
  <c r="CR4" i="5"/>
  <c r="R120" i="4"/>
  <c r="S120" i="4"/>
  <c r="CR3" i="5"/>
  <c r="AS4" i="5"/>
  <c r="AS3" i="5"/>
  <c r="F3" i="5"/>
  <c r="F4" i="5"/>
  <c r="R10" i="4"/>
  <c r="S10" i="4"/>
  <c r="U10" i="4"/>
  <c r="T4" i="5"/>
  <c r="R28" i="4"/>
  <c r="S28" i="4"/>
  <c r="U28" i="4"/>
  <c r="T3" i="5"/>
  <c r="BS4" i="5"/>
  <c r="R89" i="4"/>
  <c r="BS3" i="5"/>
  <c r="FZ4" i="5"/>
  <c r="R222" i="4"/>
  <c r="S222" i="4"/>
  <c r="FZ3" i="5"/>
  <c r="U222" i="4"/>
  <c r="FJ4" i="5"/>
  <c r="R201" i="4"/>
  <c r="S201" i="4"/>
  <c r="U201" i="4"/>
  <c r="FJ3" i="5"/>
  <c r="EV4" i="5"/>
  <c r="R185" i="4"/>
  <c r="EV3" i="5"/>
  <c r="EF4" i="5"/>
  <c r="R166" i="4"/>
  <c r="EF3" i="5"/>
  <c r="CZ4" i="5"/>
  <c r="R130" i="4"/>
  <c r="CZ3" i="5"/>
  <c r="BP4" i="5"/>
  <c r="R86" i="4"/>
  <c r="BP3" i="5"/>
  <c r="AN4" i="5"/>
  <c r="R50" i="4"/>
  <c r="AN3" i="5"/>
  <c r="CP4" i="5"/>
  <c r="R118" i="4"/>
  <c r="S118" i="4"/>
  <c r="CP3" i="5"/>
  <c r="U118" i="4"/>
  <c r="D4" i="5"/>
  <c r="R7" i="4"/>
  <c r="S7" i="4"/>
  <c r="D3" i="5"/>
  <c r="U7" i="4"/>
  <c r="CG4" i="5"/>
  <c r="R107" i="4"/>
  <c r="S107" i="4"/>
  <c r="CG3" i="5"/>
  <c r="U107" i="4"/>
  <c r="B5" i="6"/>
  <c r="J5" i="4"/>
  <c r="S50" i="4"/>
  <c r="U50" i="4"/>
  <c r="S185" i="4"/>
  <c r="U185" i="4"/>
  <c r="S42" i="4"/>
  <c r="U42" i="4"/>
  <c r="S152" i="4"/>
  <c r="U152" i="4"/>
  <c r="S119" i="4"/>
  <c r="U119" i="4"/>
  <c r="S176" i="4"/>
  <c r="U176" i="4"/>
  <c r="S35" i="4"/>
  <c r="U35" i="4"/>
  <c r="S37" i="4"/>
  <c r="U37" i="4"/>
  <c r="S46" i="4"/>
  <c r="U46" i="4"/>
  <c r="S80" i="4"/>
  <c r="U80" i="4"/>
  <c r="S97" i="4"/>
  <c r="U97" i="4"/>
  <c r="S229" i="4"/>
  <c r="U229" i="4"/>
  <c r="S156" i="4"/>
  <c r="U156" i="4"/>
  <c r="S160" i="4"/>
  <c r="U160" i="4"/>
  <c r="S60" i="4"/>
  <c r="U60" i="4"/>
  <c r="S134" i="4"/>
  <c r="U134" i="4"/>
  <c r="R189" i="4"/>
  <c r="S40" i="4"/>
  <c r="U40" i="4"/>
  <c r="S173" i="4"/>
  <c r="U173" i="4"/>
  <c r="S205" i="4"/>
  <c r="U205" i="4"/>
  <c r="S48" i="4"/>
  <c r="U48" i="4"/>
  <c r="S101" i="4"/>
  <c r="U101" i="4"/>
  <c r="U154" i="4"/>
  <c r="U150" i="4"/>
  <c r="S86" i="4"/>
  <c r="U86" i="4"/>
  <c r="S109" i="4"/>
  <c r="U109" i="4"/>
  <c r="R144" i="4"/>
  <c r="R138" i="4"/>
  <c r="S138" i="4"/>
  <c r="U138" i="4"/>
  <c r="R124" i="4"/>
  <c r="S124" i="4"/>
  <c r="U124" i="4"/>
  <c r="S78" i="4"/>
  <c r="U78" i="4"/>
  <c r="S72" i="4"/>
  <c r="U72" i="4"/>
  <c r="S84" i="4"/>
  <c r="U84" i="4"/>
  <c r="U208" i="4"/>
  <c r="U59" i="4"/>
  <c r="S165" i="4"/>
  <c r="U165" i="4"/>
  <c r="S195" i="4"/>
  <c r="U195" i="4"/>
  <c r="S235" i="4"/>
  <c r="U235" i="4"/>
  <c r="R191" i="4"/>
  <c r="R219" i="4"/>
  <c r="S153" i="4"/>
  <c r="U153" i="4"/>
  <c r="S88" i="4"/>
  <c r="U88" i="4"/>
  <c r="U77" i="4"/>
  <c r="S169" i="4"/>
  <c r="U169" i="4"/>
  <c r="S199" i="4"/>
  <c r="U199" i="4"/>
  <c r="S99" i="4"/>
  <c r="U99" i="4"/>
  <c r="U147" i="4"/>
  <c r="S9" i="4"/>
  <c r="U9" i="4"/>
  <c r="S53" i="4"/>
  <c r="U53" i="4"/>
  <c r="S104" i="4"/>
  <c r="U104" i="4"/>
  <c r="S71" i="4"/>
  <c r="U71" i="4"/>
  <c r="U158" i="4"/>
  <c r="S108" i="4"/>
  <c r="U108" i="4"/>
  <c r="S166" i="4"/>
  <c r="U166" i="4"/>
  <c r="U120" i="4"/>
  <c r="S64" i="4"/>
  <c r="U64" i="4"/>
  <c r="S66" i="4"/>
  <c r="U66" i="4"/>
  <c r="U178" i="4"/>
  <c r="S209" i="4"/>
  <c r="U209" i="4"/>
  <c r="S161" i="4"/>
  <c r="U161" i="4"/>
  <c r="S31" i="4"/>
  <c r="U31" i="4"/>
  <c r="S93" i="4"/>
  <c r="U93" i="4"/>
  <c r="S170" i="4"/>
  <c r="U170" i="4"/>
  <c r="U65" i="4"/>
  <c r="S95" i="4"/>
  <c r="U95" i="4"/>
  <c r="S74" i="4"/>
  <c r="U74" i="4"/>
  <c r="S139" i="4"/>
  <c r="U139" i="4"/>
  <c r="S140" i="4"/>
  <c r="U140" i="4"/>
  <c r="S225" i="4"/>
  <c r="U225" i="4"/>
  <c r="U155" i="4"/>
  <c r="S47" i="4"/>
  <c r="U47" i="4"/>
  <c r="S116" i="4"/>
  <c r="U116" i="4"/>
  <c r="S39" i="4"/>
  <c r="U39" i="4"/>
  <c r="S196" i="4"/>
  <c r="U196" i="4"/>
  <c r="S81" i="4"/>
  <c r="U81" i="4"/>
  <c r="S13" i="4"/>
  <c r="U13" i="4"/>
  <c r="S111" i="4"/>
  <c r="U111" i="4"/>
  <c r="S89" i="4"/>
  <c r="U89" i="4"/>
  <c r="S130" i="4"/>
  <c r="U130" i="4"/>
  <c r="U114" i="4"/>
  <c r="S148" i="4"/>
  <c r="U148" i="4"/>
  <c r="S36" i="4"/>
  <c r="U36" i="4"/>
  <c r="U126" i="4"/>
  <c r="S180" i="4"/>
  <c r="U180" i="4"/>
  <c r="S82" i="4"/>
  <c r="U82" i="4"/>
  <c r="U29" i="4"/>
  <c r="U228" i="4"/>
  <c r="S129" i="4"/>
  <c r="U129" i="4"/>
  <c r="S184" i="4"/>
  <c r="U184" i="4"/>
  <c r="S215" i="4"/>
  <c r="U215" i="4"/>
  <c r="S145" i="4"/>
  <c r="U145" i="4"/>
  <c r="S179" i="4"/>
  <c r="U179" i="4"/>
  <c r="S54" i="4"/>
  <c r="U54" i="4"/>
  <c r="S70" i="4"/>
  <c r="U70" i="4"/>
  <c r="S133" i="4"/>
  <c r="U133" i="4"/>
  <c r="S221" i="4"/>
  <c r="U221" i="4"/>
  <c r="U146" i="4"/>
  <c r="S85" i="4"/>
  <c r="U85" i="4"/>
  <c r="S96" i="4"/>
  <c r="U96" i="4"/>
  <c r="S142" i="4"/>
  <c r="U142" i="4"/>
  <c r="S41" i="4"/>
  <c r="U41" i="4"/>
  <c r="S100" i="4"/>
  <c r="U100" i="4"/>
  <c r="S110" i="4"/>
  <c r="U110" i="4"/>
  <c r="S25" i="4"/>
  <c r="U25" i="4"/>
  <c r="S213" i="4"/>
  <c r="U213" i="4"/>
  <c r="S33" i="4"/>
  <c r="U33" i="4"/>
  <c r="S207" i="4"/>
  <c r="U207" i="4"/>
  <c r="CT5" i="6"/>
  <c r="S219" i="4"/>
  <c r="U219" i="4"/>
  <c r="S144" i="4"/>
  <c r="U144" i="4"/>
  <c r="S191" i="4"/>
  <c r="U191" i="4"/>
  <c r="S189" i="4"/>
  <c r="U189" i="4"/>
  <c r="J144" i="4"/>
  <c r="J138" i="4"/>
  <c r="J124" i="4"/>
</calcChain>
</file>

<file path=xl/sharedStrings.xml><?xml version="1.0" encoding="utf-8"?>
<sst xmlns="http://schemas.openxmlformats.org/spreadsheetml/2006/main" count="965" uniqueCount="289">
  <si>
    <t>WARD_NAME</t>
  </si>
  <si>
    <t>Abbey</t>
  </si>
  <si>
    <t>Bathavon North</t>
  </si>
  <si>
    <t>Bathavon South</t>
  </si>
  <si>
    <t>Bathavon West</t>
  </si>
  <si>
    <t>Bathwick</t>
  </si>
  <si>
    <t>Chew Valley North</t>
  </si>
  <si>
    <t>Chew Valley South</t>
  </si>
  <si>
    <t>Clutton</t>
  </si>
  <si>
    <t>Combe Down</t>
  </si>
  <si>
    <t>Farmborough</t>
  </si>
  <si>
    <t>High Littleton</t>
  </si>
  <si>
    <t>Keynsham East</t>
  </si>
  <si>
    <t>Keynsham North</t>
  </si>
  <si>
    <t>Keynsham South</t>
  </si>
  <si>
    <t>Kingsmead</t>
  </si>
  <si>
    <t>Lambridge</t>
  </si>
  <si>
    <t>Lansdown</t>
  </si>
  <si>
    <t>Lyncombe</t>
  </si>
  <si>
    <t>Mendip</t>
  </si>
  <si>
    <t>Midsomer Norton North</t>
  </si>
  <si>
    <t>Midsomer Norton Redfield</t>
  </si>
  <si>
    <t>Newbridge</t>
  </si>
  <si>
    <t>Odd Down</t>
  </si>
  <si>
    <t>Oldfield</t>
  </si>
  <si>
    <t>Paulton</t>
  </si>
  <si>
    <t>Peasedown</t>
  </si>
  <si>
    <t>Publow and Whitchurch</t>
  </si>
  <si>
    <t>Radstock</t>
  </si>
  <si>
    <t>Saltford</t>
  </si>
  <si>
    <t>Southdown</t>
  </si>
  <si>
    <t>Timsbury</t>
  </si>
  <si>
    <t>Twerton</t>
  </si>
  <si>
    <t>Walcot</t>
  </si>
  <si>
    <t>Westfield</t>
  </si>
  <si>
    <t>Westmoreland</t>
  </si>
  <si>
    <t>Weston</t>
  </si>
  <si>
    <t>Widcombe</t>
  </si>
  <si>
    <t>B&amp;NES Average</t>
  </si>
  <si>
    <t>England &amp; Wales</t>
  </si>
  <si>
    <t>Local No.</t>
  </si>
  <si>
    <t>Max</t>
  </si>
  <si>
    <t>Min</t>
  </si>
  <si>
    <t>B&amp;NES Max</t>
  </si>
  <si>
    <t>B&amp;NES Min</t>
  </si>
  <si>
    <t>Local Ind</t>
  </si>
  <si>
    <t>Max Ind</t>
  </si>
  <si>
    <t>Min Ind</t>
  </si>
  <si>
    <t>Local Marker</t>
  </si>
  <si>
    <t>B&amp;NES %</t>
  </si>
  <si>
    <t>National %</t>
  </si>
  <si>
    <t>Local %</t>
  </si>
  <si>
    <t>All Data © Crown Copyright 2011</t>
  </si>
  <si>
    <t>Total usually resident population</t>
  </si>
  <si>
    <t>Total males</t>
  </si>
  <si>
    <t>Total females</t>
  </si>
  <si>
    <t>Age 0-4</t>
  </si>
  <si>
    <t>Age 5-9</t>
  </si>
  <si>
    <t>Age 10-15</t>
  </si>
  <si>
    <t>Age 16-24</t>
  </si>
  <si>
    <t>Age 25-44</t>
  </si>
  <si>
    <t>Age 45-64</t>
  </si>
  <si>
    <t>Age 65-74</t>
  </si>
  <si>
    <t>Age 75 and over</t>
  </si>
  <si>
    <t>People living in households</t>
  </si>
  <si>
    <t>People living in communal establishments</t>
  </si>
  <si>
    <t>Full time students aged 18 and over (at term time address)</t>
  </si>
  <si>
    <t>White Total</t>
  </si>
  <si>
    <t>White: English/Welsh/Scottish/ Northern Irish/British</t>
  </si>
  <si>
    <t>White: Irish</t>
  </si>
  <si>
    <t>White: Gypsy or Irish Traveller</t>
  </si>
  <si>
    <t>White: Other White</t>
  </si>
  <si>
    <t>Black and Minority Ethnic Group Total</t>
  </si>
  <si>
    <t>Mixed: White and Black Caribbean</t>
  </si>
  <si>
    <t>Mixed: White and Black African</t>
  </si>
  <si>
    <t>Mixed: White and Asian</t>
  </si>
  <si>
    <t>Mixed: Other Mixed</t>
  </si>
  <si>
    <t>Asian/Asian British: Indian</t>
  </si>
  <si>
    <t>Asian/Asian British: Pakistani</t>
  </si>
  <si>
    <t>Asian/Asian British: Bangladeshi</t>
  </si>
  <si>
    <t>Asian/Asian British: Chinese</t>
  </si>
  <si>
    <t>Asian/Asian British: Other Asian</t>
  </si>
  <si>
    <t>Black/Black British: African</t>
  </si>
  <si>
    <t>Black/Black British: Caribbean</t>
  </si>
  <si>
    <t>Black/Black British: Other Black</t>
  </si>
  <si>
    <t>Other ethnic group: Arab</t>
  </si>
  <si>
    <t>Other ethnic group: Other</t>
  </si>
  <si>
    <t>United Kingdom</t>
  </si>
  <si>
    <t>Republic of Ireland</t>
  </si>
  <si>
    <t>Other EU member countries (in March 2001)</t>
  </si>
  <si>
    <t>Other EU Accession countries (April 2001-March 2011)</t>
  </si>
  <si>
    <t>Other countries</t>
  </si>
  <si>
    <t>Christian</t>
  </si>
  <si>
    <t>Buddhist</t>
  </si>
  <si>
    <t>Hindu</t>
  </si>
  <si>
    <t>Jewish</t>
  </si>
  <si>
    <t>Muslim</t>
  </si>
  <si>
    <t>Sikh</t>
  </si>
  <si>
    <t>Other religions</t>
  </si>
  <si>
    <t>No religion</t>
  </si>
  <si>
    <t>Religion not stated</t>
  </si>
  <si>
    <t>All people aged 3 and over</t>
  </si>
  <si>
    <t>Main language is English</t>
  </si>
  <si>
    <t>Main language is not English</t>
  </si>
  <si>
    <t>Main language is sign language (included in not English)</t>
  </si>
  <si>
    <t>Born in UK</t>
  </si>
  <si>
    <t>Resident in UK: Less than 2 years</t>
  </si>
  <si>
    <t>Resident in UK: 2 years or more but less than 5 years</t>
  </si>
  <si>
    <t>Resident in UK: 5 years or more but less than 10 years</t>
  </si>
  <si>
    <t>Resident in UK: 10 years or more</t>
  </si>
  <si>
    <t>People whose day-to-day activities are limited a lot</t>
  </si>
  <si>
    <t>People whose day-to-day activities are limited a little</t>
  </si>
  <si>
    <t>People aged 16 to 64 whose day-to-day activities are limited a lot</t>
  </si>
  <si>
    <t>People aged 16 to 64 whose day-to-day activities are limited a little</t>
  </si>
  <si>
    <t>Very good health</t>
  </si>
  <si>
    <t>Good health</t>
  </si>
  <si>
    <t>Fair health</t>
  </si>
  <si>
    <t>Bad health</t>
  </si>
  <si>
    <t>Very bad health</t>
  </si>
  <si>
    <t>Total number of carers</t>
  </si>
  <si>
    <t>1-19 hours a week</t>
  </si>
  <si>
    <t>20-49 hours a week</t>
  </si>
  <si>
    <t>50 or more hours a week</t>
  </si>
  <si>
    <t>Total number of people aged 16 to 74</t>
  </si>
  <si>
    <t>Total Economically active aged 16 to 74</t>
  </si>
  <si>
    <t>Employees full time</t>
  </si>
  <si>
    <t>Employees part time</t>
  </si>
  <si>
    <t>Self-employed</t>
  </si>
  <si>
    <t>Unemployed</t>
  </si>
  <si>
    <t>Full time student</t>
  </si>
  <si>
    <t>Total Economically inactive aged 16 to 74</t>
  </si>
  <si>
    <t>Retired</t>
  </si>
  <si>
    <t>Student</t>
  </si>
  <si>
    <t>Looking after home or family</t>
  </si>
  <si>
    <t>Long-term sick or disabled</t>
  </si>
  <si>
    <t>Other</t>
  </si>
  <si>
    <t>Total Unemployed aged 16 to 74</t>
  </si>
  <si>
    <t>aged 16 to 24</t>
  </si>
  <si>
    <t>aged 50 to 74</t>
  </si>
  <si>
    <t>who have never worked</t>
  </si>
  <si>
    <t>who are long term unemployed</t>
  </si>
  <si>
    <t>Total number of people aged 16 and over</t>
  </si>
  <si>
    <t>No Qualifications</t>
  </si>
  <si>
    <t>Highest level of qualification: Level 1</t>
  </si>
  <si>
    <t>Highest level of qualification: Level 2</t>
  </si>
  <si>
    <t>Highest level of qualification: Apprenticeship</t>
  </si>
  <si>
    <t>Highest level of qualification: Level 3</t>
  </si>
  <si>
    <t>Highest level of qualification: Level 4 and above</t>
  </si>
  <si>
    <t>Other qualifications</t>
  </si>
  <si>
    <t>Total number of people aged 16 to 74 in employment</t>
  </si>
  <si>
    <t>People who work mainly at or from home</t>
  </si>
  <si>
    <t>Underground, metro, light rail, tram</t>
  </si>
  <si>
    <t>Train</t>
  </si>
  <si>
    <t>Bus, minibus or coach</t>
  </si>
  <si>
    <t>Taxi</t>
  </si>
  <si>
    <t>Motorcycle, scooter or moped</t>
  </si>
  <si>
    <t>Driving a car or van</t>
  </si>
  <si>
    <t>Passenger in a car or van</t>
  </si>
  <si>
    <t>Bicycle</t>
  </si>
  <si>
    <t>On foot</t>
  </si>
  <si>
    <t>Other method of travel to work</t>
  </si>
  <si>
    <t>Part time: 15 or less</t>
  </si>
  <si>
    <t>Part time: 16 to 30</t>
  </si>
  <si>
    <t xml:space="preserve">Full time: 31 to 48 </t>
  </si>
  <si>
    <t>Full time: 49 or more</t>
  </si>
  <si>
    <t>A Agriculture; forestry and fishing</t>
  </si>
  <si>
    <t>B Mining and quarrying</t>
  </si>
  <si>
    <t>C Manufacturing</t>
  </si>
  <si>
    <t>D Electricity; gas, steam and air conditioning supply</t>
  </si>
  <si>
    <t>E Water supply; sewerage, waste management &amp; remediation activities</t>
  </si>
  <si>
    <t>F Construction</t>
  </si>
  <si>
    <t>G Wholesale &amp; retail trade; repair of motor vehicles &amp; motorcycles</t>
  </si>
  <si>
    <t>H Transport and storage</t>
  </si>
  <si>
    <t>I Accommodation and food service activities</t>
  </si>
  <si>
    <t>J Information and communication</t>
  </si>
  <si>
    <t>K Financial and insurance activities</t>
  </si>
  <si>
    <t>L Real estate activities</t>
  </si>
  <si>
    <t>M Professional, scientific and technical activities</t>
  </si>
  <si>
    <t>N Administrative and support service activities</t>
  </si>
  <si>
    <t>O Public administration and defence</t>
  </si>
  <si>
    <t>P Education</t>
  </si>
  <si>
    <t>Q Human health and social work</t>
  </si>
  <si>
    <t>R/S/T/U Other</t>
  </si>
  <si>
    <t>1. Higher managerial and professional occupations</t>
  </si>
  <si>
    <t>2. Lower managerial and professional occupations</t>
  </si>
  <si>
    <t>3. Intermediate occupations</t>
  </si>
  <si>
    <t>4. Small employers and own account workers</t>
  </si>
  <si>
    <t>5. Lower supervisory and technical occupations</t>
  </si>
  <si>
    <t>6. Semi-routine occupations</t>
  </si>
  <si>
    <t>7. Routine occupations</t>
  </si>
  <si>
    <t>Never worked and long term unemployed</t>
  </si>
  <si>
    <t>Full-time students</t>
  </si>
  <si>
    <t>Total number of dwellings</t>
  </si>
  <si>
    <t>Unshared</t>
  </si>
  <si>
    <t>Shared</t>
  </si>
  <si>
    <t>Total number of household spaces</t>
  </si>
  <si>
    <t>Occupied (with at least one usual resident)</t>
  </si>
  <si>
    <t>Unoccupied (no usual residents)</t>
  </si>
  <si>
    <t>Detached</t>
  </si>
  <si>
    <t>Semi-detached</t>
  </si>
  <si>
    <t>Terraced (including end terrace)</t>
  </si>
  <si>
    <t>Purpose-built block of flats</t>
  </si>
  <si>
    <t>Part of a converted or shared house (including bed-sits)</t>
  </si>
  <si>
    <t>In commercial building</t>
  </si>
  <si>
    <t>Caravan or other mobile or temporary structure</t>
  </si>
  <si>
    <t>All households</t>
  </si>
  <si>
    <t>Owned: Owned outright</t>
  </si>
  <si>
    <t>Owned: Owned with a mortgage or loan</t>
  </si>
  <si>
    <t>Owned: Shared ownership (part owned and part rented)</t>
  </si>
  <si>
    <t>Social rented: Local authority</t>
  </si>
  <si>
    <t>Social rented: Other</t>
  </si>
  <si>
    <t>Private rented: Private landlord or letting agency</t>
  </si>
  <si>
    <t>Private rented: Other</t>
  </si>
  <si>
    <t>Living rent free</t>
  </si>
  <si>
    <t>Occupancy rating (rooms) of -1 or less</t>
  </si>
  <si>
    <t>Occupancy rating (bedrooms) of -1 or less</t>
  </si>
  <si>
    <t xml:space="preserve">No central heating </t>
  </si>
  <si>
    <t>Gas central heating</t>
  </si>
  <si>
    <t>Electric (including storage heaters) central heating</t>
  </si>
  <si>
    <t>Oil central heating</t>
  </si>
  <si>
    <t>Solid fuel (wood, coal) central heating</t>
  </si>
  <si>
    <t>Other central heating</t>
  </si>
  <si>
    <t>2 or more types of central heating</t>
  </si>
  <si>
    <t>No cars or vans in household</t>
  </si>
  <si>
    <t>One car or van in household</t>
  </si>
  <si>
    <t>Two or more cars or vans in household</t>
  </si>
  <si>
    <t>Total number of cars or vans in area</t>
  </si>
  <si>
    <t>One person household</t>
  </si>
  <si>
    <t>Married couple household: With dependent children</t>
  </si>
  <si>
    <t>Married couple household: No dependent children</t>
  </si>
  <si>
    <t>Same-sex civil partnership couple household: With dependent children</t>
  </si>
  <si>
    <t>Same-sex civil partnership couple household: No dependent children</t>
  </si>
  <si>
    <t>Cohabiting couple household: With dependent children</t>
  </si>
  <si>
    <t>Cohabiting couple household: No dependent children</t>
  </si>
  <si>
    <t>Lone parent household: With dependent children</t>
  </si>
  <si>
    <t>Lone parent household: No dependent children</t>
  </si>
  <si>
    <t>Multi-person household: All full-time students</t>
  </si>
  <si>
    <t>Multi-person household: Other</t>
  </si>
  <si>
    <t>Households with dependent children</t>
  </si>
  <si>
    <t>Households with dependent children: aged 0-4</t>
  </si>
  <si>
    <t>No adults in employment with dependent children</t>
  </si>
  <si>
    <t>No adults in employment without dependent children</t>
  </si>
  <si>
    <t>Ethnic Background</t>
  </si>
  <si>
    <t>Households</t>
  </si>
  <si>
    <t>Age &amp; Sex</t>
  </si>
  <si>
    <t>Country of Birth</t>
  </si>
  <si>
    <t>Religion/Faith</t>
  </si>
  <si>
    <t>Languages Spoken</t>
  </si>
  <si>
    <t>Length of time in UK</t>
  </si>
  <si>
    <t>Health and Caring</t>
  </si>
  <si>
    <t>Economic Activity</t>
  </si>
  <si>
    <t>Unemployment</t>
  </si>
  <si>
    <t>Qualfications</t>
  </si>
  <si>
    <t>Travel to Work</t>
  </si>
  <si>
    <t>Employment</t>
  </si>
  <si>
    <t>Housing</t>
  </si>
  <si>
    <t>Tenure</t>
  </si>
  <si>
    <t>Census Key Statistics</t>
  </si>
  <si>
    <t>Workless Households</t>
  </si>
  <si>
    <t>Census 2011 - Local Statistics</t>
  </si>
  <si>
    <t>With thanks to Bristol City Council for data preparation</t>
  </si>
  <si>
    <t xml:space="preserve">research@bathnes.gov.uk </t>
  </si>
  <si>
    <t xml:space="preserve">for more information on Bath and North East Somerset and its residents, please visit </t>
  </si>
  <si>
    <t>www.bathnes.gov.uk/jsna</t>
  </si>
  <si>
    <t xml:space="preserve">data visualisation by </t>
  </si>
  <si>
    <t>Stdev</t>
  </si>
  <si>
    <t>The line down the centre is the B&amp;NES average</t>
  </si>
  <si>
    <t xml:space="preserve"> If it's on this edge it's over twice as much as average</t>
  </si>
  <si>
    <t>The dark line represents this local area
If it is on this side, the % is less than average</t>
  </si>
  <si>
    <r>
      <t xml:space="preserve">Local % Graph
</t>
    </r>
    <r>
      <rPr>
        <sz val="10"/>
        <color theme="1"/>
        <rFont val="Arial"/>
        <family val="2"/>
      </rPr>
      <t>This shows the % for the local area</t>
    </r>
  </si>
  <si>
    <r>
      <t xml:space="preserve">Comparison Graph - </t>
    </r>
    <r>
      <rPr>
        <sz val="10"/>
        <color theme="1"/>
        <rFont val="Arial"/>
        <family val="2"/>
      </rPr>
      <t>This graph compares the local area to B&amp;NES</t>
    </r>
  </si>
  <si>
    <t>If it is on this side, the % is greater than average</t>
  </si>
  <si>
    <t>V1 - 08/02/2013</t>
  </si>
  <si>
    <t>Census 2011</t>
  </si>
  <si>
    <t>Local Statistics - Ward Profile</t>
  </si>
  <si>
    <t>Ward</t>
  </si>
  <si>
    <t>This profile summarises key data collected in the 2011 census for small areas in Bath and North East Somerset</t>
  </si>
  <si>
    <t>Length of time in the UK</t>
  </si>
  <si>
    <t>Qualifications</t>
  </si>
  <si>
    <t>Travel to work</t>
  </si>
  <si>
    <t>Page</t>
  </si>
  <si>
    <t>Subject</t>
  </si>
  <si>
    <t>5-6</t>
  </si>
  <si>
    <t xml:space="preserve">Housing </t>
  </si>
  <si>
    <t>Cars and Vans</t>
  </si>
  <si>
    <t>6-7</t>
  </si>
  <si>
    <t>Cars &amp; Vans</t>
  </si>
  <si>
    <t>Housing Tenure</t>
  </si>
  <si>
    <t xml:space="preserve">Contents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</si>
</sst>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b/>
      <sz val="12"/>
      <color theme="1"/>
      <name val="Arial"/>
      <family val="2"/>
    </font>
    <font>
      <b/>
      <u/>
      <sz val="10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Arial"/>
      <family val="2"/>
    </font>
    <font>
      <sz val="10"/>
      <color rgb="FFFF0000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wrapText="1"/>
    </xf>
    <xf numFmtId="164" fontId="4" fillId="0" borderId="0" xfId="1" applyNumberFormat="1" applyFont="1" applyBorder="1" applyAlignment="1">
      <alignment horizontal="center"/>
    </xf>
    <xf numFmtId="164" fontId="1" fillId="0" borderId="0" xfId="1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Font="1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center"/>
    </xf>
    <xf numFmtId="3" fontId="5" fillId="0" borderId="0" xfId="0" applyNumberFormat="1" applyFont="1" applyFill="1" applyAlignment="1">
      <alignment horizontal="right" vertical="center"/>
    </xf>
    <xf numFmtId="0" fontId="6" fillId="2" borderId="0" xfId="0" applyFont="1" applyFill="1" applyAlignment="1">
      <alignment horizontal="right" wrapText="1"/>
    </xf>
    <xf numFmtId="3" fontId="6" fillId="2" borderId="0" xfId="0" applyNumberFormat="1" applyFont="1" applyFill="1" applyAlignment="1">
      <alignment horizontal="right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9" fontId="1" fillId="0" borderId="0" xfId="2" applyFont="1" applyBorder="1"/>
    <xf numFmtId="9" fontId="0" fillId="0" borderId="0" xfId="0" applyNumberFormat="1" applyBorder="1"/>
    <xf numFmtId="9" fontId="1" fillId="0" borderId="0" xfId="2" applyFont="1" applyBorder="1" applyAlignment="1">
      <alignment horizontal="center" wrapText="1"/>
    </xf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center"/>
    </xf>
    <xf numFmtId="43" fontId="0" fillId="0" borderId="0" xfId="1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9" fontId="0" fillId="0" borderId="0" xfId="1" applyNumberFormat="1" applyFont="1" applyBorder="1" applyAlignment="1">
      <alignment horizontal="center"/>
    </xf>
    <xf numFmtId="0" fontId="0" fillId="0" borderId="0" xfId="0" applyFont="1" applyFill="1" applyBorder="1"/>
    <xf numFmtId="43" fontId="0" fillId="0" borderId="0" xfId="1" applyFont="1" applyBorder="1"/>
    <xf numFmtId="9" fontId="0" fillId="0" borderId="0" xfId="1" applyNumberFormat="1" applyFont="1" applyBorder="1"/>
    <xf numFmtId="9" fontId="1" fillId="0" borderId="0" xfId="2" applyNumberFormat="1" applyFont="1" applyBorder="1"/>
    <xf numFmtId="0" fontId="2" fillId="0" borderId="0" xfId="0" applyFont="1" applyBorder="1" applyAlignment="1">
      <alignment horizontal="center"/>
    </xf>
    <xf numFmtId="0" fontId="7" fillId="0" borderId="0" xfId="3" applyBorder="1" applyAlignment="1">
      <alignment horizontal="left"/>
    </xf>
    <xf numFmtId="0" fontId="7" fillId="0" borderId="0" xfId="3" applyBorder="1"/>
    <xf numFmtId="17" fontId="0" fillId="0" borderId="0" xfId="0" applyNumberFormat="1" applyBorder="1" applyAlignment="1">
      <alignment horizontal="left"/>
    </xf>
    <xf numFmtId="0" fontId="0" fillId="3" borderId="0" xfId="0" applyFill="1" applyBorder="1"/>
    <xf numFmtId="0" fontId="0" fillId="0" borderId="0" xfId="0" applyFill="1" applyBorder="1" applyAlignment="1">
      <alignment horizontal="right" wrapText="1"/>
    </xf>
    <xf numFmtId="0" fontId="10" fillId="0" borderId="0" xfId="0" applyFont="1" applyBorder="1" applyAlignment="1">
      <alignment horizontal="center" wrapText="1"/>
    </xf>
    <xf numFmtId="0" fontId="8" fillId="0" borderId="0" xfId="3" applyFont="1" applyBorder="1" applyAlignment="1">
      <alignment horizontal="center" vertical="center"/>
    </xf>
    <xf numFmtId="0" fontId="10" fillId="0" borderId="2" xfId="0" applyFont="1" applyBorder="1" applyAlignment="1"/>
    <xf numFmtId="0" fontId="0" fillId="0" borderId="2" xfId="0" applyFill="1" applyBorder="1" applyAlignment="1">
      <alignment wrapText="1"/>
    </xf>
    <xf numFmtId="0" fontId="0" fillId="0" borderId="2" xfId="0" applyBorder="1"/>
    <xf numFmtId="0" fontId="10" fillId="0" borderId="1" xfId="0" applyFont="1" applyBorder="1" applyAlignment="1"/>
    <xf numFmtId="0" fontId="11" fillId="0" borderId="0" xfId="0" applyFont="1" applyBorder="1"/>
    <xf numFmtId="0" fontId="11" fillId="0" borderId="0" xfId="0" applyFont="1" applyBorder="1" applyAlignment="1">
      <alignment horizontal="center" wrapText="1"/>
    </xf>
    <xf numFmtId="1" fontId="12" fillId="0" borderId="0" xfId="1" applyNumberFormat="1" applyFont="1" applyBorder="1" applyAlignment="1">
      <alignment horizontal="center"/>
    </xf>
    <xf numFmtId="9" fontId="12" fillId="0" borderId="0" xfId="2" applyFont="1" applyBorder="1" applyAlignment="1">
      <alignment horizontal="center"/>
    </xf>
    <xf numFmtId="9" fontId="11" fillId="0" borderId="0" xfId="2" applyFont="1" applyBorder="1"/>
    <xf numFmtId="1" fontId="12" fillId="0" borderId="0" xfId="1" applyNumberFormat="1" applyFont="1" applyBorder="1" applyAlignment="1">
      <alignment horizontal="center" wrapText="1"/>
    </xf>
    <xf numFmtId="9" fontId="12" fillId="0" borderId="0" xfId="2" applyFont="1" applyBorder="1" applyAlignment="1">
      <alignment horizontal="center" wrapText="1"/>
    </xf>
    <xf numFmtId="9" fontId="11" fillId="0" borderId="0" xfId="2" applyFont="1" applyBorder="1" applyAlignment="1">
      <alignment horizontal="center" wrapText="1"/>
    </xf>
    <xf numFmtId="165" fontId="12" fillId="0" borderId="0" xfId="2" applyNumberFormat="1" applyFont="1" applyBorder="1" applyAlignment="1">
      <alignment horizontal="center"/>
    </xf>
    <xf numFmtId="165" fontId="11" fillId="0" borderId="0" xfId="2" applyNumberFormat="1" applyFont="1" applyBorder="1"/>
    <xf numFmtId="0" fontId="13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3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0" xfId="0" quotePrefix="1" applyBorder="1" applyAlignment="1">
      <alignment horizontal="center"/>
    </xf>
    <xf numFmtId="16" fontId="0" fillId="0" borderId="0" xfId="0" quotePrefix="1" applyNumberFormat="1" applyBorder="1" applyAlignment="1">
      <alignment horizontal="center"/>
    </xf>
    <xf numFmtId="0" fontId="7" fillId="0" borderId="0" xfId="3" applyBorder="1" applyAlignment="1">
      <alignment horizontal="right"/>
    </xf>
    <xf numFmtId="43" fontId="3" fillId="3" borderId="0" xfId="1" applyFont="1" applyFill="1" applyBorder="1"/>
    <xf numFmtId="43" fontId="3" fillId="3" borderId="0" xfId="1" applyFont="1" applyFill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0" fontId="15" fillId="0" borderId="0" xfId="0" applyFont="1" applyBorder="1" applyAlignment="1">
      <alignment horizontal="right" wrapText="1"/>
    </xf>
    <xf numFmtId="0" fontId="9" fillId="0" borderId="0" xfId="0" applyFont="1" applyFill="1" applyBorder="1" applyAlignment="1">
      <alignment horizontal="left"/>
    </xf>
    <xf numFmtId="0" fontId="17" fillId="0" borderId="0" xfId="0" applyFont="1"/>
    <xf numFmtId="0" fontId="17" fillId="0" borderId="0" xfId="0" applyNumberFormat="1" applyFont="1"/>
    <xf numFmtId="0" fontId="17" fillId="0" borderId="0" xfId="0" applyFont="1" applyFill="1" applyAlignment="1">
      <alignment wrapText="1"/>
    </xf>
    <xf numFmtId="0" fontId="5" fillId="0" borderId="0" xfId="0" applyFont="1" applyFill="1" applyAlignment="1">
      <alignment horizontal="right" wrapText="1"/>
    </xf>
    <xf numFmtId="3" fontId="5" fillId="0" borderId="0" xfId="0" applyNumberFormat="1" applyFont="1" applyFill="1" applyAlignment="1">
      <alignment horizontal="right" wrapText="1"/>
    </xf>
    <xf numFmtId="43" fontId="16" fillId="0" borderId="0" xfId="1" applyFont="1" applyBorder="1" applyAlignment="1">
      <alignment horizontal="center"/>
    </xf>
    <xf numFmtId="164" fontId="16" fillId="0" borderId="0" xfId="1" applyNumberFormat="1" applyFont="1" applyBorder="1"/>
    <xf numFmtId="164" fontId="16" fillId="0" borderId="0" xfId="1" applyNumberFormat="1" applyFont="1" applyBorder="1" applyAlignment="1">
      <alignment horizontal="center"/>
    </xf>
    <xf numFmtId="0" fontId="0" fillId="0" borderId="0" xfId="0" applyBorder="1" applyAlignment="1"/>
    <xf numFmtId="0" fontId="14" fillId="0" borderId="0" xfId="0" applyFont="1" applyBorder="1" applyAlignment="1"/>
    <xf numFmtId="0" fontId="16" fillId="0" borderId="0" xfId="0" applyFont="1" applyBorder="1"/>
    <xf numFmtId="0" fontId="16" fillId="0" borderId="0" xfId="0" applyFont="1" applyFill="1" applyBorder="1"/>
    <xf numFmtId="43" fontId="16" fillId="0" borderId="0" xfId="1" applyFont="1" applyBorder="1"/>
    <xf numFmtId="9" fontId="16" fillId="0" borderId="0" xfId="1" applyNumberFormat="1" applyFont="1" applyBorder="1" applyAlignment="1">
      <alignment horizontal="center"/>
    </xf>
    <xf numFmtId="0" fontId="0" fillId="0" borderId="3" xfId="0" applyFill="1" applyBorder="1" applyAlignment="1">
      <alignment horizontal="right" wrapText="1"/>
    </xf>
    <xf numFmtId="0" fontId="0" fillId="0" borderId="5" xfId="0" applyFill="1" applyBorder="1" applyAlignment="1">
      <alignment horizontal="right" wrapText="1"/>
    </xf>
    <xf numFmtId="0" fontId="0" fillId="0" borderId="4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1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0" fontId="2" fillId="0" borderId="0" xfId="0" applyFont="1" applyBorder="1" applyAlignment="1">
      <alignment horizontal="right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7204306097048"/>
          <c:y val="0.0"/>
          <c:w val="0.979279569390295"/>
          <c:h val="1.0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Dashboard!$R$3</c:f>
              <c:strCache>
                <c:ptCount val="1"/>
                <c:pt idx="0">
                  <c:v>Min Ind</c:v>
                </c:pt>
              </c:strCache>
            </c:strRef>
          </c:tx>
          <c:spPr>
            <a:noFill/>
          </c:spPr>
          <c:invertIfNegative val="0"/>
          <c:val>
            <c:numRef>
              <c:f>Dashboard!$R$6:$R$16</c:f>
              <c:numCache>
                <c:formatCode>_-* #,##0.00_-;\-* #,##0.00_-;_-* "-"??_-;_-@_-</c:formatCode>
                <c:ptCount val="11"/>
                <c:pt idx="0">
                  <c:v>94.51545676764172</c:v>
                </c:pt>
                <c:pt idx="1">
                  <c:v>95.50058896140902</c:v>
                </c:pt>
                <c:pt idx="3">
                  <c:v>33.69522580538315</c:v>
                </c:pt>
                <c:pt idx="4">
                  <c:v>37.10933527945022</c:v>
                </c:pt>
                <c:pt idx="5">
                  <c:v>27.20530455215566</c:v>
                </c:pt>
                <c:pt idx="6">
                  <c:v>45.2619932839159</c:v>
                </c:pt>
                <c:pt idx="7">
                  <c:v>46.54012115988812</c:v>
                </c:pt>
                <c:pt idx="8">
                  <c:v>54.5243016879776</c:v>
                </c:pt>
                <c:pt idx="9">
                  <c:v>59.2765916247476</c:v>
                </c:pt>
                <c:pt idx="10">
                  <c:v>50.89824168683757</c:v>
                </c:pt>
              </c:numCache>
            </c:numRef>
          </c:val>
        </c:ser>
        <c:ser>
          <c:idx val="1"/>
          <c:order val="1"/>
          <c:tx>
            <c:strRef>
              <c:f>Dashboard!$S$3</c:f>
              <c:strCache>
                <c:ptCount val="1"/>
                <c:pt idx="0">
                  <c:v>Local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Dashboard!$S$6:$S$16</c:f>
              <c:numCache>
                <c:formatCode>_-* #,##0.00_-;\-* #,##0.00_-;_-* "-"??_-;_-@_-</c:formatCode>
                <c:ptCount val="11"/>
                <c:pt idx="0">
                  <c:v>10.18636294672564</c:v>
                </c:pt>
                <c:pt idx="1">
                  <c:v>0.0</c:v>
                </c:pt>
                <c:pt idx="3">
                  <c:v>13.68643105018581</c:v>
                </c:pt>
                <c:pt idx="4">
                  <c:v>0.0</c:v>
                </c:pt>
                <c:pt idx="5">
                  <c:v>0.0</c:v>
                </c:pt>
                <c:pt idx="6">
                  <c:v>89.49592465124234</c:v>
                </c:pt>
                <c:pt idx="7">
                  <c:v>100.719119194484</c:v>
                </c:pt>
                <c:pt idx="8">
                  <c:v>24.89142512518653</c:v>
                </c:pt>
                <c:pt idx="9">
                  <c:v>14.97962484141362</c:v>
                </c:pt>
                <c:pt idx="10">
                  <c:v>65.3508288324828</c:v>
                </c:pt>
              </c:numCache>
            </c:numRef>
          </c:val>
        </c:ser>
        <c:ser>
          <c:idx val="2"/>
          <c:order val="2"/>
          <c:tx>
            <c:strRef>
              <c:f>Dashboard!$T$3</c:f>
              <c:strCache>
                <c:ptCount val="1"/>
                <c:pt idx="0">
                  <c:v>Local Marker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</c:spPr>
          <c:invertIfNegative val="0"/>
          <c:val>
            <c:numRef>
              <c:f>Dashboard!$T$6:$T$16</c:f>
              <c:numCache>
                <c:formatCode>_-* #,##0.00_-;\-* #,##0.00_-;_-* "-"??_-;_-@_-</c:formatCode>
                <c:ptCount val="11"/>
                <c:pt idx="0">
                  <c:v>2.0</c:v>
                </c:pt>
                <c:pt idx="1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</c:numCache>
            </c:numRef>
          </c:val>
        </c:ser>
        <c:ser>
          <c:idx val="3"/>
          <c:order val="3"/>
          <c:tx>
            <c:strRef>
              <c:f>Dashboard!$U$3</c:f>
              <c:strCache>
                <c:ptCount val="1"/>
                <c:pt idx="0">
                  <c:v>Max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Dashboard!$U$6:$U$16</c:f>
              <c:numCache>
                <c:formatCode>_-* #,##0.00_-;\-* #,##0.00_-;_-* "-"??_-;_-@_-</c:formatCode>
                <c:ptCount val="11"/>
                <c:pt idx="0">
                  <c:v>0.0</c:v>
                </c:pt>
                <c:pt idx="1">
                  <c:v>9.747850123972356</c:v>
                </c:pt>
                <c:pt idx="3">
                  <c:v>95.01085927962688</c:v>
                </c:pt>
                <c:pt idx="4">
                  <c:v>93.83540796510811</c:v>
                </c:pt>
                <c:pt idx="5">
                  <c:v>137.799345494007</c:v>
                </c:pt>
                <c:pt idx="6">
                  <c:v>191.9890351787061</c:v>
                </c:pt>
                <c:pt idx="7">
                  <c:v>0.0</c:v>
                </c:pt>
                <c:pt idx="8">
                  <c:v>58.21925525612346</c:v>
                </c:pt>
                <c:pt idx="9">
                  <c:v>85.06694059055206</c:v>
                </c:pt>
                <c:pt idx="10">
                  <c:v>37.43849444670788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2078193960"/>
        <c:axId val="2078197080"/>
      </c:barChart>
      <c:catAx>
        <c:axId val="2078193960"/>
        <c:scaling>
          <c:orientation val="maxMin"/>
        </c:scaling>
        <c:delete val="1"/>
        <c:axPos val="l"/>
        <c:majorTickMark val="out"/>
        <c:minorTickMark val="none"/>
        <c:tickLblPos val="nextTo"/>
        <c:crossAx val="2078197080"/>
        <c:crosses val="autoZero"/>
        <c:auto val="1"/>
        <c:lblAlgn val="ctr"/>
        <c:lblOffset val="100"/>
        <c:noMultiLvlLbl val="0"/>
      </c:catAx>
      <c:valAx>
        <c:axId val="2078197080"/>
        <c:scaling>
          <c:orientation val="minMax"/>
          <c:max val="200.0"/>
        </c:scaling>
        <c:delete val="1"/>
        <c:axPos val="t"/>
        <c:majorGridlines/>
        <c:numFmt formatCode="_-* #,##0.00_-;\-* #,##0.00_-;_-* &quot;-&quot;??_-;_-@_-" sourceLinked="1"/>
        <c:majorTickMark val="out"/>
        <c:minorTickMark val="none"/>
        <c:tickLblPos val="nextTo"/>
        <c:crossAx val="2078193960"/>
        <c:crosses val="autoZero"/>
        <c:crossBetween val="between"/>
        <c:majorUnit val="100.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"/>
          <c:y val="0.00284563135513997"/>
          <c:w val="1.0"/>
          <c:h val="0.98970771226170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Dashboard!$R$3</c:f>
              <c:strCache>
                <c:ptCount val="1"/>
                <c:pt idx="0">
                  <c:v>Min Ind</c:v>
                </c:pt>
              </c:strCache>
            </c:strRef>
          </c:tx>
          <c:spPr>
            <a:noFill/>
          </c:spPr>
          <c:invertIfNegative val="0"/>
          <c:val>
            <c:numRef>
              <c:f>Dashboard!$R$235:$R$236</c:f>
              <c:numCache>
                <c:formatCode>_-* #,##0.00_-;\-* #,##0.00_-;_-* "-"??_-;_-@_-</c:formatCode>
                <c:ptCount val="2"/>
                <c:pt idx="0">
                  <c:v>22.24653206478321</c:v>
                </c:pt>
                <c:pt idx="1">
                  <c:v>73.65867130935099</c:v>
                </c:pt>
              </c:numCache>
            </c:numRef>
          </c:val>
        </c:ser>
        <c:ser>
          <c:idx val="1"/>
          <c:order val="1"/>
          <c:tx>
            <c:strRef>
              <c:f>Dashboard!$S$3</c:f>
              <c:strCache>
                <c:ptCount val="1"/>
                <c:pt idx="0">
                  <c:v>Local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Dashboard!$S$235:$S$236</c:f>
              <c:numCache>
                <c:formatCode>_-* #,##0.00_-;\-* #,##0.00_-;_-* "-"??_-;_-@_-</c:formatCode>
                <c:ptCount val="2"/>
                <c:pt idx="0">
                  <c:v>26.57149577118092</c:v>
                </c:pt>
                <c:pt idx="1">
                  <c:v>45.67476711298092</c:v>
                </c:pt>
              </c:numCache>
            </c:numRef>
          </c:val>
        </c:ser>
        <c:ser>
          <c:idx val="2"/>
          <c:order val="2"/>
          <c:tx>
            <c:strRef>
              <c:f>Dashboard!$T$3</c:f>
              <c:strCache>
                <c:ptCount val="1"/>
                <c:pt idx="0">
                  <c:v>Local Marker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</c:spPr>
          <c:invertIfNegative val="0"/>
          <c:val>
            <c:numRef>
              <c:f>Dashboard!$T$235:$T$236</c:f>
              <c:numCache>
                <c:formatCode>_-* #,##0.00_-;\-* #,##0.00_-;_-* "-"??_-;_-@_-</c:formatCod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</c:ser>
        <c:ser>
          <c:idx val="3"/>
          <c:order val="3"/>
          <c:tx>
            <c:strRef>
              <c:f>Dashboard!$U$3</c:f>
              <c:strCache>
                <c:ptCount val="1"/>
                <c:pt idx="0">
                  <c:v>Max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Dashboard!$U$235:$U$236</c:f>
              <c:numCache>
                <c:formatCode>_-* #,##0.00_-;\-* #,##0.00_-;_-* "-"??_-;_-@_-</c:formatCode>
                <c:ptCount val="2"/>
                <c:pt idx="0">
                  <c:v>294.8336368620861</c:v>
                </c:pt>
                <c:pt idx="1">
                  <c:v>23.4330443245392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2077237592"/>
        <c:axId val="2077240712"/>
      </c:barChart>
      <c:catAx>
        <c:axId val="2077237592"/>
        <c:scaling>
          <c:orientation val="maxMin"/>
        </c:scaling>
        <c:delete val="1"/>
        <c:axPos val="l"/>
        <c:majorTickMark val="out"/>
        <c:minorTickMark val="none"/>
        <c:tickLblPos val="nextTo"/>
        <c:crossAx val="2077240712"/>
        <c:crosses val="autoZero"/>
        <c:auto val="1"/>
        <c:lblAlgn val="ctr"/>
        <c:lblOffset val="100"/>
        <c:noMultiLvlLbl val="0"/>
      </c:catAx>
      <c:valAx>
        <c:axId val="2077240712"/>
        <c:scaling>
          <c:orientation val="minMax"/>
          <c:max val="200.0"/>
        </c:scaling>
        <c:delete val="1"/>
        <c:axPos val="t"/>
        <c:majorGridlines/>
        <c:numFmt formatCode="_-* #,##0.00_-;\-* #,##0.00_-;_-* &quot;-&quot;??_-;_-@_-" sourceLinked="1"/>
        <c:majorTickMark val="out"/>
        <c:minorTickMark val="none"/>
        <c:tickLblPos val="nextTo"/>
        <c:crossAx val="2077237592"/>
        <c:crosses val="autoZero"/>
        <c:crossBetween val="between"/>
        <c:majorUnit val="100.0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6388888888889"/>
          <c:y val="0.0"/>
          <c:w val="0.925680664916885"/>
          <c:h val="1.0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Dashboard!$D$6:$D$16</c:f>
              <c:numCache>
                <c:formatCode>0%</c:formatCode>
                <c:ptCount val="11"/>
                <c:pt idx="0">
                  <c:v>0.511992945326279</c:v>
                </c:pt>
                <c:pt idx="1">
                  <c:v>0.488007054673721</c:v>
                </c:pt>
                <c:pt idx="3">
                  <c:v>0.0248677248677249</c:v>
                </c:pt>
                <c:pt idx="4">
                  <c:v>0.018342151675485</c:v>
                </c:pt>
                <c:pt idx="5">
                  <c:v>0.017989417989418</c:v>
                </c:pt>
                <c:pt idx="6">
                  <c:v>0.208289241622575</c:v>
                </c:pt>
                <c:pt idx="7">
                  <c:v>0.355908289241623</c:v>
                </c:pt>
                <c:pt idx="8">
                  <c:v>0.202469135802469</c:v>
                </c:pt>
                <c:pt idx="9">
                  <c:v>0.0671957671957672</c:v>
                </c:pt>
                <c:pt idx="10">
                  <c:v>0.104938271604938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-2091864536"/>
        <c:axId val="-2091861528"/>
      </c:barChart>
      <c:catAx>
        <c:axId val="-2091864536"/>
        <c:scaling>
          <c:orientation val="maxMin"/>
        </c:scaling>
        <c:delete val="1"/>
        <c:axPos val="l"/>
        <c:majorTickMark val="out"/>
        <c:minorTickMark val="none"/>
        <c:tickLblPos val="nextTo"/>
        <c:crossAx val="-2091861528"/>
        <c:crosses val="autoZero"/>
        <c:auto val="1"/>
        <c:lblAlgn val="ctr"/>
        <c:lblOffset val="100"/>
        <c:noMultiLvlLbl val="0"/>
      </c:catAx>
      <c:valAx>
        <c:axId val="-2091861528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-209186453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6388888888889"/>
          <c:y val="0.0"/>
          <c:w val="0.925680664916885"/>
          <c:h val="1.0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Dashboard!$D$20:$D$21</c:f>
              <c:numCache>
                <c:formatCode>0%</c:formatCode>
                <c:ptCount val="2"/>
                <c:pt idx="0">
                  <c:v>0.0335097001763668</c:v>
                </c:pt>
                <c:pt idx="1">
                  <c:v>0.159259259259259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-2131203480"/>
        <c:axId val="-2131201784"/>
      </c:barChart>
      <c:catAx>
        <c:axId val="-2131203480"/>
        <c:scaling>
          <c:orientation val="maxMin"/>
        </c:scaling>
        <c:delete val="1"/>
        <c:axPos val="l"/>
        <c:majorTickMark val="out"/>
        <c:minorTickMark val="none"/>
        <c:tickLblPos val="nextTo"/>
        <c:crossAx val="-2131201784"/>
        <c:crosses val="autoZero"/>
        <c:auto val="1"/>
        <c:lblAlgn val="ctr"/>
        <c:lblOffset val="100"/>
        <c:noMultiLvlLbl val="0"/>
      </c:catAx>
      <c:valAx>
        <c:axId val="-2131201784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-21312034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6388888888889"/>
          <c:y val="0.0"/>
          <c:w val="0.925680664916885"/>
          <c:h val="1.0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Dashboard!$D$24:$D$43</c:f>
              <c:numCache>
                <c:formatCode>0%</c:formatCode>
                <c:ptCount val="20"/>
                <c:pt idx="0">
                  <c:v>0.877601410934744</c:v>
                </c:pt>
                <c:pt idx="1">
                  <c:v>0.747442680776014</c:v>
                </c:pt>
                <c:pt idx="2">
                  <c:v>0.0137566137566138</c:v>
                </c:pt>
                <c:pt idx="3">
                  <c:v>0.0</c:v>
                </c:pt>
                <c:pt idx="4">
                  <c:v>0.116402116402116</c:v>
                </c:pt>
                <c:pt idx="5">
                  <c:v>0.122398589065256</c:v>
                </c:pt>
                <c:pt idx="6">
                  <c:v>0.00335097001763668</c:v>
                </c:pt>
                <c:pt idx="7">
                  <c:v>0.00299823633156966</c:v>
                </c:pt>
                <c:pt idx="8">
                  <c:v>0.00599647266313933</c:v>
                </c:pt>
                <c:pt idx="9">
                  <c:v>0.00864197530864197</c:v>
                </c:pt>
                <c:pt idx="10">
                  <c:v>0.0146384479717813</c:v>
                </c:pt>
                <c:pt idx="11">
                  <c:v>0.000529100529100529</c:v>
                </c:pt>
                <c:pt idx="12">
                  <c:v>0.0017636684303351</c:v>
                </c:pt>
                <c:pt idx="13">
                  <c:v>0.0345679012345679</c:v>
                </c:pt>
                <c:pt idx="14">
                  <c:v>0.0239858906525573</c:v>
                </c:pt>
                <c:pt idx="15">
                  <c:v>0.00388007054673721</c:v>
                </c:pt>
                <c:pt idx="16">
                  <c:v>0.00564373897707231</c:v>
                </c:pt>
                <c:pt idx="17">
                  <c:v>0.00141093474426808</c:v>
                </c:pt>
                <c:pt idx="18">
                  <c:v>0.00705467372134039</c:v>
                </c:pt>
                <c:pt idx="19">
                  <c:v>0.00793650793650793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63432680"/>
        <c:axId val="2063435672"/>
      </c:barChart>
      <c:catAx>
        <c:axId val="2063432680"/>
        <c:scaling>
          <c:orientation val="maxMin"/>
        </c:scaling>
        <c:delete val="1"/>
        <c:axPos val="l"/>
        <c:majorTickMark val="out"/>
        <c:minorTickMark val="none"/>
        <c:tickLblPos val="nextTo"/>
        <c:crossAx val="2063435672"/>
        <c:crosses val="autoZero"/>
        <c:auto val="1"/>
        <c:lblAlgn val="ctr"/>
        <c:lblOffset val="100"/>
        <c:noMultiLvlLbl val="0"/>
      </c:catAx>
      <c:valAx>
        <c:axId val="2063435672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06343268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6388888888889"/>
          <c:y val="0.0"/>
          <c:w val="0.925680664916885"/>
          <c:h val="1.0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Dashboard!$D$46:$D$50</c:f>
              <c:numCache>
                <c:formatCode>0%</c:formatCode>
                <c:ptCount val="5"/>
                <c:pt idx="0">
                  <c:v>0.740564373897707</c:v>
                </c:pt>
                <c:pt idx="1">
                  <c:v>0.00846560846560846</c:v>
                </c:pt>
                <c:pt idx="2">
                  <c:v>0.0552028218694885</c:v>
                </c:pt>
                <c:pt idx="3">
                  <c:v>0.0365079365079365</c:v>
                </c:pt>
                <c:pt idx="4">
                  <c:v>0.159259259259259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-2091849864"/>
        <c:axId val="-2091855816"/>
      </c:barChart>
      <c:catAx>
        <c:axId val="-2091849864"/>
        <c:scaling>
          <c:orientation val="maxMin"/>
        </c:scaling>
        <c:delete val="1"/>
        <c:axPos val="l"/>
        <c:majorTickMark val="out"/>
        <c:minorTickMark val="none"/>
        <c:tickLblPos val="nextTo"/>
        <c:crossAx val="-2091855816"/>
        <c:crosses val="autoZero"/>
        <c:auto val="1"/>
        <c:lblAlgn val="ctr"/>
        <c:lblOffset val="100"/>
        <c:noMultiLvlLbl val="0"/>
      </c:catAx>
      <c:valAx>
        <c:axId val="-2091855816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-209184986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6388888888889"/>
          <c:y val="0.0"/>
          <c:w val="0.925680664916885"/>
          <c:h val="1.0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Dashboard!$D$53:$D$61</c:f>
              <c:numCache>
                <c:formatCode>0%</c:formatCode>
                <c:ptCount val="9"/>
                <c:pt idx="0">
                  <c:v>0.464550264550265</c:v>
                </c:pt>
                <c:pt idx="1">
                  <c:v>0.0169312169312169</c:v>
                </c:pt>
                <c:pt idx="2">
                  <c:v>0.00687830687830688</c:v>
                </c:pt>
                <c:pt idx="3">
                  <c:v>0.00246913580246914</c:v>
                </c:pt>
                <c:pt idx="4">
                  <c:v>0.0199294532627866</c:v>
                </c:pt>
                <c:pt idx="5">
                  <c:v>0.000529100529100529</c:v>
                </c:pt>
                <c:pt idx="6">
                  <c:v>0.0109347442680776</c:v>
                </c:pt>
                <c:pt idx="7">
                  <c:v>0.384656084656085</c:v>
                </c:pt>
                <c:pt idx="8">
                  <c:v>0.0931216931216931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-2091814168"/>
        <c:axId val="-2091811256"/>
      </c:barChart>
      <c:catAx>
        <c:axId val="-2091814168"/>
        <c:scaling>
          <c:orientation val="maxMin"/>
        </c:scaling>
        <c:delete val="1"/>
        <c:axPos val="l"/>
        <c:majorTickMark val="out"/>
        <c:minorTickMark val="none"/>
        <c:tickLblPos val="nextTo"/>
        <c:crossAx val="-2091811256"/>
        <c:crosses val="autoZero"/>
        <c:auto val="1"/>
        <c:lblAlgn val="ctr"/>
        <c:lblOffset val="100"/>
        <c:noMultiLvlLbl val="0"/>
      </c:catAx>
      <c:valAx>
        <c:axId val="-2091811256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-209181416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6388888888889"/>
          <c:y val="0.0"/>
          <c:w val="0.925680664916885"/>
          <c:h val="1.0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Dashboard!$D$64:$D$67</c:f>
              <c:numCache>
                <c:formatCode>0%</c:formatCode>
                <c:ptCount val="4"/>
                <c:pt idx="0">
                  <c:v>0.984303350970018</c:v>
                </c:pt>
                <c:pt idx="1">
                  <c:v>0.846031746031746</c:v>
                </c:pt>
                <c:pt idx="2">
                  <c:v>0.138271604938272</c:v>
                </c:pt>
                <c:pt idx="3">
                  <c:v>0.000529100529100529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-2131142744"/>
        <c:axId val="-2131139752"/>
      </c:barChart>
      <c:catAx>
        <c:axId val="-2131142744"/>
        <c:scaling>
          <c:orientation val="maxMin"/>
        </c:scaling>
        <c:delete val="1"/>
        <c:axPos val="l"/>
        <c:majorTickMark val="out"/>
        <c:minorTickMark val="none"/>
        <c:tickLblPos val="nextTo"/>
        <c:crossAx val="-2131139752"/>
        <c:crosses val="autoZero"/>
        <c:auto val="1"/>
        <c:lblAlgn val="ctr"/>
        <c:lblOffset val="100"/>
        <c:noMultiLvlLbl val="0"/>
      </c:catAx>
      <c:valAx>
        <c:axId val="-2131139752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-213114274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6388888888889"/>
          <c:y val="0.0"/>
          <c:w val="0.925680664916885"/>
          <c:h val="1.0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Dashboard!$D$70:$D$74</c:f>
              <c:numCache>
                <c:formatCode>0%</c:formatCode>
                <c:ptCount val="5"/>
                <c:pt idx="0">
                  <c:v>0.740564373897707</c:v>
                </c:pt>
                <c:pt idx="1">
                  <c:v>0.073015873015873</c:v>
                </c:pt>
                <c:pt idx="2">
                  <c:v>0.0617283950617284</c:v>
                </c:pt>
                <c:pt idx="3">
                  <c:v>0.0414462081128748</c:v>
                </c:pt>
                <c:pt idx="4">
                  <c:v>0.0832451499118166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-2131122360"/>
        <c:axId val="-2131119368"/>
      </c:barChart>
      <c:catAx>
        <c:axId val="-2131122360"/>
        <c:scaling>
          <c:orientation val="maxMin"/>
        </c:scaling>
        <c:delete val="1"/>
        <c:axPos val="l"/>
        <c:majorTickMark val="out"/>
        <c:minorTickMark val="none"/>
        <c:tickLblPos val="nextTo"/>
        <c:crossAx val="-2131119368"/>
        <c:crosses val="autoZero"/>
        <c:auto val="1"/>
        <c:lblAlgn val="ctr"/>
        <c:lblOffset val="100"/>
        <c:noMultiLvlLbl val="0"/>
      </c:catAx>
      <c:valAx>
        <c:axId val="-2131119368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-213112236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0163863379432332"/>
          <c:y val="0.0"/>
          <c:w val="0.925680664916885"/>
          <c:h val="1.0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5"/>
            </a:solidFill>
          </c:spPr>
          <c:invertIfNegative val="0"/>
          <c:val>
            <c:numRef>
              <c:f>Dashboard!$D$77:$D$89</c:f>
              <c:numCache>
                <c:formatCode>0%</c:formatCode>
                <c:ptCount val="13"/>
                <c:pt idx="0">
                  <c:v>0.0865961199294532</c:v>
                </c:pt>
                <c:pt idx="1">
                  <c:v>0.101410934744268</c:v>
                </c:pt>
                <c:pt idx="2">
                  <c:v>0.0414462081128748</c:v>
                </c:pt>
                <c:pt idx="3">
                  <c:v>0.0513227513227513</c:v>
                </c:pt>
                <c:pt idx="4">
                  <c:v>0.499118165784832</c:v>
                </c:pt>
                <c:pt idx="5">
                  <c:v>0.323456790123457</c:v>
                </c:pt>
                <c:pt idx="6">
                  <c:v>0.125925925925926</c:v>
                </c:pt>
                <c:pt idx="7">
                  <c:v>0.0407407407407407</c:v>
                </c:pt>
                <c:pt idx="8">
                  <c:v>0.0107583774250441</c:v>
                </c:pt>
                <c:pt idx="9">
                  <c:v>0.072663139329806</c:v>
                </c:pt>
                <c:pt idx="10">
                  <c:v>0.0536155202821869</c:v>
                </c:pt>
                <c:pt idx="11">
                  <c:v>0.00846560846560846</c:v>
                </c:pt>
                <c:pt idx="12">
                  <c:v>0.0105820105820106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63480232"/>
        <c:axId val="2063470872"/>
      </c:barChart>
      <c:catAx>
        <c:axId val="2063480232"/>
        <c:scaling>
          <c:orientation val="maxMin"/>
        </c:scaling>
        <c:delete val="1"/>
        <c:axPos val="l"/>
        <c:majorTickMark val="out"/>
        <c:minorTickMark val="none"/>
        <c:tickLblPos val="nextTo"/>
        <c:crossAx val="2063470872"/>
        <c:crosses val="autoZero"/>
        <c:auto val="1"/>
        <c:lblAlgn val="ctr"/>
        <c:lblOffset val="100"/>
        <c:noMultiLvlLbl val="0"/>
      </c:catAx>
      <c:valAx>
        <c:axId val="2063470872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06348023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6388888888889"/>
          <c:y val="0.0"/>
          <c:w val="0.925680664916885"/>
          <c:h val="1.0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</c:spPr>
          <c:invertIfNegative val="0"/>
          <c:val>
            <c:numRef>
              <c:f>Dashboard!$D$93:$D$104</c:f>
              <c:numCache>
                <c:formatCode>0%</c:formatCode>
                <c:ptCount val="12"/>
                <c:pt idx="0">
                  <c:v>0.558553791887125</c:v>
                </c:pt>
                <c:pt idx="1">
                  <c:v>0.32962962962963</c:v>
                </c:pt>
                <c:pt idx="2">
                  <c:v>0.073015873015873</c:v>
                </c:pt>
                <c:pt idx="3">
                  <c:v>0.0864197530864197</c:v>
                </c:pt>
                <c:pt idx="4">
                  <c:v>0.028042328042328</c:v>
                </c:pt>
                <c:pt idx="5">
                  <c:v>0.0414462081128748</c:v>
                </c:pt>
                <c:pt idx="6">
                  <c:v>0.330160744500846</c:v>
                </c:pt>
                <c:pt idx="7">
                  <c:v>0.0922165820642978</c:v>
                </c:pt>
                <c:pt idx="8">
                  <c:v>0.151438240270728</c:v>
                </c:pt>
                <c:pt idx="9">
                  <c:v>0.0179780033840948</c:v>
                </c:pt>
                <c:pt idx="10">
                  <c:v>0.0486463620981387</c:v>
                </c:pt>
                <c:pt idx="11">
                  <c:v>0.0198815566835871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-2092875080"/>
        <c:axId val="-2092872056"/>
      </c:barChart>
      <c:catAx>
        <c:axId val="-2092875080"/>
        <c:scaling>
          <c:orientation val="maxMin"/>
        </c:scaling>
        <c:delete val="1"/>
        <c:axPos val="l"/>
        <c:majorTickMark val="out"/>
        <c:minorTickMark val="none"/>
        <c:tickLblPos val="nextTo"/>
        <c:crossAx val="-2092872056"/>
        <c:crosses val="autoZero"/>
        <c:auto val="1"/>
        <c:lblAlgn val="ctr"/>
        <c:lblOffset val="100"/>
        <c:noMultiLvlLbl val="0"/>
      </c:catAx>
      <c:valAx>
        <c:axId val="-2092872056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-209287508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54545461920566"/>
          <c:y val="0.0"/>
          <c:w val="0.981952101391697"/>
          <c:h val="0.9758865185385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Dashboard!$R$3</c:f>
              <c:strCache>
                <c:ptCount val="1"/>
                <c:pt idx="0">
                  <c:v>Min Ind</c:v>
                </c:pt>
              </c:strCache>
            </c:strRef>
          </c:tx>
          <c:spPr>
            <a:noFill/>
          </c:spPr>
          <c:invertIfNegative val="0"/>
          <c:val>
            <c:numRef>
              <c:f>Dashboard!$R$19:$R$21</c:f>
              <c:numCache>
                <c:formatCode>_-* #,##0.00_-;\-* #,##0.00_-;_-* "-"??_-;_-@_-</c:formatCode>
                <c:ptCount val="3"/>
                <c:pt idx="0">
                  <c:v>53.32023347339909</c:v>
                </c:pt>
                <c:pt idx="1">
                  <c:v>0.0</c:v>
                </c:pt>
                <c:pt idx="2">
                  <c:v>18.72534542994166</c:v>
                </c:pt>
              </c:numCache>
            </c:numRef>
          </c:val>
        </c:ser>
        <c:ser>
          <c:idx val="1"/>
          <c:order val="1"/>
          <c:tx>
            <c:strRef>
              <c:f>Dashboard!$S$3</c:f>
              <c:strCache>
                <c:ptCount val="1"/>
                <c:pt idx="0">
                  <c:v>Local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Dashboard!$S$19:$S$21</c:f>
              <c:numCache>
                <c:formatCode>_-* #,##0.00_-;\-* #,##0.00_-;_-* "-"??_-;_-@_-</c:formatCode>
                <c:ptCount val="3"/>
                <c:pt idx="0">
                  <c:v>46.76257573829224</c:v>
                </c:pt>
                <c:pt idx="1">
                  <c:v>97.66920659452535</c:v>
                </c:pt>
                <c:pt idx="2">
                  <c:v>157.2235484802879</c:v>
                </c:pt>
              </c:numCache>
            </c:numRef>
          </c:val>
        </c:ser>
        <c:ser>
          <c:idx val="2"/>
          <c:order val="2"/>
          <c:tx>
            <c:strRef>
              <c:f>Dashboard!$T$3</c:f>
              <c:strCache>
                <c:ptCount val="1"/>
                <c:pt idx="0">
                  <c:v>Local Marker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</c:spPr>
          <c:invertIfNegative val="0"/>
          <c:val>
            <c:numRef>
              <c:f>Dashboard!$T$19:$T$21</c:f>
              <c:numCache>
                <c:formatCode>_-* #,##0.00_-;\-* #,##0.00_-;_-* "-"??_-;_-@_-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</c:ser>
        <c:ser>
          <c:idx val="3"/>
          <c:order val="3"/>
          <c:tx>
            <c:strRef>
              <c:f>Dashboard!$U$3</c:f>
              <c:strCache>
                <c:ptCount val="1"/>
                <c:pt idx="0">
                  <c:v>Max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Dashboard!$U$19:$U$21</c:f>
              <c:numCache>
                <c:formatCode>_-* #,##0.00_-;\-* #,##0.00_-;_-* "-"??_-;_-@_-</c:formatCode>
                <c:ptCount val="3"/>
                <c:pt idx="0">
                  <c:v>3.470024406974716</c:v>
                </c:pt>
                <c:pt idx="1">
                  <c:v>1316.205056510631</c:v>
                </c:pt>
                <c:pt idx="2">
                  <c:v>388.148767913781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2122399976"/>
        <c:axId val="2122403144"/>
      </c:barChart>
      <c:catAx>
        <c:axId val="2122399976"/>
        <c:scaling>
          <c:orientation val="maxMin"/>
        </c:scaling>
        <c:delete val="1"/>
        <c:axPos val="l"/>
        <c:majorTickMark val="out"/>
        <c:minorTickMark val="none"/>
        <c:tickLblPos val="nextTo"/>
        <c:crossAx val="2122403144"/>
        <c:crosses val="autoZero"/>
        <c:auto val="1"/>
        <c:lblAlgn val="ctr"/>
        <c:lblOffset val="100"/>
        <c:noMultiLvlLbl val="0"/>
      </c:catAx>
      <c:valAx>
        <c:axId val="2122403144"/>
        <c:scaling>
          <c:orientation val="minMax"/>
          <c:max val="200.0"/>
        </c:scaling>
        <c:delete val="1"/>
        <c:axPos val="t"/>
        <c:majorGridlines/>
        <c:numFmt formatCode="_-* #,##0.00_-;\-* #,##0.00_-;_-* &quot;-&quot;??_-;_-@_-" sourceLinked="1"/>
        <c:majorTickMark val="out"/>
        <c:minorTickMark val="none"/>
        <c:tickLblPos val="nextTo"/>
        <c:crossAx val="2122399976"/>
        <c:crosses val="autoZero"/>
        <c:crossBetween val="between"/>
        <c:majorUnit val="100.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6388888888889"/>
          <c:y val="0.0"/>
          <c:w val="0.925680664916885"/>
          <c:h val="1.0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</c:spPr>
          <c:invertIfNegative val="0"/>
          <c:val>
            <c:numRef>
              <c:f>Dashboard!$D$107:$D$111</c:f>
              <c:numCache>
                <c:formatCode>0%</c:formatCode>
                <c:ptCount val="5"/>
                <c:pt idx="0">
                  <c:v>0.0336294416243655</c:v>
                </c:pt>
                <c:pt idx="1">
                  <c:v>0.00444162436548223</c:v>
                </c:pt>
                <c:pt idx="2">
                  <c:v>0.00782571912013536</c:v>
                </c:pt>
                <c:pt idx="3">
                  <c:v>0.000634517766497462</c:v>
                </c:pt>
                <c:pt idx="4">
                  <c:v>0.0143824027072758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-2131093224"/>
        <c:axId val="-2131090232"/>
      </c:barChart>
      <c:catAx>
        <c:axId val="-2131093224"/>
        <c:scaling>
          <c:orientation val="maxMin"/>
        </c:scaling>
        <c:delete val="1"/>
        <c:axPos val="l"/>
        <c:majorTickMark val="out"/>
        <c:minorTickMark val="none"/>
        <c:tickLblPos val="nextTo"/>
        <c:crossAx val="-2131090232"/>
        <c:crosses val="autoZero"/>
        <c:auto val="1"/>
        <c:lblAlgn val="ctr"/>
        <c:lblOffset val="100"/>
        <c:noMultiLvlLbl val="0"/>
      </c:catAx>
      <c:valAx>
        <c:axId val="-2131090232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-213109322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6388888888889"/>
          <c:y val="0.0"/>
          <c:w val="0.925680664916885"/>
          <c:h val="1.0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</c:spPr>
          <c:invertIfNegative val="0"/>
          <c:val>
            <c:numRef>
              <c:f>Dashboard!$D$115:$D$121</c:f>
              <c:numCache>
                <c:formatCode>0%</c:formatCode>
                <c:ptCount val="7"/>
                <c:pt idx="0">
                  <c:v>0.101070824722901</c:v>
                </c:pt>
                <c:pt idx="1">
                  <c:v>0.0588014277662972</c:v>
                </c:pt>
                <c:pt idx="2">
                  <c:v>0.0916776253992109</c:v>
                </c:pt>
                <c:pt idx="3">
                  <c:v>0.0112718391884276</c:v>
                </c:pt>
                <c:pt idx="4">
                  <c:v>0.164568852151043</c:v>
                </c:pt>
                <c:pt idx="5">
                  <c:v>0.511929363141086</c:v>
                </c:pt>
                <c:pt idx="6">
                  <c:v>0.0606800676310351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-2131067000"/>
        <c:axId val="-2131063992"/>
      </c:barChart>
      <c:catAx>
        <c:axId val="-2131067000"/>
        <c:scaling>
          <c:orientation val="maxMin"/>
        </c:scaling>
        <c:delete val="1"/>
        <c:axPos val="l"/>
        <c:majorTickMark val="out"/>
        <c:minorTickMark val="none"/>
        <c:tickLblPos val="nextTo"/>
        <c:crossAx val="-2131063992"/>
        <c:crosses val="autoZero"/>
        <c:auto val="1"/>
        <c:lblAlgn val="ctr"/>
        <c:lblOffset val="100"/>
        <c:noMultiLvlLbl val="0"/>
      </c:catAx>
      <c:valAx>
        <c:axId val="-2131063992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-213106700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6388888888889"/>
          <c:y val="0.0"/>
          <c:w val="0.925680664916885"/>
          <c:h val="1.0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</c:spPr>
          <c:invertIfNegative val="0"/>
          <c:val>
            <c:numRef>
              <c:f>Dashboard!$D$125:$D$135</c:f>
              <c:numCache>
                <c:formatCode>0%</c:formatCode>
                <c:ptCount val="11"/>
                <c:pt idx="0">
                  <c:v>0.0932659932659932</c:v>
                </c:pt>
                <c:pt idx="1">
                  <c:v>0.00168350168350168</c:v>
                </c:pt>
                <c:pt idx="2">
                  <c:v>0.0922558922558922</c:v>
                </c:pt>
                <c:pt idx="3">
                  <c:v>0.0808080808080808</c:v>
                </c:pt>
                <c:pt idx="4">
                  <c:v>0.00269360269360269</c:v>
                </c:pt>
                <c:pt idx="5">
                  <c:v>0.00505050505050505</c:v>
                </c:pt>
                <c:pt idx="6">
                  <c:v>0.243434343434343</c:v>
                </c:pt>
                <c:pt idx="7">
                  <c:v>0.0202020202020202</c:v>
                </c:pt>
                <c:pt idx="8">
                  <c:v>0.0262626262626263</c:v>
                </c:pt>
                <c:pt idx="9">
                  <c:v>0.424579124579125</c:v>
                </c:pt>
                <c:pt idx="10">
                  <c:v>0.00976430976430976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-2092859624"/>
        <c:axId val="-2092856600"/>
      </c:barChart>
      <c:catAx>
        <c:axId val="-2092859624"/>
        <c:scaling>
          <c:orientation val="maxMin"/>
        </c:scaling>
        <c:delete val="1"/>
        <c:axPos val="l"/>
        <c:majorTickMark val="out"/>
        <c:minorTickMark val="none"/>
        <c:tickLblPos val="nextTo"/>
        <c:crossAx val="-2092856600"/>
        <c:crosses val="autoZero"/>
        <c:auto val="1"/>
        <c:lblAlgn val="ctr"/>
        <c:lblOffset val="100"/>
        <c:noMultiLvlLbl val="0"/>
      </c:catAx>
      <c:valAx>
        <c:axId val="-2092856600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-209285962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6388888888889"/>
          <c:y val="0.0"/>
          <c:w val="0.925680664916885"/>
          <c:h val="1.0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</c:spPr>
          <c:invertIfNegative val="0"/>
          <c:val>
            <c:numRef>
              <c:f>Dashboard!$D$139:$D$142</c:f>
              <c:numCache>
                <c:formatCode>0%</c:formatCode>
                <c:ptCount val="4"/>
                <c:pt idx="0">
                  <c:v>0.0952861952861953</c:v>
                </c:pt>
                <c:pt idx="1">
                  <c:v>0.146127946127946</c:v>
                </c:pt>
                <c:pt idx="2">
                  <c:v>0.584175084175084</c:v>
                </c:pt>
                <c:pt idx="3">
                  <c:v>0.174410774410774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63324344"/>
        <c:axId val="2063327336"/>
      </c:barChart>
      <c:catAx>
        <c:axId val="2063324344"/>
        <c:scaling>
          <c:orientation val="maxMin"/>
        </c:scaling>
        <c:delete val="1"/>
        <c:axPos val="l"/>
        <c:majorTickMark val="out"/>
        <c:minorTickMark val="none"/>
        <c:tickLblPos val="nextTo"/>
        <c:crossAx val="2063327336"/>
        <c:crosses val="autoZero"/>
        <c:auto val="1"/>
        <c:lblAlgn val="ctr"/>
        <c:lblOffset val="100"/>
        <c:noMultiLvlLbl val="0"/>
      </c:catAx>
      <c:valAx>
        <c:axId val="2063327336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06332434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6388888888889"/>
          <c:y val="0.0"/>
          <c:w val="0.925680664916885"/>
          <c:h val="1.0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</c:spPr>
          <c:invertIfNegative val="0"/>
          <c:val>
            <c:numRef>
              <c:f>Dashboard!$D$145:$D$162</c:f>
              <c:numCache>
                <c:formatCode>0%</c:formatCode>
                <c:ptCount val="18"/>
                <c:pt idx="0">
                  <c:v>0.00101010101010101</c:v>
                </c:pt>
                <c:pt idx="1">
                  <c:v>0.00168350168350168</c:v>
                </c:pt>
                <c:pt idx="2">
                  <c:v>0.0353535353535353</c:v>
                </c:pt>
                <c:pt idx="3">
                  <c:v>0.00269360269360269</c:v>
                </c:pt>
                <c:pt idx="4">
                  <c:v>0.00572390572390572</c:v>
                </c:pt>
                <c:pt idx="5">
                  <c:v>0.0282828282828283</c:v>
                </c:pt>
                <c:pt idx="6">
                  <c:v>0.123232323232323</c:v>
                </c:pt>
                <c:pt idx="7">
                  <c:v>0.0144781144781145</c:v>
                </c:pt>
                <c:pt idx="8">
                  <c:v>0.142087542087542</c:v>
                </c:pt>
                <c:pt idx="9">
                  <c:v>0.0831649831649831</c:v>
                </c:pt>
                <c:pt idx="10">
                  <c:v>0.0356902356902357</c:v>
                </c:pt>
                <c:pt idx="11">
                  <c:v>0.0168350168350168</c:v>
                </c:pt>
                <c:pt idx="12">
                  <c:v>0.121212121212121</c:v>
                </c:pt>
                <c:pt idx="13">
                  <c:v>0.0336700336700337</c:v>
                </c:pt>
                <c:pt idx="14">
                  <c:v>0.0572390572390572</c:v>
                </c:pt>
                <c:pt idx="15">
                  <c:v>0.152188552188552</c:v>
                </c:pt>
                <c:pt idx="16">
                  <c:v>0.0878787878787879</c:v>
                </c:pt>
                <c:pt idx="17">
                  <c:v>0.0575757575757576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-2091782536"/>
        <c:axId val="-2091779544"/>
      </c:barChart>
      <c:catAx>
        <c:axId val="-2091782536"/>
        <c:scaling>
          <c:orientation val="maxMin"/>
        </c:scaling>
        <c:delete val="1"/>
        <c:axPos val="l"/>
        <c:majorTickMark val="out"/>
        <c:minorTickMark val="none"/>
        <c:tickLblPos val="nextTo"/>
        <c:crossAx val="-2091779544"/>
        <c:crosses val="autoZero"/>
        <c:auto val="1"/>
        <c:lblAlgn val="ctr"/>
        <c:lblOffset val="100"/>
        <c:noMultiLvlLbl val="0"/>
      </c:catAx>
      <c:valAx>
        <c:axId val="-2091779544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-209178253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6388888888889"/>
          <c:y val="0.0"/>
          <c:w val="0.925680664916885"/>
          <c:h val="1.0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</c:spPr>
          <c:invertIfNegative val="0"/>
          <c:val>
            <c:numRef>
              <c:f>Dashboard!$D$165:$D$173</c:f>
              <c:numCache>
                <c:formatCode>0%</c:formatCode>
                <c:ptCount val="9"/>
                <c:pt idx="0">
                  <c:v>0.180626057529611</c:v>
                </c:pt>
                <c:pt idx="1">
                  <c:v>0.245558375634518</c:v>
                </c:pt>
                <c:pt idx="2">
                  <c:v>0.0761421319796954</c:v>
                </c:pt>
                <c:pt idx="3">
                  <c:v>0.0814297800338409</c:v>
                </c:pt>
                <c:pt idx="4">
                  <c:v>0.0465313028764805</c:v>
                </c:pt>
                <c:pt idx="5">
                  <c:v>0.0780456852791878</c:v>
                </c:pt>
                <c:pt idx="6">
                  <c:v>0.0575296108291032</c:v>
                </c:pt>
                <c:pt idx="7">
                  <c:v>0.0348984771573604</c:v>
                </c:pt>
                <c:pt idx="8">
                  <c:v>0.199238578680203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-2091751848"/>
        <c:axId val="-2091748904"/>
      </c:barChart>
      <c:catAx>
        <c:axId val="-2091751848"/>
        <c:scaling>
          <c:orientation val="maxMin"/>
        </c:scaling>
        <c:delete val="1"/>
        <c:axPos val="l"/>
        <c:majorTickMark val="out"/>
        <c:minorTickMark val="none"/>
        <c:tickLblPos val="nextTo"/>
        <c:crossAx val="-2091748904"/>
        <c:crosses val="autoZero"/>
        <c:auto val="1"/>
        <c:lblAlgn val="ctr"/>
        <c:lblOffset val="100"/>
        <c:noMultiLvlLbl val="0"/>
      </c:catAx>
      <c:valAx>
        <c:axId val="-2091748904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-209175184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6388888888889"/>
          <c:y val="0.0"/>
          <c:w val="0.925680664916885"/>
          <c:h val="1.0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</c:spPr>
          <c:invertIfNegative val="0"/>
          <c:val>
            <c:numRef>
              <c:f>Dashboard!$D$177:$D$189</c:f>
              <c:numCache>
                <c:formatCode>0%</c:formatCode>
                <c:ptCount val="13"/>
                <c:pt idx="0">
                  <c:v>0.991973429283144</c:v>
                </c:pt>
                <c:pt idx="1">
                  <c:v>0.0080265707168558</c:v>
                </c:pt>
                <c:pt idx="2">
                  <c:v>1.024079712150567</c:v>
                </c:pt>
                <c:pt idx="3">
                  <c:v>0.911154165513424</c:v>
                </c:pt>
                <c:pt idx="4">
                  <c:v>0.112925546637144</c:v>
                </c:pt>
                <c:pt idx="6">
                  <c:v>0.0138389150290617</c:v>
                </c:pt>
                <c:pt idx="7">
                  <c:v>0.0279546083587047</c:v>
                </c:pt>
                <c:pt idx="8">
                  <c:v>0.0905065042900636</c:v>
                </c:pt>
                <c:pt idx="9">
                  <c:v>0.319955715471907</c:v>
                </c:pt>
                <c:pt idx="10">
                  <c:v>0.479656794907279</c:v>
                </c:pt>
                <c:pt idx="11">
                  <c:v>0.0899529476889012</c:v>
                </c:pt>
                <c:pt idx="12">
                  <c:v>0.00221422640464987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-2092833080"/>
        <c:axId val="-2092830008"/>
      </c:barChart>
      <c:catAx>
        <c:axId val="-2092833080"/>
        <c:scaling>
          <c:orientation val="maxMin"/>
        </c:scaling>
        <c:delete val="1"/>
        <c:axPos val="l"/>
        <c:majorTickMark val="out"/>
        <c:minorTickMark val="none"/>
        <c:tickLblPos val="nextTo"/>
        <c:crossAx val="-2092830008"/>
        <c:crosses val="autoZero"/>
        <c:auto val="1"/>
        <c:lblAlgn val="ctr"/>
        <c:lblOffset val="100"/>
        <c:noMultiLvlLbl val="0"/>
      </c:catAx>
      <c:valAx>
        <c:axId val="-2092830008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-209283308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6388888888889"/>
          <c:y val="0.0"/>
          <c:w val="0.925680664916885"/>
          <c:h val="1.0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</c:spPr>
          <c:invertIfNegative val="0"/>
          <c:val>
            <c:numRef>
              <c:f>Dashboard!$D$191:$D$199</c:f>
              <c:numCache>
                <c:formatCode>0%</c:formatCode>
                <c:ptCount val="9"/>
                <c:pt idx="0">
                  <c:v>1.0</c:v>
                </c:pt>
                <c:pt idx="1">
                  <c:v>0.177095990279465</c:v>
                </c:pt>
                <c:pt idx="2">
                  <c:v>0.116950182260024</c:v>
                </c:pt>
                <c:pt idx="3">
                  <c:v>0.00850546780072904</c:v>
                </c:pt>
                <c:pt idx="4">
                  <c:v>0.0239975698663426</c:v>
                </c:pt>
                <c:pt idx="5">
                  <c:v>0.19228432563791</c:v>
                </c:pt>
                <c:pt idx="6">
                  <c:v>0.436512758201701</c:v>
                </c:pt>
                <c:pt idx="7">
                  <c:v>0.0285540704738761</c:v>
                </c:pt>
                <c:pt idx="8">
                  <c:v>0.0160996354799514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-2092802344"/>
        <c:axId val="-2092799400"/>
      </c:barChart>
      <c:catAx>
        <c:axId val="-2092802344"/>
        <c:scaling>
          <c:orientation val="maxMin"/>
        </c:scaling>
        <c:delete val="1"/>
        <c:axPos val="l"/>
        <c:majorTickMark val="out"/>
        <c:minorTickMark val="none"/>
        <c:tickLblPos val="nextTo"/>
        <c:crossAx val="-2092799400"/>
        <c:crosses val="autoZero"/>
        <c:auto val="1"/>
        <c:lblAlgn val="ctr"/>
        <c:lblOffset val="100"/>
        <c:noMultiLvlLbl val="0"/>
      </c:catAx>
      <c:valAx>
        <c:axId val="-2092799400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-209280234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6388888888889"/>
          <c:y val="0.0"/>
          <c:w val="0.925680664916885"/>
          <c:h val="1.0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</c:spPr>
          <c:invertIfNegative val="0"/>
          <c:val>
            <c:numRef>
              <c:f>Dashboard!$D$201:$D$202</c:f>
              <c:numCache>
                <c:formatCode>0%</c:formatCode>
                <c:ptCount val="2"/>
                <c:pt idx="0">
                  <c:v>0.19501822600243</c:v>
                </c:pt>
                <c:pt idx="1">
                  <c:v>0.0507290400972053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-2092776200"/>
        <c:axId val="-2092773256"/>
      </c:barChart>
      <c:catAx>
        <c:axId val="-2092776200"/>
        <c:scaling>
          <c:orientation val="maxMin"/>
        </c:scaling>
        <c:delete val="1"/>
        <c:axPos val="l"/>
        <c:majorTickMark val="out"/>
        <c:minorTickMark val="none"/>
        <c:tickLblPos val="nextTo"/>
        <c:crossAx val="-2092773256"/>
        <c:crosses val="autoZero"/>
        <c:auto val="1"/>
        <c:lblAlgn val="ctr"/>
        <c:lblOffset val="100"/>
        <c:noMultiLvlLbl val="0"/>
      </c:catAx>
      <c:valAx>
        <c:axId val="-2092773256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-209277620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6388888888889"/>
          <c:y val="0.0"/>
          <c:w val="0.925680664916885"/>
          <c:h val="1.0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</c:spPr>
          <c:invertIfNegative val="0"/>
          <c:val>
            <c:numRef>
              <c:f>Dashboard!$D$204:$D$215</c:f>
              <c:numCache>
                <c:formatCode>0%</c:formatCode>
                <c:ptCount val="12"/>
                <c:pt idx="0">
                  <c:v>0.0601458080194411</c:v>
                </c:pt>
                <c:pt idx="1">
                  <c:v>0.591737545565006</c:v>
                </c:pt>
                <c:pt idx="2">
                  <c:v>0.306804374240583</c:v>
                </c:pt>
                <c:pt idx="3">
                  <c:v>0.00364520048602673</c:v>
                </c:pt>
                <c:pt idx="4">
                  <c:v>0.000607533414337788</c:v>
                </c:pt>
                <c:pt idx="5">
                  <c:v>0.0130619684082625</c:v>
                </c:pt>
                <c:pt idx="6">
                  <c:v>0.0239975698663426</c:v>
                </c:pt>
                <c:pt idx="9">
                  <c:v>0.515188335358445</c:v>
                </c:pt>
                <c:pt idx="10">
                  <c:v>0.389125151883353</c:v>
                </c:pt>
                <c:pt idx="11">
                  <c:v>0.0956865127582017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122417448"/>
        <c:axId val="2122420504"/>
      </c:barChart>
      <c:catAx>
        <c:axId val="2122417448"/>
        <c:scaling>
          <c:orientation val="maxMin"/>
        </c:scaling>
        <c:delete val="1"/>
        <c:axPos val="l"/>
        <c:majorTickMark val="out"/>
        <c:minorTickMark val="none"/>
        <c:tickLblPos val="nextTo"/>
        <c:crossAx val="2122420504"/>
        <c:crosses val="autoZero"/>
        <c:auto val="1"/>
        <c:lblAlgn val="ctr"/>
        <c:lblOffset val="100"/>
        <c:noMultiLvlLbl val="0"/>
      </c:catAx>
      <c:valAx>
        <c:axId val="2122420504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12241744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30248347922779"/>
          <c:y val="0.0"/>
          <c:w val="0.966741905300043"/>
          <c:h val="0.9961244843667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Dashboard!$R$3</c:f>
              <c:strCache>
                <c:ptCount val="1"/>
                <c:pt idx="0">
                  <c:v>Min Ind</c:v>
                </c:pt>
              </c:strCache>
            </c:strRef>
          </c:tx>
          <c:spPr>
            <a:noFill/>
          </c:spPr>
          <c:invertIfNegative val="0"/>
          <c:val>
            <c:numRef>
              <c:f>Dashboard!$R$24:$R$43</c:f>
              <c:numCache>
                <c:formatCode>_-* #,##0.00_-;\-* #,##0.00_-;_-* "-"??_-;_-@_-</c:formatCode>
                <c:ptCount val="20"/>
                <c:pt idx="0">
                  <c:v>90.18676716533385</c:v>
                </c:pt>
                <c:pt idx="1">
                  <c:v>82.9310835221072</c:v>
                </c:pt>
                <c:pt idx="2">
                  <c:v>26.23703844151849</c:v>
                </c:pt>
                <c:pt idx="3">
                  <c:v>0.0</c:v>
                </c:pt>
                <c:pt idx="4">
                  <c:v>7.51584910059263</c:v>
                </c:pt>
                <c:pt idx="5">
                  <c:v>17.77970783673915</c:v>
                </c:pt>
                <c:pt idx="6">
                  <c:v>6.898441054848202</c:v>
                </c:pt>
                <c:pt idx="7">
                  <c:v>0.0</c:v>
                </c:pt>
                <c:pt idx="8">
                  <c:v>28.12547936800123</c:v>
                </c:pt>
                <c:pt idx="9">
                  <c:v>0.0</c:v>
                </c:pt>
                <c:pt idx="10">
                  <c:v>5.248600003578266</c:v>
                </c:pt>
                <c:pt idx="11">
                  <c:v>0.0</c:v>
                </c:pt>
                <c:pt idx="12">
                  <c:v>0.0</c:v>
                </c:pt>
                <c:pt idx="13">
                  <c:v>1.638052978751917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Dashboard!$S$3</c:f>
              <c:strCache>
                <c:ptCount val="1"/>
                <c:pt idx="0">
                  <c:v>Local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Dashboard!$S$24:$S$43</c:f>
              <c:numCache>
                <c:formatCode>_-* #,##0.00_-;\-* #,##0.00_-;_-* "-"??_-;_-@_-</c:formatCode>
                <c:ptCount val="20"/>
                <c:pt idx="0">
                  <c:v>2.604189895024262</c:v>
                </c:pt>
                <c:pt idx="1">
                  <c:v>0.0</c:v>
                </c:pt>
                <c:pt idx="2">
                  <c:v>185.0530249951418</c:v>
                </c:pt>
                <c:pt idx="3">
                  <c:v>0.0</c:v>
                </c:pt>
                <c:pt idx="4">
                  <c:v>190.4841508994074</c:v>
                </c:pt>
                <c:pt idx="5">
                  <c:v>180.2202921632609</c:v>
                </c:pt>
                <c:pt idx="6">
                  <c:v>55.12304565643871</c:v>
                </c:pt>
                <c:pt idx="7">
                  <c:v>180.7320431977966</c:v>
                </c:pt>
                <c:pt idx="8">
                  <c:v>82.51132695014682</c:v>
                </c:pt>
                <c:pt idx="9">
                  <c:v>198.0</c:v>
                </c:pt>
                <c:pt idx="10">
                  <c:v>192.7513999964217</c:v>
                </c:pt>
                <c:pt idx="11">
                  <c:v>54.78244631185808</c:v>
                </c:pt>
                <c:pt idx="12">
                  <c:v>141.750622115919</c:v>
                </c:pt>
                <c:pt idx="13">
                  <c:v>196.3619470212481</c:v>
                </c:pt>
                <c:pt idx="14">
                  <c:v>198.0</c:v>
                </c:pt>
                <c:pt idx="15">
                  <c:v>136.8646287283562</c:v>
                </c:pt>
                <c:pt idx="16">
                  <c:v>147.8256487780297</c:v>
                </c:pt>
                <c:pt idx="17">
                  <c:v>160.2239289981226</c:v>
                </c:pt>
                <c:pt idx="18">
                  <c:v>198.0</c:v>
                </c:pt>
                <c:pt idx="19">
                  <c:v>198.0</c:v>
                </c:pt>
              </c:numCache>
            </c:numRef>
          </c:val>
        </c:ser>
        <c:ser>
          <c:idx val="2"/>
          <c:order val="2"/>
          <c:tx>
            <c:strRef>
              <c:f>Dashboard!$T$3</c:f>
              <c:strCache>
                <c:ptCount val="1"/>
                <c:pt idx="0">
                  <c:v>Local Marker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</c:spPr>
          <c:invertIfNegative val="0"/>
          <c:val>
            <c:numRef>
              <c:f>Dashboard!$T$24:$T$43</c:f>
              <c:numCache>
                <c:formatCode>_-* #,##0.00_-;\-* #,##0.00_-;_-* "-"??_-;_-@_-</c:formatCode>
                <c:ptCount val="2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</c:numCache>
            </c:numRef>
          </c:val>
        </c:ser>
        <c:ser>
          <c:idx val="3"/>
          <c:order val="3"/>
          <c:tx>
            <c:strRef>
              <c:f>Dashboard!$U$3</c:f>
              <c:strCache>
                <c:ptCount val="1"/>
                <c:pt idx="0">
                  <c:v>Max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Dashboard!$U$24:$U$43</c:f>
              <c:numCache>
                <c:formatCode>_-* #,##0.00_-;\-* #,##0.00_-;_-* "-"??_-;_-@_-</c:formatCode>
                <c:ptCount val="20"/>
                <c:pt idx="0">
                  <c:v>11.92228922050425</c:v>
                </c:pt>
                <c:pt idx="1">
                  <c:v>25.50953353851668</c:v>
                </c:pt>
                <c:pt idx="2">
                  <c:v>0.0</c:v>
                </c:pt>
                <c:pt idx="3">
                  <c:v>298.0366924320801</c:v>
                </c:pt>
                <c:pt idx="4">
                  <c:v>0.0</c:v>
                </c:pt>
                <c:pt idx="5">
                  <c:v>0.0</c:v>
                </c:pt>
                <c:pt idx="6">
                  <c:v>383.7151493790591</c:v>
                </c:pt>
                <c:pt idx="7">
                  <c:v>38.97054437962441</c:v>
                </c:pt>
                <c:pt idx="8">
                  <c:v>119.5924209798475</c:v>
                </c:pt>
                <c:pt idx="9">
                  <c:v>0.0</c:v>
                </c:pt>
                <c:pt idx="10">
                  <c:v>0.0</c:v>
                </c:pt>
                <c:pt idx="11">
                  <c:v>346.2604875339604</c:v>
                </c:pt>
                <c:pt idx="12">
                  <c:v>296.8254533868987</c:v>
                </c:pt>
                <c:pt idx="13">
                  <c:v>0.0</c:v>
                </c:pt>
                <c:pt idx="14">
                  <c:v>0.0</c:v>
                </c:pt>
                <c:pt idx="15">
                  <c:v>160.528677316182</c:v>
                </c:pt>
                <c:pt idx="16">
                  <c:v>214.9808184034374</c:v>
                </c:pt>
                <c:pt idx="17">
                  <c:v>309.8215296854571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2080219160"/>
        <c:axId val="2080222280"/>
      </c:barChart>
      <c:catAx>
        <c:axId val="2080219160"/>
        <c:scaling>
          <c:orientation val="maxMin"/>
        </c:scaling>
        <c:delete val="1"/>
        <c:axPos val="l"/>
        <c:majorTickMark val="out"/>
        <c:minorTickMark val="none"/>
        <c:tickLblPos val="nextTo"/>
        <c:crossAx val="2080222280"/>
        <c:crosses val="autoZero"/>
        <c:auto val="1"/>
        <c:lblAlgn val="ctr"/>
        <c:lblOffset val="100"/>
        <c:noMultiLvlLbl val="0"/>
      </c:catAx>
      <c:valAx>
        <c:axId val="2080222280"/>
        <c:scaling>
          <c:orientation val="minMax"/>
          <c:max val="200.0"/>
        </c:scaling>
        <c:delete val="1"/>
        <c:axPos val="t"/>
        <c:majorGridlines/>
        <c:numFmt formatCode="_-* #,##0.00_-;\-* #,##0.00_-;_-* &quot;-&quot;??_-;_-@_-" sourceLinked="1"/>
        <c:majorTickMark val="out"/>
        <c:minorTickMark val="none"/>
        <c:tickLblPos val="nextTo"/>
        <c:crossAx val="2080219160"/>
        <c:crosses val="autoZero"/>
        <c:crossBetween val="between"/>
        <c:majorUnit val="100.0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6388888888889"/>
          <c:y val="0.0"/>
          <c:w val="0.925680664916885"/>
          <c:h val="1.0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</c:spPr>
          <c:invertIfNegative val="0"/>
          <c:val>
            <c:numRef>
              <c:f>Dashboard!$D$220:$D$232</c:f>
              <c:numCache>
                <c:formatCode>0%</c:formatCode>
                <c:ptCount val="13"/>
                <c:pt idx="0">
                  <c:v>0.554374240583232</c:v>
                </c:pt>
                <c:pt idx="1">
                  <c:v>0.0397934386391251</c:v>
                </c:pt>
                <c:pt idx="2">
                  <c:v>0.127885783718104</c:v>
                </c:pt>
                <c:pt idx="3">
                  <c:v>0.0</c:v>
                </c:pt>
                <c:pt idx="4" formatCode="0.0%">
                  <c:v>0.00334143377885784</c:v>
                </c:pt>
                <c:pt idx="5">
                  <c:v>0.00911300121506683</c:v>
                </c:pt>
                <c:pt idx="6">
                  <c:v>0.103584447144593</c:v>
                </c:pt>
                <c:pt idx="7">
                  <c:v>0.0221749696233293</c:v>
                </c:pt>
                <c:pt idx="8">
                  <c:v>0.0139732685297691</c:v>
                </c:pt>
                <c:pt idx="9">
                  <c:v>0.0510328068043742</c:v>
                </c:pt>
                <c:pt idx="10">
                  <c:v>0.074726609963548</c:v>
                </c:pt>
                <c:pt idx="11">
                  <c:v>0.0750303766707169</c:v>
                </c:pt>
                <c:pt idx="12">
                  <c:v>0.0346294046172539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122447992"/>
        <c:axId val="2122451000"/>
      </c:barChart>
      <c:catAx>
        <c:axId val="2122447992"/>
        <c:scaling>
          <c:orientation val="maxMin"/>
        </c:scaling>
        <c:delete val="1"/>
        <c:axPos val="l"/>
        <c:majorTickMark val="out"/>
        <c:minorTickMark val="none"/>
        <c:tickLblPos val="nextTo"/>
        <c:crossAx val="2122451000"/>
        <c:crosses val="autoZero"/>
        <c:auto val="1"/>
        <c:lblAlgn val="ctr"/>
        <c:lblOffset val="100"/>
        <c:noMultiLvlLbl val="0"/>
      </c:catAx>
      <c:valAx>
        <c:axId val="2122451000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12244799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0511662995383954"/>
          <c:y val="0.0202380870174"/>
          <c:w val="0.987208425115401"/>
          <c:h val="0.9758865185385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Dashboard!$R$3</c:f>
              <c:strCache>
                <c:ptCount val="1"/>
                <c:pt idx="0">
                  <c:v>Min Ind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val>
            <c:numRef>
              <c:f>Dashboard!$R$107:$R$111</c:f>
              <c:numCache>
                <c:formatCode>_-* #,##0.00_-;\-* #,##0.00_-;_-* "-"??_-;_-@_-</c:formatCode>
                <c:ptCount val="5"/>
                <c:pt idx="0">
                  <c:v>25.6669301188793</c:v>
                </c:pt>
                <c:pt idx="1">
                  <c:v>20.13849360057138</c:v>
                </c:pt>
                <c:pt idx="2">
                  <c:v>26.51385910183922</c:v>
                </c:pt>
                <c:pt idx="3">
                  <c:v>21.34956041655764</c:v>
                </c:pt>
                <c:pt idx="4">
                  <c:v>15.10387020042853</c:v>
                </c:pt>
              </c:numCache>
            </c:numRef>
          </c:val>
        </c:ser>
        <c:ser>
          <c:idx val="1"/>
          <c:order val="1"/>
          <c:tx>
            <c:strRef>
              <c:f>Dashboard!$S$3</c:f>
              <c:strCache>
                <c:ptCount val="1"/>
                <c:pt idx="0">
                  <c:v>Local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Dashboard!$S$107:$S$111</c:f>
              <c:numCache>
                <c:formatCode>_-* #,##0.00_-;\-* #,##0.00_-;_-* "-"??_-;_-@_-</c:formatCode>
                <c:ptCount val="5"/>
                <c:pt idx="0">
                  <c:v>98.07387044653541</c:v>
                </c:pt>
                <c:pt idx="1">
                  <c:v>39.70196676204014</c:v>
                </c:pt>
                <c:pt idx="2">
                  <c:v>112.2969603456705</c:v>
                </c:pt>
                <c:pt idx="3">
                  <c:v>0.0</c:v>
                </c:pt>
                <c:pt idx="4">
                  <c:v>130.2229621087708</c:v>
                </c:pt>
              </c:numCache>
            </c:numRef>
          </c:val>
        </c:ser>
        <c:ser>
          <c:idx val="2"/>
          <c:order val="2"/>
          <c:tx>
            <c:strRef>
              <c:f>Dashboard!$T$3</c:f>
              <c:strCache>
                <c:ptCount val="1"/>
                <c:pt idx="0">
                  <c:v>Local Marker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</c:spPr>
          <c:invertIfNegative val="0"/>
          <c:val>
            <c:numRef>
              <c:f>Dashboard!$T$107:$T$111</c:f>
              <c:numCache>
                <c:formatCode>_-* #,##0.00_-;\-* #,##0.00_-;_-* "-"??_-;_-@_-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ser>
          <c:idx val="3"/>
          <c:order val="3"/>
          <c:tx>
            <c:strRef>
              <c:f>Dashboard!$U$3</c:f>
              <c:strCache>
                <c:ptCount val="1"/>
                <c:pt idx="0">
                  <c:v>Max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Dashboard!$U$107:$U$111</c:f>
              <c:numCache>
                <c:formatCode>_-* #,##0.00_-;\-* #,##0.00_-;_-* "-"??_-;_-@_-</c:formatCode>
                <c:ptCount val="5"/>
                <c:pt idx="0">
                  <c:v>107.5499146221993</c:v>
                </c:pt>
                <c:pt idx="1">
                  <c:v>235.3350186091436</c:v>
                </c:pt>
                <c:pt idx="2">
                  <c:v>68.04366147529415</c:v>
                </c:pt>
                <c:pt idx="3">
                  <c:v>259.4801294446408</c:v>
                </c:pt>
                <c:pt idx="4">
                  <c:v>126.1291885308968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2122487592"/>
        <c:axId val="2122490712"/>
      </c:barChart>
      <c:catAx>
        <c:axId val="2122487592"/>
        <c:scaling>
          <c:orientation val="maxMin"/>
        </c:scaling>
        <c:delete val="1"/>
        <c:axPos val="l"/>
        <c:majorTickMark val="out"/>
        <c:minorTickMark val="none"/>
        <c:tickLblPos val="nextTo"/>
        <c:crossAx val="2122490712"/>
        <c:crosses val="autoZero"/>
        <c:auto val="1"/>
        <c:lblAlgn val="ctr"/>
        <c:lblOffset val="100"/>
        <c:noMultiLvlLbl val="0"/>
      </c:catAx>
      <c:valAx>
        <c:axId val="2122490712"/>
        <c:scaling>
          <c:orientation val="minMax"/>
          <c:max val="200.0"/>
        </c:scaling>
        <c:delete val="1"/>
        <c:axPos val="t"/>
        <c:majorGridlines/>
        <c:numFmt formatCode="_-* #,##0.00_-;\-* #,##0.00_-;_-* &quot;-&quot;??_-;_-@_-" sourceLinked="1"/>
        <c:majorTickMark val="out"/>
        <c:minorTickMark val="none"/>
        <c:tickLblPos val="nextTo"/>
        <c:crossAx val="2122487592"/>
        <c:crosses val="autoZero"/>
        <c:crossBetween val="between"/>
        <c:majorUnit val="100.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0511662995383954"/>
          <c:y val="0.0202380870174"/>
          <c:w val="0.987208425115401"/>
          <c:h val="0.9758865185385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Dashboard!$R$3</c:f>
              <c:strCache>
                <c:ptCount val="1"/>
                <c:pt idx="0">
                  <c:v>Min Ind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val>
            <c:numRef>
              <c:f>Dashboard!$R$115:$R$121</c:f>
              <c:numCache>
                <c:formatCode>_-* #,##0.00_-;\-* #,##0.00_-;_-* "-"??_-;_-@_-</c:formatCode>
                <c:ptCount val="7"/>
                <c:pt idx="0">
                  <c:v>33.61785764425102</c:v>
                </c:pt>
                <c:pt idx="1">
                  <c:v>31.75226838803527</c:v>
                </c:pt>
                <c:pt idx="2">
                  <c:v>61.1787299901716</c:v>
                </c:pt>
                <c:pt idx="3">
                  <c:v>30.16514727547782</c:v>
                </c:pt>
                <c:pt idx="4">
                  <c:v>59.52257280566828</c:v>
                </c:pt>
                <c:pt idx="5">
                  <c:v>46.13946855520702</c:v>
                </c:pt>
                <c:pt idx="6">
                  <c:v>54.93012998727257</c:v>
                </c:pt>
              </c:numCache>
            </c:numRef>
          </c:val>
        </c:ser>
        <c:ser>
          <c:idx val="1"/>
          <c:order val="1"/>
          <c:tx>
            <c:strRef>
              <c:f>Dashboard!$S$3</c:f>
              <c:strCache>
                <c:ptCount val="1"/>
                <c:pt idx="0">
                  <c:v>Local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Dashboard!$S$115:$S$121</c:f>
              <c:numCache>
                <c:formatCode>_-* #,##0.00_-;\-* #,##0.00_-;_-* "-"??_-;_-@_-</c:formatCode>
                <c:ptCount val="7"/>
                <c:pt idx="0">
                  <c:v>25.25529470895838</c:v>
                </c:pt>
                <c:pt idx="1">
                  <c:v>21.48310892676409</c:v>
                </c:pt>
                <c:pt idx="2">
                  <c:v>3.278634067035305</c:v>
                </c:pt>
                <c:pt idx="3">
                  <c:v>0.0</c:v>
                </c:pt>
                <c:pt idx="4">
                  <c:v>40.49526550164251</c:v>
                </c:pt>
                <c:pt idx="5">
                  <c:v>107.1347575928557</c:v>
                </c:pt>
                <c:pt idx="6">
                  <c:v>97.77529059738379</c:v>
                </c:pt>
              </c:numCache>
            </c:numRef>
          </c:val>
        </c:ser>
        <c:ser>
          <c:idx val="2"/>
          <c:order val="2"/>
          <c:tx>
            <c:strRef>
              <c:f>Dashboard!$T$3</c:f>
              <c:strCache>
                <c:ptCount val="1"/>
                <c:pt idx="0">
                  <c:v>Local Marker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</c:spPr>
          <c:invertIfNegative val="0"/>
          <c:val>
            <c:numRef>
              <c:f>Dashboard!$T$115:$T$121</c:f>
              <c:numCache>
                <c:formatCode>_-* #,##0.00_-;\-* #,##0.00_-;_-* "-"??_-;_-@_-</c:formatCode>
                <c:ptCount val="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</c:numCache>
            </c:numRef>
          </c:val>
        </c:ser>
        <c:ser>
          <c:idx val="3"/>
          <c:order val="3"/>
          <c:tx>
            <c:strRef>
              <c:f>Dashboard!$U$3</c:f>
              <c:strCache>
                <c:ptCount val="1"/>
                <c:pt idx="0">
                  <c:v>Max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Dashboard!$U$115:$U$121</c:f>
              <c:numCache>
                <c:formatCode>_-* #,##0.00_-;\-* #,##0.00_-;_-* "-"??_-;_-@_-</c:formatCode>
                <c:ptCount val="7"/>
                <c:pt idx="0">
                  <c:v>125.9526644224521</c:v>
                </c:pt>
                <c:pt idx="1">
                  <c:v>115.6964671231471</c:v>
                </c:pt>
                <c:pt idx="2">
                  <c:v>65.51875436965092</c:v>
                </c:pt>
                <c:pt idx="3">
                  <c:v>159.7886158442965</c:v>
                </c:pt>
                <c:pt idx="4">
                  <c:v>162.6464195934008</c:v>
                </c:pt>
                <c:pt idx="5">
                  <c:v>6.666009043632385</c:v>
                </c:pt>
                <c:pt idx="6">
                  <c:v>5.941607912255392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2131050696"/>
        <c:axId val="-2131047592"/>
      </c:barChart>
      <c:catAx>
        <c:axId val="-2131050696"/>
        <c:scaling>
          <c:orientation val="maxMin"/>
        </c:scaling>
        <c:delete val="1"/>
        <c:axPos val="l"/>
        <c:majorTickMark val="out"/>
        <c:minorTickMark val="none"/>
        <c:tickLblPos val="nextTo"/>
        <c:crossAx val="-2131047592"/>
        <c:crosses val="autoZero"/>
        <c:auto val="1"/>
        <c:lblAlgn val="ctr"/>
        <c:lblOffset val="100"/>
        <c:noMultiLvlLbl val="0"/>
      </c:catAx>
      <c:valAx>
        <c:axId val="-2131047592"/>
        <c:scaling>
          <c:orientation val="minMax"/>
          <c:max val="200.0"/>
        </c:scaling>
        <c:delete val="1"/>
        <c:axPos val="t"/>
        <c:majorGridlines/>
        <c:numFmt formatCode="_-* #,##0.00_-;\-* #,##0.00_-;_-* &quot;-&quot;??_-;_-@_-" sourceLinked="1"/>
        <c:majorTickMark val="out"/>
        <c:minorTickMark val="none"/>
        <c:tickLblPos val="nextTo"/>
        <c:crossAx val="-2131050696"/>
        <c:crosses val="autoZero"/>
        <c:crossBetween val="between"/>
        <c:majorUnit val="100.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0511662995383954"/>
          <c:y val="0.0202380870174"/>
          <c:w val="0.987208425115401"/>
          <c:h val="0.9758865185385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Dashboard!$R$3</c:f>
              <c:strCache>
                <c:ptCount val="1"/>
                <c:pt idx="0">
                  <c:v>Min Ind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val>
            <c:numRef>
              <c:f>Dashboard!$R$125:$R$135</c:f>
              <c:numCache>
                <c:formatCode>_-* #,##0.00_-;\-* #,##0.00_-;_-* "-"??_-;_-@_-</c:formatCode>
                <c:ptCount val="11"/>
                <c:pt idx="0">
                  <c:v>25.69657688522719</c:v>
                </c:pt>
                <c:pt idx="1">
                  <c:v>0.0</c:v>
                </c:pt>
                <c:pt idx="2">
                  <c:v>10.77195042907292</c:v>
                </c:pt>
                <c:pt idx="3">
                  <c:v>17.42435442538931</c:v>
                </c:pt>
                <c:pt idx="4">
                  <c:v>0.0</c:v>
                </c:pt>
                <c:pt idx="5">
                  <c:v>29.326884446207</c:v>
                </c:pt>
                <c:pt idx="6">
                  <c:v>43.90417103813206</c:v>
                </c:pt>
                <c:pt idx="7">
                  <c:v>44.05816063487614</c:v>
                </c:pt>
                <c:pt idx="8">
                  <c:v>20.23657475243662</c:v>
                </c:pt>
                <c:pt idx="9">
                  <c:v>25.38796280168022</c:v>
                </c:pt>
                <c:pt idx="10">
                  <c:v>41.73768481386633</c:v>
                </c:pt>
              </c:numCache>
            </c:numRef>
          </c:val>
        </c:ser>
        <c:ser>
          <c:idx val="1"/>
          <c:order val="1"/>
          <c:tx>
            <c:strRef>
              <c:f>Dashboard!$S$3</c:f>
              <c:strCache>
                <c:ptCount val="1"/>
                <c:pt idx="0">
                  <c:v>Local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Dashboard!$S$125:$S$135</c:f>
              <c:numCache>
                <c:formatCode>_-* #,##0.00_-;\-* #,##0.00_-;_-* "-"??_-;_-@_-</c:formatCode>
                <c:ptCount val="11"/>
                <c:pt idx="0">
                  <c:v>95.83852226350831</c:v>
                </c:pt>
                <c:pt idx="1">
                  <c:v>118.0649469905668</c:v>
                </c:pt>
                <c:pt idx="2">
                  <c:v>187.2280495709271</c:v>
                </c:pt>
                <c:pt idx="3">
                  <c:v>107.8901945733702</c:v>
                </c:pt>
                <c:pt idx="4">
                  <c:v>103.427030485854</c:v>
                </c:pt>
                <c:pt idx="5">
                  <c:v>18.77364951291282</c:v>
                </c:pt>
                <c:pt idx="6">
                  <c:v>0.0</c:v>
                </c:pt>
                <c:pt idx="7">
                  <c:v>0.0</c:v>
                </c:pt>
                <c:pt idx="8">
                  <c:v>67.60709648894845</c:v>
                </c:pt>
                <c:pt idx="9">
                  <c:v>172.6120371983198</c:v>
                </c:pt>
                <c:pt idx="10">
                  <c:v>114.0103975131634</c:v>
                </c:pt>
              </c:numCache>
            </c:numRef>
          </c:val>
        </c:ser>
        <c:ser>
          <c:idx val="2"/>
          <c:order val="2"/>
          <c:tx>
            <c:strRef>
              <c:f>Dashboard!$T$3</c:f>
              <c:strCache>
                <c:ptCount val="1"/>
                <c:pt idx="0">
                  <c:v>Local Marker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</c:spPr>
          <c:invertIfNegative val="0"/>
          <c:val>
            <c:numRef>
              <c:f>Dashboard!$T$125:$T$135</c:f>
              <c:numCache>
                <c:formatCode>_-* #,##0.00_-;\-* #,##0.00_-;_-* "-"??_-;_-@_-</c:formatCode>
                <c:ptCount val="1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</c:numCache>
            </c:numRef>
          </c:val>
        </c:ser>
        <c:ser>
          <c:idx val="3"/>
          <c:order val="3"/>
          <c:tx>
            <c:strRef>
              <c:f>Dashboard!$U$3</c:f>
              <c:strCache>
                <c:ptCount val="1"/>
                <c:pt idx="0">
                  <c:v>Max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Dashboard!$U$125:$U$135</c:f>
              <c:numCache>
                <c:formatCode>_-* #,##0.00_-;\-* #,##0.00_-;_-* "-"??_-;_-@_-</c:formatCode>
                <c:ptCount val="11"/>
                <c:pt idx="0">
                  <c:v>99.7122893283827</c:v>
                </c:pt>
                <c:pt idx="1">
                  <c:v>529.7925912301878</c:v>
                </c:pt>
                <c:pt idx="2">
                  <c:v>0.0</c:v>
                </c:pt>
                <c:pt idx="3">
                  <c:v>77.87541402229004</c:v>
                </c:pt>
                <c:pt idx="4">
                  <c:v>252.1033868092691</c:v>
                </c:pt>
                <c:pt idx="5">
                  <c:v>120.871986948885</c:v>
                </c:pt>
                <c:pt idx="6">
                  <c:v>97.23177838113048</c:v>
                </c:pt>
                <c:pt idx="7">
                  <c:v>134.0400826574095</c:v>
                </c:pt>
                <c:pt idx="8">
                  <c:v>124.760246252178</c:v>
                </c:pt>
                <c:pt idx="9">
                  <c:v>0.0</c:v>
                </c:pt>
                <c:pt idx="10">
                  <c:v>60.3867669913883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2091698456"/>
        <c:axId val="-2091695464"/>
      </c:barChart>
      <c:catAx>
        <c:axId val="-2091698456"/>
        <c:scaling>
          <c:orientation val="maxMin"/>
        </c:scaling>
        <c:delete val="1"/>
        <c:axPos val="l"/>
        <c:majorTickMark val="out"/>
        <c:minorTickMark val="none"/>
        <c:tickLblPos val="nextTo"/>
        <c:crossAx val="-2091695464"/>
        <c:crosses val="autoZero"/>
        <c:auto val="1"/>
        <c:lblAlgn val="ctr"/>
        <c:lblOffset val="100"/>
        <c:noMultiLvlLbl val="0"/>
      </c:catAx>
      <c:valAx>
        <c:axId val="-2091695464"/>
        <c:scaling>
          <c:orientation val="minMax"/>
          <c:max val="200.0"/>
        </c:scaling>
        <c:delete val="1"/>
        <c:axPos val="t"/>
        <c:majorGridlines/>
        <c:numFmt formatCode="_-* #,##0.00_-;\-* #,##0.00_-;_-* &quot;-&quot;??_-;_-@_-" sourceLinked="1"/>
        <c:majorTickMark val="out"/>
        <c:minorTickMark val="none"/>
        <c:tickLblPos val="nextTo"/>
        <c:crossAx val="-2091698456"/>
        <c:crosses val="autoZero"/>
        <c:crossBetween val="between"/>
        <c:majorUnit val="100.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0511662995383954"/>
          <c:y val="0.0202380870174"/>
          <c:w val="0.987208425115401"/>
          <c:h val="0.9758865185385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Dashboard!$R$3</c:f>
              <c:strCache>
                <c:ptCount val="1"/>
                <c:pt idx="0">
                  <c:v>Min Ind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val>
            <c:numRef>
              <c:f>Dashboard!$R$139:$R$142</c:f>
              <c:numCache>
                <c:formatCode>_-* #,##0.00_-;\-* #,##0.00_-;_-* "-"??_-;_-@_-</c:formatCode>
                <c:ptCount val="4"/>
                <c:pt idx="0">
                  <c:v>74.61749498786535</c:v>
                </c:pt>
                <c:pt idx="1">
                  <c:v>71.5983905105679</c:v>
                </c:pt>
                <c:pt idx="2">
                  <c:v>64.10646746376696</c:v>
                </c:pt>
                <c:pt idx="3">
                  <c:v>59.26824200529764</c:v>
                </c:pt>
              </c:numCache>
            </c:numRef>
          </c:val>
        </c:ser>
        <c:ser>
          <c:idx val="1"/>
          <c:order val="1"/>
          <c:tx>
            <c:strRef>
              <c:f>Dashboard!$S$3</c:f>
              <c:strCache>
                <c:ptCount val="1"/>
                <c:pt idx="0">
                  <c:v>Local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Dashboard!$S$139:$S$142</c:f>
              <c:numCache>
                <c:formatCode>_-* #,##0.00_-;\-* #,##0.00_-;_-* "-"??_-;_-@_-</c:formatCode>
                <c:ptCount val="4"/>
                <c:pt idx="0">
                  <c:v>0.00225362413131336</c:v>
                </c:pt>
                <c:pt idx="1">
                  <c:v>0.0</c:v>
                </c:pt>
                <c:pt idx="2">
                  <c:v>44.48007703139052</c:v>
                </c:pt>
                <c:pt idx="3">
                  <c:v>74.65764248433673</c:v>
                </c:pt>
              </c:numCache>
            </c:numRef>
          </c:val>
        </c:ser>
        <c:ser>
          <c:idx val="2"/>
          <c:order val="2"/>
          <c:tx>
            <c:strRef>
              <c:f>Dashboard!$T$3</c:f>
              <c:strCache>
                <c:ptCount val="1"/>
                <c:pt idx="0">
                  <c:v>Local Marker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</c:spPr>
          <c:invertIfNegative val="0"/>
          <c:val>
            <c:numRef>
              <c:f>Dashboard!$T$139:$T$142</c:f>
              <c:numCache>
                <c:formatCode>_-* #,##0.00_-;\-* #,##0.00_-;_-* "-"??_-;_-@_-</c:formatCod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</c:ser>
        <c:ser>
          <c:idx val="3"/>
          <c:order val="3"/>
          <c:tx>
            <c:strRef>
              <c:f>Dashboard!$U$3</c:f>
              <c:strCache>
                <c:ptCount val="1"/>
                <c:pt idx="0">
                  <c:v>Max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Dashboard!$U$139:$U$142</c:f>
              <c:numCache>
                <c:formatCode>_-* #,##0.00_-;\-* #,##0.00_-;_-* "-"??_-;_-@_-</c:formatCode>
                <c:ptCount val="4"/>
                <c:pt idx="0">
                  <c:v>171.3460978479687</c:v>
                </c:pt>
                <c:pt idx="1">
                  <c:v>50.57218109926986</c:v>
                </c:pt>
                <c:pt idx="2">
                  <c:v>1.364740272263091</c:v>
                </c:pt>
                <c:pt idx="3">
                  <c:v>22.03860074801645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2091659784"/>
        <c:axId val="-2091656792"/>
      </c:barChart>
      <c:catAx>
        <c:axId val="-2091659784"/>
        <c:scaling>
          <c:orientation val="maxMin"/>
        </c:scaling>
        <c:delete val="1"/>
        <c:axPos val="l"/>
        <c:majorTickMark val="out"/>
        <c:minorTickMark val="none"/>
        <c:tickLblPos val="nextTo"/>
        <c:crossAx val="-2091656792"/>
        <c:crosses val="autoZero"/>
        <c:auto val="1"/>
        <c:lblAlgn val="ctr"/>
        <c:lblOffset val="100"/>
        <c:noMultiLvlLbl val="0"/>
      </c:catAx>
      <c:valAx>
        <c:axId val="-2091656792"/>
        <c:scaling>
          <c:orientation val="minMax"/>
          <c:max val="200.0"/>
        </c:scaling>
        <c:delete val="1"/>
        <c:axPos val="t"/>
        <c:majorGridlines/>
        <c:numFmt formatCode="_-* #,##0.00_-;\-* #,##0.00_-;_-* &quot;-&quot;??_-;_-@_-" sourceLinked="1"/>
        <c:majorTickMark val="out"/>
        <c:minorTickMark val="none"/>
        <c:tickLblPos val="nextTo"/>
        <c:crossAx val="-2091659784"/>
        <c:crosses val="autoZero"/>
        <c:crossBetween val="between"/>
        <c:majorUnit val="100.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0511662995383954"/>
          <c:y val="0.0202380870174"/>
          <c:w val="0.987208425115401"/>
          <c:h val="0.9758865185385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Dashboard!$R$3</c:f>
              <c:strCache>
                <c:ptCount val="1"/>
                <c:pt idx="0">
                  <c:v>Min Ind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val>
            <c:numRef>
              <c:f>Dashboard!$R$145:$R$162</c:f>
              <c:numCache>
                <c:formatCode>_-* #,##0.00_-;\-* #,##0.00_-;_-* "-"??_-;_-@_-</c:formatCode>
                <c:ptCount val="18"/>
                <c:pt idx="0">
                  <c:v>6.664122209342871</c:v>
                </c:pt>
                <c:pt idx="1">
                  <c:v>0.0</c:v>
                </c:pt>
                <c:pt idx="2">
                  <c:v>46.09636752076844</c:v>
                </c:pt>
                <c:pt idx="3">
                  <c:v>21.95902059321288</c:v>
                </c:pt>
                <c:pt idx="4">
                  <c:v>32.99274500198287</c:v>
                </c:pt>
                <c:pt idx="5">
                  <c:v>38.64773337237105</c:v>
                </c:pt>
                <c:pt idx="6">
                  <c:v>67.87558515676501</c:v>
                </c:pt>
                <c:pt idx="7">
                  <c:v>31.1844595862855</c:v>
                </c:pt>
                <c:pt idx="8">
                  <c:v>45.61365158736503</c:v>
                </c:pt>
                <c:pt idx="9">
                  <c:v>38.54911782931536</c:v>
                </c:pt>
                <c:pt idx="10">
                  <c:v>53.06107500294781</c:v>
                </c:pt>
                <c:pt idx="11">
                  <c:v>55.57584507985651</c:v>
                </c:pt>
                <c:pt idx="12">
                  <c:v>51.17777858190982</c:v>
                </c:pt>
                <c:pt idx="13">
                  <c:v>49.2651848445898</c:v>
                </c:pt>
                <c:pt idx="14">
                  <c:v>57.95760063811259</c:v>
                </c:pt>
                <c:pt idx="15">
                  <c:v>59.28987267513961</c:v>
                </c:pt>
                <c:pt idx="16">
                  <c:v>63.9626917653742</c:v>
                </c:pt>
                <c:pt idx="17">
                  <c:v>64.7696698510476</c:v>
                </c:pt>
              </c:numCache>
            </c:numRef>
          </c:val>
        </c:ser>
        <c:ser>
          <c:idx val="1"/>
          <c:order val="1"/>
          <c:tx>
            <c:strRef>
              <c:f>Dashboard!$S$3</c:f>
              <c:strCache>
                <c:ptCount val="1"/>
                <c:pt idx="0">
                  <c:v>Local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Dashboard!$S$145:$S$162</c:f>
              <c:numCache>
                <c:formatCode>_-* #,##0.00_-;\-* #,##0.00_-;_-* "-"??_-;_-@_-</c:formatCode>
                <c:ptCount val="18"/>
                <c:pt idx="0">
                  <c:v>8.6970160550212</c:v>
                </c:pt>
                <c:pt idx="1">
                  <c:v>127.5523088023088</c:v>
                </c:pt>
                <c:pt idx="2">
                  <c:v>3.704932330332205</c:v>
                </c:pt>
                <c:pt idx="3">
                  <c:v>46.47623011748693</c:v>
                </c:pt>
                <c:pt idx="4">
                  <c:v>28.3354357958949</c:v>
                </c:pt>
                <c:pt idx="5">
                  <c:v>0.0</c:v>
                </c:pt>
                <c:pt idx="6">
                  <c:v>15.94333504881757</c:v>
                </c:pt>
                <c:pt idx="7">
                  <c:v>14.58990100923754</c:v>
                </c:pt>
                <c:pt idx="8">
                  <c:v>168.9284239725041</c:v>
                </c:pt>
                <c:pt idx="9">
                  <c:v>121.8785734963073</c:v>
                </c:pt>
                <c:pt idx="10">
                  <c:v>52.53871649642527</c:v>
                </c:pt>
                <c:pt idx="11">
                  <c:v>56.91123039934495</c:v>
                </c:pt>
                <c:pt idx="12">
                  <c:v>104.0329982676176</c:v>
                </c:pt>
                <c:pt idx="13">
                  <c:v>36.9240072269552</c:v>
                </c:pt>
                <c:pt idx="14">
                  <c:v>29.48059772717849</c:v>
                </c:pt>
                <c:pt idx="15">
                  <c:v>60.47657600904996</c:v>
                </c:pt>
                <c:pt idx="16">
                  <c:v>4.276859678789251</c:v>
                </c:pt>
                <c:pt idx="17">
                  <c:v>48.77352411510707</c:v>
                </c:pt>
              </c:numCache>
            </c:numRef>
          </c:val>
        </c:ser>
        <c:ser>
          <c:idx val="2"/>
          <c:order val="2"/>
          <c:tx>
            <c:strRef>
              <c:f>Dashboard!$T$3</c:f>
              <c:strCache>
                <c:ptCount val="1"/>
                <c:pt idx="0">
                  <c:v>Local Marker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</c:spPr>
          <c:invertIfNegative val="0"/>
          <c:val>
            <c:numRef>
              <c:f>Dashboard!$T$145:$T$162</c:f>
              <c:numCache>
                <c:formatCode>_-* #,##0.00_-;\-* #,##0.00_-;_-* "-"??_-;_-@_-</c:formatCode>
                <c:ptCount val="18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</c:numCache>
            </c:numRef>
          </c:val>
        </c:ser>
        <c:ser>
          <c:idx val="3"/>
          <c:order val="3"/>
          <c:tx>
            <c:strRef>
              <c:f>Dashboard!$U$3</c:f>
              <c:strCache>
                <c:ptCount val="1"/>
                <c:pt idx="0">
                  <c:v>Max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Dashboard!$U$145:$U$162</c:f>
              <c:numCache>
                <c:formatCode>_-* #,##0.00_-;\-* #,##0.00_-;_-* "-"??_-;_-@_-</c:formatCode>
                <c:ptCount val="18"/>
                <c:pt idx="0">
                  <c:v>602.403566524625</c:v>
                </c:pt>
                <c:pt idx="1">
                  <c:v>232.2106134606134</c:v>
                </c:pt>
                <c:pt idx="2">
                  <c:v>208.7221105854565</c:v>
                </c:pt>
                <c:pt idx="3">
                  <c:v>115.9673956095629</c:v>
                </c:pt>
                <c:pt idx="4">
                  <c:v>124.2322017317158</c:v>
                </c:pt>
                <c:pt idx="5">
                  <c:v>156.1091303852673</c:v>
                </c:pt>
                <c:pt idx="6">
                  <c:v>40.37395650328156</c:v>
                </c:pt>
                <c:pt idx="7">
                  <c:v>149.5757911133735</c:v>
                </c:pt>
                <c:pt idx="8">
                  <c:v>0.0</c:v>
                </c:pt>
                <c:pt idx="9">
                  <c:v>22.07215543181729</c:v>
                </c:pt>
                <c:pt idx="10">
                  <c:v>86.19709338904488</c:v>
                </c:pt>
                <c:pt idx="11">
                  <c:v>26.42627760737996</c:v>
                </c:pt>
                <c:pt idx="12">
                  <c:v>25.83374003938439</c:v>
                </c:pt>
                <c:pt idx="13">
                  <c:v>61.88351405031044</c:v>
                </c:pt>
                <c:pt idx="14">
                  <c:v>62.84690363364847</c:v>
                </c:pt>
                <c:pt idx="15">
                  <c:v>28.08274905590373</c:v>
                </c:pt>
                <c:pt idx="16">
                  <c:v>98.0442661001013</c:v>
                </c:pt>
                <c:pt idx="17">
                  <c:v>42.82539575507207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2091622232"/>
        <c:axId val="-2091619240"/>
      </c:barChart>
      <c:catAx>
        <c:axId val="-2091622232"/>
        <c:scaling>
          <c:orientation val="maxMin"/>
        </c:scaling>
        <c:delete val="1"/>
        <c:axPos val="l"/>
        <c:majorTickMark val="out"/>
        <c:minorTickMark val="none"/>
        <c:tickLblPos val="nextTo"/>
        <c:crossAx val="-2091619240"/>
        <c:crosses val="autoZero"/>
        <c:auto val="1"/>
        <c:lblAlgn val="ctr"/>
        <c:lblOffset val="100"/>
        <c:noMultiLvlLbl val="0"/>
      </c:catAx>
      <c:valAx>
        <c:axId val="-2091619240"/>
        <c:scaling>
          <c:orientation val="minMax"/>
          <c:max val="200.0"/>
        </c:scaling>
        <c:delete val="1"/>
        <c:axPos val="t"/>
        <c:majorGridlines/>
        <c:numFmt formatCode="_-* #,##0.00_-;\-* #,##0.00_-;_-* &quot;-&quot;??_-;_-@_-" sourceLinked="1"/>
        <c:majorTickMark val="out"/>
        <c:minorTickMark val="none"/>
        <c:tickLblPos val="nextTo"/>
        <c:crossAx val="-2091622232"/>
        <c:crosses val="autoZero"/>
        <c:crossBetween val="between"/>
        <c:majorUnit val="100.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0511662995383954"/>
          <c:y val="0.0202380870174"/>
          <c:w val="0.987208425115401"/>
          <c:h val="0.9758865185385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Dashboard!$R$3</c:f>
              <c:strCache>
                <c:ptCount val="1"/>
                <c:pt idx="0">
                  <c:v>Min Ind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val>
            <c:numRef>
              <c:f>Dashboard!$R$165:$R$173</c:f>
              <c:numCache>
                <c:formatCode>_-* #,##0.00_-;\-* #,##0.00_-;_-* "-"??_-;_-@_-</c:formatCode>
                <c:ptCount val="9"/>
                <c:pt idx="0">
                  <c:v>35.08890311051961</c:v>
                </c:pt>
                <c:pt idx="1">
                  <c:v>52.97851553721225</c:v>
                </c:pt>
                <c:pt idx="2">
                  <c:v>31.1432059100449</c:v>
                </c:pt>
                <c:pt idx="3">
                  <c:v>50.5602693870944</c:v>
                </c:pt>
                <c:pt idx="4">
                  <c:v>18.50625497011617</c:v>
                </c:pt>
                <c:pt idx="5">
                  <c:v>24.47553527240757</c:v>
                </c:pt>
                <c:pt idx="6">
                  <c:v>15.36783909655596</c:v>
                </c:pt>
                <c:pt idx="7">
                  <c:v>31.73040699016856</c:v>
                </c:pt>
                <c:pt idx="8">
                  <c:v>32.74235914678242</c:v>
                </c:pt>
              </c:numCache>
            </c:numRef>
          </c:val>
        </c:ser>
        <c:ser>
          <c:idx val="1"/>
          <c:order val="1"/>
          <c:tx>
            <c:strRef>
              <c:f>Dashboard!$S$3</c:f>
              <c:strCache>
                <c:ptCount val="1"/>
                <c:pt idx="0">
                  <c:v>Local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Dashboard!$S$165:$S$173</c:f>
              <c:numCache>
                <c:formatCode>_-* #,##0.00_-;\-* #,##0.00_-;_-* "-"??_-;_-@_-</c:formatCode>
                <c:ptCount val="9"/>
                <c:pt idx="0">
                  <c:v>107.0150610361038</c:v>
                </c:pt>
                <c:pt idx="1">
                  <c:v>57.1890020375714</c:v>
                </c:pt>
                <c:pt idx="2">
                  <c:v>36.36345167874451</c:v>
                </c:pt>
                <c:pt idx="3">
                  <c:v>33.7564960270707</c:v>
                </c:pt>
                <c:pt idx="4">
                  <c:v>61.87831020818917</c:v>
                </c:pt>
                <c:pt idx="5">
                  <c:v>39.95793221129551</c:v>
                </c:pt>
                <c:pt idx="6">
                  <c:v>52.87832804328433</c:v>
                </c:pt>
                <c:pt idx="7">
                  <c:v>99.00119108424753</c:v>
                </c:pt>
                <c:pt idx="8">
                  <c:v>99.53284654229664</c:v>
                </c:pt>
              </c:numCache>
            </c:numRef>
          </c:val>
        </c:ser>
        <c:ser>
          <c:idx val="2"/>
          <c:order val="2"/>
          <c:tx>
            <c:strRef>
              <c:f>Dashboard!$T$3</c:f>
              <c:strCache>
                <c:ptCount val="1"/>
                <c:pt idx="0">
                  <c:v>Local Marker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</c:spPr>
          <c:invertIfNegative val="0"/>
          <c:val>
            <c:numRef>
              <c:f>Dashboard!$T$165:$T$173</c:f>
              <c:numCache>
                <c:formatCode>_-* #,##0.00_-;\-* #,##0.00_-;_-* "-"??_-;_-@_-</c:formatCode>
                <c:ptCount val="9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</c:numCache>
            </c:numRef>
          </c:val>
        </c:ser>
        <c:ser>
          <c:idx val="3"/>
          <c:order val="3"/>
          <c:tx>
            <c:strRef>
              <c:f>Dashboard!$U$3</c:f>
              <c:strCache>
                <c:ptCount val="1"/>
                <c:pt idx="0">
                  <c:v>Max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Dashboard!$U$165:$U$173</c:f>
              <c:numCache>
                <c:formatCode>_-* #,##0.00_-;\-* #,##0.00_-;_-* "-"??_-;_-@_-</c:formatCode>
                <c:ptCount val="9"/>
                <c:pt idx="0">
                  <c:v>28.28834329876307</c:v>
                </c:pt>
                <c:pt idx="1">
                  <c:v>25.51596935399162</c:v>
                </c:pt>
                <c:pt idx="2">
                  <c:v>92.13985414737726</c:v>
                </c:pt>
                <c:pt idx="3">
                  <c:v>103.2393699466875</c:v>
                </c:pt>
                <c:pt idx="4">
                  <c:v>118.6009374958523</c:v>
                </c:pt>
                <c:pt idx="5">
                  <c:v>99.78561539847575</c:v>
                </c:pt>
                <c:pt idx="6">
                  <c:v>147.1033787700783</c:v>
                </c:pt>
                <c:pt idx="7">
                  <c:v>190.7216979277513</c:v>
                </c:pt>
                <c:pt idx="8">
                  <c:v>285.848424258667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2091586152"/>
        <c:axId val="-2091583160"/>
      </c:barChart>
      <c:catAx>
        <c:axId val="-2091586152"/>
        <c:scaling>
          <c:orientation val="maxMin"/>
        </c:scaling>
        <c:delete val="1"/>
        <c:axPos val="l"/>
        <c:majorTickMark val="out"/>
        <c:minorTickMark val="none"/>
        <c:tickLblPos val="nextTo"/>
        <c:crossAx val="-2091583160"/>
        <c:crosses val="autoZero"/>
        <c:auto val="1"/>
        <c:lblAlgn val="ctr"/>
        <c:lblOffset val="100"/>
        <c:noMultiLvlLbl val="0"/>
      </c:catAx>
      <c:valAx>
        <c:axId val="-2091583160"/>
        <c:scaling>
          <c:orientation val="minMax"/>
          <c:max val="200.0"/>
        </c:scaling>
        <c:delete val="1"/>
        <c:axPos val="t"/>
        <c:majorGridlines/>
        <c:numFmt formatCode="_-* #,##0.00_-;\-* #,##0.00_-;_-* &quot;-&quot;??_-;_-@_-" sourceLinked="1"/>
        <c:majorTickMark val="out"/>
        <c:minorTickMark val="none"/>
        <c:tickLblPos val="nextTo"/>
        <c:crossAx val="-2091586152"/>
        <c:crosses val="autoZero"/>
        <c:crossBetween val="between"/>
        <c:majorUnit val="100.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0511662995383954"/>
          <c:y val="0.0202380870174"/>
          <c:w val="0.987208425115401"/>
          <c:h val="0.9758865185385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Dashboard!$R$3</c:f>
              <c:strCache>
                <c:ptCount val="1"/>
                <c:pt idx="0">
                  <c:v>Min Ind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val>
            <c:numRef>
              <c:f>Dashboard!$R$177:$R$181</c:f>
              <c:numCache>
                <c:formatCode>_-* #,##0.00_-;\-* #,##0.00_-;_-* "-"??_-;_-@_-</c:formatCode>
                <c:ptCount val="5"/>
                <c:pt idx="0">
                  <c:v>99.3412569853977</c:v>
                </c:pt>
                <c:pt idx="1">
                  <c:v>0.0</c:v>
                </c:pt>
                <c:pt idx="2">
                  <c:v>99.51116586286433</c:v>
                </c:pt>
                <c:pt idx="3">
                  <c:v>94.10983736869997</c:v>
                </c:pt>
                <c:pt idx="4">
                  <c:v>29.56686610766698</c:v>
                </c:pt>
              </c:numCache>
            </c:numRef>
          </c:val>
        </c:ser>
        <c:ser>
          <c:idx val="1"/>
          <c:order val="1"/>
          <c:tx>
            <c:strRef>
              <c:f>Dashboard!$S$3</c:f>
              <c:strCache>
                <c:ptCount val="1"/>
                <c:pt idx="0">
                  <c:v>Local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Dashboard!$S$177:$S$181</c:f>
              <c:numCache>
                <c:formatCode>_-* #,##0.00_-;\-* #,##0.00_-;_-* "-"??_-;_-@_-</c:formatCode>
                <c:ptCount val="5"/>
                <c:pt idx="0">
                  <c:v>0.0</c:v>
                </c:pt>
                <c:pt idx="1">
                  <c:v>198.0</c:v>
                </c:pt>
                <c:pt idx="2">
                  <c:v>2.396200229745162</c:v>
                </c:pt>
                <c:pt idx="3">
                  <c:v>0.0</c:v>
                </c:pt>
                <c:pt idx="4">
                  <c:v>168.433133892333</c:v>
                </c:pt>
              </c:numCache>
            </c:numRef>
          </c:val>
        </c:ser>
        <c:ser>
          <c:idx val="2"/>
          <c:order val="2"/>
          <c:tx>
            <c:strRef>
              <c:f>Dashboard!$T$3</c:f>
              <c:strCache>
                <c:ptCount val="1"/>
                <c:pt idx="0">
                  <c:v>Local Marker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</c:spPr>
          <c:invertIfNegative val="0"/>
          <c:val>
            <c:numRef>
              <c:f>Dashboard!$T$177:$T$181</c:f>
              <c:numCache>
                <c:formatCode>_-* #,##0.00_-;\-* #,##0.00_-;_-* "-"??_-;_-@_-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ser>
          <c:idx val="3"/>
          <c:order val="3"/>
          <c:tx>
            <c:strRef>
              <c:f>Dashboard!$U$3</c:f>
              <c:strCache>
                <c:ptCount val="1"/>
                <c:pt idx="0">
                  <c:v>Max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Dashboard!$U$177:$U$181</c:f>
              <c:numCache>
                <c:formatCode>_-* #,##0.00_-;\-* #,##0.00_-;_-* "-"??_-;_-@_-</c:formatCode>
                <c:ptCount val="5"/>
                <c:pt idx="0">
                  <c:v>0.803821554848369</c:v>
                </c:pt>
                <c:pt idx="1">
                  <c:v>0.0</c:v>
                </c:pt>
                <c:pt idx="2">
                  <c:v>0.493644233444087</c:v>
                </c:pt>
                <c:pt idx="3">
                  <c:v>8.844856114932156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2131030168"/>
        <c:axId val="-2131027048"/>
      </c:barChart>
      <c:catAx>
        <c:axId val="-2131030168"/>
        <c:scaling>
          <c:orientation val="maxMin"/>
        </c:scaling>
        <c:delete val="1"/>
        <c:axPos val="l"/>
        <c:majorTickMark val="out"/>
        <c:minorTickMark val="none"/>
        <c:tickLblPos val="nextTo"/>
        <c:crossAx val="-2131027048"/>
        <c:crosses val="autoZero"/>
        <c:auto val="1"/>
        <c:lblAlgn val="ctr"/>
        <c:lblOffset val="100"/>
        <c:noMultiLvlLbl val="0"/>
      </c:catAx>
      <c:valAx>
        <c:axId val="-2131027048"/>
        <c:scaling>
          <c:orientation val="minMax"/>
          <c:max val="200.0"/>
        </c:scaling>
        <c:delete val="1"/>
        <c:axPos val="t"/>
        <c:majorGridlines/>
        <c:numFmt formatCode="_-* #,##0.00_-;\-* #,##0.00_-;_-* &quot;-&quot;??_-;_-@_-" sourceLinked="1"/>
        <c:majorTickMark val="out"/>
        <c:minorTickMark val="none"/>
        <c:tickLblPos val="nextTo"/>
        <c:crossAx val="-2131030168"/>
        <c:crosses val="autoZero"/>
        <c:crossBetween val="between"/>
        <c:majorUnit val="100.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0511662995383954"/>
          <c:y val="0.0202380870174"/>
          <c:w val="0.987208425115401"/>
          <c:h val="0.9758865185385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Dashboard!$R$3</c:f>
              <c:strCache>
                <c:ptCount val="1"/>
                <c:pt idx="0">
                  <c:v>Min Ind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val>
            <c:numRef>
              <c:f>Dashboard!$R$192:$R$199</c:f>
              <c:numCache>
                <c:formatCode>_-* #,##0.00_-;\-* #,##0.00_-;_-* "-"??_-;_-@_-</c:formatCode>
                <c:ptCount val="8"/>
                <c:pt idx="0">
                  <c:v>47.2110776141176</c:v>
                </c:pt>
                <c:pt idx="1">
                  <c:v>36.99321306675998</c:v>
                </c:pt>
                <c:pt idx="2">
                  <c:v>0.0</c:v>
                </c:pt>
                <c:pt idx="3">
                  <c:v>9.88285493047116</c:v>
                </c:pt>
                <c:pt idx="4">
                  <c:v>10.81418506366669</c:v>
                </c:pt>
                <c:pt idx="5">
                  <c:v>24.1656074684432</c:v>
                </c:pt>
                <c:pt idx="6">
                  <c:v>42.11638938539804</c:v>
                </c:pt>
                <c:pt idx="7">
                  <c:v>49.71781597340809</c:v>
                </c:pt>
              </c:numCache>
            </c:numRef>
          </c:val>
        </c:ser>
        <c:ser>
          <c:idx val="1"/>
          <c:order val="1"/>
          <c:tx>
            <c:strRef>
              <c:f>Dashboard!$S$3</c:f>
              <c:strCache>
                <c:ptCount val="1"/>
                <c:pt idx="0">
                  <c:v>Local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Dashboard!$S$192:$S$199</c:f>
              <c:numCache>
                <c:formatCode>_-* #,##0.00_-;\-* #,##0.00_-;_-* "-"??_-;_-@_-</c:formatCode>
                <c:ptCount val="8"/>
                <c:pt idx="0">
                  <c:v>3.198229411068823</c:v>
                </c:pt>
                <c:pt idx="1">
                  <c:v>0.0</c:v>
                </c:pt>
                <c:pt idx="2">
                  <c:v>169.9128981985313</c:v>
                </c:pt>
                <c:pt idx="3">
                  <c:v>59.9027996867828</c:v>
                </c:pt>
                <c:pt idx="4">
                  <c:v>164.0037990974879</c:v>
                </c:pt>
                <c:pt idx="5">
                  <c:v>173.8343925315568</c:v>
                </c:pt>
                <c:pt idx="6">
                  <c:v>159.9194615180667</c:v>
                </c:pt>
                <c:pt idx="7">
                  <c:v>66.54590723962011</c:v>
                </c:pt>
              </c:numCache>
            </c:numRef>
          </c:val>
        </c:ser>
        <c:ser>
          <c:idx val="2"/>
          <c:order val="2"/>
          <c:tx>
            <c:strRef>
              <c:f>Dashboard!$T$3</c:f>
              <c:strCache>
                <c:ptCount val="1"/>
                <c:pt idx="0">
                  <c:v>Local Marker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</c:spPr>
          <c:invertIfNegative val="0"/>
          <c:val>
            <c:numRef>
              <c:f>Dashboard!$T$192:$T$199</c:f>
              <c:numCache>
                <c:formatCode>_-* #,##0.00_-;\-* #,##0.00_-;_-* "-"??_-;_-@_-</c:formatCode>
                <c:ptCount val="8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</c:numCache>
            </c:numRef>
          </c:val>
        </c:ser>
        <c:ser>
          <c:idx val="3"/>
          <c:order val="3"/>
          <c:tx>
            <c:strRef>
              <c:f>Dashboard!$U$3</c:f>
              <c:strCache>
                <c:ptCount val="1"/>
                <c:pt idx="0">
                  <c:v>Max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Dashboard!$U$192:$U$199</c:f>
              <c:numCache>
                <c:formatCode>_-* #,##0.00_-;\-* #,##0.00_-;_-* "-"??_-;_-@_-</c:formatCode>
                <c:ptCount val="8"/>
                <c:pt idx="0">
                  <c:v>114.5245863248504</c:v>
                </c:pt>
                <c:pt idx="1">
                  <c:v>104.3101906333239</c:v>
                </c:pt>
                <c:pt idx="2">
                  <c:v>218.8085485019763</c:v>
                </c:pt>
                <c:pt idx="3">
                  <c:v>349.8508877318413</c:v>
                </c:pt>
                <c:pt idx="4">
                  <c:v>133.1698161452524</c:v>
                </c:pt>
                <c:pt idx="5">
                  <c:v>0.0</c:v>
                </c:pt>
                <c:pt idx="6">
                  <c:v>0.0</c:v>
                </c:pt>
                <c:pt idx="7">
                  <c:v>104.6151720503116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2130979784"/>
        <c:axId val="-2130976664"/>
      </c:barChart>
      <c:catAx>
        <c:axId val="-2130979784"/>
        <c:scaling>
          <c:orientation val="maxMin"/>
        </c:scaling>
        <c:delete val="1"/>
        <c:axPos val="l"/>
        <c:majorTickMark val="out"/>
        <c:minorTickMark val="none"/>
        <c:tickLblPos val="nextTo"/>
        <c:crossAx val="-2130976664"/>
        <c:crosses val="autoZero"/>
        <c:auto val="1"/>
        <c:lblAlgn val="ctr"/>
        <c:lblOffset val="100"/>
        <c:noMultiLvlLbl val="0"/>
      </c:catAx>
      <c:valAx>
        <c:axId val="-2130976664"/>
        <c:scaling>
          <c:orientation val="minMax"/>
          <c:max val="200.0"/>
        </c:scaling>
        <c:delete val="1"/>
        <c:axPos val="t"/>
        <c:majorGridlines/>
        <c:numFmt formatCode="_-* #,##0.00_-;\-* #,##0.00_-;_-* &quot;-&quot;??_-;_-@_-" sourceLinked="1"/>
        <c:majorTickMark val="out"/>
        <c:minorTickMark val="none"/>
        <c:tickLblPos val="nextTo"/>
        <c:crossAx val="-2130979784"/>
        <c:crosses val="autoZero"/>
        <c:crossBetween val="between"/>
        <c:majorUnit val="100.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0511662995383954"/>
          <c:y val="0.0202380870174"/>
          <c:w val="0.987208425115401"/>
          <c:h val="0.9758865185385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Dashboard!$R$3</c:f>
              <c:strCache>
                <c:ptCount val="1"/>
                <c:pt idx="0">
                  <c:v>Min Ind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val>
            <c:numRef>
              <c:f>Dashboard!$R$201:$R$202</c:f>
              <c:numCache>
                <c:formatCode>_-* #,##0.00_-;\-* #,##0.00_-;_-* "-"??_-;_-@_-</c:formatCode>
                <c:ptCount val="2"/>
                <c:pt idx="0">
                  <c:v>26.10199149200663</c:v>
                </c:pt>
                <c:pt idx="1">
                  <c:v>17.12351102435934</c:v>
                </c:pt>
              </c:numCache>
            </c:numRef>
          </c:val>
        </c:ser>
        <c:ser>
          <c:idx val="1"/>
          <c:order val="1"/>
          <c:tx>
            <c:strRef>
              <c:f>Dashboard!$S$3</c:f>
              <c:strCache>
                <c:ptCount val="1"/>
                <c:pt idx="0">
                  <c:v>Local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Dashboard!$S$201:$S$202</c:f>
              <c:numCache>
                <c:formatCode>_-* #,##0.00_-;\-* #,##0.00_-;_-* "-"??_-;_-@_-</c:formatCode>
                <c:ptCount val="2"/>
                <c:pt idx="0">
                  <c:v>171.8980085079933</c:v>
                </c:pt>
                <c:pt idx="1">
                  <c:v>151.3963887834152</c:v>
                </c:pt>
              </c:numCache>
            </c:numRef>
          </c:val>
        </c:ser>
        <c:ser>
          <c:idx val="2"/>
          <c:order val="2"/>
          <c:tx>
            <c:strRef>
              <c:f>Dashboard!$T$3</c:f>
              <c:strCache>
                <c:ptCount val="1"/>
                <c:pt idx="0">
                  <c:v>Local Marker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</c:spPr>
          <c:invertIfNegative val="0"/>
          <c:val>
            <c:numRef>
              <c:f>Dashboard!$T$201:$T$202</c:f>
              <c:numCache>
                <c:formatCode>_-* #,##0.00_-;\-* #,##0.00_-;_-* "-"??_-;_-@_-</c:formatCod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</c:ser>
        <c:ser>
          <c:idx val="3"/>
          <c:order val="3"/>
          <c:tx>
            <c:strRef>
              <c:f>Dashboard!$U$3</c:f>
              <c:strCache>
                <c:ptCount val="1"/>
                <c:pt idx="0">
                  <c:v>Max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Dashboard!$U$201:$U$202</c:f>
              <c:numCache>
                <c:formatCode>_-* #,##0.00_-;\-* #,##0.00_-;_-* "-"??_-;_-@_-</c:formatCode>
                <c:ptCount val="2"/>
                <c:pt idx="0">
                  <c:v>0.0</c:v>
                </c:pt>
                <c:pt idx="1">
                  <c:v>109.1627294741811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2080357832"/>
        <c:axId val="2079327976"/>
      </c:barChart>
      <c:catAx>
        <c:axId val="2080357832"/>
        <c:scaling>
          <c:orientation val="maxMin"/>
        </c:scaling>
        <c:delete val="1"/>
        <c:axPos val="l"/>
        <c:majorTickMark val="out"/>
        <c:minorTickMark val="none"/>
        <c:tickLblPos val="nextTo"/>
        <c:crossAx val="2079327976"/>
        <c:crosses val="autoZero"/>
        <c:auto val="1"/>
        <c:lblAlgn val="ctr"/>
        <c:lblOffset val="100"/>
        <c:noMultiLvlLbl val="0"/>
      </c:catAx>
      <c:valAx>
        <c:axId val="2079327976"/>
        <c:scaling>
          <c:orientation val="minMax"/>
          <c:max val="200.0"/>
        </c:scaling>
        <c:delete val="1"/>
        <c:axPos val="t"/>
        <c:majorGridlines/>
        <c:numFmt formatCode="_-* #,##0.00_-;\-* #,##0.00_-;_-* &quot;-&quot;??_-;_-@_-" sourceLinked="1"/>
        <c:majorTickMark val="out"/>
        <c:minorTickMark val="none"/>
        <c:tickLblPos val="nextTo"/>
        <c:crossAx val="2080357832"/>
        <c:crosses val="autoZero"/>
        <c:crossBetween val="between"/>
        <c:majorUnit val="100.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"/>
          <c:y val="0.0"/>
          <c:w val="0.992325055069241"/>
          <c:h val="0.9758865185385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Dashboard!$R$3</c:f>
              <c:strCache>
                <c:ptCount val="1"/>
                <c:pt idx="0">
                  <c:v>Min Ind</c:v>
                </c:pt>
              </c:strCache>
            </c:strRef>
          </c:tx>
          <c:spPr>
            <a:noFill/>
          </c:spPr>
          <c:invertIfNegative val="0"/>
          <c:val>
            <c:numRef>
              <c:f>Dashboard!$R$46:$R$50</c:f>
              <c:numCache>
                <c:formatCode>_-* #,##0.00_-;\-* #,##0.00_-;_-* "-"??_-;_-@_-</c:formatCode>
                <c:ptCount val="5"/>
                <c:pt idx="0">
                  <c:v>81.6440008242486</c:v>
                </c:pt>
                <c:pt idx="1">
                  <c:v>24.56848540680876</c:v>
                </c:pt>
                <c:pt idx="2">
                  <c:v>17.49848579781493</c:v>
                </c:pt>
                <c:pt idx="3">
                  <c:v>9.38572628342139</c:v>
                </c:pt>
                <c:pt idx="4">
                  <c:v>26.41137665586853</c:v>
                </c:pt>
              </c:numCache>
            </c:numRef>
          </c:val>
        </c:ser>
        <c:ser>
          <c:idx val="1"/>
          <c:order val="1"/>
          <c:tx>
            <c:strRef>
              <c:f>Dashboard!$S$3</c:f>
              <c:strCache>
                <c:ptCount val="1"/>
                <c:pt idx="0">
                  <c:v>Local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Dashboard!$S$46:$S$50</c:f>
              <c:numCache>
                <c:formatCode>_-* #,##0.00_-;\-* #,##0.00_-;_-* "-"??_-;_-@_-</c:formatCode>
                <c:ptCount val="5"/>
                <c:pt idx="0">
                  <c:v>0.0</c:v>
                </c:pt>
                <c:pt idx="1">
                  <c:v>149.100808262485</c:v>
                </c:pt>
                <c:pt idx="2">
                  <c:v>180.5015142021851</c:v>
                </c:pt>
                <c:pt idx="3">
                  <c:v>188.6142737165786</c:v>
                </c:pt>
                <c:pt idx="4">
                  <c:v>171.5886233441315</c:v>
                </c:pt>
              </c:numCache>
            </c:numRef>
          </c:val>
        </c:ser>
        <c:ser>
          <c:idx val="2"/>
          <c:order val="2"/>
          <c:tx>
            <c:strRef>
              <c:f>Dashboard!$T$3</c:f>
              <c:strCache>
                <c:ptCount val="1"/>
                <c:pt idx="0">
                  <c:v>Local Marker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</c:spPr>
          <c:invertIfNegative val="0"/>
          <c:val>
            <c:numRef>
              <c:f>Dashboard!$T$46:$T$50</c:f>
              <c:numCache>
                <c:formatCode>_-* #,##0.00_-;\-* #,##0.00_-;_-* "-"??_-;_-@_-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ser>
          <c:idx val="3"/>
          <c:order val="3"/>
          <c:tx>
            <c:strRef>
              <c:f>Dashboard!$U$3</c:f>
              <c:strCache>
                <c:ptCount val="1"/>
                <c:pt idx="0">
                  <c:v>Max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Dashboard!$U$46:$U$50</c:f>
              <c:numCache>
                <c:formatCode>_-* #,##0.00_-;\-* #,##0.00_-;_-* "-"??_-;_-@_-</c:formatCode>
                <c:ptCount val="5"/>
                <c:pt idx="0">
                  <c:v>25.83770654968696</c:v>
                </c:pt>
                <c:pt idx="1">
                  <c:v>2.8421709430404E-14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2131233048"/>
        <c:axId val="-2131229928"/>
      </c:barChart>
      <c:catAx>
        <c:axId val="-2131233048"/>
        <c:scaling>
          <c:orientation val="maxMin"/>
        </c:scaling>
        <c:delete val="1"/>
        <c:axPos val="l"/>
        <c:majorTickMark val="out"/>
        <c:minorTickMark val="none"/>
        <c:tickLblPos val="nextTo"/>
        <c:crossAx val="-2131229928"/>
        <c:crosses val="autoZero"/>
        <c:auto val="1"/>
        <c:lblAlgn val="ctr"/>
        <c:lblOffset val="100"/>
        <c:noMultiLvlLbl val="0"/>
      </c:catAx>
      <c:valAx>
        <c:axId val="-2131229928"/>
        <c:scaling>
          <c:orientation val="minMax"/>
          <c:max val="200.0"/>
        </c:scaling>
        <c:delete val="1"/>
        <c:axPos val="t"/>
        <c:majorGridlines/>
        <c:numFmt formatCode="_-* #,##0.00_-;\-* #,##0.00_-;_-* &quot;-&quot;??_-;_-@_-" sourceLinked="1"/>
        <c:majorTickMark val="out"/>
        <c:minorTickMark val="none"/>
        <c:tickLblPos val="nextTo"/>
        <c:crossAx val="-2131233048"/>
        <c:crosses val="autoZero"/>
        <c:crossBetween val="between"/>
        <c:majorUnit val="100.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0511662995383954"/>
          <c:y val="0.0202380870174"/>
          <c:w val="0.987208425115401"/>
          <c:h val="0.9758865185385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Dashboard!$R$3</c:f>
              <c:strCache>
                <c:ptCount val="1"/>
                <c:pt idx="0">
                  <c:v>Min Ind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val>
            <c:numRef>
              <c:f>Dashboard!$R$204:$R$214</c:f>
              <c:numCache>
                <c:formatCode>_-* #,##0.00_-;\-* #,##0.00_-;_-* "-"??_-;_-@_-</c:formatCode>
                <c:ptCount val="11"/>
                <c:pt idx="0">
                  <c:v>30.92503785966683</c:v>
                </c:pt>
                <c:pt idx="1">
                  <c:v>41.78641747549785</c:v>
                </c:pt>
                <c:pt idx="2">
                  <c:v>24.6771662763466</c:v>
                </c:pt>
                <c:pt idx="3">
                  <c:v>0.901840852047313</c:v>
                </c:pt>
                <c:pt idx="4">
                  <c:v>0.0</c:v>
                </c:pt>
                <c:pt idx="5">
                  <c:v>24.26053467888576</c:v>
                </c:pt>
                <c:pt idx="6">
                  <c:v>62.16292048459505</c:v>
                </c:pt>
                <c:pt idx="9">
                  <c:v>29.3227687397758</c:v>
                </c:pt>
                <c:pt idx="10">
                  <c:v>69.67317121464109</c:v>
                </c:pt>
              </c:numCache>
            </c:numRef>
          </c:val>
        </c:ser>
        <c:ser>
          <c:idx val="1"/>
          <c:order val="1"/>
          <c:tx>
            <c:strRef>
              <c:f>Dashboard!$S$3</c:f>
              <c:strCache>
                <c:ptCount val="1"/>
                <c:pt idx="0">
                  <c:v>Local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Dashboard!$S$204:$S$214</c:f>
              <c:numCache>
                <c:formatCode>_-* #,##0.00_-;\-* #,##0.00_-;_-* "-"??_-;_-@_-</c:formatCode>
                <c:ptCount val="11"/>
                <c:pt idx="0">
                  <c:v>167.0749621403332</c:v>
                </c:pt>
                <c:pt idx="1">
                  <c:v>34.948135914302</c:v>
                </c:pt>
                <c:pt idx="2">
                  <c:v>173.3228337236534</c:v>
                </c:pt>
                <c:pt idx="3">
                  <c:v>6.583547799635792</c:v>
                </c:pt>
                <c:pt idx="4">
                  <c:v>6.871202916160387</c:v>
                </c:pt>
                <c:pt idx="5">
                  <c:v>163.6554354842091</c:v>
                </c:pt>
                <c:pt idx="6">
                  <c:v>1.756693599614365</c:v>
                </c:pt>
                <c:pt idx="9">
                  <c:v>168.6772312602242</c:v>
                </c:pt>
                <c:pt idx="10">
                  <c:v>22.38918369381557</c:v>
                </c:pt>
              </c:numCache>
            </c:numRef>
          </c:val>
        </c:ser>
        <c:ser>
          <c:idx val="2"/>
          <c:order val="2"/>
          <c:tx>
            <c:strRef>
              <c:f>Dashboard!$T$3</c:f>
              <c:strCache>
                <c:ptCount val="1"/>
                <c:pt idx="0">
                  <c:v>Local Marker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</c:spPr>
          <c:invertIfNegative val="0"/>
          <c:val>
            <c:numRef>
              <c:f>Dashboard!$T$204:$T$214</c:f>
              <c:numCache>
                <c:formatCode>_-* #,##0.00_-;\-* #,##0.00_-;_-* "-"??_-;_-@_-</c:formatCode>
                <c:ptCount val="1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9">
                  <c:v>2.0</c:v>
                </c:pt>
                <c:pt idx="10">
                  <c:v>2.0</c:v>
                </c:pt>
              </c:numCache>
            </c:numRef>
          </c:val>
        </c:ser>
        <c:ser>
          <c:idx val="3"/>
          <c:order val="3"/>
          <c:tx>
            <c:strRef>
              <c:f>Dashboard!$U$3</c:f>
              <c:strCache>
                <c:ptCount val="1"/>
                <c:pt idx="0">
                  <c:v>Max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Dashboard!$U$204:$U$214</c:f>
              <c:numCache>
                <c:formatCode>_-* #,##0.00_-;\-* #,##0.00_-;_-* "-"??_-;_-@_-</c:formatCode>
                <c:ptCount val="11"/>
                <c:pt idx="0">
                  <c:v>0.0</c:v>
                </c:pt>
                <c:pt idx="1">
                  <c:v>41.28665242014226</c:v>
                </c:pt>
                <c:pt idx="2">
                  <c:v>0.0</c:v>
                </c:pt>
                <c:pt idx="3">
                  <c:v>830.0266514176678</c:v>
                </c:pt>
                <c:pt idx="4">
                  <c:v>625.197762601081</c:v>
                </c:pt>
                <c:pt idx="5">
                  <c:v>85.78670883008959</c:v>
                </c:pt>
                <c:pt idx="6">
                  <c:v>186.2865328423273</c:v>
                </c:pt>
                <c:pt idx="9">
                  <c:v>0.0</c:v>
                </c:pt>
                <c:pt idx="10">
                  <c:v>24.07372842475658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2090824872"/>
        <c:axId val="-2090821880"/>
      </c:barChart>
      <c:catAx>
        <c:axId val="-2090824872"/>
        <c:scaling>
          <c:orientation val="maxMin"/>
        </c:scaling>
        <c:delete val="1"/>
        <c:axPos val="l"/>
        <c:majorTickMark val="out"/>
        <c:minorTickMark val="none"/>
        <c:tickLblPos val="nextTo"/>
        <c:crossAx val="-2090821880"/>
        <c:crosses val="autoZero"/>
        <c:auto val="1"/>
        <c:lblAlgn val="ctr"/>
        <c:lblOffset val="100"/>
        <c:noMultiLvlLbl val="0"/>
      </c:catAx>
      <c:valAx>
        <c:axId val="-2090821880"/>
        <c:scaling>
          <c:orientation val="minMax"/>
          <c:max val="200.0"/>
        </c:scaling>
        <c:delete val="1"/>
        <c:axPos val="t"/>
        <c:majorGridlines/>
        <c:numFmt formatCode="_-* #,##0.00_-;\-* #,##0.00_-;_-* &quot;-&quot;??_-;_-@_-" sourceLinked="1"/>
        <c:majorTickMark val="out"/>
        <c:minorTickMark val="none"/>
        <c:tickLblPos val="nextTo"/>
        <c:crossAx val="-2090824872"/>
        <c:crosses val="autoZero"/>
        <c:crossBetween val="between"/>
        <c:majorUnit val="100.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0511662995383954"/>
          <c:y val="0.0202380870174"/>
          <c:w val="0.987208425115401"/>
          <c:h val="0.9758865185385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Dashboard!$R$3</c:f>
              <c:strCache>
                <c:ptCount val="1"/>
                <c:pt idx="0">
                  <c:v>Min Ind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val>
            <c:numRef>
              <c:f>Dashboard!$R$215:$R$216</c:f>
              <c:numCache>
                <c:formatCode>_-* #,##0.00_-;\-* #,##0.00_-;_-* "-"??_-;_-@_-</c:formatCode>
                <c:ptCount val="2"/>
                <c:pt idx="0">
                  <c:v>26.76302688106528</c:v>
                </c:pt>
                <c:pt idx="1">
                  <c:v>48.60314538442249</c:v>
                </c:pt>
              </c:numCache>
            </c:numRef>
          </c:val>
        </c:ser>
        <c:ser>
          <c:idx val="1"/>
          <c:order val="1"/>
          <c:tx>
            <c:strRef>
              <c:f>Dashboard!$S$3</c:f>
              <c:strCache>
                <c:ptCount val="1"/>
                <c:pt idx="0">
                  <c:v>Local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Dashboard!$S$215:$S$216</c:f>
              <c:numCache>
                <c:formatCode>_-* #,##0.00_-;\-* #,##0.00_-;_-* "-"??_-;_-@_-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Dashboard!$T$3</c:f>
              <c:strCache>
                <c:ptCount val="1"/>
                <c:pt idx="0">
                  <c:v>Local Marker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</c:spPr>
          <c:invertIfNegative val="0"/>
          <c:val>
            <c:numRef>
              <c:f>Dashboard!$T$215:$T$216</c:f>
              <c:numCache>
                <c:formatCode>_-* #,##0.00_-;\-* #,##0.00_-;_-* "-"??_-;_-@_-</c:formatCod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</c:ser>
        <c:ser>
          <c:idx val="3"/>
          <c:order val="3"/>
          <c:tx>
            <c:strRef>
              <c:f>Dashboard!$U$3</c:f>
              <c:strCache>
                <c:ptCount val="1"/>
                <c:pt idx="0">
                  <c:v>Max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Dashboard!$U$215:$U$216</c:f>
              <c:numCache>
                <c:formatCode>_-* #,##0.00_-;\-* #,##0.00_-;_-* "-"??_-;_-@_-</c:formatCode>
                <c:ptCount val="2"/>
                <c:pt idx="0">
                  <c:v>150.712850207271</c:v>
                </c:pt>
                <c:pt idx="1">
                  <c:v>102.4778221434254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2092725480"/>
        <c:axId val="-2092722488"/>
      </c:barChart>
      <c:catAx>
        <c:axId val="-2092725480"/>
        <c:scaling>
          <c:orientation val="maxMin"/>
        </c:scaling>
        <c:delete val="1"/>
        <c:axPos val="l"/>
        <c:majorTickMark val="out"/>
        <c:minorTickMark val="none"/>
        <c:tickLblPos val="nextTo"/>
        <c:crossAx val="-2092722488"/>
        <c:crosses val="autoZero"/>
        <c:auto val="1"/>
        <c:lblAlgn val="ctr"/>
        <c:lblOffset val="100"/>
        <c:noMultiLvlLbl val="0"/>
      </c:catAx>
      <c:valAx>
        <c:axId val="-2092722488"/>
        <c:scaling>
          <c:orientation val="minMax"/>
          <c:max val="200.0"/>
        </c:scaling>
        <c:delete val="1"/>
        <c:axPos val="t"/>
        <c:majorGridlines/>
        <c:numFmt formatCode="_-* #,##0.00_-;\-* #,##0.00_-;_-* &quot;-&quot;??_-;_-@_-" sourceLinked="1"/>
        <c:majorTickMark val="out"/>
        <c:minorTickMark val="none"/>
        <c:tickLblPos val="nextTo"/>
        <c:crossAx val="-2092725480"/>
        <c:crosses val="autoZero"/>
        <c:crossBetween val="between"/>
        <c:majorUnit val="100.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0511662995383954"/>
          <c:y val="0.0202380870174"/>
          <c:w val="0.987208425115401"/>
          <c:h val="0.9758865185385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Dashboard!$R$3</c:f>
              <c:strCache>
                <c:ptCount val="1"/>
                <c:pt idx="0">
                  <c:v>Min Ind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val>
            <c:numRef>
              <c:f>Dashboard!$R$220:$R$232</c:f>
              <c:numCache>
                <c:formatCode>_-* #,##0.00_-;\-* #,##0.00_-;_-* "-"??_-;_-@_-</c:formatCode>
                <c:ptCount val="13"/>
                <c:pt idx="0">
                  <c:v>66.46597784827206</c:v>
                </c:pt>
                <c:pt idx="1">
                  <c:v>25.16918731442214</c:v>
                </c:pt>
                <c:pt idx="2">
                  <c:v>45.44652868969136</c:v>
                </c:pt>
                <c:pt idx="3">
                  <c:v>0.0</c:v>
                </c:pt>
                <c:pt idx="4">
                  <c:v>0.0</c:v>
                </c:pt>
                <c:pt idx="5">
                  <c:v>25.19527206941097</c:v>
                </c:pt>
                <c:pt idx="6">
                  <c:v>48.39826608265938</c:v>
                </c:pt>
                <c:pt idx="7">
                  <c:v>35.80480764021639</c:v>
                </c:pt>
                <c:pt idx="8">
                  <c:v>45.45331132592823</c:v>
                </c:pt>
                <c:pt idx="9">
                  <c:v>0.0</c:v>
                </c:pt>
                <c:pt idx="10">
                  <c:v>19.15289068874853</c:v>
                </c:pt>
                <c:pt idx="11">
                  <c:v>28.85466698549776</c:v>
                </c:pt>
                <c:pt idx="12">
                  <c:v>35.32862448567061</c:v>
                </c:pt>
              </c:numCache>
            </c:numRef>
          </c:val>
        </c:ser>
        <c:ser>
          <c:idx val="1"/>
          <c:order val="1"/>
          <c:tx>
            <c:strRef>
              <c:f>Dashboard!$S$3</c:f>
              <c:strCache>
                <c:ptCount val="1"/>
                <c:pt idx="0">
                  <c:v>Local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Dashboard!$S$220:$S$232</c:f>
              <c:numCache>
                <c:formatCode>_-* #,##0.00_-;\-* #,##0.00_-;_-* "-"??_-;_-@_-</c:formatCode>
                <c:ptCount val="13"/>
                <c:pt idx="0">
                  <c:v>114.3852415725236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198.0</c:v>
                </c:pt>
                <c:pt idx="5">
                  <c:v>0.0</c:v>
                </c:pt>
                <c:pt idx="6">
                  <c:v>103.5676216011313</c:v>
                </c:pt>
                <c:pt idx="7">
                  <c:v>0.0</c:v>
                </c:pt>
                <c:pt idx="8">
                  <c:v>0.0</c:v>
                </c:pt>
                <c:pt idx="9">
                  <c:v>198.0</c:v>
                </c:pt>
                <c:pt idx="10">
                  <c:v>178.8471093112515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Dashboard!$T$3</c:f>
              <c:strCache>
                <c:ptCount val="1"/>
                <c:pt idx="0">
                  <c:v>Local Marker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</c:spPr>
          <c:invertIfNegative val="0"/>
          <c:val>
            <c:numRef>
              <c:f>Dashboard!$T$220:$T$232</c:f>
              <c:numCache>
                <c:formatCode>_-* #,##0.00_-;\-* #,##0.00_-;_-* "-"??_-;_-@_-</c:formatCode>
                <c:ptCount val="1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</c:numCache>
            </c:numRef>
          </c:val>
        </c:ser>
        <c:ser>
          <c:idx val="3"/>
          <c:order val="3"/>
          <c:tx>
            <c:strRef>
              <c:f>Dashboard!$U$3</c:f>
              <c:strCache>
                <c:ptCount val="1"/>
                <c:pt idx="0">
                  <c:v>Max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Dashboard!$U$220:$U$232</c:f>
              <c:numCache>
                <c:formatCode>_-* #,##0.00_-;\-* #,##0.00_-;_-* "-"??_-;_-@_-</c:formatCode>
                <c:ptCount val="13"/>
                <c:pt idx="0">
                  <c:v>0.0</c:v>
                </c:pt>
                <c:pt idx="1">
                  <c:v>123.4213286941443</c:v>
                </c:pt>
                <c:pt idx="2">
                  <c:v>108.1447711768424</c:v>
                </c:pt>
                <c:pt idx="3">
                  <c:v>764.1891891891892</c:v>
                </c:pt>
                <c:pt idx="4">
                  <c:v>0.0</c:v>
                </c:pt>
                <c:pt idx="5">
                  <c:v>153.9910772451118</c:v>
                </c:pt>
                <c:pt idx="6">
                  <c:v>7.618136240769587</c:v>
                </c:pt>
                <c:pt idx="7">
                  <c:v>212.8214081693005</c:v>
                </c:pt>
                <c:pt idx="8">
                  <c:v>139.1577831303476</c:v>
                </c:pt>
                <c:pt idx="9">
                  <c:v>0.0</c:v>
                </c:pt>
                <c:pt idx="10">
                  <c:v>0.0</c:v>
                </c:pt>
                <c:pt idx="11">
                  <c:v>100.95340208135</c:v>
                </c:pt>
                <c:pt idx="12">
                  <c:v>107.9417480299866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2092686648"/>
        <c:axId val="-2092683656"/>
      </c:barChart>
      <c:catAx>
        <c:axId val="-2092686648"/>
        <c:scaling>
          <c:orientation val="maxMin"/>
        </c:scaling>
        <c:delete val="1"/>
        <c:axPos val="l"/>
        <c:majorTickMark val="out"/>
        <c:minorTickMark val="none"/>
        <c:tickLblPos val="nextTo"/>
        <c:crossAx val="-2092683656"/>
        <c:crosses val="autoZero"/>
        <c:auto val="1"/>
        <c:lblAlgn val="ctr"/>
        <c:lblOffset val="100"/>
        <c:noMultiLvlLbl val="0"/>
      </c:catAx>
      <c:valAx>
        <c:axId val="-2092683656"/>
        <c:scaling>
          <c:orientation val="minMax"/>
          <c:max val="200.0"/>
        </c:scaling>
        <c:delete val="1"/>
        <c:axPos val="t"/>
        <c:majorGridlines/>
        <c:numFmt formatCode="_-* #,##0.00_-;\-* #,##0.00_-;_-* &quot;-&quot;??_-;_-@_-" sourceLinked="1"/>
        <c:majorTickMark val="out"/>
        <c:minorTickMark val="none"/>
        <c:tickLblPos val="nextTo"/>
        <c:crossAx val="-2092686648"/>
        <c:crosses val="autoZero"/>
        <c:crossBetween val="between"/>
        <c:majorUnit val="100.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6388888888889"/>
          <c:y val="0.0"/>
          <c:w val="0.925680664916885"/>
          <c:h val="1.0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val>
            <c:numRef>
              <c:f>Dashboard!$D$235:$D$236</c:f>
              <c:numCache>
                <c:formatCode>0%</c:formatCode>
                <c:ptCount val="2"/>
                <c:pt idx="0">
                  <c:v>0.0130619684082625</c:v>
                </c:pt>
                <c:pt idx="1">
                  <c:v>0.365735115431349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-2091560952"/>
        <c:axId val="-2091557960"/>
      </c:barChart>
      <c:catAx>
        <c:axId val="-2091560952"/>
        <c:scaling>
          <c:orientation val="maxMin"/>
        </c:scaling>
        <c:delete val="1"/>
        <c:axPos val="l"/>
        <c:majorTickMark val="out"/>
        <c:minorTickMark val="none"/>
        <c:tickLblPos val="nextTo"/>
        <c:crossAx val="-2091557960"/>
        <c:crosses val="autoZero"/>
        <c:auto val="1"/>
        <c:lblAlgn val="ctr"/>
        <c:lblOffset val="100"/>
        <c:noMultiLvlLbl val="0"/>
      </c:catAx>
      <c:valAx>
        <c:axId val="-2091557960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-209156095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0511662995383954"/>
          <c:y val="0.0202380870174"/>
          <c:w val="0.987208425115401"/>
          <c:h val="0.9758865185385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Dashboard!$R$3</c:f>
              <c:strCache>
                <c:ptCount val="1"/>
                <c:pt idx="0">
                  <c:v>Min Ind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val>
            <c:numRef>
              <c:f>Dashboard!$R$183:$R$189</c:f>
              <c:numCache>
                <c:formatCode>_-* #,##0.00_-;\-* #,##0.00_-;_-* "-"??_-;_-@_-</c:formatCode>
                <c:ptCount val="7"/>
                <c:pt idx="0">
                  <c:v>6.35925113212107</c:v>
                </c:pt>
                <c:pt idx="1">
                  <c:v>9.942020455666531</c:v>
                </c:pt>
                <c:pt idx="2">
                  <c:v>30.26847916010779</c:v>
                </c:pt>
                <c:pt idx="3">
                  <c:v>6.308408400299921</c:v>
                </c:pt>
                <c:pt idx="4">
                  <c:v>5.577028571061328</c:v>
                </c:pt>
                <c:pt idx="5">
                  <c:v>14.66360382333998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Dashboard!$S$3</c:f>
              <c:strCache>
                <c:ptCount val="1"/>
                <c:pt idx="0">
                  <c:v>Local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Dashboard!$S$183:$S$189</c:f>
              <c:numCache>
                <c:formatCode>_-* #,##0.00_-;\-* #,##0.00_-;_-* "-"??_-;_-@_-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1.968360023909586</c:v>
                </c:pt>
                <c:pt idx="3">
                  <c:v>191.6915915997001</c:v>
                </c:pt>
                <c:pt idx="4">
                  <c:v>192.4229714289387</c:v>
                </c:pt>
                <c:pt idx="5">
                  <c:v>183.33639617666</c:v>
                </c:pt>
                <c:pt idx="6">
                  <c:v>56.99268648524396</c:v>
                </c:pt>
              </c:numCache>
            </c:numRef>
          </c:val>
        </c:ser>
        <c:ser>
          <c:idx val="2"/>
          <c:order val="2"/>
          <c:tx>
            <c:strRef>
              <c:f>Dashboard!$T$3</c:f>
              <c:strCache>
                <c:ptCount val="1"/>
                <c:pt idx="0">
                  <c:v>Local Marker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</c:spPr>
          <c:invertIfNegative val="0"/>
          <c:val>
            <c:numRef>
              <c:f>Dashboard!$T$183:$T$189</c:f>
              <c:numCache>
                <c:formatCode>_-* #,##0.00_-;\-* #,##0.00_-;_-* "-"??_-;_-@_-</c:formatCode>
                <c:ptCount val="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</c:numCache>
            </c:numRef>
          </c:val>
        </c:ser>
        <c:ser>
          <c:idx val="3"/>
          <c:order val="3"/>
          <c:tx>
            <c:strRef>
              <c:f>Dashboard!$U$3</c:f>
              <c:strCache>
                <c:ptCount val="1"/>
                <c:pt idx="0">
                  <c:v>Max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Dashboard!$U$183:$U$189</c:f>
              <c:numCache>
                <c:formatCode>_-* #,##0.00_-;\-* #,##0.00_-;_-* "-"??_-;_-@_-</c:formatCode>
                <c:ptCount val="7"/>
                <c:pt idx="0">
                  <c:v>260.6342846806815</c:v>
                </c:pt>
                <c:pt idx="1">
                  <c:v>161.3602756197799</c:v>
                </c:pt>
                <c:pt idx="2">
                  <c:v>231.0285376969202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1430.711595759076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2091521016"/>
        <c:axId val="-2091518024"/>
      </c:barChart>
      <c:catAx>
        <c:axId val="-2091521016"/>
        <c:scaling>
          <c:orientation val="maxMin"/>
        </c:scaling>
        <c:delete val="1"/>
        <c:axPos val="l"/>
        <c:majorTickMark val="out"/>
        <c:minorTickMark val="none"/>
        <c:tickLblPos val="nextTo"/>
        <c:crossAx val="-2091518024"/>
        <c:crosses val="autoZero"/>
        <c:auto val="1"/>
        <c:lblAlgn val="ctr"/>
        <c:lblOffset val="100"/>
        <c:noMultiLvlLbl val="0"/>
      </c:catAx>
      <c:valAx>
        <c:axId val="-2091518024"/>
        <c:scaling>
          <c:orientation val="minMax"/>
          <c:max val="200.0"/>
        </c:scaling>
        <c:delete val="1"/>
        <c:axPos val="t"/>
        <c:majorGridlines/>
        <c:numFmt formatCode="_-* #,##0.00_-;\-* #,##0.00_-;_-* &quot;-&quot;??_-;_-@_-" sourceLinked="1"/>
        <c:majorTickMark val="out"/>
        <c:minorTickMark val="none"/>
        <c:tickLblPos val="nextTo"/>
        <c:crossAx val="-2091521016"/>
        <c:crosses val="autoZero"/>
        <c:crossBetween val="between"/>
        <c:majorUnit val="100.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"/>
          <c:y val="0.0"/>
          <c:w val="0.98974358974359"/>
          <c:h val="0.9758865185385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Dashboard!$R$3</c:f>
              <c:strCache>
                <c:ptCount val="1"/>
                <c:pt idx="0">
                  <c:v>Min Ind</c:v>
                </c:pt>
              </c:strCache>
            </c:strRef>
          </c:tx>
          <c:spPr>
            <a:noFill/>
          </c:spPr>
          <c:invertIfNegative val="0"/>
          <c:val>
            <c:numRef>
              <c:f>Dashboard!$R$53:$R$61</c:f>
              <c:numCache>
                <c:formatCode>_-* #,##0.00_-;\-* #,##0.00_-;_-* "-"??_-;_-@_-</c:formatCode>
                <c:ptCount val="9"/>
                <c:pt idx="0">
                  <c:v>77.00038801016001</c:v>
                </c:pt>
                <c:pt idx="1">
                  <c:v>14.89268091270298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22.54519837330686</c:v>
                </c:pt>
                <c:pt idx="7">
                  <c:v>64.62518685947441</c:v>
                </c:pt>
                <c:pt idx="8">
                  <c:v>76.2352025520013</c:v>
                </c:pt>
              </c:numCache>
            </c:numRef>
          </c:val>
        </c:ser>
        <c:ser>
          <c:idx val="1"/>
          <c:order val="1"/>
          <c:tx>
            <c:strRef>
              <c:f>Dashboard!$S$3</c:f>
              <c:strCache>
                <c:ptCount val="1"/>
                <c:pt idx="0">
                  <c:v>Local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Dashboard!$S$53:$S$61</c:f>
              <c:numCache>
                <c:formatCode>_-* #,##0.00_-;\-* #,##0.00_-;_-* "-"??_-;_-@_-</c:formatCode>
                <c:ptCount val="9"/>
                <c:pt idx="0">
                  <c:v>5.205225217289396</c:v>
                </c:pt>
                <c:pt idx="1">
                  <c:v>183.107319087297</c:v>
                </c:pt>
                <c:pt idx="2">
                  <c:v>198.0</c:v>
                </c:pt>
                <c:pt idx="3">
                  <c:v>171.1052785068533</c:v>
                </c:pt>
                <c:pt idx="4">
                  <c:v>198.0</c:v>
                </c:pt>
                <c:pt idx="5">
                  <c:v>66.52154195011338</c:v>
                </c:pt>
                <c:pt idx="6">
                  <c:v>183.3039938288265</c:v>
                </c:pt>
                <c:pt idx="7">
                  <c:v>52.86626733971588</c:v>
                </c:pt>
                <c:pt idx="8">
                  <c:v>33.4910522110723</c:v>
                </c:pt>
              </c:numCache>
            </c:numRef>
          </c:val>
        </c:ser>
        <c:ser>
          <c:idx val="2"/>
          <c:order val="2"/>
          <c:tx>
            <c:strRef>
              <c:f>Dashboard!$T$3</c:f>
              <c:strCache>
                <c:ptCount val="1"/>
                <c:pt idx="0">
                  <c:v>Local Marker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</c:spPr>
          <c:invertIfNegative val="0"/>
          <c:val>
            <c:numRef>
              <c:f>Dashboard!$T$53:$T$61</c:f>
              <c:numCache>
                <c:formatCode>_-* #,##0.00_-;\-* #,##0.00_-;_-* "-"??_-;_-@_-</c:formatCode>
                <c:ptCount val="9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</c:numCache>
            </c:numRef>
          </c:val>
        </c:ser>
        <c:ser>
          <c:idx val="3"/>
          <c:order val="3"/>
          <c:tx>
            <c:strRef>
              <c:f>Dashboard!$U$3</c:f>
              <c:strCache>
                <c:ptCount val="1"/>
                <c:pt idx="0">
                  <c:v>Max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Dashboard!$U$53:$U$61</c:f>
              <c:numCache>
                <c:formatCode>_-* #,##0.00_-;\-* #,##0.00_-;_-* "-"??_-;_-@_-</c:formatCode>
                <c:ptCount val="9"/>
                <c:pt idx="0">
                  <c:v>40.99348020108742</c:v>
                </c:pt>
                <c:pt idx="1">
                  <c:v>0.0</c:v>
                </c:pt>
                <c:pt idx="2">
                  <c:v>0.0</c:v>
                </c:pt>
                <c:pt idx="3">
                  <c:v>115.8101972199361</c:v>
                </c:pt>
                <c:pt idx="4">
                  <c:v>0.0</c:v>
                </c:pt>
                <c:pt idx="5">
                  <c:v>321.2814015591842</c:v>
                </c:pt>
                <c:pt idx="6">
                  <c:v>0.0</c:v>
                </c:pt>
                <c:pt idx="7">
                  <c:v>14.23189984238817</c:v>
                </c:pt>
                <c:pt idx="8">
                  <c:v>21.14832001680799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2092915560"/>
        <c:axId val="-2092912568"/>
      </c:barChart>
      <c:catAx>
        <c:axId val="-2092915560"/>
        <c:scaling>
          <c:orientation val="maxMin"/>
        </c:scaling>
        <c:delete val="1"/>
        <c:axPos val="l"/>
        <c:majorTickMark val="out"/>
        <c:minorTickMark val="none"/>
        <c:tickLblPos val="nextTo"/>
        <c:crossAx val="-2092912568"/>
        <c:crosses val="autoZero"/>
        <c:auto val="1"/>
        <c:lblAlgn val="ctr"/>
        <c:lblOffset val="100"/>
        <c:noMultiLvlLbl val="0"/>
      </c:catAx>
      <c:valAx>
        <c:axId val="-2092912568"/>
        <c:scaling>
          <c:orientation val="minMax"/>
          <c:max val="200.0"/>
        </c:scaling>
        <c:delete val="1"/>
        <c:axPos val="t"/>
        <c:majorGridlines/>
        <c:numFmt formatCode="_-* #,##0.00_-;\-* #,##0.00_-;_-* &quot;-&quot;??_-;_-@_-" sourceLinked="1"/>
        <c:majorTickMark val="out"/>
        <c:minorTickMark val="none"/>
        <c:tickLblPos val="nextTo"/>
        <c:crossAx val="-2092915560"/>
        <c:crosses val="autoZero"/>
        <c:crossBetween val="between"/>
        <c:majorUnit val="100.0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"/>
          <c:y val="0.0188888872363178"/>
          <c:w val="0.989720330252602"/>
          <c:h val="0.9758865185385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Dashboard!$R$3</c:f>
              <c:strCache>
                <c:ptCount val="1"/>
                <c:pt idx="0">
                  <c:v>Min Ind</c:v>
                </c:pt>
              </c:strCache>
            </c:strRef>
          </c:tx>
          <c:spPr>
            <a:noFill/>
          </c:spPr>
          <c:invertIfNegative val="0"/>
          <c:val>
            <c:numRef>
              <c:f>Dashboard!$R$64:$R$67</c:f>
              <c:numCache>
                <c:formatCode>_-* #,##0.00_-;\-* #,##0.00_-;_-* "-"??_-;_-@_-</c:formatCode>
                <c:ptCount val="4"/>
                <c:pt idx="0">
                  <c:v>98.46024118376417</c:v>
                </c:pt>
                <c:pt idx="1">
                  <c:v>91.15764190103073</c:v>
                </c:pt>
                <c:pt idx="2">
                  <c:v>8.81243388146251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Dashboard!$S$3</c:f>
              <c:strCache>
                <c:ptCount val="1"/>
                <c:pt idx="0">
                  <c:v>Local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Dashboard!$S$64:$S$67</c:f>
              <c:numCache>
                <c:formatCode>_-* #,##0.00_-;\-* #,##0.00_-;_-* "-"??_-;_-@_-</c:formatCode>
                <c:ptCount val="4"/>
                <c:pt idx="0">
                  <c:v>3.077679465327492</c:v>
                </c:pt>
                <c:pt idx="1">
                  <c:v>0.0</c:v>
                </c:pt>
                <c:pt idx="2">
                  <c:v>189.1875661185375</c:v>
                </c:pt>
                <c:pt idx="3">
                  <c:v>70.55315055315056</c:v>
                </c:pt>
              </c:numCache>
            </c:numRef>
          </c:val>
        </c:ser>
        <c:ser>
          <c:idx val="2"/>
          <c:order val="2"/>
          <c:tx>
            <c:strRef>
              <c:f>Dashboard!$T$3</c:f>
              <c:strCache>
                <c:ptCount val="1"/>
                <c:pt idx="0">
                  <c:v>Local Marker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</c:spPr>
          <c:invertIfNegative val="0"/>
          <c:val>
            <c:numRef>
              <c:f>Dashboard!$T$64:$T$67</c:f>
              <c:numCache>
                <c:formatCode>_-* #,##0.00_-;\-* #,##0.00_-;_-* "-"??_-;_-@_-</c:formatCod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</c:ser>
        <c:ser>
          <c:idx val="3"/>
          <c:order val="3"/>
          <c:tx>
            <c:strRef>
              <c:f>Dashboard!$U$3</c:f>
              <c:strCache>
                <c:ptCount val="1"/>
                <c:pt idx="0">
                  <c:v>Max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Dashboard!$U$64:$U$67</c:f>
              <c:numCache>
                <c:formatCode>_-* #,##0.00_-;\-* #,##0.00_-;_-* "-"??_-;_-@_-</c:formatCode>
                <c:ptCount val="4"/>
                <c:pt idx="0">
                  <c:v>0.728289937293724</c:v>
                </c:pt>
                <c:pt idx="1">
                  <c:v>13.5833710288173</c:v>
                </c:pt>
                <c:pt idx="2">
                  <c:v>0.0</c:v>
                </c:pt>
                <c:pt idx="3">
                  <c:v>1961.616523610879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2078251992"/>
        <c:axId val="2078255112"/>
      </c:barChart>
      <c:catAx>
        <c:axId val="2078251992"/>
        <c:scaling>
          <c:orientation val="maxMin"/>
        </c:scaling>
        <c:delete val="1"/>
        <c:axPos val="l"/>
        <c:majorTickMark val="out"/>
        <c:minorTickMark val="none"/>
        <c:tickLblPos val="nextTo"/>
        <c:crossAx val="2078255112"/>
        <c:crosses val="autoZero"/>
        <c:auto val="1"/>
        <c:lblAlgn val="ctr"/>
        <c:lblOffset val="100"/>
        <c:noMultiLvlLbl val="0"/>
      </c:catAx>
      <c:valAx>
        <c:axId val="2078255112"/>
        <c:scaling>
          <c:orientation val="minMax"/>
          <c:max val="200.0"/>
        </c:scaling>
        <c:delete val="1"/>
        <c:axPos val="t"/>
        <c:majorGridlines/>
        <c:numFmt formatCode="_-* #,##0.00_-;\-* #,##0.00_-;_-* &quot;-&quot;??_-;_-@_-" sourceLinked="1"/>
        <c:majorTickMark val="out"/>
        <c:minorTickMark val="none"/>
        <c:tickLblPos val="nextTo"/>
        <c:crossAx val="2078251992"/>
        <c:crosses val="autoZero"/>
        <c:crossBetween val="between"/>
        <c:majorUnit val="100.0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076749449307593"/>
          <c:y val="0.0"/>
          <c:w val="0.989766740092321"/>
          <c:h val="0.9758865185385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Dashboard!$R$3</c:f>
              <c:strCache>
                <c:ptCount val="1"/>
                <c:pt idx="0">
                  <c:v>Min Ind</c:v>
                </c:pt>
              </c:strCache>
            </c:strRef>
          </c:tx>
          <c:spPr>
            <a:noFill/>
          </c:spPr>
          <c:invertIfNegative val="0"/>
          <c:val>
            <c:numRef>
              <c:f>Dashboard!$R$70:$R$74</c:f>
              <c:numCache>
                <c:formatCode>_-* #,##0.00_-;\-* #,##0.00_-;_-* "-"??_-;_-@_-</c:formatCode>
                <c:ptCount val="5"/>
                <c:pt idx="0">
                  <c:v>81.6440008242486</c:v>
                </c:pt>
                <c:pt idx="1">
                  <c:v>9.633505790250574</c:v>
                </c:pt>
                <c:pt idx="2">
                  <c:v>7.847308818369593</c:v>
                </c:pt>
                <c:pt idx="3">
                  <c:v>10.56402092506304</c:v>
                </c:pt>
                <c:pt idx="4">
                  <c:v>36.93168109822597</c:v>
                </c:pt>
              </c:numCache>
            </c:numRef>
          </c:val>
        </c:ser>
        <c:ser>
          <c:idx val="1"/>
          <c:order val="1"/>
          <c:tx>
            <c:strRef>
              <c:f>Dashboard!$S$3</c:f>
              <c:strCache>
                <c:ptCount val="1"/>
                <c:pt idx="0">
                  <c:v>Local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Dashboard!$S$70:$S$74</c:f>
              <c:numCache>
                <c:formatCode>_-* #,##0.00_-;\-* #,##0.00_-;_-* "-"??_-;_-@_-</c:formatCode>
                <c:ptCount val="5"/>
                <c:pt idx="0">
                  <c:v>0.0</c:v>
                </c:pt>
                <c:pt idx="1">
                  <c:v>188.3664942097494</c:v>
                </c:pt>
                <c:pt idx="2">
                  <c:v>190.1526911816304</c:v>
                </c:pt>
                <c:pt idx="3">
                  <c:v>187.435979074937</c:v>
                </c:pt>
                <c:pt idx="4">
                  <c:v>157.4756203065546</c:v>
                </c:pt>
              </c:numCache>
            </c:numRef>
          </c:val>
        </c:ser>
        <c:ser>
          <c:idx val="2"/>
          <c:order val="2"/>
          <c:tx>
            <c:strRef>
              <c:f>Dashboard!$T$3</c:f>
              <c:strCache>
                <c:ptCount val="1"/>
                <c:pt idx="0">
                  <c:v>Local Marker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</c:spPr>
          <c:invertIfNegative val="0"/>
          <c:val>
            <c:numRef>
              <c:f>Dashboard!$T$70:$T$74</c:f>
              <c:numCache>
                <c:formatCode>_-* #,##0.00_-;\-* #,##0.00_-;_-* "-"??_-;_-@_-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ser>
          <c:idx val="3"/>
          <c:order val="3"/>
          <c:tx>
            <c:strRef>
              <c:f>Dashboard!$U$3</c:f>
              <c:strCache>
                <c:ptCount val="1"/>
                <c:pt idx="0">
                  <c:v>Max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Dashboard!$U$70:$U$74</c:f>
              <c:numCache>
                <c:formatCode>_-* #,##0.00_-;\-* #,##0.00_-;_-* "-"??_-;_-@_-</c:formatCode>
                <c:ptCount val="5"/>
                <c:pt idx="0">
                  <c:v>25.83770654968696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2131165480"/>
        <c:axId val="-2131162360"/>
      </c:barChart>
      <c:catAx>
        <c:axId val="-2131165480"/>
        <c:scaling>
          <c:orientation val="maxMin"/>
        </c:scaling>
        <c:delete val="1"/>
        <c:axPos val="l"/>
        <c:majorTickMark val="out"/>
        <c:minorTickMark val="none"/>
        <c:tickLblPos val="nextTo"/>
        <c:crossAx val="-2131162360"/>
        <c:crosses val="autoZero"/>
        <c:auto val="1"/>
        <c:lblAlgn val="ctr"/>
        <c:lblOffset val="100"/>
        <c:noMultiLvlLbl val="0"/>
      </c:catAx>
      <c:valAx>
        <c:axId val="-2131162360"/>
        <c:scaling>
          <c:orientation val="minMax"/>
          <c:max val="200.0"/>
        </c:scaling>
        <c:delete val="1"/>
        <c:axPos val="t"/>
        <c:majorGridlines/>
        <c:numFmt formatCode="_-* #,##0.00_-;\-* #,##0.00_-;_-* &quot;-&quot;??_-;_-@_-" sourceLinked="1"/>
        <c:majorTickMark val="out"/>
        <c:minorTickMark val="none"/>
        <c:tickLblPos val="nextTo"/>
        <c:crossAx val="-2131165480"/>
        <c:crosses val="autoZero"/>
        <c:crossBetween val="between"/>
        <c:majorUnit val="100.0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0765889981123475"/>
          <c:y val="0.0"/>
          <c:w val="0.987210367269032"/>
          <c:h val="1.0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Dashboard!$R$3</c:f>
              <c:strCache>
                <c:ptCount val="1"/>
                <c:pt idx="0">
                  <c:v>Min Ind</c:v>
                </c:pt>
              </c:strCache>
            </c:strRef>
          </c:tx>
          <c:spPr>
            <a:noFill/>
          </c:spPr>
          <c:invertIfNegative val="0"/>
          <c:val>
            <c:numRef>
              <c:f>Dashboard!$R$77:$R$89</c:f>
              <c:numCache>
                <c:formatCode>_-* #,##0.00_-;\-* #,##0.00_-;_-* "-"??_-;_-@_-</c:formatCode>
                <c:ptCount val="13"/>
                <c:pt idx="0">
                  <c:v>49.48699071313194</c:v>
                </c:pt>
                <c:pt idx="1">
                  <c:v>72.70434452014</c:v>
                </c:pt>
                <c:pt idx="2">
                  <c:v>35.35133010754382</c:v>
                </c:pt>
                <c:pt idx="3">
                  <c:v>57.3086572074851</c:v>
                </c:pt>
                <c:pt idx="4">
                  <c:v>81.67298889230796</c:v>
                </c:pt>
                <c:pt idx="5">
                  <c:v>88.0044974602013</c:v>
                </c:pt>
                <c:pt idx="6">
                  <c:v>66.69759260330306</c:v>
                </c:pt>
                <c:pt idx="7">
                  <c:v>53.38303824217622</c:v>
                </c:pt>
                <c:pt idx="8">
                  <c:v>48.00509244094887</c:v>
                </c:pt>
                <c:pt idx="9">
                  <c:v>62.160206431895</c:v>
                </c:pt>
                <c:pt idx="10">
                  <c:v>64.75233659614541</c:v>
                </c:pt>
                <c:pt idx="11">
                  <c:v>50.95316033371699</c:v>
                </c:pt>
                <c:pt idx="12">
                  <c:v>30.50537261698441</c:v>
                </c:pt>
              </c:numCache>
            </c:numRef>
          </c:val>
        </c:ser>
        <c:ser>
          <c:idx val="1"/>
          <c:order val="1"/>
          <c:tx>
            <c:strRef>
              <c:f>Dashboard!$S$3</c:f>
              <c:strCache>
                <c:ptCount val="1"/>
                <c:pt idx="0">
                  <c:v>Local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Dashboard!$S$77:$S$89</c:f>
              <c:numCache>
                <c:formatCode>_-* #,##0.00_-;\-* #,##0.00_-;_-* "-"??_-;_-@_-</c:formatCode>
                <c:ptCount val="13"/>
                <c:pt idx="0">
                  <c:v>74.76753480657658</c:v>
                </c:pt>
                <c:pt idx="1">
                  <c:v>38.66293205801752</c:v>
                </c:pt>
                <c:pt idx="2">
                  <c:v>126.5842030155587</c:v>
                </c:pt>
                <c:pt idx="3">
                  <c:v>68.15836219286763</c:v>
                </c:pt>
                <c:pt idx="4">
                  <c:v>17.16905231826682</c:v>
                </c:pt>
                <c:pt idx="5">
                  <c:v>8.740681506935559</c:v>
                </c:pt>
                <c:pt idx="6">
                  <c:v>39.57867215397434</c:v>
                </c:pt>
                <c:pt idx="7">
                  <c:v>69.59796368240313</c:v>
                </c:pt>
                <c:pt idx="8">
                  <c:v>70.4959439073966</c:v>
                </c:pt>
                <c:pt idx="9">
                  <c:v>10.57152590973215</c:v>
                </c:pt>
                <c:pt idx="10">
                  <c:v>11.37858804074889</c:v>
                </c:pt>
                <c:pt idx="11">
                  <c:v>23.96300556284106</c:v>
                </c:pt>
                <c:pt idx="12">
                  <c:v>27.7009765893648</c:v>
                </c:pt>
              </c:numCache>
            </c:numRef>
          </c:val>
        </c:ser>
        <c:ser>
          <c:idx val="2"/>
          <c:order val="2"/>
          <c:tx>
            <c:strRef>
              <c:f>Dashboard!$T$3</c:f>
              <c:strCache>
                <c:ptCount val="1"/>
                <c:pt idx="0">
                  <c:v>Local Marker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</c:spPr>
          <c:invertIfNegative val="0"/>
          <c:val>
            <c:numRef>
              <c:f>Dashboard!$T$77:$T$89</c:f>
              <c:numCache>
                <c:formatCode>_-* #,##0.00_-;\-* #,##0.00_-;_-* "-"??_-;_-@_-</c:formatCode>
                <c:ptCount val="1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</c:numCache>
            </c:numRef>
          </c:val>
        </c:ser>
        <c:ser>
          <c:idx val="3"/>
          <c:order val="3"/>
          <c:tx>
            <c:strRef>
              <c:f>Dashboard!$U$3</c:f>
              <c:strCache>
                <c:ptCount val="1"/>
                <c:pt idx="0">
                  <c:v>Max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Dashboard!$U$77:$U$89</c:f>
              <c:numCache>
                <c:formatCode>_-* #,##0.00_-;\-* #,##0.00_-;_-* "-"??_-;_-@_-</c:formatCode>
                <c:ptCount val="13"/>
                <c:pt idx="0">
                  <c:v>40.53893152599275</c:v>
                </c:pt>
                <c:pt idx="1">
                  <c:v>18.91023141343045</c:v>
                </c:pt>
                <c:pt idx="2">
                  <c:v>69.62505128034598</c:v>
                </c:pt>
                <c:pt idx="3">
                  <c:v>10.67998593047196</c:v>
                </c:pt>
                <c:pt idx="4">
                  <c:v>19.31612587699443</c:v>
                </c:pt>
                <c:pt idx="5">
                  <c:v>14.63728870041366</c:v>
                </c:pt>
                <c:pt idx="6">
                  <c:v>32.64764844554011</c:v>
                </c:pt>
                <c:pt idx="7">
                  <c:v>51.37793503819122</c:v>
                </c:pt>
                <c:pt idx="8">
                  <c:v>70.0479460580064</c:v>
                </c:pt>
                <c:pt idx="9">
                  <c:v>69.91776990494595</c:v>
                </c:pt>
                <c:pt idx="10">
                  <c:v>75.783020947252</c:v>
                </c:pt>
                <c:pt idx="11">
                  <c:v>88.89400332824652</c:v>
                </c:pt>
                <c:pt idx="12">
                  <c:v>99.45129410575268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2080267880"/>
        <c:axId val="2080271000"/>
      </c:barChart>
      <c:catAx>
        <c:axId val="2080267880"/>
        <c:scaling>
          <c:orientation val="maxMin"/>
        </c:scaling>
        <c:delete val="1"/>
        <c:axPos val="l"/>
        <c:majorTickMark val="out"/>
        <c:minorTickMark val="none"/>
        <c:tickLblPos val="nextTo"/>
        <c:crossAx val="2080271000"/>
        <c:crosses val="autoZero"/>
        <c:auto val="1"/>
        <c:lblAlgn val="ctr"/>
        <c:lblOffset val="100"/>
        <c:noMultiLvlLbl val="0"/>
      </c:catAx>
      <c:valAx>
        <c:axId val="2080271000"/>
        <c:scaling>
          <c:orientation val="minMax"/>
          <c:max val="200.0"/>
        </c:scaling>
        <c:delete val="1"/>
        <c:axPos val="t"/>
        <c:majorGridlines/>
        <c:numFmt formatCode="_-* #,##0.00_-;\-* #,##0.00_-;_-* &quot;-&quot;??_-;_-@_-" sourceLinked="1"/>
        <c:majorTickMark val="out"/>
        <c:minorTickMark val="none"/>
        <c:tickLblPos val="nextTo"/>
        <c:crossAx val="2080267880"/>
        <c:crosses val="autoZero"/>
        <c:crossBetween val="between"/>
        <c:majorUnit val="100.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0511662995383954"/>
          <c:y val="0.0202380870174"/>
          <c:w val="0.987208425115401"/>
          <c:h val="0.9758865185385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Dashboard!$R$3</c:f>
              <c:strCache>
                <c:ptCount val="1"/>
                <c:pt idx="0">
                  <c:v>Min Ind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val>
            <c:numRef>
              <c:f>Dashboard!$R$93:$R$104</c:f>
              <c:numCache>
                <c:formatCode>_-* #,##0.00_-;\-* #,##0.00_-;_-* "-"??_-;_-@_-</c:formatCode>
                <c:ptCount val="12"/>
                <c:pt idx="0">
                  <c:v>61.09650616389014</c:v>
                </c:pt>
                <c:pt idx="1">
                  <c:v>36.22070180712428</c:v>
                </c:pt>
                <c:pt idx="2">
                  <c:v>42.89229424437691</c:v>
                </c:pt>
                <c:pt idx="3">
                  <c:v>51.62208253179826</c:v>
                </c:pt>
                <c:pt idx="4">
                  <c:v>28.56421530545747</c:v>
                </c:pt>
                <c:pt idx="5">
                  <c:v>40.35565524237861</c:v>
                </c:pt>
                <c:pt idx="6">
                  <c:v>71.21847129891123</c:v>
                </c:pt>
                <c:pt idx="7">
                  <c:v>51.91644587217631</c:v>
                </c:pt>
                <c:pt idx="8">
                  <c:v>24.89002180379256</c:v>
                </c:pt>
                <c:pt idx="9">
                  <c:v>37.77019127184972</c:v>
                </c:pt>
                <c:pt idx="10">
                  <c:v>18.9195847773789</c:v>
                </c:pt>
                <c:pt idx="11">
                  <c:v>41.69700918579842</c:v>
                </c:pt>
              </c:numCache>
            </c:numRef>
          </c:val>
        </c:ser>
        <c:ser>
          <c:idx val="1"/>
          <c:order val="1"/>
          <c:tx>
            <c:strRef>
              <c:f>Dashboard!$S$3</c:f>
              <c:strCache>
                <c:ptCount val="1"/>
                <c:pt idx="0">
                  <c:v>Local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Dashboard!$S$93:$S$104</c:f>
              <c:numCache>
                <c:formatCode>_-* #,##0.00_-;\-* #,##0.00_-;_-* "-"??_-;_-@_-</c:formatCode>
                <c:ptCount val="12"/>
                <c:pt idx="0">
                  <c:v>48.4435645117541</c:v>
                </c:pt>
                <c:pt idx="1">
                  <c:v>88.91158815963847</c:v>
                </c:pt>
                <c:pt idx="2">
                  <c:v>25.40381535686608</c:v>
                </c:pt>
                <c:pt idx="3">
                  <c:v>54.7057467654145</c:v>
                </c:pt>
                <c:pt idx="4">
                  <c:v>110.5535528089284</c:v>
                </c:pt>
                <c:pt idx="5">
                  <c:v>68.31700626806033</c:v>
                </c:pt>
                <c:pt idx="6">
                  <c:v>34.4300536155097</c:v>
                </c:pt>
                <c:pt idx="7">
                  <c:v>15.35487055883664</c:v>
                </c:pt>
                <c:pt idx="8">
                  <c:v>124.7826427987018</c:v>
                </c:pt>
                <c:pt idx="9">
                  <c:v>16.95184980517453</c:v>
                </c:pt>
                <c:pt idx="10">
                  <c:v>157.0023701232309</c:v>
                </c:pt>
                <c:pt idx="11">
                  <c:v>102.9817659001715</c:v>
                </c:pt>
              </c:numCache>
            </c:numRef>
          </c:val>
        </c:ser>
        <c:ser>
          <c:idx val="2"/>
          <c:order val="2"/>
          <c:tx>
            <c:strRef>
              <c:f>Dashboard!$T$3</c:f>
              <c:strCache>
                <c:ptCount val="1"/>
                <c:pt idx="0">
                  <c:v>Local Marker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</c:spPr>
          <c:invertIfNegative val="0"/>
          <c:val>
            <c:numRef>
              <c:f>Dashboard!$T$93:$T$104</c:f>
              <c:numCache>
                <c:formatCode>_-* #,##0.00_-;\-* #,##0.00_-;_-* "-"??_-;_-@_-</c:formatCode>
                <c:ptCount val="12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</c:numCache>
            </c:numRef>
          </c:val>
        </c:ser>
        <c:ser>
          <c:idx val="3"/>
          <c:order val="3"/>
          <c:tx>
            <c:strRef>
              <c:f>Dashboard!$U$3</c:f>
              <c:strCache>
                <c:ptCount val="1"/>
                <c:pt idx="0">
                  <c:v>Max Ind</c:v>
                </c:pt>
              </c:strCache>
            </c:strRef>
          </c:tx>
          <c:spPr>
            <a:solidFill>
              <a:schemeClr val="bg1">
                <a:lumMod val="75000"/>
                <a:alpha val="50000"/>
              </a:schemeClr>
            </a:solidFill>
          </c:spPr>
          <c:invertIfNegative val="0"/>
          <c:val>
            <c:numRef>
              <c:f>Dashboard!$U$93:$U$104</c:f>
              <c:numCache>
                <c:formatCode>_-* #,##0.00_-;\-* #,##0.00_-;_-* "-"??_-;_-@_-</c:formatCode>
                <c:ptCount val="12"/>
                <c:pt idx="0">
                  <c:v>4.881693320279651</c:v>
                </c:pt>
                <c:pt idx="1">
                  <c:v>0.0</c:v>
                </c:pt>
                <c:pt idx="2">
                  <c:v>62.56477953793106</c:v>
                </c:pt>
                <c:pt idx="3">
                  <c:v>75.18450868159997</c:v>
                </c:pt>
                <c:pt idx="4">
                  <c:v>85.83032183545927</c:v>
                </c:pt>
                <c:pt idx="5">
                  <c:v>267.4645713343674</c:v>
                </c:pt>
                <c:pt idx="6">
                  <c:v>93.56870202107102</c:v>
                </c:pt>
                <c:pt idx="7">
                  <c:v>91.11539108716447</c:v>
                </c:pt>
                <c:pt idx="8">
                  <c:v>349.6686709298198</c:v>
                </c:pt>
                <c:pt idx="9">
                  <c:v>110.4102689789194</c:v>
                </c:pt>
                <c:pt idx="10">
                  <c:v>116.4793184417115</c:v>
                </c:pt>
                <c:pt idx="11">
                  <c:v>41.32784641769175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2080305496"/>
        <c:axId val="2080308616"/>
      </c:barChart>
      <c:catAx>
        <c:axId val="2080305496"/>
        <c:scaling>
          <c:orientation val="maxMin"/>
        </c:scaling>
        <c:delete val="1"/>
        <c:axPos val="l"/>
        <c:majorTickMark val="out"/>
        <c:minorTickMark val="none"/>
        <c:tickLblPos val="nextTo"/>
        <c:crossAx val="2080308616"/>
        <c:crosses val="autoZero"/>
        <c:auto val="1"/>
        <c:lblAlgn val="ctr"/>
        <c:lblOffset val="100"/>
        <c:noMultiLvlLbl val="0"/>
      </c:catAx>
      <c:valAx>
        <c:axId val="2080308616"/>
        <c:scaling>
          <c:orientation val="minMax"/>
          <c:max val="200.0"/>
        </c:scaling>
        <c:delete val="1"/>
        <c:axPos val="t"/>
        <c:majorGridlines/>
        <c:numFmt formatCode="_-* #,##0.00_-;\-* #,##0.00_-;_-* &quot;-&quot;??_-;_-@_-" sourceLinked="1"/>
        <c:majorTickMark val="out"/>
        <c:minorTickMark val="none"/>
        <c:tickLblPos val="nextTo"/>
        <c:crossAx val="2080305496"/>
        <c:crosses val="autoZero"/>
        <c:crossBetween val="between"/>
        <c:majorUnit val="100.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9" Type="http://schemas.openxmlformats.org/officeDocument/2006/relationships/chart" Target="../charts/chart9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27216</xdr:colOff>
      <xdr:row>5</xdr:row>
      <xdr:rowOff>0</xdr:rowOff>
    </xdr:from>
    <xdr:to>
      <xdr:col>16</xdr:col>
      <xdr:colOff>526678</xdr:colOff>
      <xdr:row>16</xdr:row>
      <xdr:rowOff>11205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22413</xdr:colOff>
      <xdr:row>18</xdr:row>
      <xdr:rowOff>22412</xdr:rowOff>
    </xdr:from>
    <xdr:to>
      <xdr:col>16</xdr:col>
      <xdr:colOff>571500</xdr:colOff>
      <xdr:row>21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829236</xdr:colOff>
      <xdr:row>22</xdr:row>
      <xdr:rowOff>190499</xdr:rowOff>
    </xdr:from>
    <xdr:to>
      <xdr:col>16</xdr:col>
      <xdr:colOff>593912</xdr:colOff>
      <xdr:row>42</xdr:row>
      <xdr:rowOff>123265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56029</xdr:colOff>
      <xdr:row>45</xdr:row>
      <xdr:rowOff>22412</xdr:rowOff>
    </xdr:from>
    <xdr:to>
      <xdr:col>17</xdr:col>
      <xdr:colOff>11205</xdr:colOff>
      <xdr:row>50</xdr:row>
      <xdr:rowOff>22413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33616</xdr:colOff>
      <xdr:row>52</xdr:row>
      <xdr:rowOff>44823</xdr:rowOff>
    </xdr:from>
    <xdr:to>
      <xdr:col>16</xdr:col>
      <xdr:colOff>605117</xdr:colOff>
      <xdr:row>61</xdr:row>
      <xdr:rowOff>33616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33617</xdr:colOff>
      <xdr:row>63</xdr:row>
      <xdr:rowOff>22412</xdr:rowOff>
    </xdr:from>
    <xdr:to>
      <xdr:col>16</xdr:col>
      <xdr:colOff>593911</xdr:colOff>
      <xdr:row>67</xdr:row>
      <xdr:rowOff>67235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806824</xdr:colOff>
      <xdr:row>68</xdr:row>
      <xdr:rowOff>145677</xdr:rowOff>
    </xdr:from>
    <xdr:to>
      <xdr:col>16</xdr:col>
      <xdr:colOff>571500</xdr:colOff>
      <xdr:row>74</xdr:row>
      <xdr:rowOff>22411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11205</xdr:colOff>
      <xdr:row>75</xdr:row>
      <xdr:rowOff>89647</xdr:rowOff>
    </xdr:from>
    <xdr:to>
      <xdr:col>16</xdr:col>
      <xdr:colOff>593910</xdr:colOff>
      <xdr:row>88</xdr:row>
      <xdr:rowOff>89647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829235</xdr:colOff>
      <xdr:row>92</xdr:row>
      <xdr:rowOff>11207</xdr:rowOff>
    </xdr:from>
    <xdr:to>
      <xdr:col>16</xdr:col>
      <xdr:colOff>571498</xdr:colOff>
      <xdr:row>104</xdr:row>
      <xdr:rowOff>11207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17</xdr:col>
      <xdr:colOff>11205</xdr:colOff>
      <xdr:row>236</xdr:row>
      <xdr:rowOff>11206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564696</xdr:colOff>
      <xdr:row>5</xdr:row>
      <xdr:rowOff>0</xdr:rowOff>
    </xdr:from>
    <xdr:to>
      <xdr:col>6</xdr:col>
      <xdr:colOff>40822</xdr:colOff>
      <xdr:row>16</xdr:row>
      <xdr:rowOff>11206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544285</xdr:colOff>
      <xdr:row>18</xdr:row>
      <xdr:rowOff>181697</xdr:rowOff>
    </xdr:from>
    <xdr:to>
      <xdr:col>6</xdr:col>
      <xdr:colOff>20411</xdr:colOff>
      <xdr:row>21</xdr:row>
      <xdr:rowOff>11207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585107</xdr:colOff>
      <xdr:row>23</xdr:row>
      <xdr:rowOff>0</xdr:rowOff>
    </xdr:from>
    <xdr:to>
      <xdr:col>5</xdr:col>
      <xdr:colOff>537483</xdr:colOff>
      <xdr:row>43</xdr:row>
      <xdr:rowOff>1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44824</xdr:colOff>
      <xdr:row>45</xdr:row>
      <xdr:rowOff>22411</xdr:rowOff>
    </xdr:from>
    <xdr:to>
      <xdr:col>6</xdr:col>
      <xdr:colOff>92450</xdr:colOff>
      <xdr:row>50</xdr:row>
      <xdr:rowOff>11206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11206</xdr:colOff>
      <xdr:row>52</xdr:row>
      <xdr:rowOff>56029</xdr:rowOff>
    </xdr:from>
    <xdr:to>
      <xdr:col>6</xdr:col>
      <xdr:colOff>58832</xdr:colOff>
      <xdr:row>61</xdr:row>
      <xdr:rowOff>22411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0</xdr:colOff>
      <xdr:row>63</xdr:row>
      <xdr:rowOff>0</xdr:rowOff>
    </xdr:from>
    <xdr:to>
      <xdr:col>6</xdr:col>
      <xdr:colOff>47626</xdr:colOff>
      <xdr:row>67</xdr:row>
      <xdr:rowOff>22412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22412</xdr:colOff>
      <xdr:row>69</xdr:row>
      <xdr:rowOff>22412</xdr:rowOff>
    </xdr:from>
    <xdr:to>
      <xdr:col>6</xdr:col>
      <xdr:colOff>70038</xdr:colOff>
      <xdr:row>74</xdr:row>
      <xdr:rowOff>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33618</xdr:colOff>
      <xdr:row>76</xdr:row>
      <xdr:rowOff>33616</xdr:rowOff>
    </xdr:from>
    <xdr:to>
      <xdr:col>6</xdr:col>
      <xdr:colOff>81244</xdr:colOff>
      <xdr:row>89</xdr:row>
      <xdr:rowOff>44822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0</xdr:colOff>
      <xdr:row>91</xdr:row>
      <xdr:rowOff>179294</xdr:rowOff>
    </xdr:from>
    <xdr:to>
      <xdr:col>6</xdr:col>
      <xdr:colOff>47626</xdr:colOff>
      <xdr:row>104</xdr:row>
      <xdr:rowOff>1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0</xdr:colOff>
      <xdr:row>106</xdr:row>
      <xdr:rowOff>1</xdr:rowOff>
    </xdr:from>
    <xdr:to>
      <xdr:col>6</xdr:col>
      <xdr:colOff>47626</xdr:colOff>
      <xdr:row>111</xdr:row>
      <xdr:rowOff>11207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616322</xdr:colOff>
      <xdr:row>114</xdr:row>
      <xdr:rowOff>11206</xdr:rowOff>
    </xdr:from>
    <xdr:to>
      <xdr:col>6</xdr:col>
      <xdr:colOff>92448</xdr:colOff>
      <xdr:row>120</xdr:row>
      <xdr:rowOff>179294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0</xdr:colOff>
      <xdr:row>124</xdr:row>
      <xdr:rowOff>0</xdr:rowOff>
    </xdr:from>
    <xdr:to>
      <xdr:col>6</xdr:col>
      <xdr:colOff>47626</xdr:colOff>
      <xdr:row>135</xdr:row>
      <xdr:rowOff>56030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22411</xdr:colOff>
      <xdr:row>138</xdr:row>
      <xdr:rowOff>11206</xdr:rowOff>
    </xdr:from>
    <xdr:to>
      <xdr:col>6</xdr:col>
      <xdr:colOff>70037</xdr:colOff>
      <xdr:row>142</xdr:row>
      <xdr:rowOff>22411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0</xdr:colOff>
      <xdr:row>144</xdr:row>
      <xdr:rowOff>0</xdr:rowOff>
    </xdr:from>
    <xdr:to>
      <xdr:col>6</xdr:col>
      <xdr:colOff>47626</xdr:colOff>
      <xdr:row>162</xdr:row>
      <xdr:rowOff>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0</xdr:colOff>
      <xdr:row>164</xdr:row>
      <xdr:rowOff>0</xdr:rowOff>
    </xdr:from>
    <xdr:to>
      <xdr:col>6</xdr:col>
      <xdr:colOff>47626</xdr:colOff>
      <xdr:row>173</xdr:row>
      <xdr:rowOff>22411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0</xdr:colOff>
      <xdr:row>176</xdr:row>
      <xdr:rowOff>22411</xdr:rowOff>
    </xdr:from>
    <xdr:to>
      <xdr:col>6</xdr:col>
      <xdr:colOff>47626</xdr:colOff>
      <xdr:row>189</xdr:row>
      <xdr:rowOff>1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0</xdr:colOff>
      <xdr:row>190</xdr:row>
      <xdr:rowOff>0</xdr:rowOff>
    </xdr:from>
    <xdr:to>
      <xdr:col>6</xdr:col>
      <xdr:colOff>47626</xdr:colOff>
      <xdr:row>199</xdr:row>
      <xdr:rowOff>11206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33618</xdr:colOff>
      <xdr:row>200</xdr:row>
      <xdr:rowOff>11206</xdr:rowOff>
    </xdr:from>
    <xdr:to>
      <xdr:col>6</xdr:col>
      <xdr:colOff>81244</xdr:colOff>
      <xdr:row>202</xdr:row>
      <xdr:rowOff>44824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0</xdr:colOff>
      <xdr:row>203</xdr:row>
      <xdr:rowOff>0</xdr:rowOff>
    </xdr:from>
    <xdr:to>
      <xdr:col>6</xdr:col>
      <xdr:colOff>47626</xdr:colOff>
      <xdr:row>215</xdr:row>
      <xdr:rowOff>11206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</xdr:col>
      <xdr:colOff>0</xdr:colOff>
      <xdr:row>219</xdr:row>
      <xdr:rowOff>0</xdr:rowOff>
    </xdr:from>
    <xdr:to>
      <xdr:col>6</xdr:col>
      <xdr:colOff>47626</xdr:colOff>
      <xdr:row>232</xdr:row>
      <xdr:rowOff>33618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1</xdr:colOff>
      <xdr:row>106</xdr:row>
      <xdr:rowOff>0</xdr:rowOff>
    </xdr:from>
    <xdr:to>
      <xdr:col>17</xdr:col>
      <xdr:colOff>1</xdr:colOff>
      <xdr:row>110</xdr:row>
      <xdr:rowOff>145677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11205</xdr:colOff>
      <xdr:row>113</xdr:row>
      <xdr:rowOff>33617</xdr:rowOff>
    </xdr:from>
    <xdr:to>
      <xdr:col>16</xdr:col>
      <xdr:colOff>593910</xdr:colOff>
      <xdr:row>120</xdr:row>
      <xdr:rowOff>156881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44823</xdr:colOff>
      <xdr:row>124</xdr:row>
      <xdr:rowOff>33617</xdr:rowOff>
    </xdr:from>
    <xdr:to>
      <xdr:col>16</xdr:col>
      <xdr:colOff>593911</xdr:colOff>
      <xdr:row>134</xdr:row>
      <xdr:rowOff>145676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138</xdr:row>
      <xdr:rowOff>1</xdr:rowOff>
    </xdr:from>
    <xdr:to>
      <xdr:col>17</xdr:col>
      <xdr:colOff>11205</xdr:colOff>
      <xdr:row>142</xdr:row>
      <xdr:rowOff>11207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144</xdr:row>
      <xdr:rowOff>0</xdr:rowOff>
    </xdr:from>
    <xdr:to>
      <xdr:col>17</xdr:col>
      <xdr:colOff>11205</xdr:colOff>
      <xdr:row>161</xdr:row>
      <xdr:rowOff>145677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17</xdr:col>
      <xdr:colOff>11205</xdr:colOff>
      <xdr:row>173</xdr:row>
      <xdr:rowOff>89647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0</xdr:colOff>
      <xdr:row>175</xdr:row>
      <xdr:rowOff>123264</xdr:rowOff>
    </xdr:from>
    <xdr:to>
      <xdr:col>17</xdr:col>
      <xdr:colOff>11205</xdr:colOff>
      <xdr:row>180</xdr:row>
      <xdr:rowOff>145676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191</xdr:row>
      <xdr:rowOff>0</xdr:rowOff>
    </xdr:from>
    <xdr:to>
      <xdr:col>17</xdr:col>
      <xdr:colOff>11205</xdr:colOff>
      <xdr:row>198</xdr:row>
      <xdr:rowOff>145677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0</xdr:colOff>
      <xdr:row>200</xdr:row>
      <xdr:rowOff>0</xdr:rowOff>
    </xdr:from>
    <xdr:to>
      <xdr:col>17</xdr:col>
      <xdr:colOff>11205</xdr:colOff>
      <xdr:row>201</xdr:row>
      <xdr:rowOff>145677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0</xdr:colOff>
      <xdr:row>203</xdr:row>
      <xdr:rowOff>0</xdr:rowOff>
    </xdr:from>
    <xdr:to>
      <xdr:col>17</xdr:col>
      <xdr:colOff>11205</xdr:colOff>
      <xdr:row>213</xdr:row>
      <xdr:rowOff>145676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0</xdr:colOff>
      <xdr:row>214</xdr:row>
      <xdr:rowOff>0</xdr:rowOff>
    </xdr:from>
    <xdr:to>
      <xdr:col>17</xdr:col>
      <xdr:colOff>11205</xdr:colOff>
      <xdr:row>216</xdr:row>
      <xdr:rowOff>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219</xdr:row>
      <xdr:rowOff>0</xdr:rowOff>
    </xdr:from>
    <xdr:to>
      <xdr:col>17</xdr:col>
      <xdr:colOff>11205</xdr:colOff>
      <xdr:row>232</xdr:row>
      <xdr:rowOff>11206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4</xdr:col>
      <xdr:colOff>0</xdr:colOff>
      <xdr:row>234</xdr:row>
      <xdr:rowOff>0</xdr:rowOff>
    </xdr:from>
    <xdr:to>
      <xdr:col>6</xdr:col>
      <xdr:colOff>47626</xdr:colOff>
      <xdr:row>236</xdr:row>
      <xdr:rowOff>11206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0</xdr:colOff>
      <xdr:row>182</xdr:row>
      <xdr:rowOff>-1</xdr:rowOff>
    </xdr:from>
    <xdr:to>
      <xdr:col>17</xdr:col>
      <xdr:colOff>11205</xdr:colOff>
      <xdr:row>189</xdr:row>
      <xdr:rowOff>22410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th_S_Drive/Policy&amp;Pships/Dev&amp;Support/Research&amp;intelligence/Consultation/Bath%20and%20North%20East%20Somerset%20-%20Satisfaction%20over%20time%20analysis%20-%20Key%20metrics%20(2000%20-%20201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rts"/>
      <sheetName val="Background"/>
      <sheetName val="Base Data"/>
    </sheetNames>
    <sheetDataSet>
      <sheetData sheetId="0"/>
      <sheetData sheetId="1"/>
      <sheetData sheetId="2">
        <row r="1">
          <cell r="B1" t="str">
            <v>DETR - 2000</v>
          </cell>
          <cell r="C1" t="str">
            <v>Voicebox 9 (2001)</v>
          </cell>
          <cell r="D1" t="str">
            <v>BVPI (Oct 03)</v>
          </cell>
          <cell r="E1" t="str">
            <v>Voicebox 10 (2004)</v>
          </cell>
          <cell r="F1" t="str">
            <v>Voicebox 11 (2005)</v>
          </cell>
          <cell r="G1" t="str">
            <v>Voicebox 12 (Mar 06)</v>
          </cell>
          <cell r="H1" t="str">
            <v>BVPI  (Oct06)</v>
          </cell>
          <cell r="I1" t="str">
            <v>Voicebox 13 (Mar 07)</v>
          </cell>
          <cell r="J1" t="str">
            <v>Place Survey (Oct 08)</v>
          </cell>
          <cell r="K1" t="str">
            <v>Voicebox 15 (Mar 09)</v>
          </cell>
          <cell r="L1" t="str">
            <v>Voicebox 16 (Oct 09)</v>
          </cell>
          <cell r="M1" t="str">
            <v>Voicebox 17 (Jun 10)</v>
          </cell>
          <cell r="N1" t="str">
            <v>Voicebox 18 (Oct 10)</v>
          </cell>
          <cell r="O1" t="str">
            <v>Voicebox 19 (Jun 11)</v>
          </cell>
          <cell r="P1" t="str">
            <v>Voicebox 20 (Oct 11)</v>
          </cell>
        </row>
        <row r="2">
          <cell r="A2" t="str">
            <v>Public land clear of litter and refuse</v>
          </cell>
        </row>
        <row r="3">
          <cell r="A3" t="str">
            <v>Public land clear of litter and refuse -  National Average</v>
          </cell>
        </row>
        <row r="4">
          <cell r="A4" t="str">
            <v>Household waste collection</v>
          </cell>
        </row>
        <row r="5">
          <cell r="A5" t="str">
            <v>Household waste collection - National Average</v>
          </cell>
        </row>
        <row r="6">
          <cell r="A6" t="str">
            <v>Recycling</v>
          </cell>
        </row>
        <row r="7">
          <cell r="A7" t="str">
            <v>Recycling - National Average</v>
          </cell>
        </row>
        <row r="8">
          <cell r="A8" t="str">
            <v>Local Tip/Recycling Centre</v>
          </cell>
        </row>
        <row r="9">
          <cell r="A9" t="str">
            <v>Local Tip/Recycling Centre - National Average</v>
          </cell>
        </row>
        <row r="10">
          <cell r="A10" t="str">
            <v>Public Transport Information</v>
          </cell>
        </row>
        <row r="11">
          <cell r="A11" t="str">
            <v>Public Transport Information - National Average</v>
          </cell>
        </row>
        <row r="12">
          <cell r="A12" t="str">
            <v>Museums and Galleries</v>
          </cell>
        </row>
        <row r="13">
          <cell r="A13" t="str">
            <v>Museums and Galleries - National Average</v>
          </cell>
        </row>
        <row r="14">
          <cell r="A14" t="str">
            <v>Sports and Leisure Facilities</v>
          </cell>
        </row>
        <row r="15">
          <cell r="A15" t="str">
            <v>Sports and Leisure Facilities - National Average</v>
          </cell>
        </row>
        <row r="16">
          <cell r="A16" t="str">
            <v>Parks and Open Spaces</v>
          </cell>
        </row>
        <row r="17">
          <cell r="A17" t="str">
            <v>Parks and Open Spaces - National Average</v>
          </cell>
        </row>
        <row r="18">
          <cell r="A18" t="str">
            <v>Libraries</v>
          </cell>
        </row>
        <row r="19">
          <cell r="A19" t="str">
            <v>Libraries - National Average</v>
          </cell>
        </row>
        <row r="20">
          <cell r="A20" t="str">
            <v>General Satisfaction</v>
          </cell>
        </row>
        <row r="21">
          <cell r="A21" t="str">
            <v>General Satisfaction - National Average</v>
          </cell>
        </row>
        <row r="22">
          <cell r="A22" t="str">
            <v>Satisfaction with the local area as a place to live</v>
          </cell>
        </row>
        <row r="23">
          <cell r="A23" t="str">
            <v>Satisfaction with the local area as a place to live - National Average</v>
          </cell>
        </row>
        <row r="24">
          <cell r="A24" t="str">
            <v>Value for Money</v>
          </cell>
        </row>
        <row r="25">
          <cell r="A25" t="str">
            <v>Value for Money - National Average</v>
          </cell>
        </row>
        <row r="26">
          <cell r="A26" t="str">
            <v>Ability to influence decisions</v>
          </cell>
        </row>
        <row r="27">
          <cell r="A27" t="str">
            <v>Ability to influence decisions - National Average</v>
          </cell>
        </row>
        <row r="28">
          <cell r="A28" t="str">
            <v>Street Cleaning</v>
          </cell>
        </row>
        <row r="29">
          <cell r="A29" t="str">
            <v>Maintenance of local roads</v>
          </cell>
        </row>
        <row r="30">
          <cell r="A30" t="str">
            <v>Adult education</v>
          </cell>
        </row>
        <row r="31">
          <cell r="A31" t="str">
            <v>Road safety improvements</v>
          </cell>
        </row>
        <row r="32">
          <cell r="A32" t="str">
            <v>Support to businesses</v>
          </cell>
        </row>
        <row r="33">
          <cell r="A33" t="str">
            <v>Planning applications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thnes.gov.uk/jsna" TargetMode="External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thnes.gov.uk/jsna" TargetMode="External"/><Relationship Id="rId2" Type="http://schemas.openxmlformats.org/officeDocument/2006/relationships/hyperlink" Target="mailto:research@bathnes.gov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1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baseColWidth="10" defaultColWidth="8.83203125" defaultRowHeight="10" x14ac:dyDescent="0"/>
  <cols>
    <col min="1" max="1" width="22.6640625" style="64" bestFit="1" customWidth="1"/>
    <col min="2" max="2" width="16.1640625" style="64" customWidth="1"/>
    <col min="3" max="16384" width="8.83203125" style="64"/>
  </cols>
  <sheetData>
    <row r="1" spans="1:201" s="66" customFormat="1" ht="80">
      <c r="A1" s="66" t="s">
        <v>0</v>
      </c>
      <c r="B1" s="67" t="s">
        <v>53</v>
      </c>
      <c r="C1" s="67" t="s">
        <v>54</v>
      </c>
      <c r="D1" s="67" t="s">
        <v>55</v>
      </c>
      <c r="E1" s="67" t="s">
        <v>56</v>
      </c>
      <c r="F1" s="67" t="s">
        <v>57</v>
      </c>
      <c r="G1" s="67" t="s">
        <v>58</v>
      </c>
      <c r="H1" s="67" t="s">
        <v>59</v>
      </c>
      <c r="I1" s="67" t="s">
        <v>60</v>
      </c>
      <c r="J1" s="67" t="s">
        <v>61</v>
      </c>
      <c r="K1" s="67" t="s">
        <v>62</v>
      </c>
      <c r="L1" s="67" t="s">
        <v>63</v>
      </c>
      <c r="M1" s="68" t="s">
        <v>64</v>
      </c>
      <c r="N1" s="68" t="s">
        <v>65</v>
      </c>
      <c r="O1" s="67" t="s">
        <v>66</v>
      </c>
      <c r="P1" s="67" t="s">
        <v>67</v>
      </c>
      <c r="Q1" s="67" t="s">
        <v>68</v>
      </c>
      <c r="R1" s="67" t="s">
        <v>69</v>
      </c>
      <c r="S1" s="67" t="s">
        <v>70</v>
      </c>
      <c r="T1" s="67" t="s">
        <v>71</v>
      </c>
      <c r="U1" s="67" t="s">
        <v>72</v>
      </c>
      <c r="V1" s="67" t="s">
        <v>73</v>
      </c>
      <c r="W1" s="67" t="s">
        <v>74</v>
      </c>
      <c r="X1" s="67" t="s">
        <v>75</v>
      </c>
      <c r="Y1" s="67" t="s">
        <v>76</v>
      </c>
      <c r="Z1" s="67" t="s">
        <v>77</v>
      </c>
      <c r="AA1" s="67" t="s">
        <v>78</v>
      </c>
      <c r="AB1" s="67" t="s">
        <v>79</v>
      </c>
      <c r="AC1" s="67" t="s">
        <v>80</v>
      </c>
      <c r="AD1" s="67" t="s">
        <v>81</v>
      </c>
      <c r="AE1" s="67" t="s">
        <v>82</v>
      </c>
      <c r="AF1" s="67" t="s">
        <v>83</v>
      </c>
      <c r="AG1" s="67" t="s">
        <v>84</v>
      </c>
      <c r="AH1" s="67" t="s">
        <v>85</v>
      </c>
      <c r="AI1" s="67" t="s">
        <v>86</v>
      </c>
      <c r="AJ1" s="67" t="s">
        <v>87</v>
      </c>
      <c r="AK1" s="67" t="s">
        <v>88</v>
      </c>
      <c r="AL1" s="67" t="s">
        <v>89</v>
      </c>
      <c r="AM1" s="67" t="s">
        <v>90</v>
      </c>
      <c r="AN1" s="67" t="s">
        <v>91</v>
      </c>
      <c r="AO1" s="67" t="s">
        <v>92</v>
      </c>
      <c r="AP1" s="67" t="s">
        <v>93</v>
      </c>
      <c r="AQ1" s="67" t="s">
        <v>94</v>
      </c>
      <c r="AR1" s="67" t="s">
        <v>95</v>
      </c>
      <c r="AS1" s="67" t="s">
        <v>96</v>
      </c>
      <c r="AT1" s="67" t="s">
        <v>97</v>
      </c>
      <c r="AU1" s="67" t="s">
        <v>98</v>
      </c>
      <c r="AV1" s="67" t="s">
        <v>99</v>
      </c>
      <c r="AW1" s="67" t="s">
        <v>100</v>
      </c>
      <c r="AX1" s="67" t="s">
        <v>101</v>
      </c>
      <c r="AY1" s="67" t="s">
        <v>102</v>
      </c>
      <c r="AZ1" s="67" t="s">
        <v>103</v>
      </c>
      <c r="BA1" s="67" t="s">
        <v>104</v>
      </c>
      <c r="BB1" s="67" t="s">
        <v>105</v>
      </c>
      <c r="BC1" s="67" t="s">
        <v>106</v>
      </c>
      <c r="BD1" s="67" t="s">
        <v>107</v>
      </c>
      <c r="BE1" s="67" t="s">
        <v>108</v>
      </c>
      <c r="BF1" s="67" t="s">
        <v>109</v>
      </c>
      <c r="BG1" s="67" t="s">
        <v>110</v>
      </c>
      <c r="BH1" s="67" t="s">
        <v>111</v>
      </c>
      <c r="BI1" s="67" t="s">
        <v>112</v>
      </c>
      <c r="BJ1" s="67" t="s">
        <v>113</v>
      </c>
      <c r="BK1" s="67" t="s">
        <v>114</v>
      </c>
      <c r="BL1" s="67" t="s">
        <v>115</v>
      </c>
      <c r="BM1" s="67" t="s">
        <v>116</v>
      </c>
      <c r="BN1" s="67" t="s">
        <v>117</v>
      </c>
      <c r="BO1" s="67" t="s">
        <v>118</v>
      </c>
      <c r="BP1" s="67" t="s">
        <v>119</v>
      </c>
      <c r="BQ1" s="67" t="s">
        <v>120</v>
      </c>
      <c r="BR1" s="67" t="s">
        <v>121</v>
      </c>
      <c r="BS1" s="67" t="s">
        <v>122</v>
      </c>
      <c r="BT1" s="67" t="s">
        <v>123</v>
      </c>
      <c r="BU1" s="67" t="s">
        <v>124</v>
      </c>
      <c r="BV1" s="67" t="s">
        <v>125</v>
      </c>
      <c r="BW1" s="67" t="s">
        <v>126</v>
      </c>
      <c r="BX1" s="67" t="s">
        <v>127</v>
      </c>
      <c r="BY1" s="67" t="s">
        <v>128</v>
      </c>
      <c r="BZ1" s="67" t="s">
        <v>129</v>
      </c>
      <c r="CA1" s="67" t="s">
        <v>130</v>
      </c>
      <c r="CB1" s="67" t="s">
        <v>131</v>
      </c>
      <c r="CC1" s="67" t="s">
        <v>132</v>
      </c>
      <c r="CD1" s="67" t="s">
        <v>133</v>
      </c>
      <c r="CE1" s="67" t="s">
        <v>134</v>
      </c>
      <c r="CF1" s="67" t="s">
        <v>135</v>
      </c>
      <c r="CG1" s="67" t="s">
        <v>136</v>
      </c>
      <c r="CH1" s="67" t="s">
        <v>137</v>
      </c>
      <c r="CI1" s="67" t="s">
        <v>138</v>
      </c>
      <c r="CJ1" s="67" t="s">
        <v>139</v>
      </c>
      <c r="CK1" s="67" t="s">
        <v>140</v>
      </c>
      <c r="CL1" s="67" t="s">
        <v>141</v>
      </c>
      <c r="CM1" s="67" t="s">
        <v>142</v>
      </c>
      <c r="CN1" s="67" t="s">
        <v>143</v>
      </c>
      <c r="CO1" s="67" t="s">
        <v>144</v>
      </c>
      <c r="CP1" s="67" t="s">
        <v>145</v>
      </c>
      <c r="CQ1" s="67" t="s">
        <v>146</v>
      </c>
      <c r="CR1" s="67" t="s">
        <v>147</v>
      </c>
      <c r="CS1" s="67" t="s">
        <v>148</v>
      </c>
      <c r="CT1" s="67" t="s">
        <v>149</v>
      </c>
      <c r="CU1" s="67" t="s">
        <v>150</v>
      </c>
      <c r="CV1" s="67" t="s">
        <v>151</v>
      </c>
      <c r="CW1" s="67" t="s">
        <v>152</v>
      </c>
      <c r="CX1" s="67" t="s">
        <v>153</v>
      </c>
      <c r="CY1" s="67" t="s">
        <v>154</v>
      </c>
      <c r="CZ1" s="67" t="s">
        <v>155</v>
      </c>
      <c r="DA1" s="67" t="s">
        <v>156</v>
      </c>
      <c r="DB1" s="67" t="s">
        <v>157</v>
      </c>
      <c r="DC1" s="67" t="s">
        <v>158</v>
      </c>
      <c r="DD1" s="67" t="s">
        <v>159</v>
      </c>
      <c r="DE1" s="67" t="s">
        <v>160</v>
      </c>
      <c r="DF1" s="67" t="s">
        <v>149</v>
      </c>
      <c r="DG1" s="67" t="s">
        <v>161</v>
      </c>
      <c r="DH1" s="67" t="s">
        <v>162</v>
      </c>
      <c r="DI1" s="67" t="s">
        <v>163</v>
      </c>
      <c r="DJ1" s="67" t="s">
        <v>164</v>
      </c>
      <c r="DK1" s="67" t="s">
        <v>149</v>
      </c>
      <c r="DL1" s="67" t="s">
        <v>165</v>
      </c>
      <c r="DM1" s="67" t="s">
        <v>166</v>
      </c>
      <c r="DN1" s="67" t="s">
        <v>167</v>
      </c>
      <c r="DO1" s="67" t="s">
        <v>168</v>
      </c>
      <c r="DP1" s="67" t="s">
        <v>169</v>
      </c>
      <c r="DQ1" s="67" t="s">
        <v>170</v>
      </c>
      <c r="DR1" s="67" t="s">
        <v>171</v>
      </c>
      <c r="DS1" s="67" t="s">
        <v>172</v>
      </c>
      <c r="DT1" s="67" t="s">
        <v>173</v>
      </c>
      <c r="DU1" s="67" t="s">
        <v>174</v>
      </c>
      <c r="DV1" s="67" t="s">
        <v>175</v>
      </c>
      <c r="DW1" s="67" t="s">
        <v>176</v>
      </c>
      <c r="DX1" s="67" t="s">
        <v>177</v>
      </c>
      <c r="DY1" s="67" t="s">
        <v>178</v>
      </c>
      <c r="DZ1" s="67" t="s">
        <v>179</v>
      </c>
      <c r="EA1" s="67" t="s">
        <v>180</v>
      </c>
      <c r="EB1" s="67" t="s">
        <v>181</v>
      </c>
      <c r="EC1" s="67" t="s">
        <v>182</v>
      </c>
      <c r="ED1" s="67" t="s">
        <v>123</v>
      </c>
      <c r="EE1" s="67" t="s">
        <v>183</v>
      </c>
      <c r="EF1" s="67" t="s">
        <v>184</v>
      </c>
      <c r="EG1" s="67" t="s">
        <v>185</v>
      </c>
      <c r="EH1" s="67" t="s">
        <v>186</v>
      </c>
      <c r="EI1" s="67" t="s">
        <v>187</v>
      </c>
      <c r="EJ1" s="67" t="s">
        <v>188</v>
      </c>
      <c r="EK1" s="67" t="s">
        <v>189</v>
      </c>
      <c r="EL1" s="67" t="s">
        <v>190</v>
      </c>
      <c r="EM1" s="67" t="s">
        <v>191</v>
      </c>
      <c r="EN1" s="67" t="s">
        <v>192</v>
      </c>
      <c r="EO1" s="67" t="s">
        <v>193</v>
      </c>
      <c r="EP1" s="67" t="s">
        <v>194</v>
      </c>
      <c r="EQ1" s="67" t="s">
        <v>195</v>
      </c>
      <c r="ER1" s="67" t="s">
        <v>196</v>
      </c>
      <c r="ES1" s="67" t="s">
        <v>197</v>
      </c>
      <c r="ET1" s="67" t="s">
        <v>198</v>
      </c>
      <c r="EU1" s="67" t="s">
        <v>199</v>
      </c>
      <c r="EV1" s="67" t="s">
        <v>200</v>
      </c>
      <c r="EW1" s="67" t="s">
        <v>201</v>
      </c>
      <c r="EX1" s="67" t="s">
        <v>202</v>
      </c>
      <c r="EY1" s="67" t="s">
        <v>203</v>
      </c>
      <c r="EZ1" s="67" t="s">
        <v>204</v>
      </c>
      <c r="FA1" s="67" t="s">
        <v>205</v>
      </c>
      <c r="FB1" s="67" t="s">
        <v>206</v>
      </c>
      <c r="FC1" s="67" t="s">
        <v>207</v>
      </c>
      <c r="FD1" s="67" t="s">
        <v>208</v>
      </c>
      <c r="FE1" s="67" t="s">
        <v>209</v>
      </c>
      <c r="FF1" s="67" t="s">
        <v>210</v>
      </c>
      <c r="FG1" s="67" t="s">
        <v>211</v>
      </c>
      <c r="FH1" s="67" t="s">
        <v>212</v>
      </c>
      <c r="FI1" s="67" t="s">
        <v>213</v>
      </c>
      <c r="FJ1" s="67" t="s">
        <v>214</v>
      </c>
      <c r="FK1" s="67" t="s">
        <v>215</v>
      </c>
      <c r="FL1" s="67" t="s">
        <v>216</v>
      </c>
      <c r="FM1" s="67" t="s">
        <v>217</v>
      </c>
      <c r="FN1" s="67" t="s">
        <v>218</v>
      </c>
      <c r="FO1" s="67" t="s">
        <v>219</v>
      </c>
      <c r="FP1" s="67" t="s">
        <v>220</v>
      </c>
      <c r="FQ1" s="67" t="s">
        <v>221</v>
      </c>
      <c r="FR1" s="67" t="s">
        <v>222</v>
      </c>
      <c r="FS1" s="67" t="s">
        <v>223</v>
      </c>
      <c r="FT1" s="67" t="s">
        <v>224</v>
      </c>
      <c r="FU1" s="67" t="s">
        <v>225</v>
      </c>
      <c r="FV1" s="67" t="s">
        <v>226</v>
      </c>
      <c r="FW1" s="67" t="s">
        <v>205</v>
      </c>
      <c r="FX1" s="67" t="s">
        <v>227</v>
      </c>
      <c r="FY1" s="67" t="s">
        <v>228</v>
      </c>
      <c r="FZ1" s="67" t="s">
        <v>229</v>
      </c>
      <c r="GA1" s="67" t="s">
        <v>230</v>
      </c>
      <c r="GB1" s="67" t="s">
        <v>231</v>
      </c>
      <c r="GC1" s="67" t="s">
        <v>232</v>
      </c>
      <c r="GD1" s="67" t="s">
        <v>233</v>
      </c>
      <c r="GE1" s="67" t="s">
        <v>234</v>
      </c>
      <c r="GF1" s="67" t="s">
        <v>235</v>
      </c>
      <c r="GG1" s="67" t="s">
        <v>236</v>
      </c>
      <c r="GH1" s="67" t="s">
        <v>237</v>
      </c>
      <c r="GI1" s="67" t="s">
        <v>238</v>
      </c>
      <c r="GJ1" s="67" t="s">
        <v>239</v>
      </c>
      <c r="GK1" s="67" t="s">
        <v>240</v>
      </c>
      <c r="GL1" s="67" t="s">
        <v>241</v>
      </c>
    </row>
    <row r="2" spans="1:201">
      <c r="A2" s="64" t="s">
        <v>38</v>
      </c>
      <c r="B2" s="9">
        <v>176016</v>
      </c>
      <c r="C2" s="9">
        <v>86072</v>
      </c>
      <c r="D2" s="9">
        <v>89944</v>
      </c>
      <c r="E2" s="9">
        <v>9238</v>
      </c>
      <c r="F2" s="9">
        <v>8700</v>
      </c>
      <c r="G2" s="9">
        <v>11639</v>
      </c>
      <c r="H2" s="9">
        <v>27206</v>
      </c>
      <c r="I2" s="9">
        <v>42541</v>
      </c>
      <c r="J2" s="9">
        <v>44875</v>
      </c>
      <c r="K2" s="9">
        <v>15928</v>
      </c>
      <c r="L2" s="9">
        <v>15889</v>
      </c>
      <c r="M2" s="9">
        <v>169977</v>
      </c>
      <c r="N2" s="9">
        <v>6039</v>
      </c>
      <c r="O2" s="9">
        <v>15932</v>
      </c>
      <c r="P2" s="9">
        <v>166473</v>
      </c>
      <c r="Q2" s="9">
        <v>158640</v>
      </c>
      <c r="R2" s="9">
        <v>1146</v>
      </c>
      <c r="S2" s="9">
        <v>58</v>
      </c>
      <c r="T2" s="9">
        <v>6629</v>
      </c>
      <c r="U2" s="9">
        <v>9543</v>
      </c>
      <c r="V2" s="9">
        <v>951</v>
      </c>
      <c r="W2" s="9">
        <v>292</v>
      </c>
      <c r="X2" s="9">
        <v>954</v>
      </c>
      <c r="Y2" s="9">
        <v>701</v>
      </c>
      <c r="Z2" s="9">
        <v>1116</v>
      </c>
      <c r="AA2" s="9">
        <v>170</v>
      </c>
      <c r="AB2" s="9">
        <v>219</v>
      </c>
      <c r="AC2" s="9">
        <v>1912</v>
      </c>
      <c r="AD2" s="9">
        <v>1160</v>
      </c>
      <c r="AE2" s="9">
        <v>499</v>
      </c>
      <c r="AF2" s="9">
        <v>672</v>
      </c>
      <c r="AG2" s="9">
        <v>155</v>
      </c>
      <c r="AH2" s="9">
        <v>375</v>
      </c>
      <c r="AI2" s="9">
        <v>367</v>
      </c>
      <c r="AJ2" s="9">
        <v>159658</v>
      </c>
      <c r="AK2" s="9">
        <v>858</v>
      </c>
      <c r="AL2" s="9">
        <v>3254</v>
      </c>
      <c r="AM2" s="9">
        <v>2275</v>
      </c>
      <c r="AN2" s="9">
        <v>9971</v>
      </c>
      <c r="AO2" s="9">
        <v>99468</v>
      </c>
      <c r="AP2" s="9">
        <v>941</v>
      </c>
      <c r="AQ2" s="9">
        <v>535</v>
      </c>
      <c r="AR2" s="9">
        <v>254</v>
      </c>
      <c r="AS2" s="9">
        <v>1179</v>
      </c>
      <c r="AT2" s="9">
        <v>140</v>
      </c>
      <c r="AU2" s="9">
        <v>935</v>
      </c>
      <c r="AV2" s="9">
        <v>57626</v>
      </c>
      <c r="AW2" s="9">
        <v>14938</v>
      </c>
      <c r="AX2" s="9">
        <v>170629</v>
      </c>
      <c r="AY2" s="9">
        <v>163360</v>
      </c>
      <c r="AZ2" s="9">
        <v>7269</v>
      </c>
      <c r="BA2" s="9">
        <v>132</v>
      </c>
      <c r="BB2" s="9">
        <v>159658</v>
      </c>
      <c r="BC2" s="9">
        <v>3405</v>
      </c>
      <c r="BD2" s="9">
        <v>2721</v>
      </c>
      <c r="BE2" s="9">
        <v>2695</v>
      </c>
      <c r="BF2" s="9">
        <v>7537</v>
      </c>
      <c r="BG2" s="9">
        <v>12267</v>
      </c>
      <c r="BH2" s="9">
        <v>16028</v>
      </c>
      <c r="BI2" s="9">
        <v>4505</v>
      </c>
      <c r="BJ2" s="9">
        <v>7200</v>
      </c>
      <c r="BK2" s="9">
        <v>88882</v>
      </c>
      <c r="BL2" s="9">
        <v>58849</v>
      </c>
      <c r="BM2" s="9">
        <v>20856</v>
      </c>
      <c r="BN2" s="9">
        <v>5831</v>
      </c>
      <c r="BO2" s="9">
        <v>1598</v>
      </c>
      <c r="BP2" s="9">
        <v>17585</v>
      </c>
      <c r="BQ2" s="9">
        <v>12396</v>
      </c>
      <c r="BR2" s="9">
        <v>1989</v>
      </c>
      <c r="BS2" s="9">
        <v>3200</v>
      </c>
      <c r="BT2" s="9">
        <v>130550</v>
      </c>
      <c r="BU2" s="9">
        <v>89752</v>
      </c>
      <c r="BV2" s="9">
        <v>46367</v>
      </c>
      <c r="BW2" s="9">
        <v>18818</v>
      </c>
      <c r="BX2" s="9">
        <v>14306</v>
      </c>
      <c r="BY2" s="9">
        <v>3548</v>
      </c>
      <c r="BZ2" s="9">
        <v>6713</v>
      </c>
      <c r="CA2" s="9">
        <v>40798</v>
      </c>
      <c r="CB2" s="9">
        <v>17896</v>
      </c>
      <c r="CC2" s="9">
        <v>13209</v>
      </c>
      <c r="CD2" s="9">
        <v>4289</v>
      </c>
      <c r="CE2" s="9">
        <v>3610</v>
      </c>
      <c r="CF2" s="9">
        <v>1794</v>
      </c>
      <c r="CG2" s="9">
        <v>3548</v>
      </c>
      <c r="CH2" s="9">
        <v>969</v>
      </c>
      <c r="CI2" s="9">
        <v>736</v>
      </c>
      <c r="CJ2" s="9">
        <v>388</v>
      </c>
      <c r="CK2" s="9">
        <v>1292</v>
      </c>
      <c r="CL2" s="9">
        <v>146439</v>
      </c>
      <c r="CM2" s="9">
        <v>25140</v>
      </c>
      <c r="CN2" s="9">
        <v>16175</v>
      </c>
      <c r="CO2" s="9">
        <v>20828</v>
      </c>
      <c r="CP2" s="9">
        <v>5472</v>
      </c>
      <c r="CQ2" s="9">
        <v>24095</v>
      </c>
      <c r="CR2" s="9">
        <v>48910</v>
      </c>
      <c r="CS2" s="9">
        <v>5819</v>
      </c>
      <c r="CT2" s="9">
        <v>84858</v>
      </c>
      <c r="CU2" s="9">
        <v>6512</v>
      </c>
      <c r="CV2" s="9">
        <v>121</v>
      </c>
      <c r="CW2" s="9">
        <v>3051</v>
      </c>
      <c r="CX2" s="9">
        <v>5472</v>
      </c>
      <c r="CY2" s="9">
        <v>221</v>
      </c>
      <c r="CZ2" s="9">
        <v>891</v>
      </c>
      <c r="DA2" s="9">
        <v>47051</v>
      </c>
      <c r="DB2" s="9">
        <v>3891</v>
      </c>
      <c r="DC2" s="9">
        <v>2537</v>
      </c>
      <c r="DD2" s="9">
        <v>14579</v>
      </c>
      <c r="DE2" s="9">
        <v>532</v>
      </c>
      <c r="DF2" s="9">
        <v>84858</v>
      </c>
      <c r="DG2" s="9">
        <v>10836</v>
      </c>
      <c r="DH2" s="9">
        <v>17319</v>
      </c>
      <c r="DI2" s="9">
        <v>45652</v>
      </c>
      <c r="DJ2" s="9">
        <v>11051</v>
      </c>
      <c r="DK2" s="9">
        <v>84858</v>
      </c>
      <c r="DL2" s="9">
        <v>558</v>
      </c>
      <c r="DM2" s="9">
        <v>112</v>
      </c>
      <c r="DN2" s="9">
        <v>6024</v>
      </c>
      <c r="DO2" s="9">
        <v>334</v>
      </c>
      <c r="DP2" s="9">
        <v>792</v>
      </c>
      <c r="DQ2" s="9">
        <v>6210</v>
      </c>
      <c r="DR2" s="9">
        <v>12476</v>
      </c>
      <c r="DS2" s="9">
        <v>2684</v>
      </c>
      <c r="DT2" s="9">
        <v>5620</v>
      </c>
      <c r="DU2" s="9">
        <v>4399</v>
      </c>
      <c r="DV2" s="9">
        <v>2868</v>
      </c>
      <c r="DW2" s="9">
        <v>1270</v>
      </c>
      <c r="DX2" s="9">
        <v>6627</v>
      </c>
      <c r="DY2" s="9">
        <v>3315</v>
      </c>
      <c r="DZ2" s="9">
        <v>5555</v>
      </c>
      <c r="EA2" s="9">
        <v>10783</v>
      </c>
      <c r="EB2" s="9">
        <v>10928</v>
      </c>
      <c r="EC2" s="9">
        <v>4303</v>
      </c>
      <c r="ED2" s="9">
        <v>130550</v>
      </c>
      <c r="EE2" s="9">
        <v>16594</v>
      </c>
      <c r="EF2" s="9">
        <v>29099</v>
      </c>
      <c r="EG2" s="9">
        <v>14725</v>
      </c>
      <c r="EH2" s="9">
        <v>12608</v>
      </c>
      <c r="EI2" s="9">
        <v>7557</v>
      </c>
      <c r="EJ2" s="9">
        <v>15813</v>
      </c>
      <c r="EK2" s="9">
        <v>11005</v>
      </c>
      <c r="EL2" s="9">
        <v>3485</v>
      </c>
      <c r="EM2" s="9">
        <v>19664</v>
      </c>
      <c r="EN2" s="9">
        <v>75931</v>
      </c>
      <c r="EO2" s="9">
        <v>75821</v>
      </c>
      <c r="EP2" s="9">
        <v>110</v>
      </c>
      <c r="EQ2" s="9">
        <v>76304</v>
      </c>
      <c r="ER2" s="9">
        <v>73515</v>
      </c>
      <c r="ES2" s="9">
        <v>2789</v>
      </c>
      <c r="ET2" s="9">
        <v>16524</v>
      </c>
      <c r="EU2" s="9">
        <v>21350</v>
      </c>
      <c r="EV2" s="9">
        <v>21318</v>
      </c>
      <c r="EW2" s="9">
        <v>9515</v>
      </c>
      <c r="EX2" s="9">
        <v>6351</v>
      </c>
      <c r="EY2" s="9">
        <v>951</v>
      </c>
      <c r="EZ2" s="9">
        <v>295</v>
      </c>
      <c r="FA2" s="9">
        <v>73515</v>
      </c>
      <c r="FB2" s="9">
        <v>25827</v>
      </c>
      <c r="FC2" s="9">
        <v>23241</v>
      </c>
      <c r="FD2" s="9">
        <v>368</v>
      </c>
      <c r="FE2" s="9">
        <v>2528</v>
      </c>
      <c r="FF2" s="9">
        <v>8086</v>
      </c>
      <c r="FG2" s="9">
        <v>11408</v>
      </c>
      <c r="FH2" s="9">
        <v>1039</v>
      </c>
      <c r="FI2" s="9">
        <v>1018</v>
      </c>
      <c r="FJ2" s="9">
        <v>5072</v>
      </c>
      <c r="FK2" s="9">
        <v>2213</v>
      </c>
      <c r="FL2" s="9">
        <v>1698</v>
      </c>
      <c r="FM2" s="9">
        <v>56691</v>
      </c>
      <c r="FN2" s="9">
        <v>7625</v>
      </c>
      <c r="FO2" s="9">
        <v>3580</v>
      </c>
      <c r="FP2" s="9">
        <v>650</v>
      </c>
      <c r="FQ2" s="9">
        <v>511</v>
      </c>
      <c r="FR2" s="9">
        <v>2760</v>
      </c>
      <c r="FS2" s="9">
        <v>16158</v>
      </c>
      <c r="FT2" s="9">
        <v>31073</v>
      </c>
      <c r="FU2" s="9">
        <v>26284</v>
      </c>
      <c r="FV2" s="9">
        <v>92628</v>
      </c>
      <c r="FW2" s="9">
        <v>73515</v>
      </c>
      <c r="FX2" s="9">
        <v>22535</v>
      </c>
      <c r="FY2" s="9">
        <v>11623</v>
      </c>
      <c r="FZ2" s="9">
        <v>20687</v>
      </c>
      <c r="GA2" s="9">
        <v>10</v>
      </c>
      <c r="GB2" s="9">
        <v>113</v>
      </c>
      <c r="GC2" s="9">
        <v>2659</v>
      </c>
      <c r="GD2" s="9">
        <v>5011</v>
      </c>
      <c r="GE2" s="9">
        <v>4553</v>
      </c>
      <c r="GF2" s="9">
        <v>2260</v>
      </c>
      <c r="GG2" s="9">
        <v>1782</v>
      </c>
      <c r="GH2" s="9">
        <v>2282</v>
      </c>
      <c r="GI2" s="9">
        <v>19116</v>
      </c>
      <c r="GJ2" s="9">
        <v>7206</v>
      </c>
      <c r="GK2" s="9">
        <v>1967</v>
      </c>
      <c r="GL2" s="9">
        <v>22531</v>
      </c>
      <c r="GM2" s="65"/>
      <c r="GN2" s="65"/>
      <c r="GO2" s="65"/>
      <c r="GP2" s="65"/>
      <c r="GQ2" s="65"/>
      <c r="GR2" s="65"/>
      <c r="GS2" s="65"/>
    </row>
    <row r="3" spans="1:201">
      <c r="A3" s="64" t="s">
        <v>39</v>
      </c>
      <c r="B3" s="9">
        <v>56075912</v>
      </c>
      <c r="C3" s="9">
        <v>27573376</v>
      </c>
      <c r="D3" s="9">
        <v>28502536</v>
      </c>
      <c r="E3" s="9">
        <v>3496750</v>
      </c>
      <c r="F3" s="9">
        <v>3135711</v>
      </c>
      <c r="G3" s="9">
        <v>3946671</v>
      </c>
      <c r="H3" s="9">
        <v>6658636</v>
      </c>
      <c r="I3" s="9">
        <v>15351774</v>
      </c>
      <c r="J3" s="9">
        <v>14263297</v>
      </c>
      <c r="K3" s="9">
        <v>4852833</v>
      </c>
      <c r="L3" s="9">
        <v>4370240</v>
      </c>
      <c r="M3" s="9">
        <v>55071113</v>
      </c>
      <c r="N3" s="9">
        <v>1004799</v>
      </c>
      <c r="O3" s="9">
        <v>2485001</v>
      </c>
      <c r="P3" s="9">
        <v>48209395</v>
      </c>
      <c r="Q3" s="9">
        <v>45134686</v>
      </c>
      <c r="R3" s="9">
        <v>531087</v>
      </c>
      <c r="S3" s="9">
        <v>57680</v>
      </c>
      <c r="T3" s="9">
        <v>2485942</v>
      </c>
      <c r="U3" s="9">
        <v>7866517</v>
      </c>
      <c r="V3" s="9">
        <v>426715</v>
      </c>
      <c r="W3" s="9">
        <v>165974</v>
      </c>
      <c r="X3" s="9">
        <v>341727</v>
      </c>
      <c r="Y3" s="9">
        <v>289984</v>
      </c>
      <c r="Z3" s="9">
        <v>1412958</v>
      </c>
      <c r="AA3" s="9">
        <v>1124511</v>
      </c>
      <c r="AB3" s="9">
        <v>447201</v>
      </c>
      <c r="AC3" s="9">
        <v>393141</v>
      </c>
      <c r="AD3" s="9">
        <v>835720</v>
      </c>
      <c r="AE3" s="9">
        <v>989628</v>
      </c>
      <c r="AF3" s="9">
        <v>594825</v>
      </c>
      <c r="AG3" s="9">
        <v>280437</v>
      </c>
      <c r="AH3" s="9">
        <v>230600</v>
      </c>
      <c r="AI3" s="9">
        <v>333096</v>
      </c>
      <c r="AJ3" s="9">
        <v>48570902</v>
      </c>
      <c r="AK3" s="9">
        <v>407357</v>
      </c>
      <c r="AL3" s="9">
        <v>921251</v>
      </c>
      <c r="AM3" s="9">
        <v>1114368</v>
      </c>
      <c r="AN3" s="9">
        <v>5062034</v>
      </c>
      <c r="AO3" s="9">
        <v>33243175</v>
      </c>
      <c r="AP3" s="9">
        <v>247743</v>
      </c>
      <c r="AQ3" s="9">
        <v>816633</v>
      </c>
      <c r="AR3" s="9">
        <v>263346</v>
      </c>
      <c r="AS3" s="9">
        <v>2706066</v>
      </c>
      <c r="AT3" s="9">
        <v>423158</v>
      </c>
      <c r="AU3" s="9">
        <v>240530</v>
      </c>
      <c r="AV3" s="9">
        <v>14097229</v>
      </c>
      <c r="AW3" s="9">
        <v>4038032</v>
      </c>
      <c r="AX3" s="9">
        <v>53961451</v>
      </c>
      <c r="AY3" s="9">
        <v>49808185</v>
      </c>
      <c r="AZ3" s="9">
        <v>4153266</v>
      </c>
      <c r="BA3" s="9">
        <v>21971</v>
      </c>
      <c r="BB3" s="9">
        <v>48570902</v>
      </c>
      <c r="BC3" s="9">
        <v>955481</v>
      </c>
      <c r="BD3" s="9">
        <v>1199710</v>
      </c>
      <c r="BE3" s="9">
        <v>1557353</v>
      </c>
      <c r="BF3" s="9">
        <v>3792466</v>
      </c>
      <c r="BG3" s="9">
        <v>4769712</v>
      </c>
      <c r="BH3" s="9">
        <v>5278729</v>
      </c>
      <c r="BI3" s="9">
        <v>2086236</v>
      </c>
      <c r="BJ3" s="9">
        <v>2619966</v>
      </c>
      <c r="BK3" s="9">
        <v>26434409</v>
      </c>
      <c r="BL3" s="9">
        <v>19094820</v>
      </c>
      <c r="BM3" s="9">
        <v>7401881</v>
      </c>
      <c r="BN3" s="9">
        <v>2428668</v>
      </c>
      <c r="BO3" s="9">
        <v>716134</v>
      </c>
      <c r="BP3" s="9">
        <v>5800246</v>
      </c>
      <c r="BQ3" s="9">
        <v>3665072</v>
      </c>
      <c r="BR3" s="9">
        <v>775189</v>
      </c>
      <c r="BS3" s="9">
        <v>1359985</v>
      </c>
      <c r="BT3" s="9">
        <v>41126540</v>
      </c>
      <c r="BU3" s="9">
        <v>28659869</v>
      </c>
      <c r="BV3" s="9">
        <v>15815912</v>
      </c>
      <c r="BW3" s="9">
        <v>5646290</v>
      </c>
      <c r="BX3" s="9">
        <v>3987661</v>
      </c>
      <c r="BY3" s="9">
        <v>1799536</v>
      </c>
      <c r="BZ3" s="9">
        <v>1410470</v>
      </c>
      <c r="CA3" s="9">
        <v>12466671</v>
      </c>
      <c r="CB3" s="9">
        <v>5682192</v>
      </c>
      <c r="CC3" s="9">
        <v>2389711</v>
      </c>
      <c r="CD3" s="9">
        <v>1781530</v>
      </c>
      <c r="CE3" s="9">
        <v>1714894</v>
      </c>
      <c r="CF3" s="9">
        <v>898344</v>
      </c>
      <c r="CG3" s="9">
        <v>1799536</v>
      </c>
      <c r="CH3" s="9">
        <v>502438</v>
      </c>
      <c r="CI3" s="9">
        <v>332683</v>
      </c>
      <c r="CJ3" s="9">
        <v>291072</v>
      </c>
      <c r="CK3" s="9">
        <v>706924</v>
      </c>
      <c r="CL3" s="9">
        <v>45496780</v>
      </c>
      <c r="CM3" s="9">
        <v>10307327</v>
      </c>
      <c r="CN3" s="9">
        <v>6047384</v>
      </c>
      <c r="CO3" s="9">
        <v>6938433</v>
      </c>
      <c r="CP3" s="9">
        <v>1631777</v>
      </c>
      <c r="CQ3" s="9">
        <v>5617802</v>
      </c>
      <c r="CR3" s="9">
        <v>12383477</v>
      </c>
      <c r="CS3" s="9">
        <v>2570580</v>
      </c>
      <c r="CT3" s="9">
        <v>26526336</v>
      </c>
      <c r="CU3" s="9">
        <v>1422708</v>
      </c>
      <c r="CV3" s="9">
        <v>1028800</v>
      </c>
      <c r="CW3" s="9">
        <v>1371025</v>
      </c>
      <c r="CX3" s="9">
        <v>1949442</v>
      </c>
      <c r="CY3" s="9">
        <v>137988</v>
      </c>
      <c r="CZ3" s="9">
        <v>214244</v>
      </c>
      <c r="DA3" s="9">
        <v>15264527</v>
      </c>
      <c r="DB3" s="9">
        <v>1357280</v>
      </c>
      <c r="DC3" s="9">
        <v>762334</v>
      </c>
      <c r="DD3" s="9">
        <v>2846588</v>
      </c>
      <c r="DE3" s="9">
        <v>171400</v>
      </c>
      <c r="DF3" s="9">
        <v>26526336</v>
      </c>
      <c r="DG3" s="9">
        <v>2543578</v>
      </c>
      <c r="DH3" s="9">
        <v>5175078</v>
      </c>
      <c r="DI3" s="9">
        <v>15293318</v>
      </c>
      <c r="DJ3" s="9">
        <v>3514362</v>
      </c>
      <c r="DK3" s="9">
        <v>26526336</v>
      </c>
      <c r="DL3" s="9">
        <v>227286</v>
      </c>
      <c r="DM3" s="9">
        <v>46478</v>
      </c>
      <c r="DN3" s="9">
        <v>2369998</v>
      </c>
      <c r="DO3" s="9">
        <v>151051</v>
      </c>
      <c r="DP3" s="9">
        <v>187616</v>
      </c>
      <c r="DQ3" s="9">
        <v>2043229</v>
      </c>
      <c r="DR3" s="9">
        <v>4220124</v>
      </c>
      <c r="DS3" s="9">
        <v>1313316</v>
      </c>
      <c r="DT3" s="9">
        <v>1484838</v>
      </c>
      <c r="DU3" s="9">
        <v>1055356</v>
      </c>
      <c r="DV3" s="9">
        <v>1145488</v>
      </c>
      <c r="DW3" s="9">
        <v>384499</v>
      </c>
      <c r="DX3" s="9">
        <v>1745743</v>
      </c>
      <c r="DY3" s="9">
        <v>1293788</v>
      </c>
      <c r="DZ3" s="9">
        <v>1591614</v>
      </c>
      <c r="EA3" s="9">
        <v>2628063</v>
      </c>
      <c r="EB3" s="9">
        <v>3318464</v>
      </c>
      <c r="EC3" s="9">
        <v>1319385</v>
      </c>
      <c r="ED3" s="9">
        <v>41126540</v>
      </c>
      <c r="EE3" s="9">
        <v>4220766</v>
      </c>
      <c r="EF3" s="9">
        <v>8571458</v>
      </c>
      <c r="EG3" s="9">
        <v>5240440</v>
      </c>
      <c r="EH3" s="9">
        <v>3872779</v>
      </c>
      <c r="EI3" s="9">
        <v>2857185</v>
      </c>
      <c r="EJ3" s="9">
        <v>5789519</v>
      </c>
      <c r="EK3" s="9">
        <v>4564916</v>
      </c>
      <c r="EL3" s="9">
        <v>2301614</v>
      </c>
      <c r="EM3" s="9">
        <v>3707863</v>
      </c>
      <c r="EN3" s="9">
        <v>24359880</v>
      </c>
      <c r="EO3" s="9">
        <v>24338612</v>
      </c>
      <c r="EP3" s="9">
        <v>21268</v>
      </c>
      <c r="EQ3" s="9">
        <v>24429618</v>
      </c>
      <c r="ER3" s="9">
        <v>23366044</v>
      </c>
      <c r="ES3" s="9">
        <v>1063574</v>
      </c>
      <c r="ET3" s="9">
        <v>5512289</v>
      </c>
      <c r="EU3" s="9">
        <v>7506350</v>
      </c>
      <c r="EV3" s="9">
        <v>6028348</v>
      </c>
      <c r="EW3" s="9">
        <v>3987968</v>
      </c>
      <c r="EX3" s="9">
        <v>1017335</v>
      </c>
      <c r="EY3" s="9">
        <v>271315</v>
      </c>
      <c r="EZ3" s="9">
        <v>106013</v>
      </c>
      <c r="FA3" s="9">
        <v>23366044</v>
      </c>
      <c r="FB3" s="9">
        <v>7206954</v>
      </c>
      <c r="FC3" s="9">
        <v>7646724</v>
      </c>
      <c r="FD3" s="9">
        <v>178236</v>
      </c>
      <c r="FE3" s="9">
        <v>2208080</v>
      </c>
      <c r="FF3" s="9">
        <v>1910381</v>
      </c>
      <c r="FG3" s="9">
        <v>3566467</v>
      </c>
      <c r="FH3" s="9">
        <v>333711</v>
      </c>
      <c r="FI3" s="9">
        <v>315491</v>
      </c>
      <c r="FJ3" s="9">
        <v>1995860</v>
      </c>
      <c r="FK3" s="9">
        <v>1100606</v>
      </c>
      <c r="FL3" s="9">
        <v>624095</v>
      </c>
      <c r="FM3" s="9">
        <v>18380370</v>
      </c>
      <c r="FN3" s="9">
        <v>1900765</v>
      </c>
      <c r="FO3" s="9">
        <v>962129</v>
      </c>
      <c r="FP3" s="9">
        <v>174681</v>
      </c>
      <c r="FQ3" s="9">
        <v>369534</v>
      </c>
      <c r="FR3" s="9">
        <v>954470</v>
      </c>
      <c r="FS3" s="9">
        <v>5989770</v>
      </c>
      <c r="FT3" s="9">
        <v>9861642</v>
      </c>
      <c r="FU3" s="9">
        <v>7514632</v>
      </c>
      <c r="FV3" s="9">
        <v>27294656</v>
      </c>
      <c r="FW3" s="9">
        <v>23366044</v>
      </c>
      <c r="FX3" s="9">
        <v>7067261</v>
      </c>
      <c r="FY3" s="9">
        <v>3797364</v>
      </c>
      <c r="FZ3" s="9">
        <v>6292369</v>
      </c>
      <c r="GA3" s="9">
        <v>3263</v>
      </c>
      <c r="GB3" s="9">
        <v>33417</v>
      </c>
      <c r="GC3" s="9">
        <v>1004254</v>
      </c>
      <c r="GD3" s="9">
        <v>1587840</v>
      </c>
      <c r="GE3" s="9">
        <v>1854883</v>
      </c>
      <c r="GF3" s="9">
        <v>901362</v>
      </c>
      <c r="GG3" s="9">
        <v>128668</v>
      </c>
      <c r="GH3" s="9">
        <v>695363</v>
      </c>
      <c r="GI3" s="9">
        <v>6792627</v>
      </c>
      <c r="GJ3" s="9">
        <v>2748369</v>
      </c>
      <c r="GK3" s="9">
        <v>982464</v>
      </c>
      <c r="GL3" s="9">
        <v>6861894</v>
      </c>
      <c r="GM3" s="65"/>
      <c r="GN3" s="65"/>
      <c r="GO3" s="65"/>
      <c r="GP3" s="65"/>
      <c r="GQ3" s="65"/>
      <c r="GR3" s="65"/>
      <c r="GS3" s="65"/>
    </row>
    <row r="4" spans="1:201">
      <c r="A4" s="64" t="s">
        <v>1</v>
      </c>
      <c r="B4" s="9">
        <v>5670</v>
      </c>
      <c r="C4" s="9">
        <v>2903</v>
      </c>
      <c r="D4" s="9">
        <v>2767</v>
      </c>
      <c r="E4" s="9">
        <v>141</v>
      </c>
      <c r="F4" s="9">
        <v>104</v>
      </c>
      <c r="G4" s="9">
        <v>102</v>
      </c>
      <c r="H4" s="9">
        <v>1181</v>
      </c>
      <c r="I4" s="9">
        <v>2018</v>
      </c>
      <c r="J4" s="9">
        <v>1148</v>
      </c>
      <c r="K4" s="9">
        <v>381</v>
      </c>
      <c r="L4" s="9">
        <v>595</v>
      </c>
      <c r="M4" s="9">
        <v>5480</v>
      </c>
      <c r="N4" s="9">
        <v>190</v>
      </c>
      <c r="O4" s="9">
        <v>903</v>
      </c>
      <c r="P4" s="9">
        <v>4976</v>
      </c>
      <c r="Q4" s="9">
        <v>4238</v>
      </c>
      <c r="R4" s="9">
        <v>78</v>
      </c>
      <c r="S4" s="9">
        <v>0</v>
      </c>
      <c r="T4" s="9">
        <v>660</v>
      </c>
      <c r="U4" s="9">
        <v>694</v>
      </c>
      <c r="V4" s="9">
        <v>19</v>
      </c>
      <c r="W4" s="9">
        <v>17</v>
      </c>
      <c r="X4" s="9">
        <v>34</v>
      </c>
      <c r="Y4" s="9">
        <v>49</v>
      </c>
      <c r="Z4" s="9">
        <v>83</v>
      </c>
      <c r="AA4" s="9">
        <v>3</v>
      </c>
      <c r="AB4" s="9">
        <v>10</v>
      </c>
      <c r="AC4" s="9">
        <v>196</v>
      </c>
      <c r="AD4" s="9">
        <v>136</v>
      </c>
      <c r="AE4" s="9">
        <v>22</v>
      </c>
      <c r="AF4" s="9">
        <v>32</v>
      </c>
      <c r="AG4" s="9">
        <v>8</v>
      </c>
      <c r="AH4" s="9">
        <v>40</v>
      </c>
      <c r="AI4" s="9">
        <v>45</v>
      </c>
      <c r="AJ4" s="9">
        <v>4199</v>
      </c>
      <c r="AK4" s="9">
        <v>48</v>
      </c>
      <c r="AL4" s="9">
        <v>313</v>
      </c>
      <c r="AM4" s="9">
        <v>207</v>
      </c>
      <c r="AN4" s="9">
        <v>903</v>
      </c>
      <c r="AO4" s="9">
        <v>2634</v>
      </c>
      <c r="AP4" s="9">
        <v>96</v>
      </c>
      <c r="AQ4" s="9">
        <v>39</v>
      </c>
      <c r="AR4" s="9">
        <v>14</v>
      </c>
      <c r="AS4" s="9">
        <v>113</v>
      </c>
      <c r="AT4" s="9">
        <v>3</v>
      </c>
      <c r="AU4" s="9">
        <v>62</v>
      </c>
      <c r="AV4" s="9">
        <v>2181</v>
      </c>
      <c r="AW4" s="9">
        <v>528</v>
      </c>
      <c r="AX4" s="9">
        <v>5581</v>
      </c>
      <c r="AY4" s="9">
        <v>4797</v>
      </c>
      <c r="AZ4" s="9">
        <v>784</v>
      </c>
      <c r="BA4" s="9">
        <v>3</v>
      </c>
      <c r="BB4" s="9">
        <v>4199</v>
      </c>
      <c r="BC4" s="9">
        <v>414</v>
      </c>
      <c r="BD4" s="9">
        <v>350</v>
      </c>
      <c r="BE4" s="9">
        <v>235</v>
      </c>
      <c r="BF4" s="9">
        <v>472</v>
      </c>
      <c r="BG4" s="9">
        <v>491</v>
      </c>
      <c r="BH4" s="9">
        <v>575</v>
      </c>
      <c r="BI4" s="9">
        <v>235</v>
      </c>
      <c r="BJ4" s="9">
        <v>291</v>
      </c>
      <c r="BK4" s="9">
        <v>2830</v>
      </c>
      <c r="BL4" s="9">
        <v>1834</v>
      </c>
      <c r="BM4" s="9">
        <v>714</v>
      </c>
      <c r="BN4" s="9">
        <v>231</v>
      </c>
      <c r="BO4" s="9">
        <v>61</v>
      </c>
      <c r="BP4" s="9">
        <v>412</v>
      </c>
      <c r="BQ4" s="9">
        <v>304</v>
      </c>
      <c r="BR4" s="9">
        <v>48</v>
      </c>
      <c r="BS4" s="9">
        <v>60</v>
      </c>
      <c r="BT4" s="9">
        <v>4728</v>
      </c>
      <c r="BU4" s="9">
        <v>3167</v>
      </c>
      <c r="BV4" s="9">
        <v>1869</v>
      </c>
      <c r="BW4" s="9">
        <v>414</v>
      </c>
      <c r="BX4" s="9">
        <v>490</v>
      </c>
      <c r="BY4" s="9">
        <v>159</v>
      </c>
      <c r="BZ4" s="9">
        <v>235</v>
      </c>
      <c r="CA4" s="9">
        <v>1561</v>
      </c>
      <c r="CB4" s="9">
        <v>436</v>
      </c>
      <c r="CC4" s="9">
        <v>716</v>
      </c>
      <c r="CD4" s="9">
        <v>85</v>
      </c>
      <c r="CE4" s="9">
        <v>230</v>
      </c>
      <c r="CF4" s="9">
        <v>94</v>
      </c>
      <c r="CG4" s="9">
        <v>159</v>
      </c>
      <c r="CH4" s="9">
        <v>21</v>
      </c>
      <c r="CI4" s="9">
        <v>37</v>
      </c>
      <c r="CJ4" s="9">
        <v>3</v>
      </c>
      <c r="CK4" s="9">
        <v>68</v>
      </c>
      <c r="CL4" s="9">
        <v>5323</v>
      </c>
      <c r="CM4" s="9">
        <v>538</v>
      </c>
      <c r="CN4" s="9">
        <v>313</v>
      </c>
      <c r="CO4" s="9">
        <v>488</v>
      </c>
      <c r="CP4" s="9">
        <v>60</v>
      </c>
      <c r="CQ4" s="9">
        <v>876</v>
      </c>
      <c r="CR4" s="9">
        <v>2725</v>
      </c>
      <c r="CS4" s="9">
        <v>323</v>
      </c>
      <c r="CT4" s="9">
        <v>2970</v>
      </c>
      <c r="CU4" s="9">
        <v>277</v>
      </c>
      <c r="CV4" s="9">
        <v>5</v>
      </c>
      <c r="CW4" s="9">
        <v>274</v>
      </c>
      <c r="CX4" s="9">
        <v>240</v>
      </c>
      <c r="CY4" s="9">
        <v>8</v>
      </c>
      <c r="CZ4" s="9">
        <v>15</v>
      </c>
      <c r="DA4" s="9">
        <v>723</v>
      </c>
      <c r="DB4" s="9">
        <v>60</v>
      </c>
      <c r="DC4" s="9">
        <v>78</v>
      </c>
      <c r="DD4" s="9">
        <v>1261</v>
      </c>
      <c r="DE4" s="9">
        <v>29</v>
      </c>
      <c r="DF4" s="9">
        <v>2970</v>
      </c>
      <c r="DG4" s="9">
        <v>283</v>
      </c>
      <c r="DH4" s="9">
        <v>434</v>
      </c>
      <c r="DI4" s="9">
        <v>1735</v>
      </c>
      <c r="DJ4" s="9">
        <v>518</v>
      </c>
      <c r="DK4" s="9">
        <v>2970</v>
      </c>
      <c r="DL4" s="9">
        <v>3</v>
      </c>
      <c r="DM4" s="9">
        <v>5</v>
      </c>
      <c r="DN4" s="9">
        <v>105</v>
      </c>
      <c r="DO4" s="9">
        <v>8</v>
      </c>
      <c r="DP4" s="9">
        <v>17</v>
      </c>
      <c r="DQ4" s="9">
        <v>84</v>
      </c>
      <c r="DR4" s="9">
        <v>366</v>
      </c>
      <c r="DS4" s="9">
        <v>43</v>
      </c>
      <c r="DT4" s="9">
        <v>422</v>
      </c>
      <c r="DU4" s="9">
        <v>247</v>
      </c>
      <c r="DV4" s="9">
        <v>106</v>
      </c>
      <c r="DW4" s="9">
        <v>50</v>
      </c>
      <c r="DX4" s="9">
        <v>360</v>
      </c>
      <c r="DY4" s="9">
        <v>100</v>
      </c>
      <c r="DZ4" s="9">
        <v>170</v>
      </c>
      <c r="EA4" s="9">
        <v>452</v>
      </c>
      <c r="EB4" s="9">
        <v>261</v>
      </c>
      <c r="EC4" s="9">
        <v>171</v>
      </c>
      <c r="ED4" s="9">
        <v>4728</v>
      </c>
      <c r="EE4" s="9">
        <v>854</v>
      </c>
      <c r="EF4" s="9">
        <v>1161</v>
      </c>
      <c r="EG4" s="9">
        <v>360</v>
      </c>
      <c r="EH4" s="9">
        <v>385</v>
      </c>
      <c r="EI4" s="9">
        <v>220</v>
      </c>
      <c r="EJ4" s="9">
        <v>369</v>
      </c>
      <c r="EK4" s="9">
        <v>272</v>
      </c>
      <c r="EL4" s="9">
        <v>165</v>
      </c>
      <c r="EM4" s="9">
        <v>942</v>
      </c>
      <c r="EN4" s="9">
        <v>3613</v>
      </c>
      <c r="EO4" s="9">
        <v>3584</v>
      </c>
      <c r="EP4" s="9">
        <v>29</v>
      </c>
      <c r="EQ4" s="9">
        <v>3700</v>
      </c>
      <c r="ER4" s="9">
        <v>3292</v>
      </c>
      <c r="ES4" s="9">
        <v>408</v>
      </c>
      <c r="ET4" s="9">
        <v>50</v>
      </c>
      <c r="EU4" s="9">
        <v>101</v>
      </c>
      <c r="EV4" s="9">
        <v>327</v>
      </c>
      <c r="EW4" s="9">
        <v>1156</v>
      </c>
      <c r="EX4" s="9">
        <v>1733</v>
      </c>
      <c r="EY4" s="9">
        <v>325</v>
      </c>
      <c r="EZ4" s="9">
        <v>8</v>
      </c>
      <c r="FA4" s="9">
        <v>3292</v>
      </c>
      <c r="FB4" s="9">
        <v>583</v>
      </c>
      <c r="FC4" s="9">
        <v>385</v>
      </c>
      <c r="FD4" s="9">
        <v>28</v>
      </c>
      <c r="FE4" s="9">
        <v>79</v>
      </c>
      <c r="FF4" s="9">
        <v>633</v>
      </c>
      <c r="FG4" s="9">
        <v>1437</v>
      </c>
      <c r="FH4" s="9">
        <v>94</v>
      </c>
      <c r="FI4" s="9">
        <v>53</v>
      </c>
      <c r="FJ4" s="9">
        <v>642</v>
      </c>
      <c r="FK4" s="9">
        <v>167</v>
      </c>
      <c r="FL4" s="9">
        <v>198</v>
      </c>
      <c r="FM4" s="9">
        <v>1948</v>
      </c>
      <c r="FN4" s="9">
        <v>1010</v>
      </c>
      <c r="FO4" s="9">
        <v>12</v>
      </c>
      <c r="FP4" s="9">
        <v>2</v>
      </c>
      <c r="FQ4" s="9">
        <v>43</v>
      </c>
      <c r="FR4" s="9">
        <v>79</v>
      </c>
      <c r="FS4" s="9">
        <v>1696</v>
      </c>
      <c r="FT4" s="9">
        <v>1281</v>
      </c>
      <c r="FU4" s="9">
        <v>315</v>
      </c>
      <c r="FV4" s="9">
        <v>2016</v>
      </c>
      <c r="FW4" s="9">
        <v>3292</v>
      </c>
      <c r="FX4" s="9">
        <v>1825</v>
      </c>
      <c r="FY4" s="9">
        <v>131</v>
      </c>
      <c r="FZ4" s="9">
        <v>421</v>
      </c>
      <c r="GA4" s="9">
        <v>0</v>
      </c>
      <c r="GB4" s="9">
        <v>11</v>
      </c>
      <c r="GC4" s="9">
        <v>30</v>
      </c>
      <c r="GD4" s="9">
        <v>341</v>
      </c>
      <c r="GE4" s="9">
        <v>73</v>
      </c>
      <c r="GF4" s="9">
        <v>46</v>
      </c>
      <c r="GG4" s="9">
        <v>168</v>
      </c>
      <c r="GH4" s="9">
        <v>246</v>
      </c>
      <c r="GI4" s="9">
        <v>247</v>
      </c>
      <c r="GJ4" s="9">
        <v>114</v>
      </c>
      <c r="GK4" s="9">
        <v>43</v>
      </c>
      <c r="GL4" s="9">
        <v>1204</v>
      </c>
    </row>
    <row r="5" spans="1:201">
      <c r="A5" s="64" t="s">
        <v>2</v>
      </c>
      <c r="B5" s="9">
        <v>7147</v>
      </c>
      <c r="C5" s="9">
        <v>3452</v>
      </c>
      <c r="D5" s="9">
        <v>3695</v>
      </c>
      <c r="E5" s="9">
        <v>327</v>
      </c>
      <c r="F5" s="9">
        <v>379</v>
      </c>
      <c r="G5" s="9">
        <v>500</v>
      </c>
      <c r="H5" s="9">
        <v>500</v>
      </c>
      <c r="I5" s="9">
        <v>1445</v>
      </c>
      <c r="J5" s="9">
        <v>2164</v>
      </c>
      <c r="K5" s="9">
        <v>879</v>
      </c>
      <c r="L5" s="9">
        <v>953</v>
      </c>
      <c r="M5" s="9">
        <v>7057</v>
      </c>
      <c r="N5" s="9">
        <v>90</v>
      </c>
      <c r="O5" s="9">
        <v>167</v>
      </c>
      <c r="P5" s="9">
        <v>6873</v>
      </c>
      <c r="Q5" s="9">
        <v>6602</v>
      </c>
      <c r="R5" s="9">
        <v>59</v>
      </c>
      <c r="S5" s="9">
        <v>5</v>
      </c>
      <c r="T5" s="9">
        <v>207</v>
      </c>
      <c r="U5" s="9">
        <v>274</v>
      </c>
      <c r="V5" s="9">
        <v>34</v>
      </c>
      <c r="W5" s="9">
        <v>14</v>
      </c>
      <c r="X5" s="9">
        <v>46</v>
      </c>
      <c r="Y5" s="9">
        <v>31</v>
      </c>
      <c r="Z5" s="9">
        <v>31</v>
      </c>
      <c r="AA5" s="9">
        <v>6</v>
      </c>
      <c r="AB5" s="9">
        <v>5</v>
      </c>
      <c r="AC5" s="9">
        <v>31</v>
      </c>
      <c r="AD5" s="9">
        <v>25</v>
      </c>
      <c r="AE5" s="9">
        <v>15</v>
      </c>
      <c r="AF5" s="9">
        <v>8</v>
      </c>
      <c r="AG5" s="9">
        <v>3</v>
      </c>
      <c r="AH5" s="9">
        <v>8</v>
      </c>
      <c r="AI5" s="9">
        <v>17</v>
      </c>
      <c r="AJ5" s="9">
        <v>6574</v>
      </c>
      <c r="AK5" s="9">
        <v>42</v>
      </c>
      <c r="AL5" s="9">
        <v>114</v>
      </c>
      <c r="AM5" s="9">
        <v>36</v>
      </c>
      <c r="AN5" s="9">
        <v>381</v>
      </c>
      <c r="AO5" s="9">
        <v>4282</v>
      </c>
      <c r="AP5" s="9">
        <v>29</v>
      </c>
      <c r="AQ5" s="9">
        <v>19</v>
      </c>
      <c r="AR5" s="9">
        <v>11</v>
      </c>
      <c r="AS5" s="9">
        <v>33</v>
      </c>
      <c r="AT5" s="9">
        <v>3</v>
      </c>
      <c r="AU5" s="9">
        <v>57</v>
      </c>
      <c r="AV5" s="9">
        <v>2029</v>
      </c>
      <c r="AW5" s="9">
        <v>684</v>
      </c>
      <c r="AX5" s="9">
        <v>6964</v>
      </c>
      <c r="AY5" s="9">
        <v>6809</v>
      </c>
      <c r="AZ5" s="9">
        <v>155</v>
      </c>
      <c r="BA5" s="9">
        <v>2</v>
      </c>
      <c r="BB5" s="9">
        <v>6574</v>
      </c>
      <c r="BC5" s="9">
        <v>28</v>
      </c>
      <c r="BD5" s="9">
        <v>63</v>
      </c>
      <c r="BE5" s="9">
        <v>66</v>
      </c>
      <c r="BF5" s="9">
        <v>416</v>
      </c>
      <c r="BG5" s="9">
        <v>535</v>
      </c>
      <c r="BH5" s="9">
        <v>675</v>
      </c>
      <c r="BI5" s="9">
        <v>133</v>
      </c>
      <c r="BJ5" s="9">
        <v>233</v>
      </c>
      <c r="BK5" s="9">
        <v>3710</v>
      </c>
      <c r="BL5" s="9">
        <v>2337</v>
      </c>
      <c r="BM5" s="9">
        <v>838</v>
      </c>
      <c r="BN5" s="9">
        <v>202</v>
      </c>
      <c r="BO5" s="9">
        <v>60</v>
      </c>
      <c r="BP5" s="9">
        <v>881</v>
      </c>
      <c r="BQ5" s="9">
        <v>659</v>
      </c>
      <c r="BR5" s="9">
        <v>95</v>
      </c>
      <c r="BS5" s="9">
        <v>127</v>
      </c>
      <c r="BT5" s="9">
        <v>4988</v>
      </c>
      <c r="BU5" s="9">
        <v>3490</v>
      </c>
      <c r="BV5" s="9">
        <v>1670</v>
      </c>
      <c r="BW5" s="9">
        <v>712</v>
      </c>
      <c r="BX5" s="9">
        <v>873</v>
      </c>
      <c r="BY5" s="9">
        <v>125</v>
      </c>
      <c r="BZ5" s="9">
        <v>110</v>
      </c>
      <c r="CA5" s="9">
        <v>1498</v>
      </c>
      <c r="CB5" s="9">
        <v>960</v>
      </c>
      <c r="CC5" s="9">
        <v>204</v>
      </c>
      <c r="CD5" s="9">
        <v>180</v>
      </c>
      <c r="CE5" s="9">
        <v>77</v>
      </c>
      <c r="CF5" s="9">
        <v>77</v>
      </c>
      <c r="CG5" s="9">
        <v>125</v>
      </c>
      <c r="CH5" s="9">
        <v>25</v>
      </c>
      <c r="CI5" s="9">
        <v>38</v>
      </c>
      <c r="CJ5" s="9">
        <v>11</v>
      </c>
      <c r="CK5" s="9">
        <v>46</v>
      </c>
      <c r="CL5" s="9">
        <v>5941</v>
      </c>
      <c r="CM5" s="9">
        <v>860</v>
      </c>
      <c r="CN5" s="9">
        <v>540</v>
      </c>
      <c r="CO5" s="9">
        <v>788</v>
      </c>
      <c r="CP5" s="9">
        <v>219</v>
      </c>
      <c r="CQ5" s="9">
        <v>659</v>
      </c>
      <c r="CR5" s="9">
        <v>2689</v>
      </c>
      <c r="CS5" s="9">
        <v>186</v>
      </c>
      <c r="CT5" s="9">
        <v>3343</v>
      </c>
      <c r="CU5" s="9">
        <v>452</v>
      </c>
      <c r="CV5" s="9">
        <v>8</v>
      </c>
      <c r="CW5" s="9">
        <v>127</v>
      </c>
      <c r="CX5" s="9">
        <v>221</v>
      </c>
      <c r="CY5" s="9">
        <v>8</v>
      </c>
      <c r="CZ5" s="9">
        <v>40</v>
      </c>
      <c r="DA5" s="9">
        <v>1888</v>
      </c>
      <c r="DB5" s="9">
        <v>147</v>
      </c>
      <c r="DC5" s="9">
        <v>166</v>
      </c>
      <c r="DD5" s="9">
        <v>259</v>
      </c>
      <c r="DE5" s="9">
        <v>27</v>
      </c>
      <c r="DF5" s="9">
        <v>3343</v>
      </c>
      <c r="DG5" s="9">
        <v>418</v>
      </c>
      <c r="DH5" s="9">
        <v>678</v>
      </c>
      <c r="DI5" s="9">
        <v>1645</v>
      </c>
      <c r="DJ5" s="9">
        <v>602</v>
      </c>
      <c r="DK5" s="9">
        <v>3343</v>
      </c>
      <c r="DL5" s="9">
        <v>44</v>
      </c>
      <c r="DM5" s="9">
        <v>2</v>
      </c>
      <c r="DN5" s="9">
        <v>160</v>
      </c>
      <c r="DO5" s="9">
        <v>14</v>
      </c>
      <c r="DP5" s="9">
        <v>19</v>
      </c>
      <c r="DQ5" s="9">
        <v>235</v>
      </c>
      <c r="DR5" s="9">
        <v>415</v>
      </c>
      <c r="DS5" s="9">
        <v>85</v>
      </c>
      <c r="DT5" s="9">
        <v>176</v>
      </c>
      <c r="DU5" s="9">
        <v>236</v>
      </c>
      <c r="DV5" s="9">
        <v>98</v>
      </c>
      <c r="DW5" s="9">
        <v>60</v>
      </c>
      <c r="DX5" s="9">
        <v>359</v>
      </c>
      <c r="DY5" s="9">
        <v>145</v>
      </c>
      <c r="DZ5" s="9">
        <v>238</v>
      </c>
      <c r="EA5" s="9">
        <v>440</v>
      </c>
      <c r="EB5" s="9">
        <v>403</v>
      </c>
      <c r="EC5" s="9">
        <v>214</v>
      </c>
      <c r="ED5" s="9">
        <v>4988</v>
      </c>
      <c r="EE5" s="9">
        <v>997</v>
      </c>
      <c r="EF5" s="9">
        <v>1351</v>
      </c>
      <c r="EG5" s="9">
        <v>573</v>
      </c>
      <c r="EH5" s="9">
        <v>710</v>
      </c>
      <c r="EI5" s="9">
        <v>199</v>
      </c>
      <c r="EJ5" s="9">
        <v>472</v>
      </c>
      <c r="EK5" s="9">
        <v>256</v>
      </c>
      <c r="EL5" s="9">
        <v>125</v>
      </c>
      <c r="EM5" s="9">
        <v>305</v>
      </c>
      <c r="EN5" s="9">
        <v>3207</v>
      </c>
      <c r="EO5" s="9">
        <v>3206</v>
      </c>
      <c r="EP5" s="9">
        <v>1</v>
      </c>
      <c r="EQ5" s="9">
        <v>3208</v>
      </c>
      <c r="ER5" s="9">
        <v>3102</v>
      </c>
      <c r="ES5" s="9">
        <v>106</v>
      </c>
      <c r="ET5" s="9">
        <v>1341</v>
      </c>
      <c r="EU5" s="9">
        <v>878</v>
      </c>
      <c r="EV5" s="9">
        <v>679</v>
      </c>
      <c r="EW5" s="9">
        <v>126</v>
      </c>
      <c r="EX5" s="9">
        <v>113</v>
      </c>
      <c r="EY5" s="9">
        <v>21</v>
      </c>
      <c r="EZ5" s="9">
        <v>50</v>
      </c>
      <c r="FA5" s="9">
        <v>3102</v>
      </c>
      <c r="FB5" s="9">
        <v>1455</v>
      </c>
      <c r="FC5" s="9">
        <v>1017</v>
      </c>
      <c r="FD5" s="9">
        <v>2</v>
      </c>
      <c r="FE5" s="9">
        <v>58</v>
      </c>
      <c r="FF5" s="9">
        <v>208</v>
      </c>
      <c r="FG5" s="9">
        <v>264</v>
      </c>
      <c r="FH5" s="9">
        <v>38</v>
      </c>
      <c r="FI5" s="9">
        <v>60</v>
      </c>
      <c r="FJ5" s="9">
        <v>91</v>
      </c>
      <c r="FK5" s="9">
        <v>47</v>
      </c>
      <c r="FL5" s="9">
        <v>68</v>
      </c>
      <c r="FM5" s="9">
        <v>2357</v>
      </c>
      <c r="FN5" s="9">
        <v>209</v>
      </c>
      <c r="FO5" s="9">
        <v>240</v>
      </c>
      <c r="FP5" s="9">
        <v>56</v>
      </c>
      <c r="FQ5" s="9">
        <v>29</v>
      </c>
      <c r="FR5" s="9">
        <v>143</v>
      </c>
      <c r="FS5" s="9">
        <v>429</v>
      </c>
      <c r="FT5" s="9">
        <v>1277</v>
      </c>
      <c r="FU5" s="9">
        <v>1396</v>
      </c>
      <c r="FV5" s="9">
        <v>4556</v>
      </c>
      <c r="FW5" s="9">
        <v>3102</v>
      </c>
      <c r="FX5" s="9">
        <v>880</v>
      </c>
      <c r="FY5" s="9">
        <v>550</v>
      </c>
      <c r="FZ5" s="9">
        <v>1085</v>
      </c>
      <c r="GA5" s="9">
        <v>0</v>
      </c>
      <c r="GB5" s="9">
        <v>4</v>
      </c>
      <c r="GC5" s="9">
        <v>82</v>
      </c>
      <c r="GD5" s="9">
        <v>206</v>
      </c>
      <c r="GE5" s="9">
        <v>150</v>
      </c>
      <c r="GF5" s="9">
        <v>95</v>
      </c>
      <c r="GG5" s="9">
        <v>2</v>
      </c>
      <c r="GH5" s="9">
        <v>48</v>
      </c>
      <c r="GI5" s="9">
        <v>792</v>
      </c>
      <c r="GJ5" s="9">
        <v>254</v>
      </c>
      <c r="GK5" s="9">
        <v>50</v>
      </c>
      <c r="GL5" s="9">
        <v>1059</v>
      </c>
    </row>
    <row r="6" spans="1:201">
      <c r="A6" s="64" t="s">
        <v>3</v>
      </c>
      <c r="B6" s="9">
        <v>3052</v>
      </c>
      <c r="C6" s="9">
        <v>1504</v>
      </c>
      <c r="D6" s="9">
        <v>1548</v>
      </c>
      <c r="E6" s="9">
        <v>137</v>
      </c>
      <c r="F6" s="9">
        <v>183</v>
      </c>
      <c r="G6" s="9">
        <v>333</v>
      </c>
      <c r="H6" s="9">
        <v>325</v>
      </c>
      <c r="I6" s="9">
        <v>576</v>
      </c>
      <c r="J6" s="9">
        <v>976</v>
      </c>
      <c r="K6" s="9">
        <v>302</v>
      </c>
      <c r="L6" s="9">
        <v>220</v>
      </c>
      <c r="M6" s="9">
        <v>2857</v>
      </c>
      <c r="N6" s="9">
        <v>195</v>
      </c>
      <c r="O6" s="9">
        <v>106</v>
      </c>
      <c r="P6" s="9">
        <v>2942</v>
      </c>
      <c r="Q6" s="9">
        <v>2799</v>
      </c>
      <c r="R6" s="9">
        <v>31</v>
      </c>
      <c r="S6" s="9">
        <v>1</v>
      </c>
      <c r="T6" s="9">
        <v>111</v>
      </c>
      <c r="U6" s="9">
        <v>110</v>
      </c>
      <c r="V6" s="9">
        <v>10</v>
      </c>
      <c r="W6" s="9">
        <v>6</v>
      </c>
      <c r="X6" s="9">
        <v>20</v>
      </c>
      <c r="Y6" s="9">
        <v>4</v>
      </c>
      <c r="Z6" s="9">
        <v>12</v>
      </c>
      <c r="AA6" s="9">
        <v>2</v>
      </c>
      <c r="AB6" s="9">
        <v>0</v>
      </c>
      <c r="AC6" s="9">
        <v>26</v>
      </c>
      <c r="AD6" s="9">
        <v>12</v>
      </c>
      <c r="AE6" s="9">
        <v>11</v>
      </c>
      <c r="AF6" s="9">
        <v>1</v>
      </c>
      <c r="AG6" s="9">
        <v>2</v>
      </c>
      <c r="AH6" s="9">
        <v>2</v>
      </c>
      <c r="AI6" s="9">
        <v>2</v>
      </c>
      <c r="AJ6" s="9">
        <v>2724</v>
      </c>
      <c r="AK6" s="9">
        <v>23</v>
      </c>
      <c r="AL6" s="9">
        <v>59</v>
      </c>
      <c r="AM6" s="9">
        <v>20</v>
      </c>
      <c r="AN6" s="9">
        <v>226</v>
      </c>
      <c r="AO6" s="9">
        <v>1892</v>
      </c>
      <c r="AP6" s="9">
        <v>28</v>
      </c>
      <c r="AQ6" s="9">
        <v>10</v>
      </c>
      <c r="AR6" s="9">
        <v>4</v>
      </c>
      <c r="AS6" s="9">
        <v>4</v>
      </c>
      <c r="AT6" s="9">
        <v>1</v>
      </c>
      <c r="AU6" s="9">
        <v>22</v>
      </c>
      <c r="AV6" s="9">
        <v>866</v>
      </c>
      <c r="AW6" s="9">
        <v>225</v>
      </c>
      <c r="AX6" s="9">
        <v>2979</v>
      </c>
      <c r="AY6" s="9">
        <v>2900</v>
      </c>
      <c r="AZ6" s="9">
        <v>79</v>
      </c>
      <c r="BA6" s="9">
        <v>1</v>
      </c>
      <c r="BB6" s="9">
        <v>2724</v>
      </c>
      <c r="BC6" s="9">
        <v>50</v>
      </c>
      <c r="BD6" s="9">
        <v>42</v>
      </c>
      <c r="BE6" s="9">
        <v>35</v>
      </c>
      <c r="BF6" s="9">
        <v>201</v>
      </c>
      <c r="BG6" s="9">
        <v>123</v>
      </c>
      <c r="BH6" s="9">
        <v>249</v>
      </c>
      <c r="BI6" s="9">
        <v>49</v>
      </c>
      <c r="BJ6" s="9">
        <v>121</v>
      </c>
      <c r="BK6" s="9">
        <v>1821</v>
      </c>
      <c r="BL6" s="9">
        <v>898</v>
      </c>
      <c r="BM6" s="9">
        <v>253</v>
      </c>
      <c r="BN6" s="9">
        <v>62</v>
      </c>
      <c r="BO6" s="9">
        <v>18</v>
      </c>
      <c r="BP6" s="9">
        <v>339</v>
      </c>
      <c r="BQ6" s="9">
        <v>264</v>
      </c>
      <c r="BR6" s="9">
        <v>31</v>
      </c>
      <c r="BS6" s="9">
        <v>44</v>
      </c>
      <c r="BT6" s="9">
        <v>2179</v>
      </c>
      <c r="BU6" s="9">
        <v>1486</v>
      </c>
      <c r="BV6" s="9">
        <v>649</v>
      </c>
      <c r="BW6" s="9">
        <v>310</v>
      </c>
      <c r="BX6" s="9">
        <v>438</v>
      </c>
      <c r="BY6" s="9">
        <v>37</v>
      </c>
      <c r="BZ6" s="9">
        <v>52</v>
      </c>
      <c r="CA6" s="9">
        <v>693</v>
      </c>
      <c r="CB6" s="9">
        <v>343</v>
      </c>
      <c r="CC6" s="9">
        <v>196</v>
      </c>
      <c r="CD6" s="9">
        <v>93</v>
      </c>
      <c r="CE6" s="9">
        <v>33</v>
      </c>
      <c r="CF6" s="9">
        <v>28</v>
      </c>
      <c r="CG6" s="9">
        <v>37</v>
      </c>
      <c r="CH6" s="9">
        <v>7</v>
      </c>
      <c r="CI6" s="9">
        <v>11</v>
      </c>
      <c r="CJ6" s="9">
        <v>2</v>
      </c>
      <c r="CK6" s="9">
        <v>9</v>
      </c>
      <c r="CL6" s="9">
        <v>2399</v>
      </c>
      <c r="CM6" s="9">
        <v>273</v>
      </c>
      <c r="CN6" s="9">
        <v>196</v>
      </c>
      <c r="CO6" s="9">
        <v>359</v>
      </c>
      <c r="CP6" s="9">
        <v>49</v>
      </c>
      <c r="CQ6" s="9">
        <v>267</v>
      </c>
      <c r="CR6" s="9">
        <v>1187</v>
      </c>
      <c r="CS6" s="9">
        <v>68</v>
      </c>
      <c r="CT6" s="9">
        <v>1443</v>
      </c>
      <c r="CU6" s="9">
        <v>245</v>
      </c>
      <c r="CV6" s="9">
        <v>0</v>
      </c>
      <c r="CW6" s="9">
        <v>78</v>
      </c>
      <c r="CX6" s="9">
        <v>52</v>
      </c>
      <c r="CY6" s="9">
        <v>0</v>
      </c>
      <c r="CZ6" s="9">
        <v>14</v>
      </c>
      <c r="DA6" s="9">
        <v>829</v>
      </c>
      <c r="DB6" s="9">
        <v>53</v>
      </c>
      <c r="DC6" s="9">
        <v>45</v>
      </c>
      <c r="DD6" s="9">
        <v>119</v>
      </c>
      <c r="DE6" s="9">
        <v>8</v>
      </c>
      <c r="DF6" s="9">
        <v>1443</v>
      </c>
      <c r="DG6" s="9">
        <v>219</v>
      </c>
      <c r="DH6" s="9">
        <v>283</v>
      </c>
      <c r="DI6" s="9">
        <v>660</v>
      </c>
      <c r="DJ6" s="9">
        <v>281</v>
      </c>
      <c r="DK6" s="9">
        <v>1443</v>
      </c>
      <c r="DL6" s="9">
        <v>35</v>
      </c>
      <c r="DM6" s="9">
        <v>2</v>
      </c>
      <c r="DN6" s="9">
        <v>81</v>
      </c>
      <c r="DO6" s="9">
        <v>2</v>
      </c>
      <c r="DP6" s="9">
        <v>9</v>
      </c>
      <c r="DQ6" s="9">
        <v>96</v>
      </c>
      <c r="DR6" s="9">
        <v>144</v>
      </c>
      <c r="DS6" s="9">
        <v>18</v>
      </c>
      <c r="DT6" s="9">
        <v>89</v>
      </c>
      <c r="DU6" s="9">
        <v>82</v>
      </c>
      <c r="DV6" s="9">
        <v>46</v>
      </c>
      <c r="DW6" s="9">
        <v>30</v>
      </c>
      <c r="DX6" s="9">
        <v>184</v>
      </c>
      <c r="DY6" s="9">
        <v>59</v>
      </c>
      <c r="DZ6" s="9">
        <v>68</v>
      </c>
      <c r="EA6" s="9">
        <v>257</v>
      </c>
      <c r="EB6" s="9">
        <v>162</v>
      </c>
      <c r="EC6" s="9">
        <v>79</v>
      </c>
      <c r="ED6" s="9">
        <v>2179</v>
      </c>
      <c r="EE6" s="9">
        <v>401</v>
      </c>
      <c r="EF6" s="9">
        <v>659</v>
      </c>
      <c r="EG6" s="9">
        <v>191</v>
      </c>
      <c r="EH6" s="9">
        <v>342</v>
      </c>
      <c r="EI6" s="9">
        <v>70</v>
      </c>
      <c r="EJ6" s="9">
        <v>158</v>
      </c>
      <c r="EK6" s="9">
        <v>84</v>
      </c>
      <c r="EL6" s="9">
        <v>32</v>
      </c>
      <c r="EM6" s="9">
        <v>242</v>
      </c>
      <c r="EN6" s="9">
        <v>1255</v>
      </c>
      <c r="EO6" s="9">
        <v>1255</v>
      </c>
      <c r="EP6" s="9">
        <v>0</v>
      </c>
      <c r="EQ6" s="9">
        <v>1255</v>
      </c>
      <c r="ER6" s="9">
        <v>1177</v>
      </c>
      <c r="ES6" s="9">
        <v>78</v>
      </c>
      <c r="ET6" s="9">
        <v>576</v>
      </c>
      <c r="EU6" s="9">
        <v>250</v>
      </c>
      <c r="EV6" s="9">
        <v>328</v>
      </c>
      <c r="EW6" s="9">
        <v>27</v>
      </c>
      <c r="EX6" s="9">
        <v>44</v>
      </c>
      <c r="EY6" s="9">
        <v>8</v>
      </c>
      <c r="EZ6" s="9">
        <v>22</v>
      </c>
      <c r="FA6" s="9">
        <v>1177</v>
      </c>
      <c r="FB6" s="9">
        <v>521</v>
      </c>
      <c r="FC6" s="9">
        <v>383</v>
      </c>
      <c r="FD6" s="9">
        <v>4</v>
      </c>
      <c r="FE6" s="9">
        <v>11</v>
      </c>
      <c r="FF6" s="9">
        <v>58</v>
      </c>
      <c r="FG6" s="9">
        <v>144</v>
      </c>
      <c r="FH6" s="9">
        <v>20</v>
      </c>
      <c r="FI6" s="9">
        <v>36</v>
      </c>
      <c r="FJ6" s="9">
        <v>47</v>
      </c>
      <c r="FK6" s="9">
        <v>22</v>
      </c>
      <c r="FL6" s="9">
        <v>41</v>
      </c>
      <c r="FM6" s="9">
        <v>634</v>
      </c>
      <c r="FN6" s="9">
        <v>88</v>
      </c>
      <c r="FO6" s="9">
        <v>250</v>
      </c>
      <c r="FP6" s="9">
        <v>55</v>
      </c>
      <c r="FQ6" s="9">
        <v>9</v>
      </c>
      <c r="FR6" s="9">
        <v>100</v>
      </c>
      <c r="FS6" s="9">
        <v>92</v>
      </c>
      <c r="FT6" s="9">
        <v>465</v>
      </c>
      <c r="FU6" s="9">
        <v>620</v>
      </c>
      <c r="FV6" s="9">
        <v>1995</v>
      </c>
      <c r="FW6" s="9">
        <v>1177</v>
      </c>
      <c r="FX6" s="9">
        <v>307</v>
      </c>
      <c r="FY6" s="9">
        <v>247</v>
      </c>
      <c r="FZ6" s="9">
        <v>404</v>
      </c>
      <c r="GA6" s="9">
        <v>0</v>
      </c>
      <c r="GB6" s="9">
        <v>1</v>
      </c>
      <c r="GC6" s="9">
        <v>29</v>
      </c>
      <c r="GD6" s="9">
        <v>67</v>
      </c>
      <c r="GE6" s="9">
        <v>61</v>
      </c>
      <c r="GF6" s="9">
        <v>36</v>
      </c>
      <c r="GG6" s="9">
        <v>3</v>
      </c>
      <c r="GH6" s="9">
        <v>22</v>
      </c>
      <c r="GI6" s="9">
        <v>340</v>
      </c>
      <c r="GJ6" s="9">
        <v>100</v>
      </c>
      <c r="GK6" s="9">
        <v>19</v>
      </c>
      <c r="GL6" s="9">
        <v>310</v>
      </c>
    </row>
    <row r="7" spans="1:201">
      <c r="A7" s="64" t="s">
        <v>4</v>
      </c>
      <c r="B7" s="9">
        <v>2435</v>
      </c>
      <c r="C7" s="9">
        <v>1161</v>
      </c>
      <c r="D7" s="9">
        <v>1274</v>
      </c>
      <c r="E7" s="9">
        <v>100</v>
      </c>
      <c r="F7" s="9">
        <v>108</v>
      </c>
      <c r="G7" s="9">
        <v>152</v>
      </c>
      <c r="H7" s="9">
        <v>572</v>
      </c>
      <c r="I7" s="9">
        <v>411</v>
      </c>
      <c r="J7" s="9">
        <v>670</v>
      </c>
      <c r="K7" s="9">
        <v>247</v>
      </c>
      <c r="L7" s="9">
        <v>175</v>
      </c>
      <c r="M7" s="9">
        <v>2032</v>
      </c>
      <c r="N7" s="9">
        <v>403</v>
      </c>
      <c r="O7" s="9">
        <v>434</v>
      </c>
      <c r="P7" s="9">
        <v>2371</v>
      </c>
      <c r="Q7" s="9">
        <v>2293</v>
      </c>
      <c r="R7" s="9">
        <v>12</v>
      </c>
      <c r="S7" s="9">
        <v>0</v>
      </c>
      <c r="T7" s="9">
        <v>66</v>
      </c>
      <c r="U7" s="9">
        <v>64</v>
      </c>
      <c r="V7" s="9">
        <v>12</v>
      </c>
      <c r="W7" s="9">
        <v>4</v>
      </c>
      <c r="X7" s="9">
        <v>7</v>
      </c>
      <c r="Y7" s="9">
        <v>8</v>
      </c>
      <c r="Z7" s="9">
        <v>3</v>
      </c>
      <c r="AA7" s="9">
        <v>4</v>
      </c>
      <c r="AB7" s="9">
        <v>0</v>
      </c>
      <c r="AC7" s="9">
        <v>6</v>
      </c>
      <c r="AD7" s="9">
        <v>7</v>
      </c>
      <c r="AE7" s="9">
        <v>3</v>
      </c>
      <c r="AF7" s="9">
        <v>7</v>
      </c>
      <c r="AG7" s="9">
        <v>0</v>
      </c>
      <c r="AH7" s="9">
        <v>2</v>
      </c>
      <c r="AI7" s="9">
        <v>1</v>
      </c>
      <c r="AJ7" s="9">
        <v>2290</v>
      </c>
      <c r="AK7" s="9">
        <v>7</v>
      </c>
      <c r="AL7" s="9">
        <v>46</v>
      </c>
      <c r="AM7" s="9">
        <v>22</v>
      </c>
      <c r="AN7" s="9">
        <v>70</v>
      </c>
      <c r="AO7" s="9">
        <v>1375</v>
      </c>
      <c r="AP7" s="9">
        <v>13</v>
      </c>
      <c r="AQ7" s="9">
        <v>1</v>
      </c>
      <c r="AR7" s="9">
        <v>1</v>
      </c>
      <c r="AS7" s="9">
        <v>7</v>
      </c>
      <c r="AT7" s="9">
        <v>0</v>
      </c>
      <c r="AU7" s="9">
        <v>16</v>
      </c>
      <c r="AV7" s="9">
        <v>811</v>
      </c>
      <c r="AW7" s="9">
        <v>211</v>
      </c>
      <c r="AX7" s="9">
        <v>2378</v>
      </c>
      <c r="AY7" s="9">
        <v>2325</v>
      </c>
      <c r="AZ7" s="9">
        <v>53</v>
      </c>
      <c r="BA7" s="9">
        <v>0</v>
      </c>
      <c r="BB7" s="9">
        <v>2290</v>
      </c>
      <c r="BC7" s="9">
        <v>31</v>
      </c>
      <c r="BD7" s="9">
        <v>18</v>
      </c>
      <c r="BE7" s="9">
        <v>24</v>
      </c>
      <c r="BF7" s="9">
        <v>72</v>
      </c>
      <c r="BG7" s="9">
        <v>148</v>
      </c>
      <c r="BH7" s="9">
        <v>214</v>
      </c>
      <c r="BI7" s="9">
        <v>58</v>
      </c>
      <c r="BJ7" s="9">
        <v>112</v>
      </c>
      <c r="BK7" s="9">
        <v>1239</v>
      </c>
      <c r="BL7" s="9">
        <v>851</v>
      </c>
      <c r="BM7" s="9">
        <v>258</v>
      </c>
      <c r="BN7" s="9">
        <v>71</v>
      </c>
      <c r="BO7" s="9">
        <v>16</v>
      </c>
      <c r="BP7" s="9">
        <v>258</v>
      </c>
      <c r="BQ7" s="9">
        <v>179</v>
      </c>
      <c r="BR7" s="9">
        <v>38</v>
      </c>
      <c r="BS7" s="9">
        <v>41</v>
      </c>
      <c r="BT7" s="9">
        <v>1900</v>
      </c>
      <c r="BU7" s="9">
        <v>1237</v>
      </c>
      <c r="BV7" s="9">
        <v>481</v>
      </c>
      <c r="BW7" s="9">
        <v>241</v>
      </c>
      <c r="BX7" s="9">
        <v>276</v>
      </c>
      <c r="BY7" s="9">
        <v>42</v>
      </c>
      <c r="BZ7" s="9">
        <v>197</v>
      </c>
      <c r="CA7" s="9">
        <v>663</v>
      </c>
      <c r="CB7" s="9">
        <v>247</v>
      </c>
      <c r="CC7" s="9">
        <v>297</v>
      </c>
      <c r="CD7" s="9">
        <v>60</v>
      </c>
      <c r="CE7" s="9">
        <v>37</v>
      </c>
      <c r="CF7" s="9">
        <v>22</v>
      </c>
      <c r="CG7" s="9">
        <v>42</v>
      </c>
      <c r="CH7" s="9">
        <v>8</v>
      </c>
      <c r="CI7" s="9">
        <v>14</v>
      </c>
      <c r="CJ7" s="9">
        <v>4</v>
      </c>
      <c r="CK7" s="9">
        <v>21</v>
      </c>
      <c r="CL7" s="9">
        <v>2075</v>
      </c>
      <c r="CM7" s="9">
        <v>318</v>
      </c>
      <c r="CN7" s="9">
        <v>203</v>
      </c>
      <c r="CO7" s="9">
        <v>272</v>
      </c>
      <c r="CP7" s="9">
        <v>68</v>
      </c>
      <c r="CQ7" s="9">
        <v>517</v>
      </c>
      <c r="CR7" s="9">
        <v>634</v>
      </c>
      <c r="CS7" s="9">
        <v>63</v>
      </c>
      <c r="CT7" s="9">
        <v>1107</v>
      </c>
      <c r="CU7" s="9">
        <v>137</v>
      </c>
      <c r="CV7" s="9">
        <v>3</v>
      </c>
      <c r="CW7" s="9">
        <v>24</v>
      </c>
      <c r="CX7" s="9">
        <v>90</v>
      </c>
      <c r="CY7" s="9">
        <v>2</v>
      </c>
      <c r="CZ7" s="9">
        <v>8</v>
      </c>
      <c r="DA7" s="9">
        <v>661</v>
      </c>
      <c r="DB7" s="9">
        <v>59</v>
      </c>
      <c r="DC7" s="9">
        <v>18</v>
      </c>
      <c r="DD7" s="9">
        <v>90</v>
      </c>
      <c r="DE7" s="9">
        <v>15</v>
      </c>
      <c r="DF7" s="9">
        <v>1107</v>
      </c>
      <c r="DG7" s="9">
        <v>200</v>
      </c>
      <c r="DH7" s="9">
        <v>236</v>
      </c>
      <c r="DI7" s="9">
        <v>477</v>
      </c>
      <c r="DJ7" s="9">
        <v>194</v>
      </c>
      <c r="DK7" s="9">
        <v>1107</v>
      </c>
      <c r="DL7" s="9">
        <v>38</v>
      </c>
      <c r="DM7" s="9">
        <v>0</v>
      </c>
      <c r="DN7" s="9">
        <v>61</v>
      </c>
      <c r="DO7" s="9">
        <v>3</v>
      </c>
      <c r="DP7" s="9">
        <v>8</v>
      </c>
      <c r="DQ7" s="9">
        <v>85</v>
      </c>
      <c r="DR7" s="9">
        <v>162</v>
      </c>
      <c r="DS7" s="9">
        <v>30</v>
      </c>
      <c r="DT7" s="9">
        <v>60</v>
      </c>
      <c r="DU7" s="9">
        <v>54</v>
      </c>
      <c r="DV7" s="9">
        <v>44</v>
      </c>
      <c r="DW7" s="9">
        <v>21</v>
      </c>
      <c r="DX7" s="9">
        <v>95</v>
      </c>
      <c r="DY7" s="9">
        <v>59</v>
      </c>
      <c r="DZ7" s="9">
        <v>42</v>
      </c>
      <c r="EA7" s="9">
        <v>137</v>
      </c>
      <c r="EB7" s="9">
        <v>141</v>
      </c>
      <c r="EC7" s="9">
        <v>67</v>
      </c>
      <c r="ED7" s="9">
        <v>1900</v>
      </c>
      <c r="EE7" s="9">
        <v>220</v>
      </c>
      <c r="EF7" s="9">
        <v>368</v>
      </c>
      <c r="EG7" s="9">
        <v>171</v>
      </c>
      <c r="EH7" s="9">
        <v>242</v>
      </c>
      <c r="EI7" s="9">
        <v>74</v>
      </c>
      <c r="EJ7" s="9">
        <v>169</v>
      </c>
      <c r="EK7" s="9">
        <v>117</v>
      </c>
      <c r="EL7" s="9">
        <v>46</v>
      </c>
      <c r="EM7" s="9">
        <v>493</v>
      </c>
      <c r="EN7" s="9">
        <v>884</v>
      </c>
      <c r="EO7" s="9">
        <v>884</v>
      </c>
      <c r="EP7" s="9">
        <v>0</v>
      </c>
      <c r="EQ7" s="9">
        <v>884</v>
      </c>
      <c r="ER7" s="9">
        <v>841</v>
      </c>
      <c r="ES7" s="9">
        <v>43</v>
      </c>
      <c r="ET7" s="9">
        <v>403</v>
      </c>
      <c r="EU7" s="9">
        <v>254</v>
      </c>
      <c r="EV7" s="9">
        <v>177</v>
      </c>
      <c r="EW7" s="9">
        <v>19</v>
      </c>
      <c r="EX7" s="9">
        <v>13</v>
      </c>
      <c r="EY7" s="9">
        <v>3</v>
      </c>
      <c r="EZ7" s="9">
        <v>15</v>
      </c>
      <c r="FA7" s="9">
        <v>841</v>
      </c>
      <c r="FB7" s="9">
        <v>348</v>
      </c>
      <c r="FC7" s="9">
        <v>263</v>
      </c>
      <c r="FD7" s="9">
        <v>2</v>
      </c>
      <c r="FE7" s="9">
        <v>12</v>
      </c>
      <c r="FF7" s="9">
        <v>54</v>
      </c>
      <c r="FG7" s="9">
        <v>128</v>
      </c>
      <c r="FH7" s="9">
        <v>18</v>
      </c>
      <c r="FI7" s="9">
        <v>16</v>
      </c>
      <c r="FJ7" s="9">
        <v>36</v>
      </c>
      <c r="FK7" s="9">
        <v>16</v>
      </c>
      <c r="FL7" s="9">
        <v>23</v>
      </c>
      <c r="FM7" s="9">
        <v>271</v>
      </c>
      <c r="FN7" s="9">
        <v>62</v>
      </c>
      <c r="FO7" s="9">
        <v>343</v>
      </c>
      <c r="FP7" s="9">
        <v>47</v>
      </c>
      <c r="FQ7" s="9">
        <v>16</v>
      </c>
      <c r="FR7" s="9">
        <v>79</v>
      </c>
      <c r="FS7" s="9">
        <v>81</v>
      </c>
      <c r="FT7" s="9">
        <v>317</v>
      </c>
      <c r="FU7" s="9">
        <v>443</v>
      </c>
      <c r="FV7" s="9">
        <v>1386</v>
      </c>
      <c r="FW7" s="9">
        <v>841</v>
      </c>
      <c r="FX7" s="9">
        <v>196</v>
      </c>
      <c r="FY7" s="9">
        <v>161</v>
      </c>
      <c r="FZ7" s="9">
        <v>322</v>
      </c>
      <c r="GA7" s="9">
        <v>0</v>
      </c>
      <c r="GB7" s="9">
        <v>3</v>
      </c>
      <c r="GC7" s="9">
        <v>34</v>
      </c>
      <c r="GD7" s="9">
        <v>47</v>
      </c>
      <c r="GE7" s="9">
        <v>48</v>
      </c>
      <c r="GF7" s="9">
        <v>25</v>
      </c>
      <c r="GG7" s="9">
        <v>0</v>
      </c>
      <c r="GH7" s="9">
        <v>5</v>
      </c>
      <c r="GI7" s="9">
        <v>246</v>
      </c>
      <c r="GJ7" s="9">
        <v>77</v>
      </c>
      <c r="GK7" s="9">
        <v>19</v>
      </c>
      <c r="GL7" s="9">
        <v>231</v>
      </c>
    </row>
    <row r="8" spans="1:201">
      <c r="A8" s="64" t="s">
        <v>5</v>
      </c>
      <c r="B8" s="9">
        <v>4863</v>
      </c>
      <c r="C8" s="9">
        <v>2412</v>
      </c>
      <c r="D8" s="9">
        <v>2451</v>
      </c>
      <c r="E8" s="9">
        <v>86</v>
      </c>
      <c r="F8" s="9">
        <v>113</v>
      </c>
      <c r="G8" s="9">
        <v>159</v>
      </c>
      <c r="H8" s="9">
        <v>2456</v>
      </c>
      <c r="I8" s="9">
        <v>547</v>
      </c>
      <c r="J8" s="9">
        <v>676</v>
      </c>
      <c r="K8" s="9">
        <v>335</v>
      </c>
      <c r="L8" s="9">
        <v>491</v>
      </c>
      <c r="M8" s="9">
        <v>2504</v>
      </c>
      <c r="N8" s="9">
        <v>2359</v>
      </c>
      <c r="O8" s="9">
        <v>2483</v>
      </c>
      <c r="P8" s="9">
        <v>4148</v>
      </c>
      <c r="Q8" s="9">
        <v>3698</v>
      </c>
      <c r="R8" s="9">
        <v>49</v>
      </c>
      <c r="S8" s="9">
        <v>0</v>
      </c>
      <c r="T8" s="9">
        <v>401</v>
      </c>
      <c r="U8" s="9">
        <v>715</v>
      </c>
      <c r="V8" s="9">
        <v>13</v>
      </c>
      <c r="W8" s="9">
        <v>9</v>
      </c>
      <c r="X8" s="9">
        <v>47</v>
      </c>
      <c r="Y8" s="9">
        <v>30</v>
      </c>
      <c r="Z8" s="9">
        <v>97</v>
      </c>
      <c r="AA8" s="9">
        <v>9</v>
      </c>
      <c r="AB8" s="9">
        <v>1</v>
      </c>
      <c r="AC8" s="9">
        <v>324</v>
      </c>
      <c r="AD8" s="9">
        <v>77</v>
      </c>
      <c r="AE8" s="9">
        <v>41</v>
      </c>
      <c r="AF8" s="9">
        <v>4</v>
      </c>
      <c r="AG8" s="9">
        <v>2</v>
      </c>
      <c r="AH8" s="9">
        <v>39</v>
      </c>
      <c r="AI8" s="9">
        <v>22</v>
      </c>
      <c r="AJ8" s="9">
        <v>3724</v>
      </c>
      <c r="AK8" s="9">
        <v>36</v>
      </c>
      <c r="AL8" s="9">
        <v>221</v>
      </c>
      <c r="AM8" s="9">
        <v>115</v>
      </c>
      <c r="AN8" s="9">
        <v>767</v>
      </c>
      <c r="AO8" s="9">
        <v>2357</v>
      </c>
      <c r="AP8" s="9">
        <v>62</v>
      </c>
      <c r="AQ8" s="9">
        <v>56</v>
      </c>
      <c r="AR8" s="9">
        <v>19</v>
      </c>
      <c r="AS8" s="9">
        <v>81</v>
      </c>
      <c r="AT8" s="9">
        <v>15</v>
      </c>
      <c r="AU8" s="9">
        <v>12</v>
      </c>
      <c r="AV8" s="9">
        <v>1877</v>
      </c>
      <c r="AW8" s="9">
        <v>384</v>
      </c>
      <c r="AX8" s="9">
        <v>4821</v>
      </c>
      <c r="AY8" s="9">
        <v>4135</v>
      </c>
      <c r="AZ8" s="9">
        <v>686</v>
      </c>
      <c r="BA8" s="9">
        <v>0</v>
      </c>
      <c r="BB8" s="9">
        <v>3724</v>
      </c>
      <c r="BC8" s="9">
        <v>569</v>
      </c>
      <c r="BD8" s="9">
        <v>182</v>
      </c>
      <c r="BE8" s="9">
        <v>107</v>
      </c>
      <c r="BF8" s="9">
        <v>281</v>
      </c>
      <c r="BG8" s="9">
        <v>223</v>
      </c>
      <c r="BH8" s="9">
        <v>339</v>
      </c>
      <c r="BI8" s="9">
        <v>44</v>
      </c>
      <c r="BJ8" s="9">
        <v>114</v>
      </c>
      <c r="BK8" s="9">
        <v>2876</v>
      </c>
      <c r="BL8" s="9">
        <v>1491</v>
      </c>
      <c r="BM8" s="9">
        <v>388</v>
      </c>
      <c r="BN8" s="9">
        <v>86</v>
      </c>
      <c r="BO8" s="9">
        <v>22</v>
      </c>
      <c r="BP8" s="9">
        <v>302</v>
      </c>
      <c r="BQ8" s="9">
        <v>227</v>
      </c>
      <c r="BR8" s="9">
        <v>28</v>
      </c>
      <c r="BS8" s="9">
        <v>47</v>
      </c>
      <c r="BT8" s="9">
        <v>4014</v>
      </c>
      <c r="BU8" s="9">
        <v>1515</v>
      </c>
      <c r="BV8" s="9">
        <v>464</v>
      </c>
      <c r="BW8" s="9">
        <v>223</v>
      </c>
      <c r="BX8" s="9">
        <v>285</v>
      </c>
      <c r="BY8" s="9">
        <v>28</v>
      </c>
      <c r="BZ8" s="9">
        <v>515</v>
      </c>
      <c r="CA8" s="9">
        <v>2499</v>
      </c>
      <c r="CB8" s="9">
        <v>350</v>
      </c>
      <c r="CC8" s="9">
        <v>2028</v>
      </c>
      <c r="CD8" s="9">
        <v>77</v>
      </c>
      <c r="CE8" s="9">
        <v>21</v>
      </c>
      <c r="CF8" s="9">
        <v>23</v>
      </c>
      <c r="CG8" s="9">
        <v>28</v>
      </c>
      <c r="CH8" s="9">
        <v>6</v>
      </c>
      <c r="CI8" s="9">
        <v>6</v>
      </c>
      <c r="CJ8" s="9">
        <v>3</v>
      </c>
      <c r="CK8" s="9">
        <v>6</v>
      </c>
      <c r="CL8" s="9">
        <v>4505</v>
      </c>
      <c r="CM8" s="9">
        <v>260</v>
      </c>
      <c r="CN8" s="9">
        <v>158</v>
      </c>
      <c r="CO8" s="9">
        <v>392</v>
      </c>
      <c r="CP8" s="9">
        <v>56</v>
      </c>
      <c r="CQ8" s="9">
        <v>1947</v>
      </c>
      <c r="CR8" s="9">
        <v>1408</v>
      </c>
      <c r="CS8" s="9">
        <v>284</v>
      </c>
      <c r="CT8" s="9">
        <v>1299</v>
      </c>
      <c r="CU8" s="9">
        <v>194</v>
      </c>
      <c r="CV8" s="9">
        <v>12</v>
      </c>
      <c r="CW8" s="9">
        <v>100</v>
      </c>
      <c r="CX8" s="9">
        <v>128</v>
      </c>
      <c r="CY8" s="9">
        <v>5</v>
      </c>
      <c r="CZ8" s="9">
        <v>4</v>
      </c>
      <c r="DA8" s="9">
        <v>405</v>
      </c>
      <c r="DB8" s="9">
        <v>33</v>
      </c>
      <c r="DC8" s="9">
        <v>50</v>
      </c>
      <c r="DD8" s="9">
        <v>351</v>
      </c>
      <c r="DE8" s="9">
        <v>17</v>
      </c>
      <c r="DF8" s="9">
        <v>1299</v>
      </c>
      <c r="DG8" s="9">
        <v>408</v>
      </c>
      <c r="DH8" s="9">
        <v>231</v>
      </c>
      <c r="DI8" s="9">
        <v>448</v>
      </c>
      <c r="DJ8" s="9">
        <v>212</v>
      </c>
      <c r="DK8" s="9">
        <v>1299</v>
      </c>
      <c r="DL8" s="9">
        <v>6</v>
      </c>
      <c r="DM8" s="9">
        <v>2</v>
      </c>
      <c r="DN8" s="9">
        <v>44</v>
      </c>
      <c r="DO8" s="9">
        <v>2</v>
      </c>
      <c r="DP8" s="9">
        <v>4</v>
      </c>
      <c r="DQ8" s="9">
        <v>39</v>
      </c>
      <c r="DR8" s="9">
        <v>191</v>
      </c>
      <c r="DS8" s="9">
        <v>24</v>
      </c>
      <c r="DT8" s="9">
        <v>139</v>
      </c>
      <c r="DU8" s="9">
        <v>80</v>
      </c>
      <c r="DV8" s="9">
        <v>39</v>
      </c>
      <c r="DW8" s="9">
        <v>20</v>
      </c>
      <c r="DX8" s="9">
        <v>178</v>
      </c>
      <c r="DY8" s="9">
        <v>25</v>
      </c>
      <c r="DZ8" s="9">
        <v>76</v>
      </c>
      <c r="EA8" s="9">
        <v>220</v>
      </c>
      <c r="EB8" s="9">
        <v>107</v>
      </c>
      <c r="EC8" s="9">
        <v>103</v>
      </c>
      <c r="ED8" s="9">
        <v>4014</v>
      </c>
      <c r="EE8" s="9">
        <v>427</v>
      </c>
      <c r="EF8" s="9">
        <v>474</v>
      </c>
      <c r="EG8" s="9">
        <v>141</v>
      </c>
      <c r="EH8" s="9">
        <v>196</v>
      </c>
      <c r="EI8" s="9">
        <v>43</v>
      </c>
      <c r="EJ8" s="9">
        <v>119</v>
      </c>
      <c r="EK8" s="9">
        <v>52</v>
      </c>
      <c r="EL8" s="9">
        <v>34</v>
      </c>
      <c r="EM8" s="9">
        <v>2528</v>
      </c>
      <c r="EN8" s="9">
        <v>1263</v>
      </c>
      <c r="EO8" s="9">
        <v>1261</v>
      </c>
      <c r="EP8" s="9">
        <v>2</v>
      </c>
      <c r="EQ8" s="9">
        <v>1270</v>
      </c>
      <c r="ER8" s="9">
        <v>1177</v>
      </c>
      <c r="ES8" s="9">
        <v>93</v>
      </c>
      <c r="ET8" s="9">
        <v>351</v>
      </c>
      <c r="EU8" s="9">
        <v>275</v>
      </c>
      <c r="EV8" s="9">
        <v>203</v>
      </c>
      <c r="EW8" s="9">
        <v>244</v>
      </c>
      <c r="EX8" s="9">
        <v>117</v>
      </c>
      <c r="EY8" s="9">
        <v>7</v>
      </c>
      <c r="EZ8" s="9">
        <v>73</v>
      </c>
      <c r="FA8" s="9">
        <v>1177</v>
      </c>
      <c r="FB8" s="9">
        <v>682</v>
      </c>
      <c r="FC8" s="9">
        <v>257</v>
      </c>
      <c r="FD8" s="9">
        <v>5</v>
      </c>
      <c r="FE8" s="9">
        <v>4</v>
      </c>
      <c r="FF8" s="9">
        <v>14</v>
      </c>
      <c r="FG8" s="9">
        <v>189</v>
      </c>
      <c r="FH8" s="9">
        <v>11</v>
      </c>
      <c r="FI8" s="9">
        <v>15</v>
      </c>
      <c r="FJ8" s="9">
        <v>57</v>
      </c>
      <c r="FK8" s="9">
        <v>21</v>
      </c>
      <c r="FL8" s="9">
        <v>13</v>
      </c>
      <c r="FM8" s="9">
        <v>920</v>
      </c>
      <c r="FN8" s="9">
        <v>163</v>
      </c>
      <c r="FO8" s="9">
        <v>26</v>
      </c>
      <c r="FP8" s="9">
        <v>2</v>
      </c>
      <c r="FQ8" s="9">
        <v>9</v>
      </c>
      <c r="FR8" s="9">
        <v>44</v>
      </c>
      <c r="FS8" s="9">
        <v>250</v>
      </c>
      <c r="FT8" s="9">
        <v>566</v>
      </c>
      <c r="FU8" s="9">
        <v>361</v>
      </c>
      <c r="FV8" s="9">
        <v>1386</v>
      </c>
      <c r="FW8" s="9">
        <v>1177</v>
      </c>
      <c r="FX8" s="9">
        <v>412</v>
      </c>
      <c r="FY8" s="9">
        <v>173</v>
      </c>
      <c r="FZ8" s="9">
        <v>393</v>
      </c>
      <c r="GA8" s="9">
        <v>0</v>
      </c>
      <c r="GB8" s="9">
        <v>6</v>
      </c>
      <c r="GC8" s="9">
        <v>17</v>
      </c>
      <c r="GD8" s="9">
        <v>39</v>
      </c>
      <c r="GE8" s="9">
        <v>35</v>
      </c>
      <c r="GF8" s="9">
        <v>24</v>
      </c>
      <c r="GG8" s="9">
        <v>42</v>
      </c>
      <c r="GH8" s="9">
        <v>36</v>
      </c>
      <c r="GI8" s="9">
        <v>227</v>
      </c>
      <c r="GJ8" s="9">
        <v>68</v>
      </c>
      <c r="GK8" s="9">
        <v>16</v>
      </c>
      <c r="GL8" s="9">
        <v>515</v>
      </c>
    </row>
    <row r="9" spans="1:201">
      <c r="A9" s="64" t="s">
        <v>6</v>
      </c>
      <c r="B9" s="9">
        <v>2386</v>
      </c>
      <c r="C9" s="9">
        <v>1182</v>
      </c>
      <c r="D9" s="9">
        <v>1204</v>
      </c>
      <c r="E9" s="9">
        <v>121</v>
      </c>
      <c r="F9" s="9">
        <v>112</v>
      </c>
      <c r="G9" s="9">
        <v>183</v>
      </c>
      <c r="H9" s="9">
        <v>211</v>
      </c>
      <c r="I9" s="9">
        <v>422</v>
      </c>
      <c r="J9" s="9">
        <v>751</v>
      </c>
      <c r="K9" s="9">
        <v>344</v>
      </c>
      <c r="L9" s="9">
        <v>242</v>
      </c>
      <c r="M9" s="9">
        <v>2384</v>
      </c>
      <c r="N9" s="9">
        <v>2</v>
      </c>
      <c r="O9" s="9">
        <v>46</v>
      </c>
      <c r="P9" s="9">
        <v>2363</v>
      </c>
      <c r="Q9" s="9">
        <v>2310</v>
      </c>
      <c r="R9" s="9">
        <v>15</v>
      </c>
      <c r="S9" s="9">
        <v>0</v>
      </c>
      <c r="T9" s="9">
        <v>38</v>
      </c>
      <c r="U9" s="9">
        <v>23</v>
      </c>
      <c r="V9" s="9">
        <v>2</v>
      </c>
      <c r="W9" s="9">
        <v>0</v>
      </c>
      <c r="X9" s="9">
        <v>6</v>
      </c>
      <c r="Y9" s="9">
        <v>5</v>
      </c>
      <c r="Z9" s="9">
        <v>1</v>
      </c>
      <c r="AA9" s="9">
        <v>0</v>
      </c>
      <c r="AB9" s="9">
        <v>0</v>
      </c>
      <c r="AC9" s="9">
        <v>3</v>
      </c>
      <c r="AD9" s="9">
        <v>3</v>
      </c>
      <c r="AE9" s="9">
        <v>0</v>
      </c>
      <c r="AF9" s="9">
        <v>2</v>
      </c>
      <c r="AG9" s="9">
        <v>0</v>
      </c>
      <c r="AH9" s="9">
        <v>0</v>
      </c>
      <c r="AI9" s="9">
        <v>1</v>
      </c>
      <c r="AJ9" s="9">
        <v>2281</v>
      </c>
      <c r="AK9" s="9">
        <v>12</v>
      </c>
      <c r="AL9" s="9">
        <v>26</v>
      </c>
      <c r="AM9" s="9">
        <v>4</v>
      </c>
      <c r="AN9" s="9">
        <v>63</v>
      </c>
      <c r="AO9" s="9">
        <v>1594</v>
      </c>
      <c r="AP9" s="9">
        <v>4</v>
      </c>
      <c r="AQ9" s="9">
        <v>0</v>
      </c>
      <c r="AR9" s="9">
        <v>5</v>
      </c>
      <c r="AS9" s="9">
        <v>4</v>
      </c>
      <c r="AT9" s="9">
        <v>0</v>
      </c>
      <c r="AU9" s="9">
        <v>10</v>
      </c>
      <c r="AV9" s="9">
        <v>578</v>
      </c>
      <c r="AW9" s="9">
        <v>191</v>
      </c>
      <c r="AX9" s="9">
        <v>2309</v>
      </c>
      <c r="AY9" s="9">
        <v>2295</v>
      </c>
      <c r="AZ9" s="9">
        <v>14</v>
      </c>
      <c r="BA9" s="9">
        <v>0</v>
      </c>
      <c r="BB9" s="9">
        <v>2281</v>
      </c>
      <c r="BC9" s="9">
        <v>5</v>
      </c>
      <c r="BD9" s="9">
        <v>5</v>
      </c>
      <c r="BE9" s="9">
        <v>14</v>
      </c>
      <c r="BF9" s="9">
        <v>81</v>
      </c>
      <c r="BG9" s="9">
        <v>125</v>
      </c>
      <c r="BH9" s="9">
        <v>232</v>
      </c>
      <c r="BI9" s="9">
        <v>25</v>
      </c>
      <c r="BJ9" s="9">
        <v>70</v>
      </c>
      <c r="BK9" s="9">
        <v>1236</v>
      </c>
      <c r="BL9" s="9">
        <v>807</v>
      </c>
      <c r="BM9" s="9">
        <v>276</v>
      </c>
      <c r="BN9" s="9">
        <v>52</v>
      </c>
      <c r="BO9" s="9">
        <v>15</v>
      </c>
      <c r="BP9" s="9">
        <v>288</v>
      </c>
      <c r="BQ9" s="9">
        <v>212</v>
      </c>
      <c r="BR9" s="9">
        <v>34</v>
      </c>
      <c r="BS9" s="9">
        <v>42</v>
      </c>
      <c r="BT9" s="9">
        <v>1728</v>
      </c>
      <c r="BU9" s="9">
        <v>1203</v>
      </c>
      <c r="BV9" s="9">
        <v>506</v>
      </c>
      <c r="BW9" s="9">
        <v>282</v>
      </c>
      <c r="BX9" s="9">
        <v>352</v>
      </c>
      <c r="BY9" s="9">
        <v>25</v>
      </c>
      <c r="BZ9" s="9">
        <v>38</v>
      </c>
      <c r="CA9" s="9">
        <v>525</v>
      </c>
      <c r="CB9" s="9">
        <v>347</v>
      </c>
      <c r="CC9" s="9">
        <v>65</v>
      </c>
      <c r="CD9" s="9">
        <v>59</v>
      </c>
      <c r="CE9" s="9">
        <v>25</v>
      </c>
      <c r="CF9" s="9">
        <v>29</v>
      </c>
      <c r="CG9" s="9">
        <v>25</v>
      </c>
      <c r="CH9" s="9">
        <v>9</v>
      </c>
      <c r="CI9" s="9">
        <v>8</v>
      </c>
      <c r="CJ9" s="9">
        <v>2</v>
      </c>
      <c r="CK9" s="9">
        <v>6</v>
      </c>
      <c r="CL9" s="9">
        <v>1970</v>
      </c>
      <c r="CM9" s="9">
        <v>318</v>
      </c>
      <c r="CN9" s="9">
        <v>195</v>
      </c>
      <c r="CO9" s="9">
        <v>291</v>
      </c>
      <c r="CP9" s="9">
        <v>81</v>
      </c>
      <c r="CQ9" s="9">
        <v>213</v>
      </c>
      <c r="CR9" s="9">
        <v>829</v>
      </c>
      <c r="CS9" s="9">
        <v>43</v>
      </c>
      <c r="CT9" s="9">
        <v>1174</v>
      </c>
      <c r="CU9" s="9">
        <v>164</v>
      </c>
      <c r="CV9" s="9">
        <v>4</v>
      </c>
      <c r="CW9" s="9">
        <v>13</v>
      </c>
      <c r="CX9" s="9">
        <v>16</v>
      </c>
      <c r="CY9" s="9">
        <v>0</v>
      </c>
      <c r="CZ9" s="9">
        <v>13</v>
      </c>
      <c r="DA9" s="9">
        <v>821</v>
      </c>
      <c r="DB9" s="9">
        <v>30</v>
      </c>
      <c r="DC9" s="9">
        <v>16</v>
      </c>
      <c r="DD9" s="9">
        <v>85</v>
      </c>
      <c r="DE9" s="9">
        <v>12</v>
      </c>
      <c r="DF9" s="9">
        <v>1174</v>
      </c>
      <c r="DG9" s="9">
        <v>159</v>
      </c>
      <c r="DH9" s="9">
        <v>265</v>
      </c>
      <c r="DI9" s="9">
        <v>524</v>
      </c>
      <c r="DJ9" s="9">
        <v>226</v>
      </c>
      <c r="DK9" s="9">
        <v>1174</v>
      </c>
      <c r="DL9" s="9">
        <v>43</v>
      </c>
      <c r="DM9" s="9">
        <v>2</v>
      </c>
      <c r="DN9" s="9">
        <v>62</v>
      </c>
      <c r="DO9" s="9">
        <v>6</v>
      </c>
      <c r="DP9" s="9">
        <v>9</v>
      </c>
      <c r="DQ9" s="9">
        <v>124</v>
      </c>
      <c r="DR9" s="9">
        <v>140</v>
      </c>
      <c r="DS9" s="9">
        <v>39</v>
      </c>
      <c r="DT9" s="9">
        <v>68</v>
      </c>
      <c r="DU9" s="9">
        <v>57</v>
      </c>
      <c r="DV9" s="9">
        <v>58</v>
      </c>
      <c r="DW9" s="9">
        <v>20</v>
      </c>
      <c r="DX9" s="9">
        <v>117</v>
      </c>
      <c r="DY9" s="9">
        <v>66</v>
      </c>
      <c r="DZ9" s="9">
        <v>57</v>
      </c>
      <c r="EA9" s="9">
        <v>133</v>
      </c>
      <c r="EB9" s="9">
        <v>131</v>
      </c>
      <c r="EC9" s="9">
        <v>42</v>
      </c>
      <c r="ED9" s="9">
        <v>1728</v>
      </c>
      <c r="EE9" s="9">
        <v>305</v>
      </c>
      <c r="EF9" s="9">
        <v>459</v>
      </c>
      <c r="EG9" s="9">
        <v>190</v>
      </c>
      <c r="EH9" s="9">
        <v>313</v>
      </c>
      <c r="EI9" s="9">
        <v>53</v>
      </c>
      <c r="EJ9" s="9">
        <v>186</v>
      </c>
      <c r="EK9" s="9">
        <v>97</v>
      </c>
      <c r="EL9" s="9">
        <v>22</v>
      </c>
      <c r="EM9" s="9">
        <v>103</v>
      </c>
      <c r="EN9" s="9">
        <v>987</v>
      </c>
      <c r="EO9" s="9">
        <v>986</v>
      </c>
      <c r="EP9" s="9">
        <v>1</v>
      </c>
      <c r="EQ9" s="9">
        <v>991</v>
      </c>
      <c r="ER9" s="9">
        <v>944</v>
      </c>
      <c r="ES9" s="9">
        <v>47</v>
      </c>
      <c r="ET9" s="9">
        <v>573</v>
      </c>
      <c r="EU9" s="9">
        <v>271</v>
      </c>
      <c r="EV9" s="9">
        <v>84</v>
      </c>
      <c r="EW9" s="9">
        <v>26</v>
      </c>
      <c r="EX9" s="9">
        <v>26</v>
      </c>
      <c r="EY9" s="9">
        <v>11</v>
      </c>
      <c r="EZ9" s="9">
        <v>0</v>
      </c>
      <c r="FA9" s="9">
        <v>944</v>
      </c>
      <c r="FB9" s="9">
        <v>441</v>
      </c>
      <c r="FC9" s="9">
        <v>315</v>
      </c>
      <c r="FD9" s="9">
        <v>8</v>
      </c>
      <c r="FE9" s="9">
        <v>11</v>
      </c>
      <c r="FF9" s="9">
        <v>64</v>
      </c>
      <c r="FG9" s="9">
        <v>69</v>
      </c>
      <c r="FH9" s="9">
        <v>22</v>
      </c>
      <c r="FI9" s="9">
        <v>14</v>
      </c>
      <c r="FJ9" s="9">
        <v>17</v>
      </c>
      <c r="FK9" s="9">
        <v>11</v>
      </c>
      <c r="FL9" s="9">
        <v>19</v>
      </c>
      <c r="FM9" s="9">
        <v>517</v>
      </c>
      <c r="FN9" s="9">
        <v>54</v>
      </c>
      <c r="FO9" s="9">
        <v>249</v>
      </c>
      <c r="FP9" s="9">
        <v>20</v>
      </c>
      <c r="FQ9" s="9">
        <v>12</v>
      </c>
      <c r="FR9" s="9">
        <v>73</v>
      </c>
      <c r="FS9" s="9">
        <v>67</v>
      </c>
      <c r="FT9" s="9">
        <v>278</v>
      </c>
      <c r="FU9" s="9">
        <v>599</v>
      </c>
      <c r="FV9" s="9">
        <v>1797</v>
      </c>
      <c r="FW9" s="9">
        <v>944</v>
      </c>
      <c r="FX9" s="9">
        <v>203</v>
      </c>
      <c r="FY9" s="9">
        <v>205</v>
      </c>
      <c r="FZ9" s="9">
        <v>408</v>
      </c>
      <c r="GA9" s="9">
        <v>0</v>
      </c>
      <c r="GB9" s="9">
        <v>0</v>
      </c>
      <c r="GC9" s="9">
        <v>18</v>
      </c>
      <c r="GD9" s="9">
        <v>39</v>
      </c>
      <c r="GE9" s="9">
        <v>34</v>
      </c>
      <c r="GF9" s="9">
        <v>26</v>
      </c>
      <c r="GG9" s="9">
        <v>1</v>
      </c>
      <c r="GH9" s="9">
        <v>10</v>
      </c>
      <c r="GI9" s="9">
        <v>265</v>
      </c>
      <c r="GJ9" s="9">
        <v>86</v>
      </c>
      <c r="GK9" s="9">
        <v>10</v>
      </c>
      <c r="GL9" s="9">
        <v>290</v>
      </c>
    </row>
    <row r="10" spans="1:201">
      <c r="A10" s="64" t="s">
        <v>7</v>
      </c>
      <c r="B10" s="9">
        <v>2377</v>
      </c>
      <c r="C10" s="9">
        <v>1143</v>
      </c>
      <c r="D10" s="9">
        <v>1234</v>
      </c>
      <c r="E10" s="9">
        <v>119</v>
      </c>
      <c r="F10" s="9">
        <v>133</v>
      </c>
      <c r="G10" s="9">
        <v>185</v>
      </c>
      <c r="H10" s="9">
        <v>230</v>
      </c>
      <c r="I10" s="9">
        <v>432</v>
      </c>
      <c r="J10" s="9">
        <v>764</v>
      </c>
      <c r="K10" s="9">
        <v>289</v>
      </c>
      <c r="L10" s="9">
        <v>225</v>
      </c>
      <c r="M10" s="9">
        <v>2377</v>
      </c>
      <c r="N10" s="9">
        <v>0</v>
      </c>
      <c r="O10" s="9">
        <v>55</v>
      </c>
      <c r="P10" s="9">
        <v>2329</v>
      </c>
      <c r="Q10" s="9">
        <v>2273</v>
      </c>
      <c r="R10" s="9">
        <v>11</v>
      </c>
      <c r="S10" s="9">
        <v>0</v>
      </c>
      <c r="T10" s="9">
        <v>45</v>
      </c>
      <c r="U10" s="9">
        <v>48</v>
      </c>
      <c r="V10" s="9">
        <v>9</v>
      </c>
      <c r="W10" s="9">
        <v>0</v>
      </c>
      <c r="X10" s="9">
        <v>21</v>
      </c>
      <c r="Y10" s="9">
        <v>0</v>
      </c>
      <c r="Z10" s="9">
        <v>1</v>
      </c>
      <c r="AA10" s="9">
        <v>0</v>
      </c>
      <c r="AB10" s="9">
        <v>0</v>
      </c>
      <c r="AC10" s="9">
        <v>5</v>
      </c>
      <c r="AD10" s="9">
        <v>2</v>
      </c>
      <c r="AE10" s="9">
        <v>1</v>
      </c>
      <c r="AF10" s="9">
        <v>5</v>
      </c>
      <c r="AG10" s="9">
        <v>0</v>
      </c>
      <c r="AH10" s="9">
        <v>0</v>
      </c>
      <c r="AI10" s="9">
        <v>4</v>
      </c>
      <c r="AJ10" s="9">
        <v>2274</v>
      </c>
      <c r="AK10" s="9">
        <v>8</v>
      </c>
      <c r="AL10" s="9">
        <v>25</v>
      </c>
      <c r="AM10" s="9">
        <v>8</v>
      </c>
      <c r="AN10" s="9">
        <v>62</v>
      </c>
      <c r="AO10" s="9">
        <v>1565</v>
      </c>
      <c r="AP10" s="9">
        <v>14</v>
      </c>
      <c r="AQ10" s="9">
        <v>0</v>
      </c>
      <c r="AR10" s="9">
        <v>1</v>
      </c>
      <c r="AS10" s="9">
        <v>5</v>
      </c>
      <c r="AT10" s="9">
        <v>0</v>
      </c>
      <c r="AU10" s="9">
        <v>4</v>
      </c>
      <c r="AV10" s="9">
        <v>600</v>
      </c>
      <c r="AW10" s="9">
        <v>188</v>
      </c>
      <c r="AX10" s="9">
        <v>2315</v>
      </c>
      <c r="AY10" s="9">
        <v>2294</v>
      </c>
      <c r="AZ10" s="9">
        <v>21</v>
      </c>
      <c r="BA10" s="9">
        <v>0</v>
      </c>
      <c r="BB10" s="9">
        <v>2274</v>
      </c>
      <c r="BC10" s="9">
        <v>11</v>
      </c>
      <c r="BD10" s="9">
        <v>4</v>
      </c>
      <c r="BE10" s="9">
        <v>17</v>
      </c>
      <c r="BF10" s="9">
        <v>71</v>
      </c>
      <c r="BG10" s="9">
        <v>126</v>
      </c>
      <c r="BH10" s="9">
        <v>211</v>
      </c>
      <c r="BI10" s="9">
        <v>27</v>
      </c>
      <c r="BJ10" s="9">
        <v>78</v>
      </c>
      <c r="BK10" s="9">
        <v>1260</v>
      </c>
      <c r="BL10" s="9">
        <v>776</v>
      </c>
      <c r="BM10" s="9">
        <v>255</v>
      </c>
      <c r="BN10" s="9">
        <v>67</v>
      </c>
      <c r="BO10" s="9">
        <v>19</v>
      </c>
      <c r="BP10" s="9">
        <v>276</v>
      </c>
      <c r="BQ10" s="9">
        <v>192</v>
      </c>
      <c r="BR10" s="9">
        <v>44</v>
      </c>
      <c r="BS10" s="9">
        <v>40</v>
      </c>
      <c r="BT10" s="9">
        <v>1715</v>
      </c>
      <c r="BU10" s="9">
        <v>1207</v>
      </c>
      <c r="BV10" s="9">
        <v>573</v>
      </c>
      <c r="BW10" s="9">
        <v>263</v>
      </c>
      <c r="BX10" s="9">
        <v>273</v>
      </c>
      <c r="BY10" s="9">
        <v>40</v>
      </c>
      <c r="BZ10" s="9">
        <v>58</v>
      </c>
      <c r="CA10" s="9">
        <v>508</v>
      </c>
      <c r="CB10" s="9">
        <v>317</v>
      </c>
      <c r="CC10" s="9">
        <v>76</v>
      </c>
      <c r="CD10" s="9">
        <v>73</v>
      </c>
      <c r="CE10" s="9">
        <v>17</v>
      </c>
      <c r="CF10" s="9">
        <v>25</v>
      </c>
      <c r="CG10" s="9">
        <v>40</v>
      </c>
      <c r="CH10" s="9">
        <v>8</v>
      </c>
      <c r="CI10" s="9">
        <v>20</v>
      </c>
      <c r="CJ10" s="9">
        <v>5</v>
      </c>
      <c r="CK10" s="9">
        <v>11</v>
      </c>
      <c r="CL10" s="9">
        <v>1940</v>
      </c>
      <c r="CM10" s="9">
        <v>341</v>
      </c>
      <c r="CN10" s="9">
        <v>209</v>
      </c>
      <c r="CO10" s="9">
        <v>338</v>
      </c>
      <c r="CP10" s="9">
        <v>75</v>
      </c>
      <c r="CQ10" s="9">
        <v>190</v>
      </c>
      <c r="CR10" s="9">
        <v>739</v>
      </c>
      <c r="CS10" s="9">
        <v>48</v>
      </c>
      <c r="CT10" s="9">
        <v>1157</v>
      </c>
      <c r="CU10" s="9">
        <v>135</v>
      </c>
      <c r="CV10" s="9">
        <v>0</v>
      </c>
      <c r="CW10" s="9">
        <v>12</v>
      </c>
      <c r="CX10" s="9">
        <v>13</v>
      </c>
      <c r="CY10" s="9">
        <v>0</v>
      </c>
      <c r="CZ10" s="9">
        <v>6</v>
      </c>
      <c r="DA10" s="9">
        <v>867</v>
      </c>
      <c r="DB10" s="9">
        <v>44</v>
      </c>
      <c r="DC10" s="9">
        <v>7</v>
      </c>
      <c r="DD10" s="9">
        <v>67</v>
      </c>
      <c r="DE10" s="9">
        <v>6</v>
      </c>
      <c r="DF10" s="9">
        <v>1157</v>
      </c>
      <c r="DG10" s="9">
        <v>150</v>
      </c>
      <c r="DH10" s="9">
        <v>243</v>
      </c>
      <c r="DI10" s="9">
        <v>529</v>
      </c>
      <c r="DJ10" s="9">
        <v>235</v>
      </c>
      <c r="DK10" s="9">
        <v>1157</v>
      </c>
      <c r="DL10" s="9">
        <v>47</v>
      </c>
      <c r="DM10" s="9">
        <v>0</v>
      </c>
      <c r="DN10" s="9">
        <v>85</v>
      </c>
      <c r="DO10" s="9">
        <v>1</v>
      </c>
      <c r="DP10" s="9">
        <v>14</v>
      </c>
      <c r="DQ10" s="9">
        <v>118</v>
      </c>
      <c r="DR10" s="9">
        <v>148</v>
      </c>
      <c r="DS10" s="9">
        <v>34</v>
      </c>
      <c r="DT10" s="9">
        <v>77</v>
      </c>
      <c r="DU10" s="9">
        <v>44</v>
      </c>
      <c r="DV10" s="9">
        <v>75</v>
      </c>
      <c r="DW10" s="9">
        <v>16</v>
      </c>
      <c r="DX10" s="9">
        <v>102</v>
      </c>
      <c r="DY10" s="9">
        <v>59</v>
      </c>
      <c r="DZ10" s="9">
        <v>46</v>
      </c>
      <c r="EA10" s="9">
        <v>137</v>
      </c>
      <c r="EB10" s="9">
        <v>116</v>
      </c>
      <c r="EC10" s="9">
        <v>38</v>
      </c>
      <c r="ED10" s="9">
        <v>1715</v>
      </c>
      <c r="EE10" s="9">
        <v>286</v>
      </c>
      <c r="EF10" s="9">
        <v>457</v>
      </c>
      <c r="EG10" s="9">
        <v>190</v>
      </c>
      <c r="EH10" s="9">
        <v>240</v>
      </c>
      <c r="EI10" s="9">
        <v>85</v>
      </c>
      <c r="EJ10" s="9">
        <v>184</v>
      </c>
      <c r="EK10" s="9">
        <v>111</v>
      </c>
      <c r="EL10" s="9">
        <v>33</v>
      </c>
      <c r="EM10" s="9">
        <v>129</v>
      </c>
      <c r="EN10" s="9">
        <v>1012</v>
      </c>
      <c r="EO10" s="9">
        <v>1009</v>
      </c>
      <c r="EP10" s="9">
        <v>3</v>
      </c>
      <c r="EQ10" s="9">
        <v>1016</v>
      </c>
      <c r="ER10" s="9">
        <v>970</v>
      </c>
      <c r="ES10" s="9">
        <v>46</v>
      </c>
      <c r="ET10" s="9">
        <v>588</v>
      </c>
      <c r="EU10" s="9">
        <v>302</v>
      </c>
      <c r="EV10" s="9">
        <v>86</v>
      </c>
      <c r="EW10" s="9">
        <v>8</v>
      </c>
      <c r="EX10" s="9">
        <v>24</v>
      </c>
      <c r="EY10" s="9">
        <v>4</v>
      </c>
      <c r="EZ10" s="9">
        <v>4</v>
      </c>
      <c r="FA10" s="9">
        <v>970</v>
      </c>
      <c r="FB10" s="9">
        <v>440</v>
      </c>
      <c r="FC10" s="9">
        <v>345</v>
      </c>
      <c r="FD10" s="9">
        <v>4</v>
      </c>
      <c r="FE10" s="9">
        <v>16</v>
      </c>
      <c r="FF10" s="9">
        <v>62</v>
      </c>
      <c r="FG10" s="9">
        <v>71</v>
      </c>
      <c r="FH10" s="9">
        <v>13</v>
      </c>
      <c r="FI10" s="9">
        <v>19</v>
      </c>
      <c r="FJ10" s="9">
        <v>18</v>
      </c>
      <c r="FK10" s="9">
        <v>5</v>
      </c>
      <c r="FL10" s="9">
        <v>19</v>
      </c>
      <c r="FM10" s="9">
        <v>490</v>
      </c>
      <c r="FN10" s="9">
        <v>43</v>
      </c>
      <c r="FO10" s="9">
        <v>304</v>
      </c>
      <c r="FP10" s="9">
        <v>24</v>
      </c>
      <c r="FQ10" s="9">
        <v>7</v>
      </c>
      <c r="FR10" s="9">
        <v>83</v>
      </c>
      <c r="FS10" s="9">
        <v>66</v>
      </c>
      <c r="FT10" s="9">
        <v>312</v>
      </c>
      <c r="FU10" s="9">
        <v>592</v>
      </c>
      <c r="FV10" s="9">
        <v>1788</v>
      </c>
      <c r="FW10" s="9">
        <v>970</v>
      </c>
      <c r="FX10" s="9">
        <v>234</v>
      </c>
      <c r="FY10" s="9">
        <v>211</v>
      </c>
      <c r="FZ10" s="9">
        <v>372</v>
      </c>
      <c r="GA10" s="9">
        <v>0</v>
      </c>
      <c r="GB10" s="9">
        <v>1</v>
      </c>
      <c r="GC10" s="9">
        <v>21</v>
      </c>
      <c r="GD10" s="9">
        <v>32</v>
      </c>
      <c r="GE10" s="9">
        <v>57</v>
      </c>
      <c r="GF10" s="9">
        <v>30</v>
      </c>
      <c r="GG10" s="9">
        <v>1</v>
      </c>
      <c r="GH10" s="9">
        <v>11</v>
      </c>
      <c r="GI10" s="9">
        <v>295</v>
      </c>
      <c r="GJ10" s="9">
        <v>91</v>
      </c>
      <c r="GK10" s="9">
        <v>18</v>
      </c>
      <c r="GL10" s="9">
        <v>291</v>
      </c>
    </row>
    <row r="11" spans="1:201">
      <c r="A11" s="64" t="s">
        <v>8</v>
      </c>
      <c r="B11" s="9">
        <v>2537</v>
      </c>
      <c r="C11" s="9">
        <v>1254</v>
      </c>
      <c r="D11" s="9">
        <v>1283</v>
      </c>
      <c r="E11" s="9">
        <v>148</v>
      </c>
      <c r="F11" s="9">
        <v>136</v>
      </c>
      <c r="G11" s="9">
        <v>209</v>
      </c>
      <c r="H11" s="9">
        <v>223</v>
      </c>
      <c r="I11" s="9">
        <v>567</v>
      </c>
      <c r="J11" s="9">
        <v>762</v>
      </c>
      <c r="K11" s="9">
        <v>293</v>
      </c>
      <c r="L11" s="9">
        <v>199</v>
      </c>
      <c r="M11" s="9">
        <v>2508</v>
      </c>
      <c r="N11" s="9">
        <v>29</v>
      </c>
      <c r="O11" s="9">
        <v>43</v>
      </c>
      <c r="P11" s="9">
        <v>2493</v>
      </c>
      <c r="Q11" s="9">
        <v>2444</v>
      </c>
      <c r="R11" s="9">
        <v>20</v>
      </c>
      <c r="S11" s="9">
        <v>0</v>
      </c>
      <c r="T11" s="9">
        <v>29</v>
      </c>
      <c r="U11" s="9">
        <v>44</v>
      </c>
      <c r="V11" s="9">
        <v>8</v>
      </c>
      <c r="W11" s="9">
        <v>0</v>
      </c>
      <c r="X11" s="9">
        <v>14</v>
      </c>
      <c r="Y11" s="9">
        <v>5</v>
      </c>
      <c r="Z11" s="9">
        <v>2</v>
      </c>
      <c r="AA11" s="9">
        <v>0</v>
      </c>
      <c r="AB11" s="9">
        <v>0</v>
      </c>
      <c r="AC11" s="9">
        <v>3</v>
      </c>
      <c r="AD11" s="9">
        <v>8</v>
      </c>
      <c r="AE11" s="9">
        <v>0</v>
      </c>
      <c r="AF11" s="9">
        <v>1</v>
      </c>
      <c r="AG11" s="9">
        <v>2</v>
      </c>
      <c r="AH11" s="9">
        <v>0</v>
      </c>
      <c r="AI11" s="9">
        <v>1</v>
      </c>
      <c r="AJ11" s="9">
        <v>2460</v>
      </c>
      <c r="AK11" s="9">
        <v>17</v>
      </c>
      <c r="AL11" s="9">
        <v>13</v>
      </c>
      <c r="AM11" s="9">
        <v>4</v>
      </c>
      <c r="AN11" s="9">
        <v>43</v>
      </c>
      <c r="AO11" s="9">
        <v>1623</v>
      </c>
      <c r="AP11" s="9">
        <v>9</v>
      </c>
      <c r="AQ11" s="9">
        <v>0</v>
      </c>
      <c r="AR11" s="9">
        <v>5</v>
      </c>
      <c r="AS11" s="9">
        <v>1</v>
      </c>
      <c r="AT11" s="9">
        <v>3</v>
      </c>
      <c r="AU11" s="9">
        <v>15</v>
      </c>
      <c r="AV11" s="9">
        <v>712</v>
      </c>
      <c r="AW11" s="9">
        <v>169</v>
      </c>
      <c r="AX11" s="9">
        <v>2460</v>
      </c>
      <c r="AY11" s="9">
        <v>2443</v>
      </c>
      <c r="AZ11" s="9">
        <v>17</v>
      </c>
      <c r="BA11" s="9">
        <v>1</v>
      </c>
      <c r="BB11" s="9">
        <v>2460</v>
      </c>
      <c r="BC11" s="9">
        <v>5</v>
      </c>
      <c r="BD11" s="9">
        <v>6</v>
      </c>
      <c r="BE11" s="9">
        <v>8</v>
      </c>
      <c r="BF11" s="9">
        <v>58</v>
      </c>
      <c r="BG11" s="9">
        <v>165</v>
      </c>
      <c r="BH11" s="9">
        <v>204</v>
      </c>
      <c r="BI11" s="9">
        <v>54</v>
      </c>
      <c r="BJ11" s="9">
        <v>98</v>
      </c>
      <c r="BK11" s="9">
        <v>1341</v>
      </c>
      <c r="BL11" s="9">
        <v>815</v>
      </c>
      <c r="BM11" s="9">
        <v>298</v>
      </c>
      <c r="BN11" s="9">
        <v>66</v>
      </c>
      <c r="BO11" s="9">
        <v>17</v>
      </c>
      <c r="BP11" s="9">
        <v>324</v>
      </c>
      <c r="BQ11" s="9">
        <v>249</v>
      </c>
      <c r="BR11" s="9">
        <v>25</v>
      </c>
      <c r="BS11" s="9">
        <v>50</v>
      </c>
      <c r="BT11" s="9">
        <v>1845</v>
      </c>
      <c r="BU11" s="9">
        <v>1339</v>
      </c>
      <c r="BV11" s="9">
        <v>674</v>
      </c>
      <c r="BW11" s="9">
        <v>288</v>
      </c>
      <c r="BX11" s="9">
        <v>299</v>
      </c>
      <c r="BY11" s="9">
        <v>31</v>
      </c>
      <c r="BZ11" s="9">
        <v>47</v>
      </c>
      <c r="CA11" s="9">
        <v>506</v>
      </c>
      <c r="CB11" s="9">
        <v>285</v>
      </c>
      <c r="CC11" s="9">
        <v>81</v>
      </c>
      <c r="CD11" s="9">
        <v>73</v>
      </c>
      <c r="CE11" s="9">
        <v>45</v>
      </c>
      <c r="CF11" s="9">
        <v>22</v>
      </c>
      <c r="CG11" s="9">
        <v>31</v>
      </c>
      <c r="CH11" s="9">
        <v>10</v>
      </c>
      <c r="CI11" s="9">
        <v>8</v>
      </c>
      <c r="CJ11" s="9">
        <v>4</v>
      </c>
      <c r="CK11" s="9">
        <v>11</v>
      </c>
      <c r="CL11" s="9">
        <v>2044</v>
      </c>
      <c r="CM11" s="9">
        <v>397</v>
      </c>
      <c r="CN11" s="9">
        <v>257</v>
      </c>
      <c r="CO11" s="9">
        <v>349</v>
      </c>
      <c r="CP11" s="9">
        <v>110</v>
      </c>
      <c r="CQ11" s="9">
        <v>247</v>
      </c>
      <c r="CR11" s="9">
        <v>623</v>
      </c>
      <c r="CS11" s="9">
        <v>61</v>
      </c>
      <c r="CT11" s="9">
        <v>1301</v>
      </c>
      <c r="CU11" s="9">
        <v>148</v>
      </c>
      <c r="CV11" s="9">
        <v>3</v>
      </c>
      <c r="CW11" s="9">
        <v>6</v>
      </c>
      <c r="CX11" s="9">
        <v>39</v>
      </c>
      <c r="CY11" s="9">
        <v>0</v>
      </c>
      <c r="CZ11" s="9">
        <v>20</v>
      </c>
      <c r="DA11" s="9">
        <v>948</v>
      </c>
      <c r="DB11" s="9">
        <v>50</v>
      </c>
      <c r="DC11" s="9">
        <v>14</v>
      </c>
      <c r="DD11" s="9">
        <v>63</v>
      </c>
      <c r="DE11" s="9">
        <v>10</v>
      </c>
      <c r="DF11" s="9">
        <v>1301</v>
      </c>
      <c r="DG11" s="9">
        <v>163</v>
      </c>
      <c r="DH11" s="9">
        <v>255</v>
      </c>
      <c r="DI11" s="9">
        <v>676</v>
      </c>
      <c r="DJ11" s="9">
        <v>207</v>
      </c>
      <c r="DK11" s="9">
        <v>1301</v>
      </c>
      <c r="DL11" s="9">
        <v>43</v>
      </c>
      <c r="DM11" s="9">
        <v>0</v>
      </c>
      <c r="DN11" s="9">
        <v>108</v>
      </c>
      <c r="DO11" s="9">
        <v>5</v>
      </c>
      <c r="DP11" s="9">
        <v>8</v>
      </c>
      <c r="DQ11" s="9">
        <v>149</v>
      </c>
      <c r="DR11" s="9">
        <v>176</v>
      </c>
      <c r="DS11" s="9">
        <v>46</v>
      </c>
      <c r="DT11" s="9">
        <v>54</v>
      </c>
      <c r="DU11" s="9">
        <v>63</v>
      </c>
      <c r="DV11" s="9">
        <v>48</v>
      </c>
      <c r="DW11" s="9">
        <v>16</v>
      </c>
      <c r="DX11" s="9">
        <v>112</v>
      </c>
      <c r="DY11" s="9">
        <v>44</v>
      </c>
      <c r="DZ11" s="9">
        <v>88</v>
      </c>
      <c r="EA11" s="9">
        <v>133</v>
      </c>
      <c r="EB11" s="9">
        <v>152</v>
      </c>
      <c r="EC11" s="9">
        <v>56</v>
      </c>
      <c r="ED11" s="9">
        <v>1845</v>
      </c>
      <c r="EE11" s="9">
        <v>236</v>
      </c>
      <c r="EF11" s="9">
        <v>438</v>
      </c>
      <c r="EG11" s="9">
        <v>255</v>
      </c>
      <c r="EH11" s="9">
        <v>277</v>
      </c>
      <c r="EI11" s="9">
        <v>108</v>
      </c>
      <c r="EJ11" s="9">
        <v>234</v>
      </c>
      <c r="EK11" s="9">
        <v>133</v>
      </c>
      <c r="EL11" s="9">
        <v>41</v>
      </c>
      <c r="EM11" s="9">
        <v>123</v>
      </c>
      <c r="EN11" s="9">
        <v>993</v>
      </c>
      <c r="EO11" s="9">
        <v>993</v>
      </c>
      <c r="EP11" s="9">
        <v>0</v>
      </c>
      <c r="EQ11" s="9">
        <v>993</v>
      </c>
      <c r="ER11" s="9">
        <v>962</v>
      </c>
      <c r="ES11" s="9">
        <v>31</v>
      </c>
      <c r="ET11" s="9">
        <v>450</v>
      </c>
      <c r="EU11" s="9">
        <v>367</v>
      </c>
      <c r="EV11" s="9">
        <v>136</v>
      </c>
      <c r="EW11" s="9">
        <v>15</v>
      </c>
      <c r="EX11" s="9">
        <v>20</v>
      </c>
      <c r="EY11" s="9">
        <v>4</v>
      </c>
      <c r="EZ11" s="9">
        <v>1</v>
      </c>
      <c r="FA11" s="9">
        <v>962</v>
      </c>
      <c r="FB11" s="9">
        <v>397</v>
      </c>
      <c r="FC11" s="9">
        <v>398</v>
      </c>
      <c r="FD11" s="9">
        <v>2</v>
      </c>
      <c r="FE11" s="9">
        <v>16</v>
      </c>
      <c r="FF11" s="9">
        <v>62</v>
      </c>
      <c r="FG11" s="9">
        <v>69</v>
      </c>
      <c r="FH11" s="9">
        <v>7</v>
      </c>
      <c r="FI11" s="9">
        <v>11</v>
      </c>
      <c r="FJ11" s="9">
        <v>23</v>
      </c>
      <c r="FK11" s="9">
        <v>23</v>
      </c>
      <c r="FL11" s="9">
        <v>19</v>
      </c>
      <c r="FM11" s="9">
        <v>476</v>
      </c>
      <c r="FN11" s="9">
        <v>65</v>
      </c>
      <c r="FO11" s="9">
        <v>291</v>
      </c>
      <c r="FP11" s="9">
        <v>36</v>
      </c>
      <c r="FQ11" s="9">
        <v>10</v>
      </c>
      <c r="FR11" s="9">
        <v>65</v>
      </c>
      <c r="FS11" s="9">
        <v>62</v>
      </c>
      <c r="FT11" s="9">
        <v>307</v>
      </c>
      <c r="FU11" s="9">
        <v>593</v>
      </c>
      <c r="FV11" s="9">
        <v>1781</v>
      </c>
      <c r="FW11" s="9">
        <v>962</v>
      </c>
      <c r="FX11" s="9">
        <v>196</v>
      </c>
      <c r="FY11" s="9">
        <v>226</v>
      </c>
      <c r="FZ11" s="9">
        <v>368</v>
      </c>
      <c r="GA11" s="9">
        <v>1</v>
      </c>
      <c r="GB11" s="9">
        <v>0</v>
      </c>
      <c r="GC11" s="9">
        <v>37</v>
      </c>
      <c r="GD11" s="9">
        <v>54</v>
      </c>
      <c r="GE11" s="9">
        <v>49</v>
      </c>
      <c r="GF11" s="9">
        <v>25</v>
      </c>
      <c r="GG11" s="9">
        <v>0</v>
      </c>
      <c r="GH11" s="9">
        <v>6</v>
      </c>
      <c r="GI11" s="9">
        <v>319</v>
      </c>
      <c r="GJ11" s="9">
        <v>112</v>
      </c>
      <c r="GK11" s="9">
        <v>17</v>
      </c>
      <c r="GL11" s="9">
        <v>235</v>
      </c>
    </row>
    <row r="12" spans="1:201">
      <c r="A12" s="64" t="s">
        <v>9</v>
      </c>
      <c r="B12" s="9">
        <v>5419</v>
      </c>
      <c r="C12" s="9">
        <v>2582</v>
      </c>
      <c r="D12" s="9">
        <v>2837</v>
      </c>
      <c r="E12" s="9">
        <v>325</v>
      </c>
      <c r="F12" s="9">
        <v>320</v>
      </c>
      <c r="G12" s="9">
        <v>449</v>
      </c>
      <c r="H12" s="9">
        <v>698</v>
      </c>
      <c r="I12" s="9">
        <v>1219</v>
      </c>
      <c r="J12" s="9">
        <v>1337</v>
      </c>
      <c r="K12" s="9">
        <v>510</v>
      </c>
      <c r="L12" s="9">
        <v>561</v>
      </c>
      <c r="M12" s="9">
        <v>5380</v>
      </c>
      <c r="N12" s="9">
        <v>39</v>
      </c>
      <c r="O12" s="9">
        <v>386</v>
      </c>
      <c r="P12" s="9">
        <v>5086</v>
      </c>
      <c r="Q12" s="9">
        <v>4825</v>
      </c>
      <c r="R12" s="9">
        <v>43</v>
      </c>
      <c r="S12" s="9">
        <v>2</v>
      </c>
      <c r="T12" s="9">
        <v>216</v>
      </c>
      <c r="U12" s="9">
        <v>333</v>
      </c>
      <c r="V12" s="9">
        <v>42</v>
      </c>
      <c r="W12" s="9">
        <v>11</v>
      </c>
      <c r="X12" s="9">
        <v>47</v>
      </c>
      <c r="Y12" s="9">
        <v>40</v>
      </c>
      <c r="Z12" s="9">
        <v>41</v>
      </c>
      <c r="AA12" s="9">
        <v>7</v>
      </c>
      <c r="AB12" s="9">
        <v>0</v>
      </c>
      <c r="AC12" s="9">
        <v>37</v>
      </c>
      <c r="AD12" s="9">
        <v>34</v>
      </c>
      <c r="AE12" s="9">
        <v>21</v>
      </c>
      <c r="AF12" s="9">
        <v>18</v>
      </c>
      <c r="AG12" s="9">
        <v>7</v>
      </c>
      <c r="AH12" s="9">
        <v>17</v>
      </c>
      <c r="AI12" s="9">
        <v>11</v>
      </c>
      <c r="AJ12" s="9">
        <v>4869</v>
      </c>
      <c r="AK12" s="9">
        <v>38</v>
      </c>
      <c r="AL12" s="9">
        <v>96</v>
      </c>
      <c r="AM12" s="9">
        <v>72</v>
      </c>
      <c r="AN12" s="9">
        <v>344</v>
      </c>
      <c r="AO12" s="9">
        <v>2981</v>
      </c>
      <c r="AP12" s="9">
        <v>30</v>
      </c>
      <c r="AQ12" s="9">
        <v>18</v>
      </c>
      <c r="AR12" s="9">
        <v>2</v>
      </c>
      <c r="AS12" s="9">
        <v>35</v>
      </c>
      <c r="AT12" s="9">
        <v>2</v>
      </c>
      <c r="AU12" s="9">
        <v>29</v>
      </c>
      <c r="AV12" s="9">
        <v>1825</v>
      </c>
      <c r="AW12" s="9">
        <v>497</v>
      </c>
      <c r="AX12" s="9">
        <v>5224</v>
      </c>
      <c r="AY12" s="9">
        <v>5022</v>
      </c>
      <c r="AZ12" s="9">
        <v>202</v>
      </c>
      <c r="BA12" s="9">
        <v>2</v>
      </c>
      <c r="BB12" s="9">
        <v>4869</v>
      </c>
      <c r="BC12" s="9">
        <v>83</v>
      </c>
      <c r="BD12" s="9">
        <v>74</v>
      </c>
      <c r="BE12" s="9">
        <v>104</v>
      </c>
      <c r="BF12" s="9">
        <v>289</v>
      </c>
      <c r="BG12" s="9">
        <v>429</v>
      </c>
      <c r="BH12" s="9">
        <v>564</v>
      </c>
      <c r="BI12" s="9">
        <v>190</v>
      </c>
      <c r="BJ12" s="9">
        <v>238</v>
      </c>
      <c r="BK12" s="9">
        <v>2730</v>
      </c>
      <c r="BL12" s="9">
        <v>1715</v>
      </c>
      <c r="BM12" s="9">
        <v>714</v>
      </c>
      <c r="BN12" s="9">
        <v>197</v>
      </c>
      <c r="BO12" s="9">
        <v>63</v>
      </c>
      <c r="BP12" s="9">
        <v>589</v>
      </c>
      <c r="BQ12" s="9">
        <v>415</v>
      </c>
      <c r="BR12" s="9">
        <v>58</v>
      </c>
      <c r="BS12" s="9">
        <v>116</v>
      </c>
      <c r="BT12" s="9">
        <v>3764</v>
      </c>
      <c r="BU12" s="9">
        <v>2503</v>
      </c>
      <c r="BV12" s="9">
        <v>1184</v>
      </c>
      <c r="BW12" s="9">
        <v>614</v>
      </c>
      <c r="BX12" s="9">
        <v>407</v>
      </c>
      <c r="BY12" s="9">
        <v>135</v>
      </c>
      <c r="BZ12" s="9">
        <v>163</v>
      </c>
      <c r="CA12" s="9">
        <v>1261</v>
      </c>
      <c r="CB12" s="9">
        <v>556</v>
      </c>
      <c r="CC12" s="9">
        <v>336</v>
      </c>
      <c r="CD12" s="9">
        <v>155</v>
      </c>
      <c r="CE12" s="9">
        <v>150</v>
      </c>
      <c r="CF12" s="9">
        <v>64</v>
      </c>
      <c r="CG12" s="9">
        <v>135</v>
      </c>
      <c r="CH12" s="9">
        <v>41</v>
      </c>
      <c r="CI12" s="9">
        <v>23</v>
      </c>
      <c r="CJ12" s="9">
        <v>20</v>
      </c>
      <c r="CK12" s="9">
        <v>53</v>
      </c>
      <c r="CL12" s="9">
        <v>4325</v>
      </c>
      <c r="CM12" s="9">
        <v>792</v>
      </c>
      <c r="CN12" s="9">
        <v>430</v>
      </c>
      <c r="CO12" s="9">
        <v>619</v>
      </c>
      <c r="CP12" s="9">
        <v>104</v>
      </c>
      <c r="CQ12" s="9">
        <v>596</v>
      </c>
      <c r="CR12" s="9">
        <v>1624</v>
      </c>
      <c r="CS12" s="9">
        <v>160</v>
      </c>
      <c r="CT12" s="9">
        <v>2342</v>
      </c>
      <c r="CU12" s="9">
        <v>190</v>
      </c>
      <c r="CV12" s="9">
        <v>3</v>
      </c>
      <c r="CW12" s="9">
        <v>103</v>
      </c>
      <c r="CX12" s="9">
        <v>201</v>
      </c>
      <c r="CY12" s="9">
        <v>6</v>
      </c>
      <c r="CZ12" s="9">
        <v>22</v>
      </c>
      <c r="DA12" s="9">
        <v>1218</v>
      </c>
      <c r="DB12" s="9">
        <v>122</v>
      </c>
      <c r="DC12" s="9">
        <v>92</v>
      </c>
      <c r="DD12" s="9">
        <v>366</v>
      </c>
      <c r="DE12" s="9">
        <v>19</v>
      </c>
      <c r="DF12" s="9">
        <v>2342</v>
      </c>
      <c r="DG12" s="9">
        <v>334</v>
      </c>
      <c r="DH12" s="9">
        <v>532</v>
      </c>
      <c r="DI12" s="9">
        <v>1180</v>
      </c>
      <c r="DJ12" s="9">
        <v>296</v>
      </c>
      <c r="DK12" s="9">
        <v>2342</v>
      </c>
      <c r="DL12" s="9">
        <v>5</v>
      </c>
      <c r="DM12" s="9">
        <v>3</v>
      </c>
      <c r="DN12" s="9">
        <v>100</v>
      </c>
      <c r="DO12" s="9">
        <v>3</v>
      </c>
      <c r="DP12" s="9">
        <v>21</v>
      </c>
      <c r="DQ12" s="9">
        <v>122</v>
      </c>
      <c r="DR12" s="9">
        <v>331</v>
      </c>
      <c r="DS12" s="9">
        <v>73</v>
      </c>
      <c r="DT12" s="9">
        <v>170</v>
      </c>
      <c r="DU12" s="9">
        <v>108</v>
      </c>
      <c r="DV12" s="9">
        <v>42</v>
      </c>
      <c r="DW12" s="9">
        <v>37</v>
      </c>
      <c r="DX12" s="9">
        <v>187</v>
      </c>
      <c r="DY12" s="9">
        <v>91</v>
      </c>
      <c r="DZ12" s="9">
        <v>159</v>
      </c>
      <c r="EA12" s="9">
        <v>440</v>
      </c>
      <c r="EB12" s="9">
        <v>325</v>
      </c>
      <c r="EC12" s="9">
        <v>125</v>
      </c>
      <c r="ED12" s="9">
        <v>3764</v>
      </c>
      <c r="EE12" s="9">
        <v>492</v>
      </c>
      <c r="EF12" s="9">
        <v>852</v>
      </c>
      <c r="EG12" s="9">
        <v>428</v>
      </c>
      <c r="EH12" s="9">
        <v>373</v>
      </c>
      <c r="EI12" s="9">
        <v>177</v>
      </c>
      <c r="EJ12" s="9">
        <v>459</v>
      </c>
      <c r="EK12" s="9">
        <v>342</v>
      </c>
      <c r="EL12" s="9">
        <v>150</v>
      </c>
      <c r="EM12" s="9">
        <v>491</v>
      </c>
      <c r="EN12" s="9">
        <v>2397</v>
      </c>
      <c r="EO12" s="9">
        <v>2394</v>
      </c>
      <c r="EP12" s="9">
        <v>3</v>
      </c>
      <c r="EQ12" s="9">
        <v>2404</v>
      </c>
      <c r="ER12" s="9">
        <v>2336</v>
      </c>
      <c r="ES12" s="9">
        <v>68</v>
      </c>
      <c r="ET12" s="9">
        <v>487</v>
      </c>
      <c r="EU12" s="9">
        <v>660</v>
      </c>
      <c r="EV12" s="9">
        <v>835</v>
      </c>
      <c r="EW12" s="9">
        <v>329</v>
      </c>
      <c r="EX12" s="9">
        <v>75</v>
      </c>
      <c r="EY12" s="9">
        <v>16</v>
      </c>
      <c r="EZ12" s="9">
        <v>2</v>
      </c>
      <c r="FA12" s="9">
        <v>2336</v>
      </c>
      <c r="FB12" s="9">
        <v>806</v>
      </c>
      <c r="FC12" s="9">
        <v>603</v>
      </c>
      <c r="FD12" s="9">
        <v>4</v>
      </c>
      <c r="FE12" s="9">
        <v>201</v>
      </c>
      <c r="FF12" s="9">
        <v>429</v>
      </c>
      <c r="FG12" s="9">
        <v>251</v>
      </c>
      <c r="FH12" s="9">
        <v>16</v>
      </c>
      <c r="FI12" s="9">
        <v>26</v>
      </c>
      <c r="FJ12" s="9">
        <v>184</v>
      </c>
      <c r="FK12" s="9">
        <v>108</v>
      </c>
      <c r="FL12" s="9">
        <v>44</v>
      </c>
      <c r="FM12" s="9">
        <v>1917</v>
      </c>
      <c r="FN12" s="9">
        <v>268</v>
      </c>
      <c r="FO12" s="9">
        <v>16</v>
      </c>
      <c r="FP12" s="9">
        <v>0</v>
      </c>
      <c r="FQ12" s="9">
        <v>18</v>
      </c>
      <c r="FR12" s="9">
        <v>73</v>
      </c>
      <c r="FS12" s="9">
        <v>609</v>
      </c>
      <c r="FT12" s="9">
        <v>1047</v>
      </c>
      <c r="FU12" s="9">
        <v>680</v>
      </c>
      <c r="FV12" s="9">
        <v>2571</v>
      </c>
      <c r="FW12" s="9">
        <v>2336</v>
      </c>
      <c r="FX12" s="9">
        <v>755</v>
      </c>
      <c r="FY12" s="9">
        <v>357</v>
      </c>
      <c r="FZ12" s="9">
        <v>581</v>
      </c>
      <c r="GA12" s="9">
        <v>1</v>
      </c>
      <c r="GB12" s="9">
        <v>1</v>
      </c>
      <c r="GC12" s="9">
        <v>96</v>
      </c>
      <c r="GD12" s="9">
        <v>131</v>
      </c>
      <c r="GE12" s="9">
        <v>211</v>
      </c>
      <c r="GF12" s="9">
        <v>92</v>
      </c>
      <c r="GG12" s="9">
        <v>50</v>
      </c>
      <c r="GH12" s="9">
        <v>61</v>
      </c>
      <c r="GI12" s="9">
        <v>674</v>
      </c>
      <c r="GJ12" s="9">
        <v>247</v>
      </c>
      <c r="GK12" s="9">
        <v>97</v>
      </c>
      <c r="GL12" s="9">
        <v>833</v>
      </c>
    </row>
    <row r="13" spans="1:201">
      <c r="A13" s="64" t="s">
        <v>10</v>
      </c>
      <c r="B13" s="9">
        <v>2505</v>
      </c>
      <c r="C13" s="9">
        <v>1243</v>
      </c>
      <c r="D13" s="9">
        <v>1262</v>
      </c>
      <c r="E13" s="9">
        <v>90</v>
      </c>
      <c r="F13" s="9">
        <v>119</v>
      </c>
      <c r="G13" s="9">
        <v>164</v>
      </c>
      <c r="H13" s="9">
        <v>212</v>
      </c>
      <c r="I13" s="9">
        <v>447</v>
      </c>
      <c r="J13" s="9">
        <v>879</v>
      </c>
      <c r="K13" s="9">
        <v>313</v>
      </c>
      <c r="L13" s="9">
        <v>281</v>
      </c>
      <c r="M13" s="9">
        <v>2433</v>
      </c>
      <c r="N13" s="9">
        <v>72</v>
      </c>
      <c r="O13" s="9">
        <v>62</v>
      </c>
      <c r="P13" s="9">
        <v>2427</v>
      </c>
      <c r="Q13" s="9">
        <v>2369</v>
      </c>
      <c r="R13" s="9">
        <v>8</v>
      </c>
      <c r="S13" s="9">
        <v>0</v>
      </c>
      <c r="T13" s="9">
        <v>50</v>
      </c>
      <c r="U13" s="9">
        <v>78</v>
      </c>
      <c r="V13" s="9">
        <v>10</v>
      </c>
      <c r="W13" s="9">
        <v>1</v>
      </c>
      <c r="X13" s="9">
        <v>10</v>
      </c>
      <c r="Y13" s="9">
        <v>7</v>
      </c>
      <c r="Z13" s="9">
        <v>13</v>
      </c>
      <c r="AA13" s="9">
        <v>1</v>
      </c>
      <c r="AB13" s="9">
        <v>0</v>
      </c>
      <c r="AC13" s="9">
        <v>2</v>
      </c>
      <c r="AD13" s="9">
        <v>21</v>
      </c>
      <c r="AE13" s="9">
        <v>4</v>
      </c>
      <c r="AF13" s="9">
        <v>3</v>
      </c>
      <c r="AG13" s="9">
        <v>0</v>
      </c>
      <c r="AH13" s="9">
        <v>4</v>
      </c>
      <c r="AI13" s="9">
        <v>2</v>
      </c>
      <c r="AJ13" s="9">
        <v>2350</v>
      </c>
      <c r="AK13" s="9">
        <v>3</v>
      </c>
      <c r="AL13" s="9">
        <v>24</v>
      </c>
      <c r="AM13" s="9">
        <v>23</v>
      </c>
      <c r="AN13" s="9">
        <v>105</v>
      </c>
      <c r="AO13" s="9">
        <v>1744</v>
      </c>
      <c r="AP13" s="9">
        <v>3</v>
      </c>
      <c r="AQ13" s="9">
        <v>5</v>
      </c>
      <c r="AR13" s="9">
        <v>1</v>
      </c>
      <c r="AS13" s="9">
        <v>14</v>
      </c>
      <c r="AT13" s="9">
        <v>6</v>
      </c>
      <c r="AU13" s="9">
        <v>3</v>
      </c>
      <c r="AV13" s="9">
        <v>530</v>
      </c>
      <c r="AW13" s="9">
        <v>199</v>
      </c>
      <c r="AX13" s="9">
        <v>2455</v>
      </c>
      <c r="AY13" s="9">
        <v>2406</v>
      </c>
      <c r="AZ13" s="9">
        <v>49</v>
      </c>
      <c r="BA13" s="9">
        <v>0</v>
      </c>
      <c r="BB13" s="9">
        <v>2350</v>
      </c>
      <c r="BC13" s="9">
        <v>18</v>
      </c>
      <c r="BD13" s="9">
        <v>27</v>
      </c>
      <c r="BE13" s="9">
        <v>17</v>
      </c>
      <c r="BF13" s="9">
        <v>93</v>
      </c>
      <c r="BG13" s="9">
        <v>179</v>
      </c>
      <c r="BH13" s="9">
        <v>233</v>
      </c>
      <c r="BI13" s="9">
        <v>46</v>
      </c>
      <c r="BJ13" s="9">
        <v>95</v>
      </c>
      <c r="BK13" s="9">
        <v>1241</v>
      </c>
      <c r="BL13" s="9">
        <v>863</v>
      </c>
      <c r="BM13" s="9">
        <v>301</v>
      </c>
      <c r="BN13" s="9">
        <v>75</v>
      </c>
      <c r="BO13" s="9">
        <v>25</v>
      </c>
      <c r="BP13" s="9">
        <v>357</v>
      </c>
      <c r="BQ13" s="9">
        <v>268</v>
      </c>
      <c r="BR13" s="9">
        <v>40</v>
      </c>
      <c r="BS13" s="9">
        <v>49</v>
      </c>
      <c r="BT13" s="9">
        <v>1851</v>
      </c>
      <c r="BU13" s="9">
        <v>1340</v>
      </c>
      <c r="BV13" s="9">
        <v>665</v>
      </c>
      <c r="BW13" s="9">
        <v>277</v>
      </c>
      <c r="BX13" s="9">
        <v>311</v>
      </c>
      <c r="BY13" s="9">
        <v>41</v>
      </c>
      <c r="BZ13" s="9">
        <v>46</v>
      </c>
      <c r="CA13" s="9">
        <v>511</v>
      </c>
      <c r="CB13" s="9">
        <v>328</v>
      </c>
      <c r="CC13" s="9">
        <v>69</v>
      </c>
      <c r="CD13" s="9">
        <v>59</v>
      </c>
      <c r="CE13" s="9">
        <v>31</v>
      </c>
      <c r="CF13" s="9">
        <v>24</v>
      </c>
      <c r="CG13" s="9">
        <v>41</v>
      </c>
      <c r="CH13" s="9">
        <v>13</v>
      </c>
      <c r="CI13" s="9">
        <v>13</v>
      </c>
      <c r="CJ13" s="9">
        <v>8</v>
      </c>
      <c r="CK13" s="9">
        <v>14</v>
      </c>
      <c r="CL13" s="9">
        <v>2132</v>
      </c>
      <c r="CM13" s="9">
        <v>387</v>
      </c>
      <c r="CN13" s="9">
        <v>232</v>
      </c>
      <c r="CO13" s="9">
        <v>324</v>
      </c>
      <c r="CP13" s="9">
        <v>97</v>
      </c>
      <c r="CQ13" s="9">
        <v>248</v>
      </c>
      <c r="CR13" s="9">
        <v>769</v>
      </c>
      <c r="CS13" s="9">
        <v>75</v>
      </c>
      <c r="CT13" s="9">
        <v>1296</v>
      </c>
      <c r="CU13" s="9">
        <v>161</v>
      </c>
      <c r="CV13" s="9">
        <v>2</v>
      </c>
      <c r="CW13" s="9">
        <v>20</v>
      </c>
      <c r="CX13" s="9">
        <v>51</v>
      </c>
      <c r="CY13" s="9">
        <v>0</v>
      </c>
      <c r="CZ13" s="9">
        <v>14</v>
      </c>
      <c r="DA13" s="9">
        <v>893</v>
      </c>
      <c r="DB13" s="9">
        <v>51</v>
      </c>
      <c r="DC13" s="9">
        <v>23</v>
      </c>
      <c r="DD13" s="9">
        <v>72</v>
      </c>
      <c r="DE13" s="9">
        <v>9</v>
      </c>
      <c r="DF13" s="9">
        <v>1296</v>
      </c>
      <c r="DG13" s="9">
        <v>167</v>
      </c>
      <c r="DH13" s="9">
        <v>256</v>
      </c>
      <c r="DI13" s="9">
        <v>678</v>
      </c>
      <c r="DJ13" s="9">
        <v>195</v>
      </c>
      <c r="DK13" s="9">
        <v>1296</v>
      </c>
      <c r="DL13" s="9">
        <v>36</v>
      </c>
      <c r="DM13" s="9">
        <v>1</v>
      </c>
      <c r="DN13" s="9">
        <v>58</v>
      </c>
      <c r="DO13" s="9">
        <v>5</v>
      </c>
      <c r="DP13" s="9">
        <v>20</v>
      </c>
      <c r="DQ13" s="9">
        <v>112</v>
      </c>
      <c r="DR13" s="9">
        <v>211</v>
      </c>
      <c r="DS13" s="9">
        <v>39</v>
      </c>
      <c r="DT13" s="9">
        <v>62</v>
      </c>
      <c r="DU13" s="9">
        <v>57</v>
      </c>
      <c r="DV13" s="9">
        <v>60</v>
      </c>
      <c r="DW13" s="9">
        <v>25</v>
      </c>
      <c r="DX13" s="9">
        <v>94</v>
      </c>
      <c r="DY13" s="9">
        <v>52</v>
      </c>
      <c r="DZ13" s="9">
        <v>82</v>
      </c>
      <c r="EA13" s="9">
        <v>133</v>
      </c>
      <c r="EB13" s="9">
        <v>188</v>
      </c>
      <c r="EC13" s="9">
        <v>61</v>
      </c>
      <c r="ED13" s="9">
        <v>1851</v>
      </c>
      <c r="EE13" s="9">
        <v>277</v>
      </c>
      <c r="EF13" s="9">
        <v>482</v>
      </c>
      <c r="EG13" s="9">
        <v>226</v>
      </c>
      <c r="EH13" s="9">
        <v>286</v>
      </c>
      <c r="EI13" s="9">
        <v>96</v>
      </c>
      <c r="EJ13" s="9">
        <v>216</v>
      </c>
      <c r="EK13" s="9">
        <v>123</v>
      </c>
      <c r="EL13" s="9">
        <v>34</v>
      </c>
      <c r="EM13" s="9">
        <v>111</v>
      </c>
      <c r="EN13" s="9">
        <v>1087</v>
      </c>
      <c r="EO13" s="9">
        <v>1087</v>
      </c>
      <c r="EP13" s="9">
        <v>0</v>
      </c>
      <c r="EQ13" s="9">
        <v>1087</v>
      </c>
      <c r="ER13" s="9">
        <v>1037</v>
      </c>
      <c r="ES13" s="9">
        <v>50</v>
      </c>
      <c r="ET13" s="9">
        <v>508</v>
      </c>
      <c r="EU13" s="9">
        <v>365</v>
      </c>
      <c r="EV13" s="9">
        <v>152</v>
      </c>
      <c r="EW13" s="9">
        <v>38</v>
      </c>
      <c r="EX13" s="9">
        <v>10</v>
      </c>
      <c r="EY13" s="9">
        <v>4</v>
      </c>
      <c r="EZ13" s="9">
        <v>10</v>
      </c>
      <c r="FA13" s="9">
        <v>1037</v>
      </c>
      <c r="FB13" s="9">
        <v>468</v>
      </c>
      <c r="FC13" s="9">
        <v>349</v>
      </c>
      <c r="FD13" s="9">
        <v>0</v>
      </c>
      <c r="FE13" s="9">
        <v>24</v>
      </c>
      <c r="FF13" s="9">
        <v>84</v>
      </c>
      <c r="FG13" s="9">
        <v>91</v>
      </c>
      <c r="FH13" s="9">
        <v>7</v>
      </c>
      <c r="FI13" s="9">
        <v>14</v>
      </c>
      <c r="FJ13" s="9">
        <v>31</v>
      </c>
      <c r="FK13" s="9">
        <v>11</v>
      </c>
      <c r="FL13" s="9">
        <v>19</v>
      </c>
      <c r="FM13" s="9">
        <v>471</v>
      </c>
      <c r="FN13" s="9">
        <v>109</v>
      </c>
      <c r="FO13" s="9">
        <v>316</v>
      </c>
      <c r="FP13" s="9">
        <v>29</v>
      </c>
      <c r="FQ13" s="9">
        <v>7</v>
      </c>
      <c r="FR13" s="9">
        <v>86</v>
      </c>
      <c r="FS13" s="9">
        <v>76</v>
      </c>
      <c r="FT13" s="9">
        <v>359</v>
      </c>
      <c r="FU13" s="9">
        <v>602</v>
      </c>
      <c r="FV13" s="9">
        <v>1876</v>
      </c>
      <c r="FW13" s="9">
        <v>1037</v>
      </c>
      <c r="FX13" s="9">
        <v>262</v>
      </c>
      <c r="FY13" s="9">
        <v>176</v>
      </c>
      <c r="FZ13" s="9">
        <v>436</v>
      </c>
      <c r="GA13" s="9">
        <v>0</v>
      </c>
      <c r="GB13" s="9">
        <v>2</v>
      </c>
      <c r="GC13" s="9">
        <v>26</v>
      </c>
      <c r="GD13" s="9">
        <v>53</v>
      </c>
      <c r="GE13" s="9">
        <v>35</v>
      </c>
      <c r="GF13" s="9">
        <v>32</v>
      </c>
      <c r="GG13" s="9">
        <v>2</v>
      </c>
      <c r="GH13" s="9">
        <v>13</v>
      </c>
      <c r="GI13" s="9">
        <v>241</v>
      </c>
      <c r="GJ13" s="9">
        <v>64</v>
      </c>
      <c r="GK13" s="9">
        <v>16</v>
      </c>
      <c r="GL13" s="9">
        <v>311</v>
      </c>
    </row>
    <row r="14" spans="1:201">
      <c r="A14" s="64" t="s">
        <v>11</v>
      </c>
      <c r="B14" s="9">
        <v>3005</v>
      </c>
      <c r="C14" s="9">
        <v>1478</v>
      </c>
      <c r="D14" s="9">
        <v>1527</v>
      </c>
      <c r="E14" s="9">
        <v>176</v>
      </c>
      <c r="F14" s="9">
        <v>169</v>
      </c>
      <c r="G14" s="9">
        <v>212</v>
      </c>
      <c r="H14" s="9">
        <v>265</v>
      </c>
      <c r="I14" s="9">
        <v>696</v>
      </c>
      <c r="J14" s="9">
        <v>914</v>
      </c>
      <c r="K14" s="9">
        <v>299</v>
      </c>
      <c r="L14" s="9">
        <v>274</v>
      </c>
      <c r="M14" s="9">
        <v>2937</v>
      </c>
      <c r="N14" s="9">
        <v>68</v>
      </c>
      <c r="O14" s="9">
        <v>60</v>
      </c>
      <c r="P14" s="9">
        <v>2940</v>
      </c>
      <c r="Q14" s="9">
        <v>2880</v>
      </c>
      <c r="R14" s="9">
        <v>9</v>
      </c>
      <c r="S14" s="9">
        <v>2</v>
      </c>
      <c r="T14" s="9">
        <v>49</v>
      </c>
      <c r="U14" s="9">
        <v>65</v>
      </c>
      <c r="V14" s="9">
        <v>4</v>
      </c>
      <c r="W14" s="9">
        <v>3</v>
      </c>
      <c r="X14" s="9">
        <v>14</v>
      </c>
      <c r="Y14" s="9">
        <v>10</v>
      </c>
      <c r="Z14" s="9">
        <v>1</v>
      </c>
      <c r="AA14" s="9">
        <v>4</v>
      </c>
      <c r="AB14" s="9">
        <v>0</v>
      </c>
      <c r="AC14" s="9">
        <v>4</v>
      </c>
      <c r="AD14" s="9">
        <v>18</v>
      </c>
      <c r="AE14" s="9">
        <v>4</v>
      </c>
      <c r="AF14" s="9">
        <v>1</v>
      </c>
      <c r="AG14" s="9">
        <v>1</v>
      </c>
      <c r="AH14" s="9">
        <v>0</v>
      </c>
      <c r="AI14" s="9">
        <v>1</v>
      </c>
      <c r="AJ14" s="9">
        <v>2872</v>
      </c>
      <c r="AK14" s="9">
        <v>6</v>
      </c>
      <c r="AL14" s="9">
        <v>17</v>
      </c>
      <c r="AM14" s="9">
        <v>18</v>
      </c>
      <c r="AN14" s="9">
        <v>92</v>
      </c>
      <c r="AO14" s="9">
        <v>1957</v>
      </c>
      <c r="AP14" s="9">
        <v>10</v>
      </c>
      <c r="AQ14" s="9">
        <v>0</v>
      </c>
      <c r="AR14" s="9">
        <v>0</v>
      </c>
      <c r="AS14" s="9">
        <v>9</v>
      </c>
      <c r="AT14" s="9">
        <v>0</v>
      </c>
      <c r="AU14" s="9">
        <v>10</v>
      </c>
      <c r="AV14" s="9">
        <v>755</v>
      </c>
      <c r="AW14" s="9">
        <v>264</v>
      </c>
      <c r="AX14" s="9">
        <v>2902</v>
      </c>
      <c r="AY14" s="9">
        <v>2859</v>
      </c>
      <c r="AZ14" s="9">
        <v>43</v>
      </c>
      <c r="BA14" s="9">
        <v>1</v>
      </c>
      <c r="BB14" s="9">
        <v>2872</v>
      </c>
      <c r="BC14" s="9">
        <v>18</v>
      </c>
      <c r="BD14" s="9">
        <v>30</v>
      </c>
      <c r="BE14" s="9">
        <v>12</v>
      </c>
      <c r="BF14" s="9">
        <v>73</v>
      </c>
      <c r="BG14" s="9">
        <v>231</v>
      </c>
      <c r="BH14" s="9">
        <v>272</v>
      </c>
      <c r="BI14" s="9">
        <v>67</v>
      </c>
      <c r="BJ14" s="9">
        <v>110</v>
      </c>
      <c r="BK14" s="9">
        <v>1449</v>
      </c>
      <c r="BL14" s="9">
        <v>1011</v>
      </c>
      <c r="BM14" s="9">
        <v>402</v>
      </c>
      <c r="BN14" s="9">
        <v>117</v>
      </c>
      <c r="BO14" s="9">
        <v>26</v>
      </c>
      <c r="BP14" s="9">
        <v>323</v>
      </c>
      <c r="BQ14" s="9">
        <v>224</v>
      </c>
      <c r="BR14" s="9">
        <v>41</v>
      </c>
      <c r="BS14" s="9">
        <v>58</v>
      </c>
      <c r="BT14" s="9">
        <v>2174</v>
      </c>
      <c r="BU14" s="9">
        <v>1624</v>
      </c>
      <c r="BV14" s="9">
        <v>866</v>
      </c>
      <c r="BW14" s="9">
        <v>355</v>
      </c>
      <c r="BX14" s="9">
        <v>277</v>
      </c>
      <c r="BY14" s="9">
        <v>64</v>
      </c>
      <c r="BZ14" s="9">
        <v>62</v>
      </c>
      <c r="CA14" s="9">
        <v>550</v>
      </c>
      <c r="CB14" s="9">
        <v>355</v>
      </c>
      <c r="CC14" s="9">
        <v>57</v>
      </c>
      <c r="CD14" s="9">
        <v>71</v>
      </c>
      <c r="CE14" s="9">
        <v>35</v>
      </c>
      <c r="CF14" s="9">
        <v>32</v>
      </c>
      <c r="CG14" s="9">
        <v>64</v>
      </c>
      <c r="CH14" s="9">
        <v>20</v>
      </c>
      <c r="CI14" s="9">
        <v>18</v>
      </c>
      <c r="CJ14" s="9">
        <v>11</v>
      </c>
      <c r="CK14" s="9">
        <v>19</v>
      </c>
      <c r="CL14" s="9">
        <v>2448</v>
      </c>
      <c r="CM14" s="9">
        <v>513</v>
      </c>
      <c r="CN14" s="9">
        <v>331</v>
      </c>
      <c r="CO14" s="9">
        <v>357</v>
      </c>
      <c r="CP14" s="9">
        <v>122</v>
      </c>
      <c r="CQ14" s="9">
        <v>299</v>
      </c>
      <c r="CR14" s="9">
        <v>732</v>
      </c>
      <c r="CS14" s="9">
        <v>94</v>
      </c>
      <c r="CT14" s="9">
        <v>1559</v>
      </c>
      <c r="CU14" s="9">
        <v>117</v>
      </c>
      <c r="CV14" s="9">
        <v>0</v>
      </c>
      <c r="CW14" s="9">
        <v>16</v>
      </c>
      <c r="CX14" s="9">
        <v>30</v>
      </c>
      <c r="CY14" s="9">
        <v>0</v>
      </c>
      <c r="CZ14" s="9">
        <v>24</v>
      </c>
      <c r="DA14" s="9">
        <v>1220</v>
      </c>
      <c r="DB14" s="9">
        <v>62</v>
      </c>
      <c r="DC14" s="9">
        <v>15</v>
      </c>
      <c r="DD14" s="9">
        <v>68</v>
      </c>
      <c r="DE14" s="9">
        <v>7</v>
      </c>
      <c r="DF14" s="9">
        <v>1559</v>
      </c>
      <c r="DG14" s="9">
        <v>189</v>
      </c>
      <c r="DH14" s="9">
        <v>305</v>
      </c>
      <c r="DI14" s="9">
        <v>837</v>
      </c>
      <c r="DJ14" s="9">
        <v>228</v>
      </c>
      <c r="DK14" s="9">
        <v>1559</v>
      </c>
      <c r="DL14" s="9">
        <v>21</v>
      </c>
      <c r="DM14" s="9">
        <v>3</v>
      </c>
      <c r="DN14" s="9">
        <v>161</v>
      </c>
      <c r="DO14" s="9">
        <v>6</v>
      </c>
      <c r="DP14" s="9">
        <v>27</v>
      </c>
      <c r="DQ14" s="9">
        <v>151</v>
      </c>
      <c r="DR14" s="9">
        <v>199</v>
      </c>
      <c r="DS14" s="9">
        <v>57</v>
      </c>
      <c r="DT14" s="9">
        <v>74</v>
      </c>
      <c r="DU14" s="9">
        <v>56</v>
      </c>
      <c r="DV14" s="9">
        <v>67</v>
      </c>
      <c r="DW14" s="9">
        <v>22</v>
      </c>
      <c r="DX14" s="9">
        <v>87</v>
      </c>
      <c r="DY14" s="9">
        <v>61</v>
      </c>
      <c r="DZ14" s="9">
        <v>121</v>
      </c>
      <c r="EA14" s="9">
        <v>184</v>
      </c>
      <c r="EB14" s="9">
        <v>202</v>
      </c>
      <c r="EC14" s="9">
        <v>60</v>
      </c>
      <c r="ED14" s="9">
        <v>2174</v>
      </c>
      <c r="EE14" s="9">
        <v>243</v>
      </c>
      <c r="EF14" s="9">
        <v>548</v>
      </c>
      <c r="EG14" s="9">
        <v>291</v>
      </c>
      <c r="EH14" s="9">
        <v>272</v>
      </c>
      <c r="EI14" s="9">
        <v>140</v>
      </c>
      <c r="EJ14" s="9">
        <v>288</v>
      </c>
      <c r="EK14" s="9">
        <v>225</v>
      </c>
      <c r="EL14" s="9">
        <v>55</v>
      </c>
      <c r="EM14" s="9">
        <v>112</v>
      </c>
      <c r="EN14" s="9">
        <v>1222</v>
      </c>
      <c r="EO14" s="9">
        <v>1222</v>
      </c>
      <c r="EP14" s="9">
        <v>0</v>
      </c>
      <c r="EQ14" s="9">
        <v>1222</v>
      </c>
      <c r="ER14" s="9">
        <v>1186</v>
      </c>
      <c r="ES14" s="9">
        <v>36</v>
      </c>
      <c r="ET14" s="9">
        <v>548</v>
      </c>
      <c r="EU14" s="9">
        <v>468</v>
      </c>
      <c r="EV14" s="9">
        <v>176</v>
      </c>
      <c r="EW14" s="9">
        <v>12</v>
      </c>
      <c r="EX14" s="9">
        <v>12</v>
      </c>
      <c r="EY14" s="9">
        <v>6</v>
      </c>
      <c r="EZ14" s="9">
        <v>0</v>
      </c>
      <c r="FA14" s="9">
        <v>1186</v>
      </c>
      <c r="FB14" s="9">
        <v>515</v>
      </c>
      <c r="FC14" s="9">
        <v>481</v>
      </c>
      <c r="FD14" s="9">
        <v>4</v>
      </c>
      <c r="FE14" s="9">
        <v>23</v>
      </c>
      <c r="FF14" s="9">
        <v>56</v>
      </c>
      <c r="FG14" s="9">
        <v>80</v>
      </c>
      <c r="FH14" s="9">
        <v>15</v>
      </c>
      <c r="FI14" s="9">
        <v>12</v>
      </c>
      <c r="FJ14" s="9">
        <v>28</v>
      </c>
      <c r="FK14" s="9">
        <v>22</v>
      </c>
      <c r="FL14" s="9">
        <v>19</v>
      </c>
      <c r="FM14" s="9">
        <v>858</v>
      </c>
      <c r="FN14" s="9">
        <v>47</v>
      </c>
      <c r="FO14" s="9">
        <v>161</v>
      </c>
      <c r="FP14" s="9">
        <v>30</v>
      </c>
      <c r="FQ14" s="9">
        <v>2</v>
      </c>
      <c r="FR14" s="9">
        <v>69</v>
      </c>
      <c r="FS14" s="9">
        <v>112</v>
      </c>
      <c r="FT14" s="9">
        <v>374</v>
      </c>
      <c r="FU14" s="9">
        <v>700</v>
      </c>
      <c r="FV14" s="9">
        <v>2048</v>
      </c>
      <c r="FW14" s="9">
        <v>1186</v>
      </c>
      <c r="FX14" s="9">
        <v>253</v>
      </c>
      <c r="FY14" s="9">
        <v>241</v>
      </c>
      <c r="FZ14" s="9">
        <v>453</v>
      </c>
      <c r="GA14" s="9">
        <v>0</v>
      </c>
      <c r="GB14" s="9">
        <v>2</v>
      </c>
      <c r="GC14" s="9">
        <v>46</v>
      </c>
      <c r="GD14" s="9">
        <v>69</v>
      </c>
      <c r="GE14" s="9">
        <v>58</v>
      </c>
      <c r="GF14" s="9">
        <v>44</v>
      </c>
      <c r="GG14" s="9">
        <v>4</v>
      </c>
      <c r="GH14" s="9">
        <v>16</v>
      </c>
      <c r="GI14" s="9">
        <v>352</v>
      </c>
      <c r="GJ14" s="9">
        <v>130</v>
      </c>
      <c r="GK14" s="9">
        <v>17</v>
      </c>
      <c r="GL14" s="9">
        <v>319</v>
      </c>
    </row>
    <row r="15" spans="1:201">
      <c r="A15" s="64" t="s">
        <v>12</v>
      </c>
      <c r="B15" s="9">
        <v>5404</v>
      </c>
      <c r="C15" s="9">
        <v>2645</v>
      </c>
      <c r="D15" s="9">
        <v>2759</v>
      </c>
      <c r="E15" s="9">
        <v>206</v>
      </c>
      <c r="F15" s="9">
        <v>262</v>
      </c>
      <c r="G15" s="9">
        <v>418</v>
      </c>
      <c r="H15" s="9">
        <v>550</v>
      </c>
      <c r="I15" s="9">
        <v>1006</v>
      </c>
      <c r="J15" s="9">
        <v>1606</v>
      </c>
      <c r="K15" s="9">
        <v>631</v>
      </c>
      <c r="L15" s="9">
        <v>725</v>
      </c>
      <c r="M15" s="9">
        <v>5371</v>
      </c>
      <c r="N15" s="9">
        <v>33</v>
      </c>
      <c r="O15" s="9">
        <v>134</v>
      </c>
      <c r="P15" s="9">
        <v>5253</v>
      </c>
      <c r="Q15" s="9">
        <v>5153</v>
      </c>
      <c r="R15" s="9">
        <v>24</v>
      </c>
      <c r="S15" s="9">
        <v>3</v>
      </c>
      <c r="T15" s="9">
        <v>73</v>
      </c>
      <c r="U15" s="9">
        <v>151</v>
      </c>
      <c r="V15" s="9">
        <v>9</v>
      </c>
      <c r="W15" s="9">
        <v>5</v>
      </c>
      <c r="X15" s="9">
        <v>21</v>
      </c>
      <c r="Y15" s="9">
        <v>16</v>
      </c>
      <c r="Z15" s="9">
        <v>21</v>
      </c>
      <c r="AA15" s="9">
        <v>12</v>
      </c>
      <c r="AB15" s="9">
        <v>0</v>
      </c>
      <c r="AC15" s="9">
        <v>38</v>
      </c>
      <c r="AD15" s="9">
        <v>10</v>
      </c>
      <c r="AE15" s="9">
        <v>9</v>
      </c>
      <c r="AF15" s="9">
        <v>1</v>
      </c>
      <c r="AG15" s="9">
        <v>1</v>
      </c>
      <c r="AH15" s="9">
        <v>3</v>
      </c>
      <c r="AI15" s="9">
        <v>5</v>
      </c>
      <c r="AJ15" s="9">
        <v>5154</v>
      </c>
      <c r="AK15" s="9">
        <v>22</v>
      </c>
      <c r="AL15" s="9">
        <v>49</v>
      </c>
      <c r="AM15" s="9">
        <v>18</v>
      </c>
      <c r="AN15" s="9">
        <v>161</v>
      </c>
      <c r="AO15" s="9">
        <v>3596</v>
      </c>
      <c r="AP15" s="9">
        <v>15</v>
      </c>
      <c r="AQ15" s="9">
        <v>1</v>
      </c>
      <c r="AR15" s="9">
        <v>6</v>
      </c>
      <c r="AS15" s="9">
        <v>17</v>
      </c>
      <c r="AT15" s="9">
        <v>9</v>
      </c>
      <c r="AU15" s="9">
        <v>19</v>
      </c>
      <c r="AV15" s="9">
        <v>1309</v>
      </c>
      <c r="AW15" s="9">
        <v>432</v>
      </c>
      <c r="AX15" s="9">
        <v>5286</v>
      </c>
      <c r="AY15" s="9">
        <v>5209</v>
      </c>
      <c r="AZ15" s="9">
        <v>77</v>
      </c>
      <c r="BA15" s="9">
        <v>2</v>
      </c>
      <c r="BB15" s="9">
        <v>5154</v>
      </c>
      <c r="BC15" s="9">
        <v>17</v>
      </c>
      <c r="BD15" s="9">
        <v>32</v>
      </c>
      <c r="BE15" s="9">
        <v>36</v>
      </c>
      <c r="BF15" s="9">
        <v>165</v>
      </c>
      <c r="BG15" s="9">
        <v>394</v>
      </c>
      <c r="BH15" s="9">
        <v>571</v>
      </c>
      <c r="BI15" s="9">
        <v>112</v>
      </c>
      <c r="BJ15" s="9">
        <v>214</v>
      </c>
      <c r="BK15" s="9">
        <v>2644</v>
      </c>
      <c r="BL15" s="9">
        <v>1862</v>
      </c>
      <c r="BM15" s="9">
        <v>695</v>
      </c>
      <c r="BN15" s="9">
        <v>153</v>
      </c>
      <c r="BO15" s="9">
        <v>50</v>
      </c>
      <c r="BP15" s="9">
        <v>667</v>
      </c>
      <c r="BQ15" s="9">
        <v>500</v>
      </c>
      <c r="BR15" s="9">
        <v>65</v>
      </c>
      <c r="BS15" s="9">
        <v>102</v>
      </c>
      <c r="BT15" s="9">
        <v>3793</v>
      </c>
      <c r="BU15" s="9">
        <v>2658</v>
      </c>
      <c r="BV15" s="9">
        <v>1370</v>
      </c>
      <c r="BW15" s="9">
        <v>644</v>
      </c>
      <c r="BX15" s="9">
        <v>373</v>
      </c>
      <c r="BY15" s="9">
        <v>109</v>
      </c>
      <c r="BZ15" s="9">
        <v>162</v>
      </c>
      <c r="CA15" s="9">
        <v>1135</v>
      </c>
      <c r="CB15" s="9">
        <v>780</v>
      </c>
      <c r="CC15" s="9">
        <v>142</v>
      </c>
      <c r="CD15" s="9">
        <v>113</v>
      </c>
      <c r="CE15" s="9">
        <v>71</v>
      </c>
      <c r="CF15" s="9">
        <v>29</v>
      </c>
      <c r="CG15" s="9">
        <v>109</v>
      </c>
      <c r="CH15" s="9">
        <v>35</v>
      </c>
      <c r="CI15" s="9">
        <v>28</v>
      </c>
      <c r="CJ15" s="9">
        <v>12</v>
      </c>
      <c r="CK15" s="9">
        <v>31</v>
      </c>
      <c r="CL15" s="9">
        <v>4518</v>
      </c>
      <c r="CM15" s="9">
        <v>679</v>
      </c>
      <c r="CN15" s="9">
        <v>582</v>
      </c>
      <c r="CO15" s="9">
        <v>820</v>
      </c>
      <c r="CP15" s="9">
        <v>221</v>
      </c>
      <c r="CQ15" s="9">
        <v>593</v>
      </c>
      <c r="CR15" s="9">
        <v>1474</v>
      </c>
      <c r="CS15" s="9">
        <v>149</v>
      </c>
      <c r="CT15" s="9">
        <v>2531</v>
      </c>
      <c r="CU15" s="9">
        <v>178</v>
      </c>
      <c r="CV15" s="9">
        <v>2</v>
      </c>
      <c r="CW15" s="9">
        <v>98</v>
      </c>
      <c r="CX15" s="9">
        <v>174</v>
      </c>
      <c r="CY15" s="9">
        <v>3</v>
      </c>
      <c r="CZ15" s="9">
        <v>37</v>
      </c>
      <c r="DA15" s="9">
        <v>1653</v>
      </c>
      <c r="DB15" s="9">
        <v>98</v>
      </c>
      <c r="DC15" s="9">
        <v>65</v>
      </c>
      <c r="DD15" s="9">
        <v>212</v>
      </c>
      <c r="DE15" s="9">
        <v>11</v>
      </c>
      <c r="DF15" s="9">
        <v>2531</v>
      </c>
      <c r="DG15" s="9">
        <v>343</v>
      </c>
      <c r="DH15" s="9">
        <v>545</v>
      </c>
      <c r="DI15" s="9">
        <v>1336</v>
      </c>
      <c r="DJ15" s="9">
        <v>307</v>
      </c>
      <c r="DK15" s="9">
        <v>2531</v>
      </c>
      <c r="DL15" s="9">
        <v>9</v>
      </c>
      <c r="DM15" s="9">
        <v>2</v>
      </c>
      <c r="DN15" s="9">
        <v>163</v>
      </c>
      <c r="DO15" s="9">
        <v>18</v>
      </c>
      <c r="DP15" s="9">
        <v>19</v>
      </c>
      <c r="DQ15" s="9">
        <v>185</v>
      </c>
      <c r="DR15" s="9">
        <v>386</v>
      </c>
      <c r="DS15" s="9">
        <v>81</v>
      </c>
      <c r="DT15" s="9">
        <v>110</v>
      </c>
      <c r="DU15" s="9">
        <v>120</v>
      </c>
      <c r="DV15" s="9">
        <v>157</v>
      </c>
      <c r="DW15" s="9">
        <v>47</v>
      </c>
      <c r="DX15" s="9">
        <v>191</v>
      </c>
      <c r="DY15" s="9">
        <v>95</v>
      </c>
      <c r="DZ15" s="9">
        <v>249</v>
      </c>
      <c r="EA15" s="9">
        <v>286</v>
      </c>
      <c r="EB15" s="9">
        <v>302</v>
      </c>
      <c r="EC15" s="9">
        <v>111</v>
      </c>
      <c r="ED15" s="9">
        <v>3793</v>
      </c>
      <c r="EE15" s="9">
        <v>528</v>
      </c>
      <c r="EF15" s="9">
        <v>1019</v>
      </c>
      <c r="EG15" s="9">
        <v>683</v>
      </c>
      <c r="EH15" s="9">
        <v>356</v>
      </c>
      <c r="EI15" s="9">
        <v>181</v>
      </c>
      <c r="EJ15" s="9">
        <v>436</v>
      </c>
      <c r="EK15" s="9">
        <v>218</v>
      </c>
      <c r="EL15" s="9">
        <v>73</v>
      </c>
      <c r="EM15" s="9">
        <v>299</v>
      </c>
      <c r="EN15" s="9">
        <v>2383</v>
      </c>
      <c r="EO15" s="9">
        <v>2383</v>
      </c>
      <c r="EP15" s="9">
        <v>0</v>
      </c>
      <c r="EQ15" s="9">
        <v>2383</v>
      </c>
      <c r="ER15" s="9">
        <v>2324</v>
      </c>
      <c r="ES15" s="9">
        <v>59</v>
      </c>
      <c r="ET15" s="9">
        <v>854</v>
      </c>
      <c r="EU15" s="9">
        <v>810</v>
      </c>
      <c r="EV15" s="9">
        <v>228</v>
      </c>
      <c r="EW15" s="9">
        <v>371</v>
      </c>
      <c r="EX15" s="9">
        <v>57</v>
      </c>
      <c r="EY15" s="9">
        <v>9</v>
      </c>
      <c r="EZ15" s="9">
        <v>54</v>
      </c>
      <c r="FA15" s="9">
        <v>2324</v>
      </c>
      <c r="FB15" s="9">
        <v>1208</v>
      </c>
      <c r="FC15" s="9">
        <v>794</v>
      </c>
      <c r="FD15" s="9">
        <v>7</v>
      </c>
      <c r="FE15" s="9">
        <v>13</v>
      </c>
      <c r="FF15" s="9">
        <v>84</v>
      </c>
      <c r="FG15" s="9">
        <v>179</v>
      </c>
      <c r="FH15" s="9">
        <v>23</v>
      </c>
      <c r="FI15" s="9">
        <v>16</v>
      </c>
      <c r="FJ15" s="9">
        <v>66</v>
      </c>
      <c r="FK15" s="9">
        <v>27</v>
      </c>
      <c r="FL15" s="9">
        <v>28</v>
      </c>
      <c r="FM15" s="9">
        <v>2003</v>
      </c>
      <c r="FN15" s="9">
        <v>172</v>
      </c>
      <c r="FO15" s="9">
        <v>36</v>
      </c>
      <c r="FP15" s="9">
        <v>11</v>
      </c>
      <c r="FQ15" s="9">
        <v>13</v>
      </c>
      <c r="FR15" s="9">
        <v>61</v>
      </c>
      <c r="FS15" s="9">
        <v>350</v>
      </c>
      <c r="FT15" s="9">
        <v>928</v>
      </c>
      <c r="FU15" s="9">
        <v>1046</v>
      </c>
      <c r="FV15" s="9">
        <v>3379</v>
      </c>
      <c r="FW15" s="9">
        <v>2324</v>
      </c>
      <c r="FX15" s="9">
        <v>662</v>
      </c>
      <c r="FY15" s="9">
        <v>427</v>
      </c>
      <c r="FZ15" s="9">
        <v>856</v>
      </c>
      <c r="GA15" s="9">
        <v>0</v>
      </c>
      <c r="GB15" s="9">
        <v>1</v>
      </c>
      <c r="GC15" s="9">
        <v>54</v>
      </c>
      <c r="GD15" s="9">
        <v>108</v>
      </c>
      <c r="GE15" s="9">
        <v>121</v>
      </c>
      <c r="GF15" s="9">
        <v>64</v>
      </c>
      <c r="GG15" s="9">
        <v>2</v>
      </c>
      <c r="GH15" s="9">
        <v>29</v>
      </c>
      <c r="GI15" s="9">
        <v>615</v>
      </c>
      <c r="GJ15" s="9">
        <v>166</v>
      </c>
      <c r="GK15" s="9">
        <v>34</v>
      </c>
      <c r="GL15" s="9">
        <v>898</v>
      </c>
    </row>
    <row r="16" spans="1:201">
      <c r="A16" s="64" t="s">
        <v>13</v>
      </c>
      <c r="B16" s="9">
        <v>5213</v>
      </c>
      <c r="C16" s="9">
        <v>2506</v>
      </c>
      <c r="D16" s="9">
        <v>2707</v>
      </c>
      <c r="E16" s="9">
        <v>320</v>
      </c>
      <c r="F16" s="9">
        <v>273</v>
      </c>
      <c r="G16" s="9">
        <v>363</v>
      </c>
      <c r="H16" s="9">
        <v>558</v>
      </c>
      <c r="I16" s="9">
        <v>1264</v>
      </c>
      <c r="J16" s="9">
        <v>1400</v>
      </c>
      <c r="K16" s="9">
        <v>520</v>
      </c>
      <c r="L16" s="9">
        <v>515</v>
      </c>
      <c r="M16" s="9">
        <v>5147</v>
      </c>
      <c r="N16" s="9">
        <v>66</v>
      </c>
      <c r="O16" s="9">
        <v>121</v>
      </c>
      <c r="P16" s="9">
        <v>5070</v>
      </c>
      <c r="Q16" s="9">
        <v>4962</v>
      </c>
      <c r="R16" s="9">
        <v>26</v>
      </c>
      <c r="S16" s="9">
        <v>4</v>
      </c>
      <c r="T16" s="9">
        <v>78</v>
      </c>
      <c r="U16" s="9">
        <v>143</v>
      </c>
      <c r="V16" s="9">
        <v>30</v>
      </c>
      <c r="W16" s="9">
        <v>19</v>
      </c>
      <c r="X16" s="9">
        <v>9</v>
      </c>
      <c r="Y16" s="9">
        <v>5</v>
      </c>
      <c r="Z16" s="9">
        <v>10</v>
      </c>
      <c r="AA16" s="9">
        <v>0</v>
      </c>
      <c r="AB16" s="9">
        <v>4</v>
      </c>
      <c r="AC16" s="9">
        <v>11</v>
      </c>
      <c r="AD16" s="9">
        <v>11</v>
      </c>
      <c r="AE16" s="9">
        <v>27</v>
      </c>
      <c r="AF16" s="9">
        <v>6</v>
      </c>
      <c r="AG16" s="9">
        <v>2</v>
      </c>
      <c r="AH16" s="9">
        <v>6</v>
      </c>
      <c r="AI16" s="9">
        <v>3</v>
      </c>
      <c r="AJ16" s="9">
        <v>4980</v>
      </c>
      <c r="AK16" s="9">
        <v>25</v>
      </c>
      <c r="AL16" s="9">
        <v>47</v>
      </c>
      <c r="AM16" s="9">
        <v>36</v>
      </c>
      <c r="AN16" s="9">
        <v>125</v>
      </c>
      <c r="AO16" s="9">
        <v>3113</v>
      </c>
      <c r="AP16" s="9">
        <v>11</v>
      </c>
      <c r="AQ16" s="9">
        <v>4</v>
      </c>
      <c r="AR16" s="9">
        <v>5</v>
      </c>
      <c r="AS16" s="9">
        <v>20</v>
      </c>
      <c r="AT16" s="9">
        <v>3</v>
      </c>
      <c r="AU16" s="9">
        <v>19</v>
      </c>
      <c r="AV16" s="9">
        <v>1585</v>
      </c>
      <c r="AW16" s="9">
        <v>453</v>
      </c>
      <c r="AX16" s="9">
        <v>5018</v>
      </c>
      <c r="AY16" s="9">
        <v>4934</v>
      </c>
      <c r="AZ16" s="9">
        <v>84</v>
      </c>
      <c r="BA16" s="9">
        <v>2</v>
      </c>
      <c r="BB16" s="9">
        <v>4980</v>
      </c>
      <c r="BC16" s="9">
        <v>26</v>
      </c>
      <c r="BD16" s="9">
        <v>29</v>
      </c>
      <c r="BE16" s="9">
        <v>38</v>
      </c>
      <c r="BF16" s="9">
        <v>140</v>
      </c>
      <c r="BG16" s="9">
        <v>428</v>
      </c>
      <c r="BH16" s="9">
        <v>548</v>
      </c>
      <c r="BI16" s="9">
        <v>156</v>
      </c>
      <c r="BJ16" s="9">
        <v>253</v>
      </c>
      <c r="BK16" s="9">
        <v>2421</v>
      </c>
      <c r="BL16" s="9">
        <v>1817</v>
      </c>
      <c r="BM16" s="9">
        <v>718</v>
      </c>
      <c r="BN16" s="9">
        <v>203</v>
      </c>
      <c r="BO16" s="9">
        <v>54</v>
      </c>
      <c r="BP16" s="9">
        <v>632</v>
      </c>
      <c r="BQ16" s="9">
        <v>416</v>
      </c>
      <c r="BR16" s="9">
        <v>82</v>
      </c>
      <c r="BS16" s="9">
        <v>134</v>
      </c>
      <c r="BT16" s="9">
        <v>3742</v>
      </c>
      <c r="BU16" s="9">
        <v>2680</v>
      </c>
      <c r="BV16" s="9">
        <v>1389</v>
      </c>
      <c r="BW16" s="9">
        <v>637</v>
      </c>
      <c r="BX16" s="9">
        <v>386</v>
      </c>
      <c r="BY16" s="9">
        <v>141</v>
      </c>
      <c r="BZ16" s="9">
        <v>127</v>
      </c>
      <c r="CA16" s="9">
        <v>1062</v>
      </c>
      <c r="CB16" s="9">
        <v>611</v>
      </c>
      <c r="CC16" s="9">
        <v>126</v>
      </c>
      <c r="CD16" s="9">
        <v>136</v>
      </c>
      <c r="CE16" s="9">
        <v>125</v>
      </c>
      <c r="CF16" s="9">
        <v>64</v>
      </c>
      <c r="CG16" s="9">
        <v>141</v>
      </c>
      <c r="CH16" s="9">
        <v>56</v>
      </c>
      <c r="CI16" s="9">
        <v>26</v>
      </c>
      <c r="CJ16" s="9">
        <v>19</v>
      </c>
      <c r="CK16" s="9">
        <v>50</v>
      </c>
      <c r="CL16" s="9">
        <v>4257</v>
      </c>
      <c r="CM16" s="9">
        <v>981</v>
      </c>
      <c r="CN16" s="9">
        <v>647</v>
      </c>
      <c r="CO16" s="9">
        <v>731</v>
      </c>
      <c r="CP16" s="9">
        <v>194</v>
      </c>
      <c r="CQ16" s="9">
        <v>506</v>
      </c>
      <c r="CR16" s="9">
        <v>1026</v>
      </c>
      <c r="CS16" s="9">
        <v>172</v>
      </c>
      <c r="CT16" s="9">
        <v>2510</v>
      </c>
      <c r="CU16" s="9">
        <v>127</v>
      </c>
      <c r="CV16" s="9">
        <v>5</v>
      </c>
      <c r="CW16" s="9">
        <v>112</v>
      </c>
      <c r="CX16" s="9">
        <v>212</v>
      </c>
      <c r="CY16" s="9">
        <v>7</v>
      </c>
      <c r="CZ16" s="9">
        <v>29</v>
      </c>
      <c r="DA16" s="9">
        <v>1501</v>
      </c>
      <c r="DB16" s="9">
        <v>130</v>
      </c>
      <c r="DC16" s="9">
        <v>67</v>
      </c>
      <c r="DD16" s="9">
        <v>305</v>
      </c>
      <c r="DE16" s="9">
        <v>15</v>
      </c>
      <c r="DF16" s="9">
        <v>2510</v>
      </c>
      <c r="DG16" s="9">
        <v>304</v>
      </c>
      <c r="DH16" s="9">
        <v>528</v>
      </c>
      <c r="DI16" s="9">
        <v>1377</v>
      </c>
      <c r="DJ16" s="9">
        <v>301</v>
      </c>
      <c r="DK16" s="9">
        <v>2510</v>
      </c>
      <c r="DL16" s="9">
        <v>4</v>
      </c>
      <c r="DM16" s="9">
        <v>1</v>
      </c>
      <c r="DN16" s="9">
        <v>184</v>
      </c>
      <c r="DO16" s="9">
        <v>16</v>
      </c>
      <c r="DP16" s="9">
        <v>25</v>
      </c>
      <c r="DQ16" s="9">
        <v>249</v>
      </c>
      <c r="DR16" s="9">
        <v>431</v>
      </c>
      <c r="DS16" s="9">
        <v>109</v>
      </c>
      <c r="DT16" s="9">
        <v>116</v>
      </c>
      <c r="DU16" s="9">
        <v>103</v>
      </c>
      <c r="DV16" s="9">
        <v>120</v>
      </c>
      <c r="DW16" s="9">
        <v>45</v>
      </c>
      <c r="DX16" s="9">
        <v>138</v>
      </c>
      <c r="DY16" s="9">
        <v>100</v>
      </c>
      <c r="DZ16" s="9">
        <v>168</v>
      </c>
      <c r="EA16" s="9">
        <v>246</v>
      </c>
      <c r="EB16" s="9">
        <v>329</v>
      </c>
      <c r="EC16" s="9">
        <v>126</v>
      </c>
      <c r="ED16" s="9">
        <v>3742</v>
      </c>
      <c r="EE16" s="9">
        <v>359</v>
      </c>
      <c r="EF16" s="9">
        <v>777</v>
      </c>
      <c r="EG16" s="9">
        <v>552</v>
      </c>
      <c r="EH16" s="9">
        <v>402</v>
      </c>
      <c r="EI16" s="9">
        <v>265</v>
      </c>
      <c r="EJ16" s="9">
        <v>601</v>
      </c>
      <c r="EK16" s="9">
        <v>412</v>
      </c>
      <c r="EL16" s="9">
        <v>128</v>
      </c>
      <c r="EM16" s="9">
        <v>246</v>
      </c>
      <c r="EN16" s="9">
        <v>2246</v>
      </c>
      <c r="EO16" s="9">
        <v>2246</v>
      </c>
      <c r="EP16" s="9">
        <v>0</v>
      </c>
      <c r="EQ16" s="9">
        <v>2246</v>
      </c>
      <c r="ER16" s="9">
        <v>2176</v>
      </c>
      <c r="ES16" s="9">
        <v>70</v>
      </c>
      <c r="ET16" s="9">
        <v>254</v>
      </c>
      <c r="EU16" s="9">
        <v>721</v>
      </c>
      <c r="EV16" s="9">
        <v>790</v>
      </c>
      <c r="EW16" s="9">
        <v>358</v>
      </c>
      <c r="EX16" s="9">
        <v>89</v>
      </c>
      <c r="EY16" s="9">
        <v>28</v>
      </c>
      <c r="EZ16" s="9">
        <v>6</v>
      </c>
      <c r="FA16" s="9">
        <v>2176</v>
      </c>
      <c r="FB16" s="9">
        <v>755</v>
      </c>
      <c r="FC16" s="9">
        <v>750</v>
      </c>
      <c r="FD16" s="9">
        <v>7</v>
      </c>
      <c r="FE16" s="9">
        <v>116</v>
      </c>
      <c r="FF16" s="9">
        <v>271</v>
      </c>
      <c r="FG16" s="9">
        <v>208</v>
      </c>
      <c r="FH16" s="9">
        <v>28</v>
      </c>
      <c r="FI16" s="9">
        <v>41</v>
      </c>
      <c r="FJ16" s="9">
        <v>118</v>
      </c>
      <c r="FK16" s="9">
        <v>51</v>
      </c>
      <c r="FL16" s="9">
        <v>20</v>
      </c>
      <c r="FM16" s="9">
        <v>1916</v>
      </c>
      <c r="FN16" s="9">
        <v>114</v>
      </c>
      <c r="FO16" s="9">
        <v>41</v>
      </c>
      <c r="FP16" s="9">
        <v>10</v>
      </c>
      <c r="FQ16" s="9">
        <v>14</v>
      </c>
      <c r="FR16" s="9">
        <v>61</v>
      </c>
      <c r="FS16" s="9">
        <v>459</v>
      </c>
      <c r="FT16" s="9">
        <v>962</v>
      </c>
      <c r="FU16" s="9">
        <v>755</v>
      </c>
      <c r="FV16" s="9">
        <v>2706</v>
      </c>
      <c r="FW16" s="9">
        <v>2176</v>
      </c>
      <c r="FX16" s="9">
        <v>625</v>
      </c>
      <c r="FY16" s="9">
        <v>341</v>
      </c>
      <c r="FZ16" s="9">
        <v>659</v>
      </c>
      <c r="GA16" s="9">
        <v>0</v>
      </c>
      <c r="GB16" s="9">
        <v>2</v>
      </c>
      <c r="GC16" s="9">
        <v>93</v>
      </c>
      <c r="GD16" s="9">
        <v>142</v>
      </c>
      <c r="GE16" s="9">
        <v>167</v>
      </c>
      <c r="GF16" s="9">
        <v>90</v>
      </c>
      <c r="GG16" s="9">
        <v>5</v>
      </c>
      <c r="GH16" s="9">
        <v>52</v>
      </c>
      <c r="GI16" s="9">
        <v>607</v>
      </c>
      <c r="GJ16" s="9">
        <v>241</v>
      </c>
      <c r="GK16" s="9">
        <v>74</v>
      </c>
      <c r="GL16" s="9">
        <v>680</v>
      </c>
    </row>
    <row r="17" spans="1:194">
      <c r="A17" s="64" t="s">
        <v>14</v>
      </c>
      <c r="B17" s="9">
        <v>5024</v>
      </c>
      <c r="C17" s="9">
        <v>2322</v>
      </c>
      <c r="D17" s="9">
        <v>2702</v>
      </c>
      <c r="E17" s="9">
        <v>315</v>
      </c>
      <c r="F17" s="9">
        <v>247</v>
      </c>
      <c r="G17" s="9">
        <v>340</v>
      </c>
      <c r="H17" s="9">
        <v>499</v>
      </c>
      <c r="I17" s="9">
        <v>1218</v>
      </c>
      <c r="J17" s="9">
        <v>1175</v>
      </c>
      <c r="K17" s="9">
        <v>533</v>
      </c>
      <c r="L17" s="9">
        <v>697</v>
      </c>
      <c r="M17" s="9">
        <v>4972</v>
      </c>
      <c r="N17" s="9">
        <v>52</v>
      </c>
      <c r="O17" s="9">
        <v>91</v>
      </c>
      <c r="P17" s="9">
        <v>4893</v>
      </c>
      <c r="Q17" s="9">
        <v>4789</v>
      </c>
      <c r="R17" s="9">
        <v>23</v>
      </c>
      <c r="S17" s="9">
        <v>2</v>
      </c>
      <c r="T17" s="9">
        <v>79</v>
      </c>
      <c r="U17" s="9">
        <v>131</v>
      </c>
      <c r="V17" s="9">
        <v>27</v>
      </c>
      <c r="W17" s="9">
        <v>13</v>
      </c>
      <c r="X17" s="9">
        <v>17</v>
      </c>
      <c r="Y17" s="9">
        <v>9</v>
      </c>
      <c r="Z17" s="9">
        <v>5</v>
      </c>
      <c r="AA17" s="9">
        <v>0</v>
      </c>
      <c r="AB17" s="9">
        <v>0</v>
      </c>
      <c r="AC17" s="9">
        <v>13</v>
      </c>
      <c r="AD17" s="9">
        <v>13</v>
      </c>
      <c r="AE17" s="9">
        <v>5</v>
      </c>
      <c r="AF17" s="9">
        <v>16</v>
      </c>
      <c r="AG17" s="9">
        <v>5</v>
      </c>
      <c r="AH17" s="9">
        <v>3</v>
      </c>
      <c r="AI17" s="9">
        <v>5</v>
      </c>
      <c r="AJ17" s="9">
        <v>4816</v>
      </c>
      <c r="AK17" s="9">
        <v>23</v>
      </c>
      <c r="AL17" s="9">
        <v>32</v>
      </c>
      <c r="AM17" s="9">
        <v>25</v>
      </c>
      <c r="AN17" s="9">
        <v>128</v>
      </c>
      <c r="AO17" s="9">
        <v>3030</v>
      </c>
      <c r="AP17" s="9">
        <v>4</v>
      </c>
      <c r="AQ17" s="9">
        <v>9</v>
      </c>
      <c r="AR17" s="9">
        <v>5</v>
      </c>
      <c r="AS17" s="9">
        <v>10</v>
      </c>
      <c r="AT17" s="9">
        <v>2</v>
      </c>
      <c r="AU17" s="9">
        <v>17</v>
      </c>
      <c r="AV17" s="9">
        <v>1515</v>
      </c>
      <c r="AW17" s="9">
        <v>432</v>
      </c>
      <c r="AX17" s="9">
        <v>4838</v>
      </c>
      <c r="AY17" s="9">
        <v>4771</v>
      </c>
      <c r="AZ17" s="9">
        <v>67</v>
      </c>
      <c r="BA17" s="9">
        <v>1</v>
      </c>
      <c r="BB17" s="9">
        <v>4816</v>
      </c>
      <c r="BC17" s="9">
        <v>12</v>
      </c>
      <c r="BD17" s="9">
        <v>25</v>
      </c>
      <c r="BE17" s="9">
        <v>36</v>
      </c>
      <c r="BF17" s="9">
        <v>135</v>
      </c>
      <c r="BG17" s="9">
        <v>577</v>
      </c>
      <c r="BH17" s="9">
        <v>596</v>
      </c>
      <c r="BI17" s="9">
        <v>178</v>
      </c>
      <c r="BJ17" s="9">
        <v>231</v>
      </c>
      <c r="BK17" s="9">
        <v>2072</v>
      </c>
      <c r="BL17" s="9">
        <v>1792</v>
      </c>
      <c r="BM17" s="9">
        <v>827</v>
      </c>
      <c r="BN17" s="9">
        <v>247</v>
      </c>
      <c r="BO17" s="9">
        <v>86</v>
      </c>
      <c r="BP17" s="9">
        <v>552</v>
      </c>
      <c r="BQ17" s="9">
        <v>342</v>
      </c>
      <c r="BR17" s="9">
        <v>66</v>
      </c>
      <c r="BS17" s="9">
        <v>144</v>
      </c>
      <c r="BT17" s="9">
        <v>3425</v>
      </c>
      <c r="BU17" s="9">
        <v>2421</v>
      </c>
      <c r="BV17" s="9">
        <v>1284</v>
      </c>
      <c r="BW17" s="9">
        <v>593</v>
      </c>
      <c r="BX17" s="9">
        <v>320</v>
      </c>
      <c r="BY17" s="9">
        <v>115</v>
      </c>
      <c r="BZ17" s="9">
        <v>109</v>
      </c>
      <c r="CA17" s="9">
        <v>1004</v>
      </c>
      <c r="CB17" s="9">
        <v>595</v>
      </c>
      <c r="CC17" s="9">
        <v>93</v>
      </c>
      <c r="CD17" s="9">
        <v>128</v>
      </c>
      <c r="CE17" s="9">
        <v>129</v>
      </c>
      <c r="CF17" s="9">
        <v>59</v>
      </c>
      <c r="CG17" s="9">
        <v>115</v>
      </c>
      <c r="CH17" s="9">
        <v>36</v>
      </c>
      <c r="CI17" s="9">
        <v>24</v>
      </c>
      <c r="CJ17" s="9">
        <v>7</v>
      </c>
      <c r="CK17" s="9">
        <v>33</v>
      </c>
      <c r="CL17" s="9">
        <v>4122</v>
      </c>
      <c r="CM17" s="9">
        <v>1117</v>
      </c>
      <c r="CN17" s="9">
        <v>648</v>
      </c>
      <c r="CO17" s="9">
        <v>683</v>
      </c>
      <c r="CP17" s="9">
        <v>198</v>
      </c>
      <c r="CQ17" s="9">
        <v>431</v>
      </c>
      <c r="CR17" s="9">
        <v>865</v>
      </c>
      <c r="CS17" s="9">
        <v>180</v>
      </c>
      <c r="CT17" s="9">
        <v>2293</v>
      </c>
      <c r="CU17" s="9">
        <v>93</v>
      </c>
      <c r="CV17" s="9">
        <v>1</v>
      </c>
      <c r="CW17" s="9">
        <v>64</v>
      </c>
      <c r="CX17" s="9">
        <v>193</v>
      </c>
      <c r="CY17" s="9">
        <v>5</v>
      </c>
      <c r="CZ17" s="9">
        <v>37</v>
      </c>
      <c r="DA17" s="9">
        <v>1448</v>
      </c>
      <c r="DB17" s="9">
        <v>122</v>
      </c>
      <c r="DC17" s="9">
        <v>52</v>
      </c>
      <c r="DD17" s="9">
        <v>272</v>
      </c>
      <c r="DE17" s="9">
        <v>6</v>
      </c>
      <c r="DF17" s="9">
        <v>2293</v>
      </c>
      <c r="DG17" s="9">
        <v>263</v>
      </c>
      <c r="DH17" s="9">
        <v>507</v>
      </c>
      <c r="DI17" s="9">
        <v>1290</v>
      </c>
      <c r="DJ17" s="9">
        <v>233</v>
      </c>
      <c r="DK17" s="9">
        <v>2293</v>
      </c>
      <c r="DL17" s="9">
        <v>4</v>
      </c>
      <c r="DM17" s="9">
        <v>0</v>
      </c>
      <c r="DN17" s="9">
        <v>162</v>
      </c>
      <c r="DO17" s="9">
        <v>13</v>
      </c>
      <c r="DP17" s="9">
        <v>15</v>
      </c>
      <c r="DQ17" s="9">
        <v>217</v>
      </c>
      <c r="DR17" s="9">
        <v>405</v>
      </c>
      <c r="DS17" s="9">
        <v>110</v>
      </c>
      <c r="DT17" s="9">
        <v>112</v>
      </c>
      <c r="DU17" s="9">
        <v>62</v>
      </c>
      <c r="DV17" s="9">
        <v>104</v>
      </c>
      <c r="DW17" s="9">
        <v>47</v>
      </c>
      <c r="DX17" s="9">
        <v>131</v>
      </c>
      <c r="DY17" s="9">
        <v>123</v>
      </c>
      <c r="DZ17" s="9">
        <v>198</v>
      </c>
      <c r="EA17" s="9">
        <v>194</v>
      </c>
      <c r="EB17" s="9">
        <v>285</v>
      </c>
      <c r="EC17" s="9">
        <v>111</v>
      </c>
      <c r="ED17" s="9">
        <v>3425</v>
      </c>
      <c r="EE17" s="9">
        <v>257</v>
      </c>
      <c r="EF17" s="9">
        <v>689</v>
      </c>
      <c r="EG17" s="9">
        <v>519</v>
      </c>
      <c r="EH17" s="9">
        <v>339</v>
      </c>
      <c r="EI17" s="9">
        <v>262</v>
      </c>
      <c r="EJ17" s="9">
        <v>639</v>
      </c>
      <c r="EK17" s="9">
        <v>419</v>
      </c>
      <c r="EL17" s="9">
        <v>102</v>
      </c>
      <c r="EM17" s="9">
        <v>199</v>
      </c>
      <c r="EN17" s="9">
        <v>2371</v>
      </c>
      <c r="EO17" s="9">
        <v>2371</v>
      </c>
      <c r="EP17" s="9">
        <v>0</v>
      </c>
      <c r="EQ17" s="9">
        <v>2371</v>
      </c>
      <c r="ER17" s="9">
        <v>2307</v>
      </c>
      <c r="ES17" s="9">
        <v>64</v>
      </c>
      <c r="ET17" s="9">
        <v>111</v>
      </c>
      <c r="EU17" s="9">
        <v>711</v>
      </c>
      <c r="EV17" s="9">
        <v>945</v>
      </c>
      <c r="EW17" s="9">
        <v>546</v>
      </c>
      <c r="EX17" s="9">
        <v>38</v>
      </c>
      <c r="EY17" s="9">
        <v>20</v>
      </c>
      <c r="EZ17" s="9">
        <v>0</v>
      </c>
      <c r="FA17" s="9">
        <v>2307</v>
      </c>
      <c r="FB17" s="9">
        <v>775</v>
      </c>
      <c r="FC17" s="9">
        <v>679</v>
      </c>
      <c r="FD17" s="9">
        <v>18</v>
      </c>
      <c r="FE17" s="9">
        <v>176</v>
      </c>
      <c r="FF17" s="9">
        <v>420</v>
      </c>
      <c r="FG17" s="9">
        <v>169</v>
      </c>
      <c r="FH17" s="9">
        <v>33</v>
      </c>
      <c r="FI17" s="9">
        <v>37</v>
      </c>
      <c r="FJ17" s="9">
        <v>139</v>
      </c>
      <c r="FK17" s="9">
        <v>63</v>
      </c>
      <c r="FL17" s="9">
        <v>61</v>
      </c>
      <c r="FM17" s="9">
        <v>1908</v>
      </c>
      <c r="FN17" s="9">
        <v>214</v>
      </c>
      <c r="FO17" s="9">
        <v>13</v>
      </c>
      <c r="FP17" s="9">
        <v>7</v>
      </c>
      <c r="FQ17" s="9">
        <v>28</v>
      </c>
      <c r="FR17" s="9">
        <v>76</v>
      </c>
      <c r="FS17" s="9">
        <v>625</v>
      </c>
      <c r="FT17" s="9">
        <v>1018</v>
      </c>
      <c r="FU17" s="9">
        <v>664</v>
      </c>
      <c r="FV17" s="9">
        <v>2536</v>
      </c>
      <c r="FW17" s="9">
        <v>2307</v>
      </c>
      <c r="FX17" s="9">
        <v>855</v>
      </c>
      <c r="FY17" s="9">
        <v>319</v>
      </c>
      <c r="FZ17" s="9">
        <v>598</v>
      </c>
      <c r="GA17" s="9">
        <v>0</v>
      </c>
      <c r="GB17" s="9">
        <v>2</v>
      </c>
      <c r="GC17" s="9">
        <v>108</v>
      </c>
      <c r="GD17" s="9">
        <v>128</v>
      </c>
      <c r="GE17" s="9">
        <v>180</v>
      </c>
      <c r="GF17" s="9">
        <v>81</v>
      </c>
      <c r="GG17" s="9">
        <v>2</v>
      </c>
      <c r="GH17" s="9">
        <v>34</v>
      </c>
      <c r="GI17" s="9">
        <v>615</v>
      </c>
      <c r="GJ17" s="9">
        <v>253</v>
      </c>
      <c r="GK17" s="9">
        <v>84</v>
      </c>
      <c r="GL17" s="9">
        <v>905</v>
      </c>
    </row>
    <row r="18" spans="1:194">
      <c r="A18" s="64" t="s">
        <v>15</v>
      </c>
      <c r="B18" s="9">
        <v>5516</v>
      </c>
      <c r="C18" s="9">
        <v>2772</v>
      </c>
      <c r="D18" s="9">
        <v>2744</v>
      </c>
      <c r="E18" s="9">
        <v>236</v>
      </c>
      <c r="F18" s="9">
        <v>168</v>
      </c>
      <c r="G18" s="9">
        <v>186</v>
      </c>
      <c r="H18" s="9">
        <v>1356</v>
      </c>
      <c r="I18" s="9">
        <v>1759</v>
      </c>
      <c r="J18" s="9">
        <v>1143</v>
      </c>
      <c r="K18" s="9">
        <v>330</v>
      </c>
      <c r="L18" s="9">
        <v>338</v>
      </c>
      <c r="M18" s="9">
        <v>5269</v>
      </c>
      <c r="N18" s="9">
        <v>247</v>
      </c>
      <c r="O18" s="9">
        <v>1096</v>
      </c>
      <c r="P18" s="9">
        <v>4870</v>
      </c>
      <c r="Q18" s="9">
        <v>4324</v>
      </c>
      <c r="R18" s="9">
        <v>51</v>
      </c>
      <c r="S18" s="9">
        <v>4</v>
      </c>
      <c r="T18" s="9">
        <v>491</v>
      </c>
      <c r="U18" s="9">
        <v>646</v>
      </c>
      <c r="V18" s="9">
        <v>47</v>
      </c>
      <c r="W18" s="9">
        <v>13</v>
      </c>
      <c r="X18" s="9">
        <v>65</v>
      </c>
      <c r="Y18" s="9">
        <v>44</v>
      </c>
      <c r="Z18" s="9">
        <v>65</v>
      </c>
      <c r="AA18" s="9">
        <v>2</v>
      </c>
      <c r="AB18" s="9">
        <v>4</v>
      </c>
      <c r="AC18" s="9">
        <v>175</v>
      </c>
      <c r="AD18" s="9">
        <v>72</v>
      </c>
      <c r="AE18" s="9">
        <v>25</v>
      </c>
      <c r="AF18" s="9">
        <v>61</v>
      </c>
      <c r="AG18" s="9">
        <v>14</v>
      </c>
      <c r="AH18" s="9">
        <v>23</v>
      </c>
      <c r="AI18" s="9">
        <v>36</v>
      </c>
      <c r="AJ18" s="9">
        <v>4403</v>
      </c>
      <c r="AK18" s="9">
        <v>42</v>
      </c>
      <c r="AL18" s="9">
        <v>253</v>
      </c>
      <c r="AM18" s="9">
        <v>179</v>
      </c>
      <c r="AN18" s="9">
        <v>639</v>
      </c>
      <c r="AO18" s="9">
        <v>2480</v>
      </c>
      <c r="AP18" s="9">
        <v>52</v>
      </c>
      <c r="AQ18" s="9">
        <v>32</v>
      </c>
      <c r="AR18" s="9">
        <v>14</v>
      </c>
      <c r="AS18" s="9">
        <v>69</v>
      </c>
      <c r="AT18" s="9">
        <v>9</v>
      </c>
      <c r="AU18" s="9">
        <v>38</v>
      </c>
      <c r="AV18" s="9">
        <v>2366</v>
      </c>
      <c r="AW18" s="9">
        <v>456</v>
      </c>
      <c r="AX18" s="9">
        <v>5367</v>
      </c>
      <c r="AY18" s="9">
        <v>4776</v>
      </c>
      <c r="AZ18" s="9">
        <v>591</v>
      </c>
      <c r="BA18" s="9">
        <v>3</v>
      </c>
      <c r="BB18" s="9">
        <v>4403</v>
      </c>
      <c r="BC18" s="9">
        <v>330</v>
      </c>
      <c r="BD18" s="9">
        <v>233</v>
      </c>
      <c r="BE18" s="9">
        <v>157</v>
      </c>
      <c r="BF18" s="9">
        <v>393</v>
      </c>
      <c r="BG18" s="9">
        <v>346</v>
      </c>
      <c r="BH18" s="9">
        <v>448</v>
      </c>
      <c r="BI18" s="9">
        <v>182</v>
      </c>
      <c r="BJ18" s="9">
        <v>262</v>
      </c>
      <c r="BK18" s="9">
        <v>2978</v>
      </c>
      <c r="BL18" s="9">
        <v>1705</v>
      </c>
      <c r="BM18" s="9">
        <v>567</v>
      </c>
      <c r="BN18" s="9">
        <v>209</v>
      </c>
      <c r="BO18" s="9">
        <v>57</v>
      </c>
      <c r="BP18" s="9">
        <v>393</v>
      </c>
      <c r="BQ18" s="9">
        <v>303</v>
      </c>
      <c r="BR18" s="9">
        <v>37</v>
      </c>
      <c r="BS18" s="9">
        <v>53</v>
      </c>
      <c r="BT18" s="9">
        <v>4588</v>
      </c>
      <c r="BU18" s="9">
        <v>3027</v>
      </c>
      <c r="BV18" s="9">
        <v>1661</v>
      </c>
      <c r="BW18" s="9">
        <v>432</v>
      </c>
      <c r="BX18" s="9">
        <v>467</v>
      </c>
      <c r="BY18" s="9">
        <v>111</v>
      </c>
      <c r="BZ18" s="9">
        <v>356</v>
      </c>
      <c r="CA18" s="9">
        <v>1561</v>
      </c>
      <c r="CB18" s="9">
        <v>355</v>
      </c>
      <c r="CC18" s="9">
        <v>818</v>
      </c>
      <c r="CD18" s="9">
        <v>122</v>
      </c>
      <c r="CE18" s="9">
        <v>190</v>
      </c>
      <c r="CF18" s="9">
        <v>76</v>
      </c>
      <c r="CG18" s="9">
        <v>111</v>
      </c>
      <c r="CH18" s="9">
        <v>29</v>
      </c>
      <c r="CI18" s="9">
        <v>25</v>
      </c>
      <c r="CJ18" s="9">
        <v>18</v>
      </c>
      <c r="CK18" s="9">
        <v>36</v>
      </c>
      <c r="CL18" s="9">
        <v>4926</v>
      </c>
      <c r="CM18" s="9">
        <v>448</v>
      </c>
      <c r="CN18" s="9">
        <v>362</v>
      </c>
      <c r="CO18" s="9">
        <v>533</v>
      </c>
      <c r="CP18" s="9">
        <v>91</v>
      </c>
      <c r="CQ18" s="9">
        <v>1092</v>
      </c>
      <c r="CR18" s="9">
        <v>2149</v>
      </c>
      <c r="CS18" s="9">
        <v>251</v>
      </c>
      <c r="CT18" s="9">
        <v>2842</v>
      </c>
      <c r="CU18" s="9">
        <v>264</v>
      </c>
      <c r="CV18" s="9">
        <v>7</v>
      </c>
      <c r="CW18" s="9">
        <v>201</v>
      </c>
      <c r="CX18" s="9">
        <v>194</v>
      </c>
      <c r="CY18" s="9">
        <v>7</v>
      </c>
      <c r="CZ18" s="9">
        <v>17</v>
      </c>
      <c r="DA18" s="9">
        <v>848</v>
      </c>
      <c r="DB18" s="9">
        <v>78</v>
      </c>
      <c r="DC18" s="9">
        <v>131</v>
      </c>
      <c r="DD18" s="9">
        <v>1073</v>
      </c>
      <c r="DE18" s="9">
        <v>22</v>
      </c>
      <c r="DF18" s="9">
        <v>2842</v>
      </c>
      <c r="DG18" s="9">
        <v>341</v>
      </c>
      <c r="DH18" s="9">
        <v>473</v>
      </c>
      <c r="DI18" s="9">
        <v>1644</v>
      </c>
      <c r="DJ18" s="9">
        <v>384</v>
      </c>
      <c r="DK18" s="9">
        <v>2842</v>
      </c>
      <c r="DL18" s="9">
        <v>8</v>
      </c>
      <c r="DM18" s="9">
        <v>2</v>
      </c>
      <c r="DN18" s="9">
        <v>93</v>
      </c>
      <c r="DO18" s="9">
        <v>18</v>
      </c>
      <c r="DP18" s="9">
        <v>31</v>
      </c>
      <c r="DQ18" s="9">
        <v>139</v>
      </c>
      <c r="DR18" s="9">
        <v>340</v>
      </c>
      <c r="DS18" s="9">
        <v>49</v>
      </c>
      <c r="DT18" s="9">
        <v>348</v>
      </c>
      <c r="DU18" s="9">
        <v>234</v>
      </c>
      <c r="DV18" s="9">
        <v>102</v>
      </c>
      <c r="DW18" s="9">
        <v>41</v>
      </c>
      <c r="DX18" s="9">
        <v>289</v>
      </c>
      <c r="DY18" s="9">
        <v>89</v>
      </c>
      <c r="DZ18" s="9">
        <v>164</v>
      </c>
      <c r="EA18" s="9">
        <v>366</v>
      </c>
      <c r="EB18" s="9">
        <v>350</v>
      </c>
      <c r="EC18" s="9">
        <v>179</v>
      </c>
      <c r="ED18" s="9">
        <v>4588</v>
      </c>
      <c r="EE18" s="9">
        <v>673</v>
      </c>
      <c r="EF18" s="9">
        <v>1090</v>
      </c>
      <c r="EG18" s="9">
        <v>347</v>
      </c>
      <c r="EH18" s="9">
        <v>353</v>
      </c>
      <c r="EI18" s="9">
        <v>207</v>
      </c>
      <c r="EJ18" s="9">
        <v>372</v>
      </c>
      <c r="EK18" s="9">
        <v>266</v>
      </c>
      <c r="EL18" s="9">
        <v>119</v>
      </c>
      <c r="EM18" s="9">
        <v>1161</v>
      </c>
      <c r="EN18" s="9">
        <v>2815</v>
      </c>
      <c r="EO18" s="9">
        <v>2801</v>
      </c>
      <c r="EP18" s="9">
        <v>14</v>
      </c>
      <c r="EQ18" s="9">
        <v>2854</v>
      </c>
      <c r="ER18" s="9">
        <v>2666</v>
      </c>
      <c r="ES18" s="9">
        <v>188</v>
      </c>
      <c r="ET18" s="9">
        <v>128</v>
      </c>
      <c r="EU18" s="9">
        <v>271</v>
      </c>
      <c r="EV18" s="9">
        <v>594</v>
      </c>
      <c r="EW18" s="9">
        <v>885</v>
      </c>
      <c r="EX18" s="9">
        <v>912</v>
      </c>
      <c r="EY18" s="9">
        <v>64</v>
      </c>
      <c r="EZ18" s="9">
        <v>0</v>
      </c>
      <c r="FA18" s="9">
        <v>2666</v>
      </c>
      <c r="FB18" s="9">
        <v>544</v>
      </c>
      <c r="FC18" s="9">
        <v>530</v>
      </c>
      <c r="FD18" s="9">
        <v>7</v>
      </c>
      <c r="FE18" s="9">
        <v>74</v>
      </c>
      <c r="FF18" s="9">
        <v>468</v>
      </c>
      <c r="FG18" s="9">
        <v>944</v>
      </c>
      <c r="FH18" s="9">
        <v>55</v>
      </c>
      <c r="FI18" s="9">
        <v>44</v>
      </c>
      <c r="FJ18" s="9">
        <v>462</v>
      </c>
      <c r="FK18" s="9">
        <v>112</v>
      </c>
      <c r="FL18" s="9">
        <v>167</v>
      </c>
      <c r="FM18" s="9">
        <v>1732</v>
      </c>
      <c r="FN18" s="9">
        <v>677</v>
      </c>
      <c r="FO18" s="9">
        <v>6</v>
      </c>
      <c r="FP18" s="9">
        <v>1</v>
      </c>
      <c r="FQ18" s="9">
        <v>16</v>
      </c>
      <c r="FR18" s="9">
        <v>67</v>
      </c>
      <c r="FS18" s="9">
        <v>1104</v>
      </c>
      <c r="FT18" s="9">
        <v>1098</v>
      </c>
      <c r="FU18" s="9">
        <v>464</v>
      </c>
      <c r="FV18" s="9">
        <v>2154</v>
      </c>
      <c r="FW18" s="9">
        <v>2666</v>
      </c>
      <c r="FX18" s="9">
        <v>1201</v>
      </c>
      <c r="FY18" s="9">
        <v>222</v>
      </c>
      <c r="FZ18" s="9">
        <v>404</v>
      </c>
      <c r="GA18" s="9">
        <v>0</v>
      </c>
      <c r="GB18" s="9">
        <v>5</v>
      </c>
      <c r="GC18" s="9">
        <v>60</v>
      </c>
      <c r="GD18" s="9">
        <v>290</v>
      </c>
      <c r="GE18" s="9">
        <v>125</v>
      </c>
      <c r="GF18" s="9">
        <v>39</v>
      </c>
      <c r="GG18" s="9">
        <v>151</v>
      </c>
      <c r="GH18" s="9">
        <v>169</v>
      </c>
      <c r="GI18" s="9">
        <v>411</v>
      </c>
      <c r="GJ18" s="9">
        <v>189</v>
      </c>
      <c r="GK18" s="9">
        <v>70</v>
      </c>
      <c r="GL18" s="9">
        <v>785</v>
      </c>
    </row>
    <row r="19" spans="1:194">
      <c r="A19" s="64" t="s">
        <v>16</v>
      </c>
      <c r="B19" s="9">
        <v>5469</v>
      </c>
      <c r="C19" s="9">
        <v>2628</v>
      </c>
      <c r="D19" s="9">
        <v>2841</v>
      </c>
      <c r="E19" s="9">
        <v>349</v>
      </c>
      <c r="F19" s="9">
        <v>332</v>
      </c>
      <c r="G19" s="9">
        <v>367</v>
      </c>
      <c r="H19" s="9">
        <v>481</v>
      </c>
      <c r="I19" s="9">
        <v>1403</v>
      </c>
      <c r="J19" s="9">
        <v>1518</v>
      </c>
      <c r="K19" s="9">
        <v>497</v>
      </c>
      <c r="L19" s="9">
        <v>522</v>
      </c>
      <c r="M19" s="9">
        <v>5413</v>
      </c>
      <c r="N19" s="9">
        <v>56</v>
      </c>
      <c r="O19" s="9">
        <v>185</v>
      </c>
      <c r="P19" s="9">
        <v>5178</v>
      </c>
      <c r="Q19" s="9">
        <v>4926</v>
      </c>
      <c r="R19" s="9">
        <v>49</v>
      </c>
      <c r="S19" s="9">
        <v>1</v>
      </c>
      <c r="T19" s="9">
        <v>202</v>
      </c>
      <c r="U19" s="9">
        <v>291</v>
      </c>
      <c r="V19" s="9">
        <v>45</v>
      </c>
      <c r="W19" s="9">
        <v>18</v>
      </c>
      <c r="X19" s="9">
        <v>25</v>
      </c>
      <c r="Y19" s="9">
        <v>28</v>
      </c>
      <c r="Z19" s="9">
        <v>29</v>
      </c>
      <c r="AA19" s="9">
        <v>9</v>
      </c>
      <c r="AB19" s="9">
        <v>9</v>
      </c>
      <c r="AC19" s="9">
        <v>25</v>
      </c>
      <c r="AD19" s="9">
        <v>28</v>
      </c>
      <c r="AE19" s="9">
        <v>9</v>
      </c>
      <c r="AF19" s="9">
        <v>42</v>
      </c>
      <c r="AG19" s="9">
        <v>12</v>
      </c>
      <c r="AH19" s="9">
        <v>8</v>
      </c>
      <c r="AI19" s="9">
        <v>4</v>
      </c>
      <c r="AJ19" s="9">
        <v>4975</v>
      </c>
      <c r="AK19" s="9">
        <v>31</v>
      </c>
      <c r="AL19" s="9">
        <v>129</v>
      </c>
      <c r="AM19" s="9">
        <v>40</v>
      </c>
      <c r="AN19" s="9">
        <v>294</v>
      </c>
      <c r="AO19" s="9">
        <v>2958</v>
      </c>
      <c r="AP19" s="9">
        <v>30</v>
      </c>
      <c r="AQ19" s="9">
        <v>20</v>
      </c>
      <c r="AR19" s="9">
        <v>7</v>
      </c>
      <c r="AS19" s="9">
        <v>32</v>
      </c>
      <c r="AT19" s="9">
        <v>4</v>
      </c>
      <c r="AU19" s="9">
        <v>41</v>
      </c>
      <c r="AV19" s="9">
        <v>1886</v>
      </c>
      <c r="AW19" s="9">
        <v>491</v>
      </c>
      <c r="AX19" s="9">
        <v>5272</v>
      </c>
      <c r="AY19" s="9">
        <v>5125</v>
      </c>
      <c r="AZ19" s="9">
        <v>147</v>
      </c>
      <c r="BA19" s="9">
        <v>1</v>
      </c>
      <c r="BB19" s="9">
        <v>4975</v>
      </c>
      <c r="BC19" s="9">
        <v>48</v>
      </c>
      <c r="BD19" s="9">
        <v>55</v>
      </c>
      <c r="BE19" s="9">
        <v>63</v>
      </c>
      <c r="BF19" s="9">
        <v>328</v>
      </c>
      <c r="BG19" s="9">
        <v>357</v>
      </c>
      <c r="BH19" s="9">
        <v>504</v>
      </c>
      <c r="BI19" s="9">
        <v>126</v>
      </c>
      <c r="BJ19" s="9">
        <v>211</v>
      </c>
      <c r="BK19" s="9">
        <v>2815</v>
      </c>
      <c r="BL19" s="9">
        <v>1774</v>
      </c>
      <c r="BM19" s="9">
        <v>644</v>
      </c>
      <c r="BN19" s="9">
        <v>196</v>
      </c>
      <c r="BO19" s="9">
        <v>40</v>
      </c>
      <c r="BP19" s="9">
        <v>562</v>
      </c>
      <c r="BQ19" s="9">
        <v>422</v>
      </c>
      <c r="BR19" s="9">
        <v>59</v>
      </c>
      <c r="BS19" s="9">
        <v>81</v>
      </c>
      <c r="BT19" s="9">
        <v>3899</v>
      </c>
      <c r="BU19" s="9">
        <v>2897</v>
      </c>
      <c r="BV19" s="9">
        <v>1512</v>
      </c>
      <c r="BW19" s="9">
        <v>606</v>
      </c>
      <c r="BX19" s="9">
        <v>544</v>
      </c>
      <c r="BY19" s="9">
        <v>108</v>
      </c>
      <c r="BZ19" s="9">
        <v>127</v>
      </c>
      <c r="CA19" s="9">
        <v>1002</v>
      </c>
      <c r="CB19" s="9">
        <v>548</v>
      </c>
      <c r="CC19" s="9">
        <v>190</v>
      </c>
      <c r="CD19" s="9">
        <v>118</v>
      </c>
      <c r="CE19" s="9">
        <v>94</v>
      </c>
      <c r="CF19" s="9">
        <v>52</v>
      </c>
      <c r="CG19" s="9">
        <v>108</v>
      </c>
      <c r="CH19" s="9">
        <v>20</v>
      </c>
      <c r="CI19" s="9">
        <v>30</v>
      </c>
      <c r="CJ19" s="9">
        <v>7</v>
      </c>
      <c r="CK19" s="9">
        <v>47</v>
      </c>
      <c r="CL19" s="9">
        <v>4421</v>
      </c>
      <c r="CM19" s="9">
        <v>693</v>
      </c>
      <c r="CN19" s="9">
        <v>412</v>
      </c>
      <c r="CO19" s="9">
        <v>595</v>
      </c>
      <c r="CP19" s="9">
        <v>169</v>
      </c>
      <c r="CQ19" s="9">
        <v>526</v>
      </c>
      <c r="CR19" s="9">
        <v>1891</v>
      </c>
      <c r="CS19" s="9">
        <v>135</v>
      </c>
      <c r="CT19" s="9">
        <v>2774</v>
      </c>
      <c r="CU19" s="9">
        <v>229</v>
      </c>
      <c r="CV19" s="9">
        <v>3</v>
      </c>
      <c r="CW19" s="9">
        <v>107</v>
      </c>
      <c r="CX19" s="9">
        <v>166</v>
      </c>
      <c r="CY19" s="9">
        <v>4</v>
      </c>
      <c r="CZ19" s="9">
        <v>35</v>
      </c>
      <c r="DA19" s="9">
        <v>1412</v>
      </c>
      <c r="DB19" s="9">
        <v>109</v>
      </c>
      <c r="DC19" s="9">
        <v>142</v>
      </c>
      <c r="DD19" s="9">
        <v>554</v>
      </c>
      <c r="DE19" s="9">
        <v>13</v>
      </c>
      <c r="DF19" s="9">
        <v>2774</v>
      </c>
      <c r="DG19" s="9">
        <v>324</v>
      </c>
      <c r="DH19" s="9">
        <v>594</v>
      </c>
      <c r="DI19" s="9">
        <v>1504</v>
      </c>
      <c r="DJ19" s="9">
        <v>352</v>
      </c>
      <c r="DK19" s="9">
        <v>2774</v>
      </c>
      <c r="DL19" s="9">
        <v>10</v>
      </c>
      <c r="DM19" s="9">
        <v>0</v>
      </c>
      <c r="DN19" s="9">
        <v>129</v>
      </c>
      <c r="DO19" s="9">
        <v>7</v>
      </c>
      <c r="DP19" s="9">
        <v>19</v>
      </c>
      <c r="DQ19" s="9">
        <v>164</v>
      </c>
      <c r="DR19" s="9">
        <v>365</v>
      </c>
      <c r="DS19" s="9">
        <v>57</v>
      </c>
      <c r="DT19" s="9">
        <v>176</v>
      </c>
      <c r="DU19" s="9">
        <v>207</v>
      </c>
      <c r="DV19" s="9">
        <v>77</v>
      </c>
      <c r="DW19" s="9">
        <v>48</v>
      </c>
      <c r="DX19" s="9">
        <v>237</v>
      </c>
      <c r="DY19" s="9">
        <v>91</v>
      </c>
      <c r="DZ19" s="9">
        <v>220</v>
      </c>
      <c r="EA19" s="9">
        <v>464</v>
      </c>
      <c r="EB19" s="9">
        <v>353</v>
      </c>
      <c r="EC19" s="9">
        <v>150</v>
      </c>
      <c r="ED19" s="9">
        <v>3899</v>
      </c>
      <c r="EE19" s="9">
        <v>636</v>
      </c>
      <c r="EF19" s="9">
        <v>1151</v>
      </c>
      <c r="EG19" s="9">
        <v>440</v>
      </c>
      <c r="EH19" s="9">
        <v>419</v>
      </c>
      <c r="EI19" s="9">
        <v>194</v>
      </c>
      <c r="EJ19" s="9">
        <v>400</v>
      </c>
      <c r="EK19" s="9">
        <v>268</v>
      </c>
      <c r="EL19" s="9">
        <v>85</v>
      </c>
      <c r="EM19" s="9">
        <v>306</v>
      </c>
      <c r="EN19" s="9">
        <v>2486</v>
      </c>
      <c r="EO19" s="9">
        <v>2485</v>
      </c>
      <c r="EP19" s="9">
        <v>1</v>
      </c>
      <c r="EQ19" s="9">
        <v>2487</v>
      </c>
      <c r="ER19" s="9">
        <v>2412</v>
      </c>
      <c r="ES19" s="9">
        <v>75</v>
      </c>
      <c r="ET19" s="9">
        <v>312</v>
      </c>
      <c r="EU19" s="9">
        <v>574</v>
      </c>
      <c r="EV19" s="9">
        <v>1082</v>
      </c>
      <c r="EW19" s="9">
        <v>347</v>
      </c>
      <c r="EX19" s="9">
        <v>144</v>
      </c>
      <c r="EY19" s="9">
        <v>27</v>
      </c>
      <c r="EZ19" s="9">
        <v>1</v>
      </c>
      <c r="FA19" s="9">
        <v>2412</v>
      </c>
      <c r="FB19" s="9">
        <v>871</v>
      </c>
      <c r="FC19" s="9">
        <v>792</v>
      </c>
      <c r="FD19" s="9">
        <v>20</v>
      </c>
      <c r="FE19" s="9">
        <v>62</v>
      </c>
      <c r="FF19" s="9">
        <v>230</v>
      </c>
      <c r="FG19" s="9">
        <v>369</v>
      </c>
      <c r="FH19" s="9">
        <v>41</v>
      </c>
      <c r="FI19" s="9">
        <v>27</v>
      </c>
      <c r="FJ19" s="9">
        <v>109</v>
      </c>
      <c r="FK19" s="9">
        <v>50</v>
      </c>
      <c r="FL19" s="9">
        <v>54</v>
      </c>
      <c r="FM19" s="9">
        <v>1924</v>
      </c>
      <c r="FN19" s="9">
        <v>341</v>
      </c>
      <c r="FO19" s="9">
        <v>12</v>
      </c>
      <c r="FP19" s="9">
        <v>2</v>
      </c>
      <c r="FQ19" s="9">
        <v>11</v>
      </c>
      <c r="FR19" s="9">
        <v>68</v>
      </c>
      <c r="FS19" s="9">
        <v>508</v>
      </c>
      <c r="FT19" s="9">
        <v>1184</v>
      </c>
      <c r="FU19" s="9">
        <v>720</v>
      </c>
      <c r="FV19" s="9">
        <v>2806</v>
      </c>
      <c r="FW19" s="9">
        <v>2412</v>
      </c>
      <c r="FX19" s="9">
        <v>781</v>
      </c>
      <c r="FY19" s="9">
        <v>436</v>
      </c>
      <c r="FZ19" s="9">
        <v>598</v>
      </c>
      <c r="GA19" s="9">
        <v>0</v>
      </c>
      <c r="GB19" s="9">
        <v>5</v>
      </c>
      <c r="GC19" s="9">
        <v>85</v>
      </c>
      <c r="GD19" s="9">
        <v>162</v>
      </c>
      <c r="GE19" s="9">
        <v>170</v>
      </c>
      <c r="GF19" s="9">
        <v>83</v>
      </c>
      <c r="GG19" s="9">
        <v>15</v>
      </c>
      <c r="GH19" s="9">
        <v>77</v>
      </c>
      <c r="GI19" s="9">
        <v>694</v>
      </c>
      <c r="GJ19" s="9">
        <v>272</v>
      </c>
      <c r="GK19" s="9">
        <v>55</v>
      </c>
      <c r="GL19" s="9">
        <v>695</v>
      </c>
    </row>
    <row r="20" spans="1:194">
      <c r="A20" s="64" t="s">
        <v>17</v>
      </c>
      <c r="B20" s="9">
        <v>4589</v>
      </c>
      <c r="C20" s="9">
        <v>2208</v>
      </c>
      <c r="D20" s="9">
        <v>2381</v>
      </c>
      <c r="E20" s="9">
        <v>196</v>
      </c>
      <c r="F20" s="9">
        <v>190</v>
      </c>
      <c r="G20" s="9">
        <v>328</v>
      </c>
      <c r="H20" s="9">
        <v>697</v>
      </c>
      <c r="I20" s="9">
        <v>1223</v>
      </c>
      <c r="J20" s="9">
        <v>1183</v>
      </c>
      <c r="K20" s="9">
        <v>394</v>
      </c>
      <c r="L20" s="9">
        <v>378</v>
      </c>
      <c r="M20" s="9">
        <v>4314</v>
      </c>
      <c r="N20" s="9">
        <v>275</v>
      </c>
      <c r="O20" s="9">
        <v>473</v>
      </c>
      <c r="P20" s="9">
        <v>4246</v>
      </c>
      <c r="Q20" s="9">
        <v>3878</v>
      </c>
      <c r="R20" s="9">
        <v>40</v>
      </c>
      <c r="S20" s="9">
        <v>2</v>
      </c>
      <c r="T20" s="9">
        <v>326</v>
      </c>
      <c r="U20" s="9">
        <v>343</v>
      </c>
      <c r="V20" s="9">
        <v>33</v>
      </c>
      <c r="W20" s="9">
        <v>9</v>
      </c>
      <c r="X20" s="9">
        <v>35</v>
      </c>
      <c r="Y20" s="9">
        <v>22</v>
      </c>
      <c r="Z20" s="9">
        <v>33</v>
      </c>
      <c r="AA20" s="9">
        <v>0</v>
      </c>
      <c r="AB20" s="9">
        <v>0</v>
      </c>
      <c r="AC20" s="9">
        <v>83</v>
      </c>
      <c r="AD20" s="9">
        <v>43</v>
      </c>
      <c r="AE20" s="9">
        <v>20</v>
      </c>
      <c r="AF20" s="9">
        <v>29</v>
      </c>
      <c r="AG20" s="9">
        <v>3</v>
      </c>
      <c r="AH20" s="9">
        <v>21</v>
      </c>
      <c r="AI20" s="9">
        <v>12</v>
      </c>
      <c r="AJ20" s="9">
        <v>3836</v>
      </c>
      <c r="AK20" s="9">
        <v>29</v>
      </c>
      <c r="AL20" s="9">
        <v>163</v>
      </c>
      <c r="AM20" s="9">
        <v>77</v>
      </c>
      <c r="AN20" s="9">
        <v>484</v>
      </c>
      <c r="AO20" s="9">
        <v>2412</v>
      </c>
      <c r="AP20" s="9">
        <v>32</v>
      </c>
      <c r="AQ20" s="9">
        <v>26</v>
      </c>
      <c r="AR20" s="9">
        <v>19</v>
      </c>
      <c r="AS20" s="9">
        <v>30</v>
      </c>
      <c r="AT20" s="9">
        <v>2</v>
      </c>
      <c r="AU20" s="9">
        <v>18</v>
      </c>
      <c r="AV20" s="9">
        <v>1661</v>
      </c>
      <c r="AW20" s="9">
        <v>389</v>
      </c>
      <c r="AX20" s="9">
        <v>4479</v>
      </c>
      <c r="AY20" s="9">
        <v>4175</v>
      </c>
      <c r="AZ20" s="9">
        <v>304</v>
      </c>
      <c r="BA20" s="9">
        <v>1</v>
      </c>
      <c r="BB20" s="9">
        <v>3836</v>
      </c>
      <c r="BC20" s="9">
        <v>190</v>
      </c>
      <c r="BD20" s="9">
        <v>115</v>
      </c>
      <c r="BE20" s="9">
        <v>117</v>
      </c>
      <c r="BF20" s="9">
        <v>331</v>
      </c>
      <c r="BG20" s="9">
        <v>205</v>
      </c>
      <c r="BH20" s="9">
        <v>402</v>
      </c>
      <c r="BI20" s="9">
        <v>93</v>
      </c>
      <c r="BJ20" s="9">
        <v>201</v>
      </c>
      <c r="BK20" s="9">
        <v>2576</v>
      </c>
      <c r="BL20" s="9">
        <v>1412</v>
      </c>
      <c r="BM20" s="9">
        <v>460</v>
      </c>
      <c r="BN20" s="9">
        <v>121</v>
      </c>
      <c r="BO20" s="9">
        <v>20</v>
      </c>
      <c r="BP20" s="9">
        <v>374</v>
      </c>
      <c r="BQ20" s="9">
        <v>296</v>
      </c>
      <c r="BR20" s="9">
        <v>32</v>
      </c>
      <c r="BS20" s="9">
        <v>46</v>
      </c>
      <c r="BT20" s="9">
        <v>3497</v>
      </c>
      <c r="BU20" s="9">
        <v>2365</v>
      </c>
      <c r="BV20" s="9">
        <v>1215</v>
      </c>
      <c r="BW20" s="9">
        <v>379</v>
      </c>
      <c r="BX20" s="9">
        <v>493</v>
      </c>
      <c r="BY20" s="9">
        <v>91</v>
      </c>
      <c r="BZ20" s="9">
        <v>187</v>
      </c>
      <c r="CA20" s="9">
        <v>1132</v>
      </c>
      <c r="CB20" s="9">
        <v>422</v>
      </c>
      <c r="CC20" s="9">
        <v>439</v>
      </c>
      <c r="CD20" s="9">
        <v>111</v>
      </c>
      <c r="CE20" s="9">
        <v>114</v>
      </c>
      <c r="CF20" s="9">
        <v>46</v>
      </c>
      <c r="CG20" s="9">
        <v>91</v>
      </c>
      <c r="CH20" s="9">
        <v>11</v>
      </c>
      <c r="CI20" s="9">
        <v>22</v>
      </c>
      <c r="CJ20" s="9">
        <v>4</v>
      </c>
      <c r="CK20" s="9">
        <v>37</v>
      </c>
      <c r="CL20" s="9">
        <v>3875</v>
      </c>
      <c r="CM20" s="9">
        <v>249</v>
      </c>
      <c r="CN20" s="9">
        <v>262</v>
      </c>
      <c r="CO20" s="9">
        <v>503</v>
      </c>
      <c r="CP20" s="9">
        <v>50</v>
      </c>
      <c r="CQ20" s="9">
        <v>610</v>
      </c>
      <c r="CR20" s="9">
        <v>2070</v>
      </c>
      <c r="CS20" s="9">
        <v>131</v>
      </c>
      <c r="CT20" s="9">
        <v>2235</v>
      </c>
      <c r="CU20" s="9">
        <v>307</v>
      </c>
      <c r="CV20" s="9">
        <v>11</v>
      </c>
      <c r="CW20" s="9">
        <v>139</v>
      </c>
      <c r="CX20" s="9">
        <v>106</v>
      </c>
      <c r="CY20" s="9">
        <v>4</v>
      </c>
      <c r="CZ20" s="9">
        <v>9</v>
      </c>
      <c r="DA20" s="9">
        <v>808</v>
      </c>
      <c r="DB20" s="9">
        <v>65</v>
      </c>
      <c r="DC20" s="9">
        <v>57</v>
      </c>
      <c r="DD20" s="9">
        <v>713</v>
      </c>
      <c r="DE20" s="9">
        <v>16</v>
      </c>
      <c r="DF20" s="9">
        <v>2235</v>
      </c>
      <c r="DG20" s="9">
        <v>269</v>
      </c>
      <c r="DH20" s="9">
        <v>410</v>
      </c>
      <c r="DI20" s="9">
        <v>1151</v>
      </c>
      <c r="DJ20" s="9">
        <v>405</v>
      </c>
      <c r="DK20" s="9">
        <v>2235</v>
      </c>
      <c r="DL20" s="9">
        <v>1</v>
      </c>
      <c r="DM20" s="9">
        <v>6</v>
      </c>
      <c r="DN20" s="9">
        <v>87</v>
      </c>
      <c r="DO20" s="9">
        <v>7</v>
      </c>
      <c r="DP20" s="9">
        <v>21</v>
      </c>
      <c r="DQ20" s="9">
        <v>76</v>
      </c>
      <c r="DR20" s="9">
        <v>264</v>
      </c>
      <c r="DS20" s="9">
        <v>42</v>
      </c>
      <c r="DT20" s="9">
        <v>172</v>
      </c>
      <c r="DU20" s="9">
        <v>191</v>
      </c>
      <c r="DV20" s="9">
        <v>92</v>
      </c>
      <c r="DW20" s="9">
        <v>34</v>
      </c>
      <c r="DX20" s="9">
        <v>316</v>
      </c>
      <c r="DY20" s="9">
        <v>63</v>
      </c>
      <c r="DZ20" s="9">
        <v>152</v>
      </c>
      <c r="EA20" s="9">
        <v>348</v>
      </c>
      <c r="EB20" s="9">
        <v>246</v>
      </c>
      <c r="EC20" s="9">
        <v>117</v>
      </c>
      <c r="ED20" s="9">
        <v>3497</v>
      </c>
      <c r="EE20" s="9">
        <v>751</v>
      </c>
      <c r="EF20" s="9">
        <v>934</v>
      </c>
      <c r="EG20" s="9">
        <v>313</v>
      </c>
      <c r="EH20" s="9">
        <v>325</v>
      </c>
      <c r="EI20" s="9">
        <v>119</v>
      </c>
      <c r="EJ20" s="9">
        <v>231</v>
      </c>
      <c r="EK20" s="9">
        <v>130</v>
      </c>
      <c r="EL20" s="9">
        <v>81</v>
      </c>
      <c r="EM20" s="9">
        <v>613</v>
      </c>
      <c r="EN20" s="9">
        <v>2311</v>
      </c>
      <c r="EO20" s="9">
        <v>2305</v>
      </c>
      <c r="EP20" s="9">
        <v>6</v>
      </c>
      <c r="EQ20" s="9">
        <v>2329</v>
      </c>
      <c r="ER20" s="9">
        <v>2180</v>
      </c>
      <c r="ES20" s="9">
        <v>149</v>
      </c>
      <c r="ET20" s="9">
        <v>441</v>
      </c>
      <c r="EU20" s="9">
        <v>177</v>
      </c>
      <c r="EV20" s="9">
        <v>430</v>
      </c>
      <c r="EW20" s="9">
        <v>563</v>
      </c>
      <c r="EX20" s="9">
        <v>687</v>
      </c>
      <c r="EY20" s="9">
        <v>29</v>
      </c>
      <c r="EZ20" s="9">
        <v>2</v>
      </c>
      <c r="FA20" s="9">
        <v>2180</v>
      </c>
      <c r="FB20" s="9">
        <v>714</v>
      </c>
      <c r="FC20" s="9">
        <v>513</v>
      </c>
      <c r="FD20" s="9">
        <v>4</v>
      </c>
      <c r="FE20" s="9">
        <v>40</v>
      </c>
      <c r="FF20" s="9">
        <v>244</v>
      </c>
      <c r="FG20" s="9">
        <v>559</v>
      </c>
      <c r="FH20" s="9">
        <v>51</v>
      </c>
      <c r="FI20" s="9">
        <v>55</v>
      </c>
      <c r="FJ20" s="9">
        <v>243</v>
      </c>
      <c r="FK20" s="9">
        <v>68</v>
      </c>
      <c r="FL20" s="9">
        <v>48</v>
      </c>
      <c r="FM20" s="9">
        <v>1724</v>
      </c>
      <c r="FN20" s="9">
        <v>259</v>
      </c>
      <c r="FO20" s="9">
        <v>33</v>
      </c>
      <c r="FP20" s="9">
        <v>1</v>
      </c>
      <c r="FQ20" s="9">
        <v>41</v>
      </c>
      <c r="FR20" s="9">
        <v>74</v>
      </c>
      <c r="FS20" s="9">
        <v>619</v>
      </c>
      <c r="FT20" s="9">
        <v>966</v>
      </c>
      <c r="FU20" s="9">
        <v>595</v>
      </c>
      <c r="FV20" s="9">
        <v>2271</v>
      </c>
      <c r="FW20" s="9">
        <v>2180</v>
      </c>
      <c r="FX20" s="9">
        <v>917</v>
      </c>
      <c r="FY20" s="9">
        <v>269</v>
      </c>
      <c r="FZ20" s="9">
        <v>489</v>
      </c>
      <c r="GA20" s="9">
        <v>0</v>
      </c>
      <c r="GB20" s="9">
        <v>5</v>
      </c>
      <c r="GC20" s="9">
        <v>42</v>
      </c>
      <c r="GD20" s="9">
        <v>165</v>
      </c>
      <c r="GE20" s="9">
        <v>105</v>
      </c>
      <c r="GF20" s="9">
        <v>43</v>
      </c>
      <c r="GG20" s="9">
        <v>57</v>
      </c>
      <c r="GH20" s="9">
        <v>88</v>
      </c>
      <c r="GI20" s="9">
        <v>419</v>
      </c>
      <c r="GJ20" s="9">
        <v>147</v>
      </c>
      <c r="GK20" s="9">
        <v>48</v>
      </c>
      <c r="GL20" s="9">
        <v>668</v>
      </c>
    </row>
    <row r="21" spans="1:194">
      <c r="A21" s="64" t="s">
        <v>18</v>
      </c>
      <c r="B21" s="9">
        <v>5505</v>
      </c>
      <c r="C21" s="9">
        <v>2703</v>
      </c>
      <c r="D21" s="9">
        <v>2802</v>
      </c>
      <c r="E21" s="9">
        <v>258</v>
      </c>
      <c r="F21" s="9">
        <v>298</v>
      </c>
      <c r="G21" s="9">
        <v>407</v>
      </c>
      <c r="H21" s="9">
        <v>683</v>
      </c>
      <c r="I21" s="9">
        <v>1193</v>
      </c>
      <c r="J21" s="9">
        <v>1594</v>
      </c>
      <c r="K21" s="9">
        <v>510</v>
      </c>
      <c r="L21" s="9">
        <v>562</v>
      </c>
      <c r="M21" s="9">
        <v>5410</v>
      </c>
      <c r="N21" s="9">
        <v>95</v>
      </c>
      <c r="O21" s="9">
        <v>387</v>
      </c>
      <c r="P21" s="9">
        <v>5273</v>
      </c>
      <c r="Q21" s="9">
        <v>4944</v>
      </c>
      <c r="R21" s="9">
        <v>53</v>
      </c>
      <c r="S21" s="9">
        <v>1</v>
      </c>
      <c r="T21" s="9">
        <v>275</v>
      </c>
      <c r="U21" s="9">
        <v>232</v>
      </c>
      <c r="V21" s="9">
        <v>14</v>
      </c>
      <c r="W21" s="9">
        <v>3</v>
      </c>
      <c r="X21" s="9">
        <v>47</v>
      </c>
      <c r="Y21" s="9">
        <v>21</v>
      </c>
      <c r="Z21" s="9">
        <v>26</v>
      </c>
      <c r="AA21" s="9">
        <v>0</v>
      </c>
      <c r="AB21" s="9">
        <v>8</v>
      </c>
      <c r="AC21" s="9">
        <v>37</v>
      </c>
      <c r="AD21" s="9">
        <v>34</v>
      </c>
      <c r="AE21" s="9">
        <v>13</v>
      </c>
      <c r="AF21" s="9">
        <v>9</v>
      </c>
      <c r="AG21" s="9">
        <v>1</v>
      </c>
      <c r="AH21" s="9">
        <v>16</v>
      </c>
      <c r="AI21" s="9">
        <v>3</v>
      </c>
      <c r="AJ21" s="9">
        <v>4948</v>
      </c>
      <c r="AK21" s="9">
        <v>37</v>
      </c>
      <c r="AL21" s="9">
        <v>156</v>
      </c>
      <c r="AM21" s="9">
        <v>54</v>
      </c>
      <c r="AN21" s="9">
        <v>310</v>
      </c>
      <c r="AO21" s="9">
        <v>3027</v>
      </c>
      <c r="AP21" s="9">
        <v>41</v>
      </c>
      <c r="AQ21" s="9">
        <v>12</v>
      </c>
      <c r="AR21" s="9">
        <v>6</v>
      </c>
      <c r="AS21" s="9">
        <v>33</v>
      </c>
      <c r="AT21" s="9">
        <v>1</v>
      </c>
      <c r="AU21" s="9">
        <v>15</v>
      </c>
      <c r="AV21" s="9">
        <v>1866</v>
      </c>
      <c r="AW21" s="9">
        <v>504</v>
      </c>
      <c r="AX21" s="9">
        <v>5366</v>
      </c>
      <c r="AY21" s="9">
        <v>5169</v>
      </c>
      <c r="AZ21" s="9">
        <v>197</v>
      </c>
      <c r="BA21" s="9">
        <v>2</v>
      </c>
      <c r="BB21" s="9">
        <v>4948</v>
      </c>
      <c r="BC21" s="9">
        <v>87</v>
      </c>
      <c r="BD21" s="9">
        <v>55</v>
      </c>
      <c r="BE21" s="9">
        <v>68</v>
      </c>
      <c r="BF21" s="9">
        <v>347</v>
      </c>
      <c r="BG21" s="9">
        <v>318</v>
      </c>
      <c r="BH21" s="9">
        <v>501</v>
      </c>
      <c r="BI21" s="9">
        <v>103</v>
      </c>
      <c r="BJ21" s="9">
        <v>203</v>
      </c>
      <c r="BK21" s="9">
        <v>3087</v>
      </c>
      <c r="BL21" s="9">
        <v>1642</v>
      </c>
      <c r="BM21" s="9">
        <v>595</v>
      </c>
      <c r="BN21" s="9">
        <v>155</v>
      </c>
      <c r="BO21" s="9">
        <v>26</v>
      </c>
      <c r="BP21" s="9">
        <v>610</v>
      </c>
      <c r="BQ21" s="9">
        <v>463</v>
      </c>
      <c r="BR21" s="9">
        <v>49</v>
      </c>
      <c r="BS21" s="9">
        <v>98</v>
      </c>
      <c r="BT21" s="9">
        <v>3980</v>
      </c>
      <c r="BU21" s="9">
        <v>2798</v>
      </c>
      <c r="BV21" s="9">
        <v>1446</v>
      </c>
      <c r="BW21" s="9">
        <v>585</v>
      </c>
      <c r="BX21" s="9">
        <v>497</v>
      </c>
      <c r="BY21" s="9">
        <v>86</v>
      </c>
      <c r="BZ21" s="9">
        <v>184</v>
      </c>
      <c r="CA21" s="9">
        <v>1182</v>
      </c>
      <c r="CB21" s="9">
        <v>592</v>
      </c>
      <c r="CC21" s="9">
        <v>340</v>
      </c>
      <c r="CD21" s="9">
        <v>134</v>
      </c>
      <c r="CE21" s="9">
        <v>65</v>
      </c>
      <c r="CF21" s="9">
        <v>51</v>
      </c>
      <c r="CG21" s="9">
        <v>86</v>
      </c>
      <c r="CH21" s="9">
        <v>22</v>
      </c>
      <c r="CI21" s="9">
        <v>19</v>
      </c>
      <c r="CJ21" s="9">
        <v>7</v>
      </c>
      <c r="CK21" s="9">
        <v>25</v>
      </c>
      <c r="CL21" s="9">
        <v>4542</v>
      </c>
      <c r="CM21" s="9">
        <v>483</v>
      </c>
      <c r="CN21" s="9">
        <v>308</v>
      </c>
      <c r="CO21" s="9">
        <v>551</v>
      </c>
      <c r="CP21" s="9">
        <v>117</v>
      </c>
      <c r="CQ21" s="9">
        <v>646</v>
      </c>
      <c r="CR21" s="9">
        <v>2305</v>
      </c>
      <c r="CS21" s="9">
        <v>132</v>
      </c>
      <c r="CT21" s="9">
        <v>2692</v>
      </c>
      <c r="CU21" s="9">
        <v>283</v>
      </c>
      <c r="CV21" s="9">
        <v>3</v>
      </c>
      <c r="CW21" s="9">
        <v>232</v>
      </c>
      <c r="CX21" s="9">
        <v>139</v>
      </c>
      <c r="CY21" s="9">
        <v>7</v>
      </c>
      <c r="CZ21" s="9">
        <v>28</v>
      </c>
      <c r="DA21" s="9">
        <v>1273</v>
      </c>
      <c r="DB21" s="9">
        <v>123</v>
      </c>
      <c r="DC21" s="9">
        <v>90</v>
      </c>
      <c r="DD21" s="9">
        <v>498</v>
      </c>
      <c r="DE21" s="9">
        <v>16</v>
      </c>
      <c r="DF21" s="9">
        <v>2692</v>
      </c>
      <c r="DG21" s="9">
        <v>337</v>
      </c>
      <c r="DH21" s="9">
        <v>578</v>
      </c>
      <c r="DI21" s="9">
        <v>1409</v>
      </c>
      <c r="DJ21" s="9">
        <v>368</v>
      </c>
      <c r="DK21" s="9">
        <v>2692</v>
      </c>
      <c r="DL21" s="9">
        <v>4</v>
      </c>
      <c r="DM21" s="9">
        <v>2</v>
      </c>
      <c r="DN21" s="9">
        <v>99</v>
      </c>
      <c r="DO21" s="9">
        <v>6</v>
      </c>
      <c r="DP21" s="9">
        <v>20</v>
      </c>
      <c r="DQ21" s="9">
        <v>147</v>
      </c>
      <c r="DR21" s="9">
        <v>315</v>
      </c>
      <c r="DS21" s="9">
        <v>45</v>
      </c>
      <c r="DT21" s="9">
        <v>133</v>
      </c>
      <c r="DU21" s="9">
        <v>212</v>
      </c>
      <c r="DV21" s="9">
        <v>106</v>
      </c>
      <c r="DW21" s="9">
        <v>50</v>
      </c>
      <c r="DX21" s="9">
        <v>329</v>
      </c>
      <c r="DY21" s="9">
        <v>61</v>
      </c>
      <c r="DZ21" s="9">
        <v>217</v>
      </c>
      <c r="EA21" s="9">
        <v>477</v>
      </c>
      <c r="EB21" s="9">
        <v>324</v>
      </c>
      <c r="EC21" s="9">
        <v>145</v>
      </c>
      <c r="ED21" s="9">
        <v>3980</v>
      </c>
      <c r="EE21" s="9">
        <v>862</v>
      </c>
      <c r="EF21" s="9">
        <v>1194</v>
      </c>
      <c r="EG21" s="9">
        <v>397</v>
      </c>
      <c r="EH21" s="9">
        <v>354</v>
      </c>
      <c r="EI21" s="9">
        <v>120</v>
      </c>
      <c r="EJ21" s="9">
        <v>295</v>
      </c>
      <c r="EK21" s="9">
        <v>171</v>
      </c>
      <c r="EL21" s="9">
        <v>70</v>
      </c>
      <c r="EM21" s="9">
        <v>517</v>
      </c>
      <c r="EN21" s="9">
        <v>2280</v>
      </c>
      <c r="EO21" s="9">
        <v>2272</v>
      </c>
      <c r="EP21" s="9">
        <v>8</v>
      </c>
      <c r="EQ21" s="9">
        <v>2297</v>
      </c>
      <c r="ER21" s="9">
        <v>2240</v>
      </c>
      <c r="ES21" s="9">
        <v>57</v>
      </c>
      <c r="ET21" s="9">
        <v>492</v>
      </c>
      <c r="EU21" s="9">
        <v>724</v>
      </c>
      <c r="EV21" s="9">
        <v>651</v>
      </c>
      <c r="EW21" s="9">
        <v>196</v>
      </c>
      <c r="EX21" s="9">
        <v>216</v>
      </c>
      <c r="EY21" s="9">
        <v>18</v>
      </c>
      <c r="EZ21" s="9">
        <v>0</v>
      </c>
      <c r="FA21" s="9">
        <v>2240</v>
      </c>
      <c r="FB21" s="9">
        <v>968</v>
      </c>
      <c r="FC21" s="9">
        <v>749</v>
      </c>
      <c r="FD21" s="9">
        <v>14</v>
      </c>
      <c r="FE21" s="9">
        <v>12</v>
      </c>
      <c r="FF21" s="9">
        <v>150</v>
      </c>
      <c r="FG21" s="9">
        <v>307</v>
      </c>
      <c r="FH21" s="9">
        <v>17</v>
      </c>
      <c r="FI21" s="9">
        <v>23</v>
      </c>
      <c r="FJ21" s="9">
        <v>121</v>
      </c>
      <c r="FK21" s="9">
        <v>31</v>
      </c>
      <c r="FL21" s="9">
        <v>29</v>
      </c>
      <c r="FM21" s="9">
        <v>1901</v>
      </c>
      <c r="FN21" s="9">
        <v>226</v>
      </c>
      <c r="FO21" s="9">
        <v>10</v>
      </c>
      <c r="FP21" s="9">
        <v>5</v>
      </c>
      <c r="FQ21" s="9">
        <v>6</v>
      </c>
      <c r="FR21" s="9">
        <v>63</v>
      </c>
      <c r="FS21" s="9">
        <v>364</v>
      </c>
      <c r="FT21" s="9">
        <v>1020</v>
      </c>
      <c r="FU21" s="9">
        <v>856</v>
      </c>
      <c r="FV21" s="9">
        <v>2969</v>
      </c>
      <c r="FW21" s="9">
        <v>2240</v>
      </c>
      <c r="FX21" s="9">
        <v>573</v>
      </c>
      <c r="FY21" s="9">
        <v>444</v>
      </c>
      <c r="FZ21" s="9">
        <v>723</v>
      </c>
      <c r="GA21" s="9">
        <v>0</v>
      </c>
      <c r="GB21" s="9">
        <v>10</v>
      </c>
      <c r="GC21" s="9">
        <v>73</v>
      </c>
      <c r="GD21" s="9">
        <v>127</v>
      </c>
      <c r="GE21" s="9">
        <v>94</v>
      </c>
      <c r="GF21" s="9">
        <v>72</v>
      </c>
      <c r="GG21" s="9">
        <v>54</v>
      </c>
      <c r="GH21" s="9">
        <v>70</v>
      </c>
      <c r="GI21" s="9">
        <v>620</v>
      </c>
      <c r="GJ21" s="9">
        <v>208</v>
      </c>
      <c r="GK21" s="9">
        <v>30</v>
      </c>
      <c r="GL21" s="9">
        <v>665</v>
      </c>
    </row>
    <row r="22" spans="1:194">
      <c r="A22" s="64" t="s">
        <v>19</v>
      </c>
      <c r="B22" s="9">
        <v>2683</v>
      </c>
      <c r="C22" s="9">
        <v>1325</v>
      </c>
      <c r="D22" s="9">
        <v>1358</v>
      </c>
      <c r="E22" s="9">
        <v>147</v>
      </c>
      <c r="F22" s="9">
        <v>133</v>
      </c>
      <c r="G22" s="9">
        <v>249</v>
      </c>
      <c r="H22" s="9">
        <v>244</v>
      </c>
      <c r="I22" s="9">
        <v>538</v>
      </c>
      <c r="J22" s="9">
        <v>868</v>
      </c>
      <c r="K22" s="9">
        <v>268</v>
      </c>
      <c r="L22" s="9">
        <v>236</v>
      </c>
      <c r="M22" s="9">
        <v>2636</v>
      </c>
      <c r="N22" s="9">
        <v>47</v>
      </c>
      <c r="O22" s="9">
        <v>55</v>
      </c>
      <c r="P22" s="9">
        <v>2629</v>
      </c>
      <c r="Q22" s="9">
        <v>2589</v>
      </c>
      <c r="R22" s="9">
        <v>8</v>
      </c>
      <c r="S22" s="9">
        <v>0</v>
      </c>
      <c r="T22" s="9">
        <v>32</v>
      </c>
      <c r="U22" s="9">
        <v>54</v>
      </c>
      <c r="V22" s="9">
        <v>1</v>
      </c>
      <c r="W22" s="9">
        <v>1</v>
      </c>
      <c r="X22" s="9">
        <v>7</v>
      </c>
      <c r="Y22" s="9">
        <v>1</v>
      </c>
      <c r="Z22" s="9">
        <v>1</v>
      </c>
      <c r="AA22" s="9">
        <v>0</v>
      </c>
      <c r="AB22" s="9">
        <v>0</v>
      </c>
      <c r="AC22" s="9">
        <v>7</v>
      </c>
      <c r="AD22" s="9">
        <v>23</v>
      </c>
      <c r="AE22" s="9">
        <v>0</v>
      </c>
      <c r="AF22" s="9">
        <v>0</v>
      </c>
      <c r="AG22" s="9">
        <v>1</v>
      </c>
      <c r="AH22" s="9">
        <v>0</v>
      </c>
      <c r="AI22" s="9">
        <v>12</v>
      </c>
      <c r="AJ22" s="9">
        <v>2571</v>
      </c>
      <c r="AK22" s="9">
        <v>6</v>
      </c>
      <c r="AL22" s="9">
        <v>20</v>
      </c>
      <c r="AM22" s="9">
        <v>11</v>
      </c>
      <c r="AN22" s="9">
        <v>75</v>
      </c>
      <c r="AO22" s="9">
        <v>1653</v>
      </c>
      <c r="AP22" s="9">
        <v>11</v>
      </c>
      <c r="AQ22" s="9">
        <v>2</v>
      </c>
      <c r="AR22" s="9">
        <v>2</v>
      </c>
      <c r="AS22" s="9">
        <v>2</v>
      </c>
      <c r="AT22" s="9">
        <v>0</v>
      </c>
      <c r="AU22" s="9">
        <v>9</v>
      </c>
      <c r="AV22" s="9">
        <v>706</v>
      </c>
      <c r="AW22" s="9">
        <v>298</v>
      </c>
      <c r="AX22" s="9">
        <v>2603</v>
      </c>
      <c r="AY22" s="9">
        <v>2576</v>
      </c>
      <c r="AZ22" s="9">
        <v>27</v>
      </c>
      <c r="BA22" s="9">
        <v>0</v>
      </c>
      <c r="BB22" s="9">
        <v>2571</v>
      </c>
      <c r="BC22" s="9">
        <v>5</v>
      </c>
      <c r="BD22" s="9">
        <v>9</v>
      </c>
      <c r="BE22" s="9">
        <v>24</v>
      </c>
      <c r="BF22" s="9">
        <v>74</v>
      </c>
      <c r="BG22" s="9">
        <v>181</v>
      </c>
      <c r="BH22" s="9">
        <v>238</v>
      </c>
      <c r="BI22" s="9">
        <v>49</v>
      </c>
      <c r="BJ22" s="9">
        <v>98</v>
      </c>
      <c r="BK22" s="9">
        <v>1421</v>
      </c>
      <c r="BL22" s="9">
        <v>855</v>
      </c>
      <c r="BM22" s="9">
        <v>281</v>
      </c>
      <c r="BN22" s="9">
        <v>107</v>
      </c>
      <c r="BO22" s="9">
        <v>19</v>
      </c>
      <c r="BP22" s="9">
        <v>284</v>
      </c>
      <c r="BQ22" s="9">
        <v>196</v>
      </c>
      <c r="BR22" s="9">
        <v>25</v>
      </c>
      <c r="BS22" s="9">
        <v>63</v>
      </c>
      <c r="BT22" s="9">
        <v>1918</v>
      </c>
      <c r="BU22" s="9">
        <v>1392</v>
      </c>
      <c r="BV22" s="9">
        <v>678</v>
      </c>
      <c r="BW22" s="9">
        <v>300</v>
      </c>
      <c r="BX22" s="9">
        <v>321</v>
      </c>
      <c r="BY22" s="9">
        <v>33</v>
      </c>
      <c r="BZ22" s="9">
        <v>60</v>
      </c>
      <c r="CA22" s="9">
        <v>526</v>
      </c>
      <c r="CB22" s="9">
        <v>304</v>
      </c>
      <c r="CC22" s="9">
        <v>72</v>
      </c>
      <c r="CD22" s="9">
        <v>87</v>
      </c>
      <c r="CE22" s="9">
        <v>41</v>
      </c>
      <c r="CF22" s="9">
        <v>22</v>
      </c>
      <c r="CG22" s="9">
        <v>33</v>
      </c>
      <c r="CH22" s="9">
        <v>11</v>
      </c>
      <c r="CI22" s="9">
        <v>5</v>
      </c>
      <c r="CJ22" s="9">
        <v>5</v>
      </c>
      <c r="CK22" s="9">
        <v>10</v>
      </c>
      <c r="CL22" s="9">
        <v>2154</v>
      </c>
      <c r="CM22" s="9">
        <v>439</v>
      </c>
      <c r="CN22" s="9">
        <v>276</v>
      </c>
      <c r="CO22" s="9">
        <v>343</v>
      </c>
      <c r="CP22" s="9">
        <v>76</v>
      </c>
      <c r="CQ22" s="9">
        <v>216</v>
      </c>
      <c r="CR22" s="9">
        <v>741</v>
      </c>
      <c r="CS22" s="9">
        <v>63</v>
      </c>
      <c r="CT22" s="9">
        <v>1353</v>
      </c>
      <c r="CU22" s="9">
        <v>146</v>
      </c>
      <c r="CV22" s="9">
        <v>1</v>
      </c>
      <c r="CW22" s="9">
        <v>15</v>
      </c>
      <c r="CX22" s="9">
        <v>39</v>
      </c>
      <c r="CY22" s="9">
        <v>2</v>
      </c>
      <c r="CZ22" s="9">
        <v>9</v>
      </c>
      <c r="DA22" s="9">
        <v>972</v>
      </c>
      <c r="DB22" s="9">
        <v>59</v>
      </c>
      <c r="DC22" s="9">
        <v>15</v>
      </c>
      <c r="DD22" s="9">
        <v>82</v>
      </c>
      <c r="DE22" s="9">
        <v>13</v>
      </c>
      <c r="DF22" s="9">
        <v>1353</v>
      </c>
      <c r="DG22" s="9">
        <v>154</v>
      </c>
      <c r="DH22" s="9">
        <v>276</v>
      </c>
      <c r="DI22" s="9">
        <v>688</v>
      </c>
      <c r="DJ22" s="9">
        <v>235</v>
      </c>
      <c r="DK22" s="9">
        <v>1353</v>
      </c>
      <c r="DL22" s="9">
        <v>42</v>
      </c>
      <c r="DM22" s="9">
        <v>3</v>
      </c>
      <c r="DN22" s="9">
        <v>103</v>
      </c>
      <c r="DO22" s="9">
        <v>4</v>
      </c>
      <c r="DP22" s="9">
        <v>17</v>
      </c>
      <c r="DQ22" s="9">
        <v>119</v>
      </c>
      <c r="DR22" s="9">
        <v>189</v>
      </c>
      <c r="DS22" s="9">
        <v>56</v>
      </c>
      <c r="DT22" s="9">
        <v>87</v>
      </c>
      <c r="DU22" s="9">
        <v>56</v>
      </c>
      <c r="DV22" s="9">
        <v>54</v>
      </c>
      <c r="DW22" s="9">
        <v>27</v>
      </c>
      <c r="DX22" s="9">
        <v>121</v>
      </c>
      <c r="DY22" s="9">
        <v>65</v>
      </c>
      <c r="DZ22" s="9">
        <v>61</v>
      </c>
      <c r="EA22" s="9">
        <v>143</v>
      </c>
      <c r="EB22" s="9">
        <v>149</v>
      </c>
      <c r="EC22" s="9">
        <v>57</v>
      </c>
      <c r="ED22" s="9">
        <v>1918</v>
      </c>
      <c r="EE22" s="9">
        <v>283</v>
      </c>
      <c r="EF22" s="9">
        <v>470</v>
      </c>
      <c r="EG22" s="9">
        <v>221</v>
      </c>
      <c r="EH22" s="9">
        <v>287</v>
      </c>
      <c r="EI22" s="9">
        <v>94</v>
      </c>
      <c r="EJ22" s="9">
        <v>222</v>
      </c>
      <c r="EK22" s="9">
        <v>178</v>
      </c>
      <c r="EL22" s="9">
        <v>33</v>
      </c>
      <c r="EM22" s="9">
        <v>130</v>
      </c>
      <c r="EN22" s="9">
        <v>1070</v>
      </c>
      <c r="EO22" s="9">
        <v>1069</v>
      </c>
      <c r="EP22" s="9">
        <v>1</v>
      </c>
      <c r="EQ22" s="9">
        <v>1075</v>
      </c>
      <c r="ER22" s="9">
        <v>1048</v>
      </c>
      <c r="ES22" s="9">
        <v>27</v>
      </c>
      <c r="ET22" s="9">
        <v>550</v>
      </c>
      <c r="EU22" s="9">
        <v>303</v>
      </c>
      <c r="EV22" s="9">
        <v>161</v>
      </c>
      <c r="EW22" s="9">
        <v>35</v>
      </c>
      <c r="EX22" s="9">
        <v>20</v>
      </c>
      <c r="EY22" s="9">
        <v>2</v>
      </c>
      <c r="EZ22" s="9">
        <v>4</v>
      </c>
      <c r="FA22" s="9">
        <v>1048</v>
      </c>
      <c r="FB22" s="9">
        <v>430</v>
      </c>
      <c r="FC22" s="9">
        <v>379</v>
      </c>
      <c r="FD22" s="9">
        <v>1</v>
      </c>
      <c r="FE22" s="9">
        <v>33</v>
      </c>
      <c r="FF22" s="9">
        <v>89</v>
      </c>
      <c r="FG22" s="9">
        <v>82</v>
      </c>
      <c r="FH22" s="9">
        <v>13</v>
      </c>
      <c r="FI22" s="9">
        <v>21</v>
      </c>
      <c r="FJ22" s="9">
        <v>27</v>
      </c>
      <c r="FK22" s="9">
        <v>26</v>
      </c>
      <c r="FL22" s="9">
        <v>27</v>
      </c>
      <c r="FM22" s="9">
        <v>615</v>
      </c>
      <c r="FN22" s="9">
        <v>74</v>
      </c>
      <c r="FO22" s="9">
        <v>209</v>
      </c>
      <c r="FP22" s="9">
        <v>31</v>
      </c>
      <c r="FQ22" s="9">
        <v>5</v>
      </c>
      <c r="FR22" s="9">
        <v>87</v>
      </c>
      <c r="FS22" s="9">
        <v>71</v>
      </c>
      <c r="FT22" s="9">
        <v>345</v>
      </c>
      <c r="FU22" s="9">
        <v>632</v>
      </c>
      <c r="FV22" s="9">
        <v>1910</v>
      </c>
      <c r="FW22" s="9">
        <v>1048</v>
      </c>
      <c r="FX22" s="9">
        <v>249</v>
      </c>
      <c r="FY22" s="9">
        <v>229</v>
      </c>
      <c r="FZ22" s="9">
        <v>390</v>
      </c>
      <c r="GA22" s="9">
        <v>0</v>
      </c>
      <c r="GB22" s="9">
        <v>1</v>
      </c>
      <c r="GC22" s="9">
        <v>36</v>
      </c>
      <c r="GD22" s="9">
        <v>53</v>
      </c>
      <c r="GE22" s="9">
        <v>56</v>
      </c>
      <c r="GF22" s="9">
        <v>23</v>
      </c>
      <c r="GG22" s="9">
        <v>0</v>
      </c>
      <c r="GH22" s="9">
        <v>11</v>
      </c>
      <c r="GI22" s="9">
        <v>328</v>
      </c>
      <c r="GJ22" s="9">
        <v>101</v>
      </c>
      <c r="GK22" s="9">
        <v>23</v>
      </c>
      <c r="GL22" s="9">
        <v>276</v>
      </c>
    </row>
    <row r="23" spans="1:194">
      <c r="A23" s="64" t="s">
        <v>20</v>
      </c>
      <c r="B23" s="9">
        <v>5875</v>
      </c>
      <c r="C23" s="9">
        <v>2886</v>
      </c>
      <c r="D23" s="9">
        <v>2989</v>
      </c>
      <c r="E23" s="9">
        <v>382</v>
      </c>
      <c r="F23" s="9">
        <v>306</v>
      </c>
      <c r="G23" s="9">
        <v>463</v>
      </c>
      <c r="H23" s="9">
        <v>604</v>
      </c>
      <c r="I23" s="9">
        <v>1570</v>
      </c>
      <c r="J23" s="9">
        <v>1525</v>
      </c>
      <c r="K23" s="9">
        <v>560</v>
      </c>
      <c r="L23" s="9">
        <v>465</v>
      </c>
      <c r="M23" s="9">
        <v>5857</v>
      </c>
      <c r="N23" s="9">
        <v>18</v>
      </c>
      <c r="O23" s="9">
        <v>148</v>
      </c>
      <c r="P23" s="9">
        <v>5753</v>
      </c>
      <c r="Q23" s="9">
        <v>5634</v>
      </c>
      <c r="R23" s="9">
        <v>19</v>
      </c>
      <c r="S23" s="9">
        <v>2</v>
      </c>
      <c r="T23" s="9">
        <v>98</v>
      </c>
      <c r="U23" s="9">
        <v>122</v>
      </c>
      <c r="V23" s="9">
        <v>10</v>
      </c>
      <c r="W23" s="9">
        <v>2</v>
      </c>
      <c r="X23" s="9">
        <v>12</v>
      </c>
      <c r="Y23" s="9">
        <v>8</v>
      </c>
      <c r="Z23" s="9">
        <v>14</v>
      </c>
      <c r="AA23" s="9">
        <v>0</v>
      </c>
      <c r="AB23" s="9">
        <v>11</v>
      </c>
      <c r="AC23" s="9">
        <v>10</v>
      </c>
      <c r="AD23" s="9">
        <v>18</v>
      </c>
      <c r="AE23" s="9">
        <v>14</v>
      </c>
      <c r="AF23" s="9">
        <v>4</v>
      </c>
      <c r="AG23" s="9">
        <v>0</v>
      </c>
      <c r="AH23" s="9">
        <v>12</v>
      </c>
      <c r="AI23" s="9">
        <v>7</v>
      </c>
      <c r="AJ23" s="9">
        <v>5639</v>
      </c>
      <c r="AK23" s="9">
        <v>11</v>
      </c>
      <c r="AL23" s="9">
        <v>39</v>
      </c>
      <c r="AM23" s="9">
        <v>53</v>
      </c>
      <c r="AN23" s="9">
        <v>133</v>
      </c>
      <c r="AO23" s="9">
        <v>3523</v>
      </c>
      <c r="AP23" s="9">
        <v>10</v>
      </c>
      <c r="AQ23" s="9">
        <v>8</v>
      </c>
      <c r="AR23" s="9">
        <v>3</v>
      </c>
      <c r="AS23" s="9">
        <v>19</v>
      </c>
      <c r="AT23" s="9">
        <v>2</v>
      </c>
      <c r="AU23" s="9">
        <v>22</v>
      </c>
      <c r="AV23" s="9">
        <v>1728</v>
      </c>
      <c r="AW23" s="9">
        <v>560</v>
      </c>
      <c r="AX23" s="9">
        <v>5648</v>
      </c>
      <c r="AY23" s="9">
        <v>5537</v>
      </c>
      <c r="AZ23" s="9">
        <v>111</v>
      </c>
      <c r="BA23" s="9">
        <v>0</v>
      </c>
      <c r="BB23" s="9">
        <v>5639</v>
      </c>
      <c r="BC23" s="9">
        <v>25</v>
      </c>
      <c r="BD23" s="9">
        <v>52</v>
      </c>
      <c r="BE23" s="9">
        <v>42</v>
      </c>
      <c r="BF23" s="9">
        <v>117</v>
      </c>
      <c r="BG23" s="9">
        <v>355</v>
      </c>
      <c r="BH23" s="9">
        <v>545</v>
      </c>
      <c r="BI23" s="9">
        <v>133</v>
      </c>
      <c r="BJ23" s="9">
        <v>225</v>
      </c>
      <c r="BK23" s="9">
        <v>2876</v>
      </c>
      <c r="BL23" s="9">
        <v>2034</v>
      </c>
      <c r="BM23" s="9">
        <v>753</v>
      </c>
      <c r="BN23" s="9">
        <v>175</v>
      </c>
      <c r="BO23" s="9">
        <v>37</v>
      </c>
      <c r="BP23" s="9">
        <v>610</v>
      </c>
      <c r="BQ23" s="9">
        <v>422</v>
      </c>
      <c r="BR23" s="9">
        <v>64</v>
      </c>
      <c r="BS23" s="9">
        <v>124</v>
      </c>
      <c r="BT23" s="9">
        <v>4259</v>
      </c>
      <c r="BU23" s="9">
        <v>3195</v>
      </c>
      <c r="BV23" s="9">
        <v>1864</v>
      </c>
      <c r="BW23" s="9">
        <v>698</v>
      </c>
      <c r="BX23" s="9">
        <v>392</v>
      </c>
      <c r="BY23" s="9">
        <v>112</v>
      </c>
      <c r="BZ23" s="9">
        <v>129</v>
      </c>
      <c r="CA23" s="9">
        <v>1064</v>
      </c>
      <c r="CB23" s="9">
        <v>620</v>
      </c>
      <c r="CC23" s="9">
        <v>148</v>
      </c>
      <c r="CD23" s="9">
        <v>158</v>
      </c>
      <c r="CE23" s="9">
        <v>81</v>
      </c>
      <c r="CF23" s="9">
        <v>57</v>
      </c>
      <c r="CG23" s="9">
        <v>112</v>
      </c>
      <c r="CH23" s="9">
        <v>29</v>
      </c>
      <c r="CI23" s="9">
        <v>25</v>
      </c>
      <c r="CJ23" s="9">
        <v>14</v>
      </c>
      <c r="CK23" s="9">
        <v>35</v>
      </c>
      <c r="CL23" s="9">
        <v>4724</v>
      </c>
      <c r="CM23" s="9">
        <v>1052</v>
      </c>
      <c r="CN23" s="9">
        <v>674</v>
      </c>
      <c r="CO23" s="9">
        <v>868</v>
      </c>
      <c r="CP23" s="9">
        <v>269</v>
      </c>
      <c r="CQ23" s="9">
        <v>682</v>
      </c>
      <c r="CR23" s="9">
        <v>1022</v>
      </c>
      <c r="CS23" s="9">
        <v>157</v>
      </c>
      <c r="CT23" s="9">
        <v>3065</v>
      </c>
      <c r="CU23" s="9">
        <v>137</v>
      </c>
      <c r="CV23" s="9">
        <v>2</v>
      </c>
      <c r="CW23" s="9">
        <v>23</v>
      </c>
      <c r="CX23" s="9">
        <v>68</v>
      </c>
      <c r="CY23" s="9">
        <v>2</v>
      </c>
      <c r="CZ23" s="9">
        <v>37</v>
      </c>
      <c r="DA23" s="9">
        <v>2245</v>
      </c>
      <c r="DB23" s="9">
        <v>158</v>
      </c>
      <c r="DC23" s="9">
        <v>52</v>
      </c>
      <c r="DD23" s="9">
        <v>324</v>
      </c>
      <c r="DE23" s="9">
        <v>17</v>
      </c>
      <c r="DF23" s="9">
        <v>3065</v>
      </c>
      <c r="DG23" s="9">
        <v>297</v>
      </c>
      <c r="DH23" s="9">
        <v>604</v>
      </c>
      <c r="DI23" s="9">
        <v>1813</v>
      </c>
      <c r="DJ23" s="9">
        <v>351</v>
      </c>
      <c r="DK23" s="9">
        <v>3065</v>
      </c>
      <c r="DL23" s="9">
        <v>5</v>
      </c>
      <c r="DM23" s="9">
        <v>6</v>
      </c>
      <c r="DN23" s="9">
        <v>491</v>
      </c>
      <c r="DO23" s="9">
        <v>15</v>
      </c>
      <c r="DP23" s="9">
        <v>29</v>
      </c>
      <c r="DQ23" s="9">
        <v>314</v>
      </c>
      <c r="DR23" s="9">
        <v>514</v>
      </c>
      <c r="DS23" s="9">
        <v>110</v>
      </c>
      <c r="DT23" s="9">
        <v>118</v>
      </c>
      <c r="DU23" s="9">
        <v>93</v>
      </c>
      <c r="DV23" s="9">
        <v>94</v>
      </c>
      <c r="DW23" s="9">
        <v>42</v>
      </c>
      <c r="DX23" s="9">
        <v>176</v>
      </c>
      <c r="DY23" s="9">
        <v>125</v>
      </c>
      <c r="DZ23" s="9">
        <v>207</v>
      </c>
      <c r="EA23" s="9">
        <v>295</v>
      </c>
      <c r="EB23" s="9">
        <v>318</v>
      </c>
      <c r="EC23" s="9">
        <v>113</v>
      </c>
      <c r="ED23" s="9">
        <v>4259</v>
      </c>
      <c r="EE23" s="9">
        <v>407</v>
      </c>
      <c r="EF23" s="9">
        <v>840</v>
      </c>
      <c r="EG23" s="9">
        <v>643</v>
      </c>
      <c r="EH23" s="9">
        <v>415</v>
      </c>
      <c r="EI23" s="9">
        <v>416</v>
      </c>
      <c r="EJ23" s="9">
        <v>696</v>
      </c>
      <c r="EK23" s="9">
        <v>476</v>
      </c>
      <c r="EL23" s="9">
        <v>94</v>
      </c>
      <c r="EM23" s="9">
        <v>272</v>
      </c>
      <c r="EN23" s="9">
        <v>2523</v>
      </c>
      <c r="EO23" s="9">
        <v>2523</v>
      </c>
      <c r="EP23" s="9">
        <v>0</v>
      </c>
      <c r="EQ23" s="9">
        <v>2523</v>
      </c>
      <c r="ER23" s="9">
        <v>2455</v>
      </c>
      <c r="ES23" s="9">
        <v>68</v>
      </c>
      <c r="ET23" s="9">
        <v>873</v>
      </c>
      <c r="EU23" s="9">
        <v>770</v>
      </c>
      <c r="EV23" s="9">
        <v>598</v>
      </c>
      <c r="EW23" s="9">
        <v>209</v>
      </c>
      <c r="EX23" s="9">
        <v>37</v>
      </c>
      <c r="EY23" s="9">
        <v>35</v>
      </c>
      <c r="EZ23" s="9">
        <v>1</v>
      </c>
      <c r="FA23" s="9">
        <v>2455</v>
      </c>
      <c r="FB23" s="9">
        <v>909</v>
      </c>
      <c r="FC23" s="9">
        <v>1058</v>
      </c>
      <c r="FD23" s="9">
        <v>4</v>
      </c>
      <c r="FE23" s="9">
        <v>34</v>
      </c>
      <c r="FF23" s="9">
        <v>80</v>
      </c>
      <c r="FG23" s="9">
        <v>317</v>
      </c>
      <c r="FH23" s="9">
        <v>30</v>
      </c>
      <c r="FI23" s="9">
        <v>23</v>
      </c>
      <c r="FJ23" s="9">
        <v>78</v>
      </c>
      <c r="FK23" s="9">
        <v>48</v>
      </c>
      <c r="FL23" s="9">
        <v>29</v>
      </c>
      <c r="FM23" s="9">
        <v>2092</v>
      </c>
      <c r="FN23" s="9">
        <v>159</v>
      </c>
      <c r="FO23" s="9">
        <v>54</v>
      </c>
      <c r="FP23" s="9">
        <v>25</v>
      </c>
      <c r="FQ23" s="9">
        <v>11</v>
      </c>
      <c r="FR23" s="9">
        <v>85</v>
      </c>
      <c r="FS23" s="9">
        <v>323</v>
      </c>
      <c r="FT23" s="9">
        <v>1008</v>
      </c>
      <c r="FU23" s="9">
        <v>1124</v>
      </c>
      <c r="FV23" s="9">
        <v>3628</v>
      </c>
      <c r="FW23" s="9">
        <v>2455</v>
      </c>
      <c r="FX23" s="9">
        <v>649</v>
      </c>
      <c r="FY23" s="9">
        <v>449</v>
      </c>
      <c r="FZ23" s="9">
        <v>774</v>
      </c>
      <c r="GA23" s="9">
        <v>1</v>
      </c>
      <c r="GB23" s="9">
        <v>1</v>
      </c>
      <c r="GC23" s="9">
        <v>118</v>
      </c>
      <c r="GD23" s="9">
        <v>168</v>
      </c>
      <c r="GE23" s="9">
        <v>168</v>
      </c>
      <c r="GF23" s="9">
        <v>78</v>
      </c>
      <c r="GG23" s="9">
        <v>1</v>
      </c>
      <c r="GH23" s="9">
        <v>48</v>
      </c>
      <c r="GI23" s="9">
        <v>744</v>
      </c>
      <c r="GJ23" s="9">
        <v>310</v>
      </c>
      <c r="GK23" s="9">
        <v>66</v>
      </c>
      <c r="GL23" s="9">
        <v>653</v>
      </c>
    </row>
    <row r="24" spans="1:194">
      <c r="A24" s="64" t="s">
        <v>21</v>
      </c>
      <c r="B24" s="9">
        <v>5122</v>
      </c>
      <c r="C24" s="9">
        <v>2529</v>
      </c>
      <c r="D24" s="9">
        <v>2593</v>
      </c>
      <c r="E24" s="9">
        <v>236</v>
      </c>
      <c r="F24" s="9">
        <v>275</v>
      </c>
      <c r="G24" s="9">
        <v>374</v>
      </c>
      <c r="H24" s="9">
        <v>526</v>
      </c>
      <c r="I24" s="9">
        <v>1111</v>
      </c>
      <c r="J24" s="9">
        <v>1396</v>
      </c>
      <c r="K24" s="9">
        <v>615</v>
      </c>
      <c r="L24" s="9">
        <v>589</v>
      </c>
      <c r="M24" s="9">
        <v>5070</v>
      </c>
      <c r="N24" s="9">
        <v>52</v>
      </c>
      <c r="O24" s="9">
        <v>108</v>
      </c>
      <c r="P24" s="9">
        <v>5033</v>
      </c>
      <c r="Q24" s="9">
        <v>4954</v>
      </c>
      <c r="R24" s="9">
        <v>12</v>
      </c>
      <c r="S24" s="9">
        <v>2</v>
      </c>
      <c r="T24" s="9">
        <v>65</v>
      </c>
      <c r="U24" s="9">
        <v>89</v>
      </c>
      <c r="V24" s="9">
        <v>4</v>
      </c>
      <c r="W24" s="9">
        <v>1</v>
      </c>
      <c r="X24" s="9">
        <v>18</v>
      </c>
      <c r="Y24" s="9">
        <v>8</v>
      </c>
      <c r="Z24" s="9">
        <v>11</v>
      </c>
      <c r="AA24" s="9">
        <v>0</v>
      </c>
      <c r="AB24" s="9">
        <v>3</v>
      </c>
      <c r="AC24" s="9">
        <v>16</v>
      </c>
      <c r="AD24" s="9">
        <v>11</v>
      </c>
      <c r="AE24" s="9">
        <v>4</v>
      </c>
      <c r="AF24" s="9">
        <v>5</v>
      </c>
      <c r="AG24" s="9">
        <v>0</v>
      </c>
      <c r="AH24" s="9">
        <v>1</v>
      </c>
      <c r="AI24" s="9">
        <v>7</v>
      </c>
      <c r="AJ24" s="9">
        <v>4952</v>
      </c>
      <c r="AK24" s="9">
        <v>13</v>
      </c>
      <c r="AL24" s="9">
        <v>24</v>
      </c>
      <c r="AM24" s="9">
        <v>44</v>
      </c>
      <c r="AN24" s="9">
        <v>89</v>
      </c>
      <c r="AO24" s="9">
        <v>3362</v>
      </c>
      <c r="AP24" s="9">
        <v>8</v>
      </c>
      <c r="AQ24" s="9">
        <v>0</v>
      </c>
      <c r="AR24" s="9">
        <v>4</v>
      </c>
      <c r="AS24" s="9">
        <v>4</v>
      </c>
      <c r="AT24" s="9">
        <v>7</v>
      </c>
      <c r="AU24" s="9">
        <v>17</v>
      </c>
      <c r="AV24" s="9">
        <v>1312</v>
      </c>
      <c r="AW24" s="9">
        <v>408</v>
      </c>
      <c r="AX24" s="9">
        <v>4984</v>
      </c>
      <c r="AY24" s="9">
        <v>4921</v>
      </c>
      <c r="AZ24" s="9">
        <v>63</v>
      </c>
      <c r="BA24" s="9">
        <v>4</v>
      </c>
      <c r="BB24" s="9">
        <v>4952</v>
      </c>
      <c r="BC24" s="9">
        <v>25</v>
      </c>
      <c r="BD24" s="9">
        <v>38</v>
      </c>
      <c r="BE24" s="9">
        <v>26</v>
      </c>
      <c r="BF24" s="9">
        <v>81</v>
      </c>
      <c r="BG24" s="9">
        <v>421</v>
      </c>
      <c r="BH24" s="9">
        <v>530</v>
      </c>
      <c r="BI24" s="9">
        <v>138</v>
      </c>
      <c r="BJ24" s="9">
        <v>219</v>
      </c>
      <c r="BK24" s="9">
        <v>2314</v>
      </c>
      <c r="BL24" s="9">
        <v>1862</v>
      </c>
      <c r="BM24" s="9">
        <v>714</v>
      </c>
      <c r="BN24" s="9">
        <v>177</v>
      </c>
      <c r="BO24" s="9">
        <v>55</v>
      </c>
      <c r="BP24" s="9">
        <v>587</v>
      </c>
      <c r="BQ24" s="9">
        <v>392</v>
      </c>
      <c r="BR24" s="9">
        <v>84</v>
      </c>
      <c r="BS24" s="9">
        <v>111</v>
      </c>
      <c r="BT24" s="9">
        <v>3648</v>
      </c>
      <c r="BU24" s="9">
        <v>2539</v>
      </c>
      <c r="BV24" s="9">
        <v>1403</v>
      </c>
      <c r="BW24" s="9">
        <v>614</v>
      </c>
      <c r="BX24" s="9">
        <v>340</v>
      </c>
      <c r="BY24" s="9">
        <v>75</v>
      </c>
      <c r="BZ24" s="9">
        <v>107</v>
      </c>
      <c r="CA24" s="9">
        <v>1109</v>
      </c>
      <c r="CB24" s="9">
        <v>702</v>
      </c>
      <c r="CC24" s="9">
        <v>120</v>
      </c>
      <c r="CD24" s="9">
        <v>129</v>
      </c>
      <c r="CE24" s="9">
        <v>115</v>
      </c>
      <c r="CF24" s="9">
        <v>43</v>
      </c>
      <c r="CG24" s="9">
        <v>75</v>
      </c>
      <c r="CH24" s="9">
        <v>19</v>
      </c>
      <c r="CI24" s="9">
        <v>14</v>
      </c>
      <c r="CJ24" s="9">
        <v>10</v>
      </c>
      <c r="CK24" s="9">
        <v>32</v>
      </c>
      <c r="CL24" s="9">
        <v>4237</v>
      </c>
      <c r="CM24" s="9">
        <v>1148</v>
      </c>
      <c r="CN24" s="9">
        <v>618</v>
      </c>
      <c r="CO24" s="9">
        <v>731</v>
      </c>
      <c r="CP24" s="9">
        <v>295</v>
      </c>
      <c r="CQ24" s="9">
        <v>515</v>
      </c>
      <c r="CR24" s="9">
        <v>748</v>
      </c>
      <c r="CS24" s="9">
        <v>182</v>
      </c>
      <c r="CT24" s="9">
        <v>2452</v>
      </c>
      <c r="CU24" s="9">
        <v>115</v>
      </c>
      <c r="CV24" s="9">
        <v>4</v>
      </c>
      <c r="CW24" s="9">
        <v>10</v>
      </c>
      <c r="CX24" s="9">
        <v>77</v>
      </c>
      <c r="CY24" s="9">
        <v>2</v>
      </c>
      <c r="CZ24" s="9">
        <v>24</v>
      </c>
      <c r="DA24" s="9">
        <v>1768</v>
      </c>
      <c r="DB24" s="9">
        <v>136</v>
      </c>
      <c r="DC24" s="9">
        <v>58</v>
      </c>
      <c r="DD24" s="9">
        <v>239</v>
      </c>
      <c r="DE24" s="9">
        <v>19</v>
      </c>
      <c r="DF24" s="9">
        <v>2452</v>
      </c>
      <c r="DG24" s="9">
        <v>283</v>
      </c>
      <c r="DH24" s="9">
        <v>513</v>
      </c>
      <c r="DI24" s="9">
        <v>1395</v>
      </c>
      <c r="DJ24" s="9">
        <v>261</v>
      </c>
      <c r="DK24" s="9">
        <v>2452</v>
      </c>
      <c r="DL24" s="9">
        <v>12</v>
      </c>
      <c r="DM24" s="9">
        <v>10</v>
      </c>
      <c r="DN24" s="9">
        <v>450</v>
      </c>
      <c r="DO24" s="9">
        <v>8</v>
      </c>
      <c r="DP24" s="9">
        <v>22</v>
      </c>
      <c r="DQ24" s="9">
        <v>238</v>
      </c>
      <c r="DR24" s="9">
        <v>427</v>
      </c>
      <c r="DS24" s="9">
        <v>90</v>
      </c>
      <c r="DT24" s="9">
        <v>114</v>
      </c>
      <c r="DU24" s="9">
        <v>49</v>
      </c>
      <c r="DV24" s="9">
        <v>60</v>
      </c>
      <c r="DW24" s="9">
        <v>29</v>
      </c>
      <c r="DX24" s="9">
        <v>98</v>
      </c>
      <c r="DY24" s="9">
        <v>85</v>
      </c>
      <c r="DZ24" s="9">
        <v>125</v>
      </c>
      <c r="EA24" s="9">
        <v>221</v>
      </c>
      <c r="EB24" s="9">
        <v>294</v>
      </c>
      <c r="EC24" s="9">
        <v>120</v>
      </c>
      <c r="ED24" s="9">
        <v>3648</v>
      </c>
      <c r="EE24" s="9">
        <v>277</v>
      </c>
      <c r="EF24" s="9">
        <v>669</v>
      </c>
      <c r="EG24" s="9">
        <v>521</v>
      </c>
      <c r="EH24" s="9">
        <v>340</v>
      </c>
      <c r="EI24" s="9">
        <v>340</v>
      </c>
      <c r="EJ24" s="9">
        <v>654</v>
      </c>
      <c r="EK24" s="9">
        <v>509</v>
      </c>
      <c r="EL24" s="9">
        <v>113</v>
      </c>
      <c r="EM24" s="9">
        <v>225</v>
      </c>
      <c r="EN24" s="9">
        <v>2178</v>
      </c>
      <c r="EO24" s="9">
        <v>2178</v>
      </c>
      <c r="EP24" s="9">
        <v>0</v>
      </c>
      <c r="EQ24" s="9">
        <v>2178</v>
      </c>
      <c r="ER24" s="9">
        <v>2130</v>
      </c>
      <c r="ES24" s="9">
        <v>48</v>
      </c>
      <c r="ET24" s="9">
        <v>736</v>
      </c>
      <c r="EU24" s="9">
        <v>865</v>
      </c>
      <c r="EV24" s="9">
        <v>304</v>
      </c>
      <c r="EW24" s="9">
        <v>258</v>
      </c>
      <c r="EX24" s="9">
        <v>11</v>
      </c>
      <c r="EY24" s="9">
        <v>4</v>
      </c>
      <c r="EZ24" s="9">
        <v>0</v>
      </c>
      <c r="FA24" s="9">
        <v>2130</v>
      </c>
      <c r="FB24" s="9">
        <v>934</v>
      </c>
      <c r="FC24" s="9">
        <v>694</v>
      </c>
      <c r="FD24" s="9">
        <v>2</v>
      </c>
      <c r="FE24" s="9">
        <v>62</v>
      </c>
      <c r="FF24" s="9">
        <v>234</v>
      </c>
      <c r="FG24" s="9">
        <v>162</v>
      </c>
      <c r="FH24" s="9">
        <v>15</v>
      </c>
      <c r="FI24" s="9">
        <v>27</v>
      </c>
      <c r="FJ24" s="9">
        <v>64</v>
      </c>
      <c r="FK24" s="9">
        <v>44</v>
      </c>
      <c r="FL24" s="9">
        <v>41</v>
      </c>
      <c r="FM24" s="9">
        <v>1780</v>
      </c>
      <c r="FN24" s="9">
        <v>146</v>
      </c>
      <c r="FO24" s="9">
        <v>61</v>
      </c>
      <c r="FP24" s="9">
        <v>13</v>
      </c>
      <c r="FQ24" s="9">
        <v>20</v>
      </c>
      <c r="FR24" s="9">
        <v>69</v>
      </c>
      <c r="FS24" s="9">
        <v>337</v>
      </c>
      <c r="FT24" s="9">
        <v>878</v>
      </c>
      <c r="FU24" s="9">
        <v>915</v>
      </c>
      <c r="FV24" s="9">
        <v>3029</v>
      </c>
      <c r="FW24" s="9">
        <v>2130</v>
      </c>
      <c r="FX24" s="9">
        <v>542</v>
      </c>
      <c r="FY24" s="9">
        <v>356</v>
      </c>
      <c r="FZ24" s="9">
        <v>810</v>
      </c>
      <c r="GA24" s="9">
        <v>0</v>
      </c>
      <c r="GB24" s="9">
        <v>2</v>
      </c>
      <c r="GC24" s="9">
        <v>79</v>
      </c>
      <c r="GD24" s="9">
        <v>123</v>
      </c>
      <c r="GE24" s="9">
        <v>134</v>
      </c>
      <c r="GF24" s="9">
        <v>68</v>
      </c>
      <c r="GG24" s="9">
        <v>0</v>
      </c>
      <c r="GH24" s="9">
        <v>16</v>
      </c>
      <c r="GI24" s="9">
        <v>580</v>
      </c>
      <c r="GJ24" s="9">
        <v>187</v>
      </c>
      <c r="GK24" s="9">
        <v>49</v>
      </c>
      <c r="GL24" s="9">
        <v>747</v>
      </c>
    </row>
    <row r="25" spans="1:194">
      <c r="A25" s="64" t="s">
        <v>22</v>
      </c>
      <c r="B25" s="9">
        <v>5938</v>
      </c>
      <c r="C25" s="9">
        <v>2796</v>
      </c>
      <c r="D25" s="9">
        <v>3142</v>
      </c>
      <c r="E25" s="9">
        <v>353</v>
      </c>
      <c r="F25" s="9">
        <v>373</v>
      </c>
      <c r="G25" s="9">
        <v>410</v>
      </c>
      <c r="H25" s="9">
        <v>751</v>
      </c>
      <c r="I25" s="9">
        <v>1579</v>
      </c>
      <c r="J25" s="9">
        <v>1405</v>
      </c>
      <c r="K25" s="9">
        <v>458</v>
      </c>
      <c r="L25" s="9">
        <v>609</v>
      </c>
      <c r="M25" s="9">
        <v>5831</v>
      </c>
      <c r="N25" s="9">
        <v>107</v>
      </c>
      <c r="O25" s="9">
        <v>432</v>
      </c>
      <c r="P25" s="9">
        <v>5479</v>
      </c>
      <c r="Q25" s="9">
        <v>5134</v>
      </c>
      <c r="R25" s="9">
        <v>60</v>
      </c>
      <c r="S25" s="9">
        <v>3</v>
      </c>
      <c r="T25" s="9">
        <v>282</v>
      </c>
      <c r="U25" s="9">
        <v>459</v>
      </c>
      <c r="V25" s="9">
        <v>47</v>
      </c>
      <c r="W25" s="9">
        <v>8</v>
      </c>
      <c r="X25" s="9">
        <v>55</v>
      </c>
      <c r="Y25" s="9">
        <v>32</v>
      </c>
      <c r="Z25" s="9">
        <v>93</v>
      </c>
      <c r="AA25" s="9">
        <v>23</v>
      </c>
      <c r="AB25" s="9">
        <v>1</v>
      </c>
      <c r="AC25" s="9">
        <v>43</v>
      </c>
      <c r="AD25" s="9">
        <v>40</v>
      </c>
      <c r="AE25" s="9">
        <v>22</v>
      </c>
      <c r="AF25" s="9">
        <v>46</v>
      </c>
      <c r="AG25" s="9">
        <v>11</v>
      </c>
      <c r="AH25" s="9">
        <v>26</v>
      </c>
      <c r="AI25" s="9">
        <v>12</v>
      </c>
      <c r="AJ25" s="9">
        <v>5256</v>
      </c>
      <c r="AK25" s="9">
        <v>43</v>
      </c>
      <c r="AL25" s="9">
        <v>133</v>
      </c>
      <c r="AM25" s="9">
        <v>91</v>
      </c>
      <c r="AN25" s="9">
        <v>415</v>
      </c>
      <c r="AO25" s="9">
        <v>3339</v>
      </c>
      <c r="AP25" s="9">
        <v>40</v>
      </c>
      <c r="AQ25" s="9">
        <v>25</v>
      </c>
      <c r="AR25" s="9">
        <v>14</v>
      </c>
      <c r="AS25" s="9">
        <v>53</v>
      </c>
      <c r="AT25" s="9">
        <v>7</v>
      </c>
      <c r="AU25" s="9">
        <v>33</v>
      </c>
      <c r="AV25" s="9">
        <v>1934</v>
      </c>
      <c r="AW25" s="9">
        <v>493</v>
      </c>
      <c r="AX25" s="9">
        <v>5748</v>
      </c>
      <c r="AY25" s="9">
        <v>5479</v>
      </c>
      <c r="AZ25" s="9">
        <v>269</v>
      </c>
      <c r="BA25" s="9">
        <v>4</v>
      </c>
      <c r="BB25" s="9">
        <v>5256</v>
      </c>
      <c r="BC25" s="9">
        <v>75</v>
      </c>
      <c r="BD25" s="9">
        <v>91</v>
      </c>
      <c r="BE25" s="9">
        <v>147</v>
      </c>
      <c r="BF25" s="9">
        <v>369</v>
      </c>
      <c r="BG25" s="9">
        <v>360</v>
      </c>
      <c r="BH25" s="9">
        <v>515</v>
      </c>
      <c r="BI25" s="9">
        <v>90</v>
      </c>
      <c r="BJ25" s="9">
        <v>207</v>
      </c>
      <c r="BK25" s="9">
        <v>3248</v>
      </c>
      <c r="BL25" s="9">
        <v>1863</v>
      </c>
      <c r="BM25" s="9">
        <v>612</v>
      </c>
      <c r="BN25" s="9">
        <v>169</v>
      </c>
      <c r="BO25" s="9">
        <v>46</v>
      </c>
      <c r="BP25" s="9">
        <v>512</v>
      </c>
      <c r="BQ25" s="9">
        <v>376</v>
      </c>
      <c r="BR25" s="9">
        <v>52</v>
      </c>
      <c r="BS25" s="9">
        <v>84</v>
      </c>
      <c r="BT25" s="9">
        <v>4193</v>
      </c>
      <c r="BU25" s="9">
        <v>3068</v>
      </c>
      <c r="BV25" s="9">
        <v>1688</v>
      </c>
      <c r="BW25" s="9">
        <v>625</v>
      </c>
      <c r="BX25" s="9">
        <v>447</v>
      </c>
      <c r="BY25" s="9">
        <v>97</v>
      </c>
      <c r="BZ25" s="9">
        <v>211</v>
      </c>
      <c r="CA25" s="9">
        <v>1125</v>
      </c>
      <c r="CB25" s="9">
        <v>528</v>
      </c>
      <c r="CC25" s="9">
        <v>353</v>
      </c>
      <c r="CD25" s="9">
        <v>127</v>
      </c>
      <c r="CE25" s="9">
        <v>75</v>
      </c>
      <c r="CF25" s="9">
        <v>42</v>
      </c>
      <c r="CG25" s="9">
        <v>97</v>
      </c>
      <c r="CH25" s="9">
        <v>26</v>
      </c>
      <c r="CI25" s="9">
        <v>19</v>
      </c>
      <c r="CJ25" s="9">
        <v>11</v>
      </c>
      <c r="CK25" s="9">
        <v>31</v>
      </c>
      <c r="CL25" s="9">
        <v>4802</v>
      </c>
      <c r="CM25" s="9">
        <v>685</v>
      </c>
      <c r="CN25" s="9">
        <v>385</v>
      </c>
      <c r="CO25" s="9">
        <v>523</v>
      </c>
      <c r="CP25" s="9">
        <v>142</v>
      </c>
      <c r="CQ25" s="9">
        <v>705</v>
      </c>
      <c r="CR25" s="9">
        <v>2196</v>
      </c>
      <c r="CS25" s="9">
        <v>166</v>
      </c>
      <c r="CT25" s="9">
        <v>2942</v>
      </c>
      <c r="CU25" s="9">
        <v>238</v>
      </c>
      <c r="CV25" s="9">
        <v>5</v>
      </c>
      <c r="CW25" s="9">
        <v>95</v>
      </c>
      <c r="CX25" s="9">
        <v>223</v>
      </c>
      <c r="CY25" s="9">
        <v>7</v>
      </c>
      <c r="CZ25" s="9">
        <v>23</v>
      </c>
      <c r="DA25" s="9">
        <v>1277</v>
      </c>
      <c r="DB25" s="9">
        <v>92</v>
      </c>
      <c r="DC25" s="9">
        <v>187</v>
      </c>
      <c r="DD25" s="9">
        <v>774</v>
      </c>
      <c r="DE25" s="9">
        <v>21</v>
      </c>
      <c r="DF25" s="9">
        <v>2942</v>
      </c>
      <c r="DG25" s="9">
        <v>368</v>
      </c>
      <c r="DH25" s="9">
        <v>573</v>
      </c>
      <c r="DI25" s="9">
        <v>1620</v>
      </c>
      <c r="DJ25" s="9">
        <v>381</v>
      </c>
      <c r="DK25" s="9">
        <v>2942</v>
      </c>
      <c r="DL25" s="9">
        <v>3</v>
      </c>
      <c r="DM25" s="9">
        <v>1</v>
      </c>
      <c r="DN25" s="9">
        <v>131</v>
      </c>
      <c r="DO25" s="9">
        <v>17</v>
      </c>
      <c r="DP25" s="9">
        <v>18</v>
      </c>
      <c r="DQ25" s="9">
        <v>145</v>
      </c>
      <c r="DR25" s="9">
        <v>328</v>
      </c>
      <c r="DS25" s="9">
        <v>58</v>
      </c>
      <c r="DT25" s="9">
        <v>213</v>
      </c>
      <c r="DU25" s="9">
        <v>195</v>
      </c>
      <c r="DV25" s="9">
        <v>82</v>
      </c>
      <c r="DW25" s="9">
        <v>47</v>
      </c>
      <c r="DX25" s="9">
        <v>261</v>
      </c>
      <c r="DY25" s="9">
        <v>77</v>
      </c>
      <c r="DZ25" s="9">
        <v>196</v>
      </c>
      <c r="EA25" s="9">
        <v>400</v>
      </c>
      <c r="EB25" s="9">
        <v>630</v>
      </c>
      <c r="EC25" s="9">
        <v>140</v>
      </c>
      <c r="ED25" s="9">
        <v>4193</v>
      </c>
      <c r="EE25" s="9">
        <v>779</v>
      </c>
      <c r="EF25" s="9">
        <v>1198</v>
      </c>
      <c r="EG25" s="9">
        <v>459</v>
      </c>
      <c r="EH25" s="9">
        <v>339</v>
      </c>
      <c r="EI25" s="9">
        <v>164</v>
      </c>
      <c r="EJ25" s="9">
        <v>393</v>
      </c>
      <c r="EK25" s="9">
        <v>237</v>
      </c>
      <c r="EL25" s="9">
        <v>70</v>
      </c>
      <c r="EM25" s="9">
        <v>554</v>
      </c>
      <c r="EN25" s="9">
        <v>2491</v>
      </c>
      <c r="EO25" s="9">
        <v>2478</v>
      </c>
      <c r="EP25" s="9">
        <v>13</v>
      </c>
      <c r="EQ25" s="9">
        <v>2545</v>
      </c>
      <c r="ER25" s="9">
        <v>2483</v>
      </c>
      <c r="ES25" s="9">
        <v>62</v>
      </c>
      <c r="ET25" s="9">
        <v>220</v>
      </c>
      <c r="EU25" s="9">
        <v>911</v>
      </c>
      <c r="EV25" s="9">
        <v>830</v>
      </c>
      <c r="EW25" s="9">
        <v>266</v>
      </c>
      <c r="EX25" s="9">
        <v>299</v>
      </c>
      <c r="EY25" s="9">
        <v>12</v>
      </c>
      <c r="EZ25" s="9">
        <v>7</v>
      </c>
      <c r="FA25" s="9">
        <v>2483</v>
      </c>
      <c r="FB25" s="9">
        <v>793</v>
      </c>
      <c r="FC25" s="9">
        <v>794</v>
      </c>
      <c r="FD25" s="9">
        <v>21</v>
      </c>
      <c r="FE25" s="9">
        <v>44</v>
      </c>
      <c r="FF25" s="9">
        <v>344</v>
      </c>
      <c r="FG25" s="9">
        <v>424</v>
      </c>
      <c r="FH25" s="9">
        <v>39</v>
      </c>
      <c r="FI25" s="9">
        <v>24</v>
      </c>
      <c r="FJ25" s="9">
        <v>200</v>
      </c>
      <c r="FK25" s="9">
        <v>79</v>
      </c>
      <c r="FL25" s="9">
        <v>73</v>
      </c>
      <c r="FM25" s="9">
        <v>2072</v>
      </c>
      <c r="FN25" s="9">
        <v>223</v>
      </c>
      <c r="FO25" s="9">
        <v>8</v>
      </c>
      <c r="FP25" s="9">
        <v>9</v>
      </c>
      <c r="FQ25" s="9">
        <v>35</v>
      </c>
      <c r="FR25" s="9">
        <v>63</v>
      </c>
      <c r="FS25" s="9">
        <v>637</v>
      </c>
      <c r="FT25" s="9">
        <v>1046</v>
      </c>
      <c r="FU25" s="9">
        <v>800</v>
      </c>
      <c r="FV25" s="9">
        <v>2875</v>
      </c>
      <c r="FW25" s="9">
        <v>2483</v>
      </c>
      <c r="FX25" s="9">
        <v>836</v>
      </c>
      <c r="FY25" s="9">
        <v>479</v>
      </c>
      <c r="FZ25" s="9">
        <v>589</v>
      </c>
      <c r="GA25" s="9">
        <v>0</v>
      </c>
      <c r="GB25" s="9">
        <v>2</v>
      </c>
      <c r="GC25" s="9">
        <v>74</v>
      </c>
      <c r="GD25" s="9">
        <v>140</v>
      </c>
      <c r="GE25" s="9">
        <v>147</v>
      </c>
      <c r="GF25" s="9">
        <v>63</v>
      </c>
      <c r="GG25" s="9">
        <v>53</v>
      </c>
      <c r="GH25" s="9">
        <v>100</v>
      </c>
      <c r="GI25" s="9">
        <v>708</v>
      </c>
      <c r="GJ25" s="9">
        <v>275</v>
      </c>
      <c r="GK25" s="9">
        <v>42</v>
      </c>
      <c r="GL25" s="9">
        <v>804</v>
      </c>
    </row>
    <row r="26" spans="1:194">
      <c r="A26" s="64" t="s">
        <v>23</v>
      </c>
      <c r="B26" s="9">
        <v>5681</v>
      </c>
      <c r="C26" s="9">
        <v>2773</v>
      </c>
      <c r="D26" s="9">
        <v>2908</v>
      </c>
      <c r="E26" s="9">
        <v>389</v>
      </c>
      <c r="F26" s="9">
        <v>278</v>
      </c>
      <c r="G26" s="9">
        <v>379</v>
      </c>
      <c r="H26" s="9">
        <v>800</v>
      </c>
      <c r="I26" s="9">
        <v>1641</v>
      </c>
      <c r="J26" s="9">
        <v>1342</v>
      </c>
      <c r="K26" s="9">
        <v>434</v>
      </c>
      <c r="L26" s="9">
        <v>418</v>
      </c>
      <c r="M26" s="9">
        <v>5681</v>
      </c>
      <c r="N26" s="9">
        <v>0</v>
      </c>
      <c r="O26" s="9">
        <v>326</v>
      </c>
      <c r="P26" s="9">
        <v>5250</v>
      </c>
      <c r="Q26" s="9">
        <v>4945</v>
      </c>
      <c r="R26" s="9">
        <v>42</v>
      </c>
      <c r="S26" s="9">
        <v>0</v>
      </c>
      <c r="T26" s="9">
        <v>263</v>
      </c>
      <c r="U26" s="9">
        <v>431</v>
      </c>
      <c r="V26" s="9">
        <v>46</v>
      </c>
      <c r="W26" s="9">
        <v>11</v>
      </c>
      <c r="X26" s="9">
        <v>27</v>
      </c>
      <c r="Y26" s="9">
        <v>22</v>
      </c>
      <c r="Z26" s="9">
        <v>63</v>
      </c>
      <c r="AA26" s="9">
        <v>6</v>
      </c>
      <c r="AB26" s="9">
        <v>31</v>
      </c>
      <c r="AC26" s="9">
        <v>43</v>
      </c>
      <c r="AD26" s="9">
        <v>53</v>
      </c>
      <c r="AE26" s="9">
        <v>29</v>
      </c>
      <c r="AF26" s="9">
        <v>34</v>
      </c>
      <c r="AG26" s="9">
        <v>8</v>
      </c>
      <c r="AH26" s="9">
        <v>31</v>
      </c>
      <c r="AI26" s="9">
        <v>27</v>
      </c>
      <c r="AJ26" s="9">
        <v>5056</v>
      </c>
      <c r="AK26" s="9">
        <v>36</v>
      </c>
      <c r="AL26" s="9">
        <v>70</v>
      </c>
      <c r="AM26" s="9">
        <v>153</v>
      </c>
      <c r="AN26" s="9">
        <v>366</v>
      </c>
      <c r="AO26" s="9">
        <v>3212</v>
      </c>
      <c r="AP26" s="9">
        <v>27</v>
      </c>
      <c r="AQ26" s="9">
        <v>32</v>
      </c>
      <c r="AR26" s="9">
        <v>10</v>
      </c>
      <c r="AS26" s="9">
        <v>94</v>
      </c>
      <c r="AT26" s="9">
        <v>9</v>
      </c>
      <c r="AU26" s="9">
        <v>27</v>
      </c>
      <c r="AV26" s="9">
        <v>1830</v>
      </c>
      <c r="AW26" s="9">
        <v>440</v>
      </c>
      <c r="AX26" s="9">
        <v>5434</v>
      </c>
      <c r="AY26" s="9">
        <v>5099</v>
      </c>
      <c r="AZ26" s="9">
        <v>335</v>
      </c>
      <c r="BA26" s="9">
        <v>0</v>
      </c>
      <c r="BB26" s="9">
        <v>5056</v>
      </c>
      <c r="BC26" s="9">
        <v>105</v>
      </c>
      <c r="BD26" s="9">
        <v>129</v>
      </c>
      <c r="BE26" s="9">
        <v>144</v>
      </c>
      <c r="BF26" s="9">
        <v>247</v>
      </c>
      <c r="BG26" s="9">
        <v>365</v>
      </c>
      <c r="BH26" s="9">
        <v>518</v>
      </c>
      <c r="BI26" s="9">
        <v>142</v>
      </c>
      <c r="BJ26" s="9">
        <v>254</v>
      </c>
      <c r="BK26" s="9">
        <v>2762</v>
      </c>
      <c r="BL26" s="9">
        <v>2009</v>
      </c>
      <c r="BM26" s="9">
        <v>671</v>
      </c>
      <c r="BN26" s="9">
        <v>185</v>
      </c>
      <c r="BO26" s="9">
        <v>54</v>
      </c>
      <c r="BP26" s="9">
        <v>608</v>
      </c>
      <c r="BQ26" s="9">
        <v>413</v>
      </c>
      <c r="BR26" s="9">
        <v>62</v>
      </c>
      <c r="BS26" s="9">
        <v>133</v>
      </c>
      <c r="BT26" s="9">
        <v>4217</v>
      </c>
      <c r="BU26" s="9">
        <v>3088</v>
      </c>
      <c r="BV26" s="9">
        <v>1695</v>
      </c>
      <c r="BW26" s="9">
        <v>684</v>
      </c>
      <c r="BX26" s="9">
        <v>407</v>
      </c>
      <c r="BY26" s="9">
        <v>130</v>
      </c>
      <c r="BZ26" s="9">
        <v>172</v>
      </c>
      <c r="CA26" s="9">
        <v>1129</v>
      </c>
      <c r="CB26" s="9">
        <v>484</v>
      </c>
      <c r="CC26" s="9">
        <v>295</v>
      </c>
      <c r="CD26" s="9">
        <v>174</v>
      </c>
      <c r="CE26" s="9">
        <v>105</v>
      </c>
      <c r="CF26" s="9">
        <v>71</v>
      </c>
      <c r="CG26" s="9">
        <v>130</v>
      </c>
      <c r="CH26" s="9">
        <v>41</v>
      </c>
      <c r="CI26" s="9">
        <v>19</v>
      </c>
      <c r="CJ26" s="9">
        <v>23</v>
      </c>
      <c r="CK26" s="9">
        <v>46</v>
      </c>
      <c r="CL26" s="9">
        <v>4635</v>
      </c>
      <c r="CM26" s="9">
        <v>872</v>
      </c>
      <c r="CN26" s="9">
        <v>636</v>
      </c>
      <c r="CO26" s="9">
        <v>699</v>
      </c>
      <c r="CP26" s="9">
        <v>222</v>
      </c>
      <c r="CQ26" s="9">
        <v>650</v>
      </c>
      <c r="CR26" s="9">
        <v>1345</v>
      </c>
      <c r="CS26" s="9">
        <v>211</v>
      </c>
      <c r="CT26" s="9">
        <v>2916</v>
      </c>
      <c r="CU26" s="9">
        <v>119</v>
      </c>
      <c r="CV26" s="9">
        <v>3</v>
      </c>
      <c r="CW26" s="9">
        <v>81</v>
      </c>
      <c r="CX26" s="9">
        <v>382</v>
      </c>
      <c r="CY26" s="9">
        <v>27</v>
      </c>
      <c r="CZ26" s="9">
        <v>41</v>
      </c>
      <c r="DA26" s="9">
        <v>1631</v>
      </c>
      <c r="DB26" s="9">
        <v>189</v>
      </c>
      <c r="DC26" s="9">
        <v>73</v>
      </c>
      <c r="DD26" s="9">
        <v>358</v>
      </c>
      <c r="DE26" s="9">
        <v>12</v>
      </c>
      <c r="DF26" s="9">
        <v>2916</v>
      </c>
      <c r="DG26" s="9">
        <v>297</v>
      </c>
      <c r="DH26" s="9">
        <v>607</v>
      </c>
      <c r="DI26" s="9">
        <v>1704</v>
      </c>
      <c r="DJ26" s="9">
        <v>308</v>
      </c>
      <c r="DK26" s="9">
        <v>2916</v>
      </c>
      <c r="DL26" s="9">
        <v>8</v>
      </c>
      <c r="DM26" s="9">
        <v>3</v>
      </c>
      <c r="DN26" s="9">
        <v>160</v>
      </c>
      <c r="DO26" s="9">
        <v>11</v>
      </c>
      <c r="DP26" s="9">
        <v>30</v>
      </c>
      <c r="DQ26" s="9">
        <v>223</v>
      </c>
      <c r="DR26" s="9">
        <v>460</v>
      </c>
      <c r="DS26" s="9">
        <v>127</v>
      </c>
      <c r="DT26" s="9">
        <v>178</v>
      </c>
      <c r="DU26" s="9">
        <v>123</v>
      </c>
      <c r="DV26" s="9">
        <v>76</v>
      </c>
      <c r="DW26" s="9">
        <v>29</v>
      </c>
      <c r="DX26" s="9">
        <v>150</v>
      </c>
      <c r="DY26" s="9">
        <v>112</v>
      </c>
      <c r="DZ26" s="9">
        <v>226</v>
      </c>
      <c r="EA26" s="9">
        <v>411</v>
      </c>
      <c r="EB26" s="9">
        <v>440</v>
      </c>
      <c r="EC26" s="9">
        <v>149</v>
      </c>
      <c r="ED26" s="9">
        <v>4217</v>
      </c>
      <c r="EE26" s="9">
        <v>405</v>
      </c>
      <c r="EF26" s="9">
        <v>907</v>
      </c>
      <c r="EG26" s="9">
        <v>558</v>
      </c>
      <c r="EH26" s="9">
        <v>397</v>
      </c>
      <c r="EI26" s="9">
        <v>308</v>
      </c>
      <c r="EJ26" s="9">
        <v>642</v>
      </c>
      <c r="EK26" s="9">
        <v>413</v>
      </c>
      <c r="EL26" s="9">
        <v>135</v>
      </c>
      <c r="EM26" s="9">
        <v>452</v>
      </c>
      <c r="EN26" s="9">
        <v>2396</v>
      </c>
      <c r="EO26" s="9">
        <v>2396</v>
      </c>
      <c r="EP26" s="9">
        <v>0</v>
      </c>
      <c r="EQ26" s="9">
        <v>2396</v>
      </c>
      <c r="ER26" s="9">
        <v>2364</v>
      </c>
      <c r="ES26" s="9">
        <v>32</v>
      </c>
      <c r="ET26" s="9">
        <v>256</v>
      </c>
      <c r="EU26" s="9">
        <v>999</v>
      </c>
      <c r="EV26" s="9">
        <v>1000</v>
      </c>
      <c r="EW26" s="9">
        <v>111</v>
      </c>
      <c r="EX26" s="9">
        <v>16</v>
      </c>
      <c r="EY26" s="9">
        <v>14</v>
      </c>
      <c r="EZ26" s="9">
        <v>0</v>
      </c>
      <c r="FA26" s="9">
        <v>2364</v>
      </c>
      <c r="FB26" s="9">
        <v>724</v>
      </c>
      <c r="FC26" s="9">
        <v>810</v>
      </c>
      <c r="FD26" s="9">
        <v>46</v>
      </c>
      <c r="FE26" s="9">
        <v>101</v>
      </c>
      <c r="FF26" s="9">
        <v>317</v>
      </c>
      <c r="FG26" s="9">
        <v>313</v>
      </c>
      <c r="FH26" s="9">
        <v>28</v>
      </c>
      <c r="FI26" s="9">
        <v>25</v>
      </c>
      <c r="FJ26" s="9">
        <v>148</v>
      </c>
      <c r="FK26" s="9">
        <v>100</v>
      </c>
      <c r="FL26" s="9">
        <v>33</v>
      </c>
      <c r="FM26" s="9">
        <v>2114</v>
      </c>
      <c r="FN26" s="9">
        <v>110</v>
      </c>
      <c r="FO26" s="9">
        <v>7</v>
      </c>
      <c r="FP26" s="9">
        <v>9</v>
      </c>
      <c r="FQ26" s="9">
        <v>4</v>
      </c>
      <c r="FR26" s="9">
        <v>87</v>
      </c>
      <c r="FS26" s="9">
        <v>496</v>
      </c>
      <c r="FT26" s="9">
        <v>1144</v>
      </c>
      <c r="FU26" s="9">
        <v>724</v>
      </c>
      <c r="FV26" s="9">
        <v>2802</v>
      </c>
      <c r="FW26" s="9">
        <v>2364</v>
      </c>
      <c r="FX26" s="9">
        <v>632</v>
      </c>
      <c r="FY26" s="9">
        <v>376</v>
      </c>
      <c r="FZ26" s="9">
        <v>636</v>
      </c>
      <c r="GA26" s="9">
        <v>0</v>
      </c>
      <c r="GB26" s="9">
        <v>3</v>
      </c>
      <c r="GC26" s="9">
        <v>89</v>
      </c>
      <c r="GD26" s="9">
        <v>168</v>
      </c>
      <c r="GE26" s="9">
        <v>216</v>
      </c>
      <c r="GF26" s="9">
        <v>109</v>
      </c>
      <c r="GG26" s="9">
        <v>31</v>
      </c>
      <c r="GH26" s="9">
        <v>104</v>
      </c>
      <c r="GI26" s="9">
        <v>694</v>
      </c>
      <c r="GJ26" s="9">
        <v>308</v>
      </c>
      <c r="GK26" s="9">
        <v>109</v>
      </c>
      <c r="GL26" s="9">
        <v>605</v>
      </c>
    </row>
    <row r="27" spans="1:194">
      <c r="A27" s="64" t="s">
        <v>24</v>
      </c>
      <c r="B27" s="9">
        <v>5882</v>
      </c>
      <c r="C27" s="9">
        <v>2924</v>
      </c>
      <c r="D27" s="9">
        <v>2958</v>
      </c>
      <c r="E27" s="9">
        <v>251</v>
      </c>
      <c r="F27" s="9">
        <v>227</v>
      </c>
      <c r="G27" s="9">
        <v>290</v>
      </c>
      <c r="H27" s="9">
        <v>1903</v>
      </c>
      <c r="I27" s="9">
        <v>1267</v>
      </c>
      <c r="J27" s="9">
        <v>1151</v>
      </c>
      <c r="K27" s="9">
        <v>336</v>
      </c>
      <c r="L27" s="9">
        <v>457</v>
      </c>
      <c r="M27" s="9">
        <v>5819</v>
      </c>
      <c r="N27" s="9">
        <v>63</v>
      </c>
      <c r="O27" s="9">
        <v>1599</v>
      </c>
      <c r="P27" s="9">
        <v>5419</v>
      </c>
      <c r="Q27" s="9">
        <v>5133</v>
      </c>
      <c r="R27" s="9">
        <v>35</v>
      </c>
      <c r="S27" s="9">
        <v>1</v>
      </c>
      <c r="T27" s="9">
        <v>250</v>
      </c>
      <c r="U27" s="9">
        <v>463</v>
      </c>
      <c r="V27" s="9">
        <v>36</v>
      </c>
      <c r="W27" s="9">
        <v>7</v>
      </c>
      <c r="X27" s="9">
        <v>29</v>
      </c>
      <c r="Y27" s="9">
        <v>30</v>
      </c>
      <c r="Z27" s="9">
        <v>40</v>
      </c>
      <c r="AA27" s="9">
        <v>7</v>
      </c>
      <c r="AB27" s="9">
        <v>18</v>
      </c>
      <c r="AC27" s="9">
        <v>162</v>
      </c>
      <c r="AD27" s="9">
        <v>34</v>
      </c>
      <c r="AE27" s="9">
        <v>14</v>
      </c>
      <c r="AF27" s="9">
        <v>40</v>
      </c>
      <c r="AG27" s="9">
        <v>7</v>
      </c>
      <c r="AH27" s="9">
        <v>21</v>
      </c>
      <c r="AI27" s="9">
        <v>18</v>
      </c>
      <c r="AJ27" s="9">
        <v>5199</v>
      </c>
      <c r="AK27" s="9">
        <v>30</v>
      </c>
      <c r="AL27" s="9">
        <v>129</v>
      </c>
      <c r="AM27" s="9">
        <v>103</v>
      </c>
      <c r="AN27" s="9">
        <v>421</v>
      </c>
      <c r="AO27" s="9">
        <v>2931</v>
      </c>
      <c r="AP27" s="9">
        <v>27</v>
      </c>
      <c r="AQ27" s="9">
        <v>14</v>
      </c>
      <c r="AR27" s="9">
        <v>7</v>
      </c>
      <c r="AS27" s="9">
        <v>60</v>
      </c>
      <c r="AT27" s="9">
        <v>6</v>
      </c>
      <c r="AU27" s="9">
        <v>36</v>
      </c>
      <c r="AV27" s="9">
        <v>2297</v>
      </c>
      <c r="AW27" s="9">
        <v>504</v>
      </c>
      <c r="AX27" s="9">
        <v>5727</v>
      </c>
      <c r="AY27" s="9">
        <v>5374</v>
      </c>
      <c r="AZ27" s="9">
        <v>353</v>
      </c>
      <c r="BA27" s="9">
        <v>6</v>
      </c>
      <c r="BB27" s="9">
        <v>5199</v>
      </c>
      <c r="BC27" s="9">
        <v>128</v>
      </c>
      <c r="BD27" s="9">
        <v>147</v>
      </c>
      <c r="BE27" s="9">
        <v>160</v>
      </c>
      <c r="BF27" s="9">
        <v>248</v>
      </c>
      <c r="BG27" s="9">
        <v>412</v>
      </c>
      <c r="BH27" s="9">
        <v>479</v>
      </c>
      <c r="BI27" s="9">
        <v>153</v>
      </c>
      <c r="BJ27" s="9">
        <v>250</v>
      </c>
      <c r="BK27" s="9">
        <v>3026</v>
      </c>
      <c r="BL27" s="9">
        <v>1907</v>
      </c>
      <c r="BM27" s="9">
        <v>673</v>
      </c>
      <c r="BN27" s="9">
        <v>224</v>
      </c>
      <c r="BO27" s="9">
        <v>52</v>
      </c>
      <c r="BP27" s="9">
        <v>430</v>
      </c>
      <c r="BQ27" s="9">
        <v>291</v>
      </c>
      <c r="BR27" s="9">
        <v>54</v>
      </c>
      <c r="BS27" s="9">
        <v>85</v>
      </c>
      <c r="BT27" s="9">
        <v>4657</v>
      </c>
      <c r="BU27" s="9">
        <v>2803</v>
      </c>
      <c r="BV27" s="9">
        <v>1315</v>
      </c>
      <c r="BW27" s="9">
        <v>542</v>
      </c>
      <c r="BX27" s="9">
        <v>277</v>
      </c>
      <c r="BY27" s="9">
        <v>99</v>
      </c>
      <c r="BZ27" s="9">
        <v>570</v>
      </c>
      <c r="CA27" s="9">
        <v>1854</v>
      </c>
      <c r="CB27" s="9">
        <v>398</v>
      </c>
      <c r="CC27" s="9">
        <v>1144</v>
      </c>
      <c r="CD27" s="9">
        <v>102</v>
      </c>
      <c r="CE27" s="9">
        <v>150</v>
      </c>
      <c r="CF27" s="9">
        <v>60</v>
      </c>
      <c r="CG27" s="9">
        <v>99</v>
      </c>
      <c r="CH27" s="9">
        <v>33</v>
      </c>
      <c r="CI27" s="9">
        <v>14</v>
      </c>
      <c r="CJ27" s="9">
        <v>16</v>
      </c>
      <c r="CK27" s="9">
        <v>27</v>
      </c>
      <c r="CL27" s="9">
        <v>5114</v>
      </c>
      <c r="CM27" s="9">
        <v>821</v>
      </c>
      <c r="CN27" s="9">
        <v>445</v>
      </c>
      <c r="CO27" s="9">
        <v>594</v>
      </c>
      <c r="CP27" s="9">
        <v>163</v>
      </c>
      <c r="CQ27" s="9">
        <v>1578</v>
      </c>
      <c r="CR27" s="9">
        <v>1338</v>
      </c>
      <c r="CS27" s="9">
        <v>175</v>
      </c>
      <c r="CT27" s="9">
        <v>2611</v>
      </c>
      <c r="CU27" s="9">
        <v>136</v>
      </c>
      <c r="CV27" s="9">
        <v>3</v>
      </c>
      <c r="CW27" s="9">
        <v>129</v>
      </c>
      <c r="CX27" s="9">
        <v>241</v>
      </c>
      <c r="CY27" s="9">
        <v>19</v>
      </c>
      <c r="CZ27" s="9">
        <v>28</v>
      </c>
      <c r="DA27" s="9">
        <v>1015</v>
      </c>
      <c r="DB27" s="9">
        <v>145</v>
      </c>
      <c r="DC27" s="9">
        <v>95</v>
      </c>
      <c r="DD27" s="9">
        <v>785</v>
      </c>
      <c r="DE27" s="9">
        <v>15</v>
      </c>
      <c r="DF27" s="9">
        <v>2611</v>
      </c>
      <c r="DG27" s="9">
        <v>497</v>
      </c>
      <c r="DH27" s="9">
        <v>574</v>
      </c>
      <c r="DI27" s="9">
        <v>1316</v>
      </c>
      <c r="DJ27" s="9">
        <v>224</v>
      </c>
      <c r="DK27" s="9">
        <v>2611</v>
      </c>
      <c r="DL27" s="9">
        <v>3</v>
      </c>
      <c r="DM27" s="9">
        <v>1</v>
      </c>
      <c r="DN27" s="9">
        <v>104</v>
      </c>
      <c r="DO27" s="9">
        <v>14</v>
      </c>
      <c r="DP27" s="9">
        <v>27</v>
      </c>
      <c r="DQ27" s="9">
        <v>143</v>
      </c>
      <c r="DR27" s="9">
        <v>474</v>
      </c>
      <c r="DS27" s="9">
        <v>74</v>
      </c>
      <c r="DT27" s="9">
        <v>267</v>
      </c>
      <c r="DU27" s="9">
        <v>156</v>
      </c>
      <c r="DV27" s="9">
        <v>60</v>
      </c>
      <c r="DW27" s="9">
        <v>43</v>
      </c>
      <c r="DX27" s="9">
        <v>181</v>
      </c>
      <c r="DY27" s="9">
        <v>96</v>
      </c>
      <c r="DZ27" s="9">
        <v>156</v>
      </c>
      <c r="EA27" s="9">
        <v>352</v>
      </c>
      <c r="EB27" s="9">
        <v>321</v>
      </c>
      <c r="EC27" s="9">
        <v>139</v>
      </c>
      <c r="ED27" s="9">
        <v>4657</v>
      </c>
      <c r="EE27" s="9">
        <v>348</v>
      </c>
      <c r="EF27" s="9">
        <v>712</v>
      </c>
      <c r="EG27" s="9">
        <v>394</v>
      </c>
      <c r="EH27" s="9">
        <v>276</v>
      </c>
      <c r="EI27" s="9">
        <v>232</v>
      </c>
      <c r="EJ27" s="9">
        <v>541</v>
      </c>
      <c r="EK27" s="9">
        <v>343</v>
      </c>
      <c r="EL27" s="9">
        <v>105</v>
      </c>
      <c r="EM27" s="9">
        <v>1706</v>
      </c>
      <c r="EN27" s="9">
        <v>2302</v>
      </c>
      <c r="EO27" s="9">
        <v>2302</v>
      </c>
      <c r="EP27" s="9">
        <v>0</v>
      </c>
      <c r="EQ27" s="9">
        <v>2302</v>
      </c>
      <c r="ER27" s="9">
        <v>2277</v>
      </c>
      <c r="ES27" s="9">
        <v>25</v>
      </c>
      <c r="ET27" s="9">
        <v>112</v>
      </c>
      <c r="EU27" s="9">
        <v>521</v>
      </c>
      <c r="EV27" s="9">
        <v>1161</v>
      </c>
      <c r="EW27" s="9">
        <v>375</v>
      </c>
      <c r="EX27" s="9">
        <v>106</v>
      </c>
      <c r="EY27" s="9">
        <v>27</v>
      </c>
      <c r="EZ27" s="9">
        <v>0</v>
      </c>
      <c r="FA27" s="9">
        <v>2277</v>
      </c>
      <c r="FB27" s="9">
        <v>595</v>
      </c>
      <c r="FC27" s="9">
        <v>588</v>
      </c>
      <c r="FD27" s="9">
        <v>24</v>
      </c>
      <c r="FE27" s="9">
        <v>124</v>
      </c>
      <c r="FF27" s="9">
        <v>366</v>
      </c>
      <c r="FG27" s="9">
        <v>511</v>
      </c>
      <c r="FH27" s="9">
        <v>43</v>
      </c>
      <c r="FI27" s="9">
        <v>26</v>
      </c>
      <c r="FJ27" s="9">
        <v>193</v>
      </c>
      <c r="FK27" s="9">
        <v>118</v>
      </c>
      <c r="FL27" s="9">
        <v>57</v>
      </c>
      <c r="FM27" s="9">
        <v>1905</v>
      </c>
      <c r="FN27" s="9">
        <v>220</v>
      </c>
      <c r="FO27" s="9">
        <v>1</v>
      </c>
      <c r="FP27" s="9">
        <v>5</v>
      </c>
      <c r="FQ27" s="9">
        <v>13</v>
      </c>
      <c r="FR27" s="9">
        <v>76</v>
      </c>
      <c r="FS27" s="9">
        <v>732</v>
      </c>
      <c r="FT27" s="9">
        <v>1039</v>
      </c>
      <c r="FU27" s="9">
        <v>506</v>
      </c>
      <c r="FV27" s="9">
        <v>2194</v>
      </c>
      <c r="FW27" s="9">
        <v>2277</v>
      </c>
      <c r="FX27" s="9">
        <v>652</v>
      </c>
      <c r="FY27" s="9">
        <v>298</v>
      </c>
      <c r="FZ27" s="9">
        <v>439</v>
      </c>
      <c r="GA27" s="9">
        <v>0</v>
      </c>
      <c r="GB27" s="9">
        <v>3</v>
      </c>
      <c r="GC27" s="9">
        <v>76</v>
      </c>
      <c r="GD27" s="9">
        <v>153</v>
      </c>
      <c r="GE27" s="9">
        <v>160</v>
      </c>
      <c r="GF27" s="9">
        <v>73</v>
      </c>
      <c r="GG27" s="9">
        <v>299</v>
      </c>
      <c r="GH27" s="9">
        <v>124</v>
      </c>
      <c r="GI27" s="9">
        <v>544</v>
      </c>
      <c r="GJ27" s="9">
        <v>205</v>
      </c>
      <c r="GK27" s="9">
        <v>65</v>
      </c>
      <c r="GL27" s="9">
        <v>711</v>
      </c>
    </row>
    <row r="28" spans="1:194">
      <c r="A28" s="64" t="s">
        <v>25</v>
      </c>
      <c r="B28" s="9">
        <v>5302</v>
      </c>
      <c r="C28" s="9">
        <v>2595</v>
      </c>
      <c r="D28" s="9">
        <v>2707</v>
      </c>
      <c r="E28" s="9">
        <v>364</v>
      </c>
      <c r="F28" s="9">
        <v>320</v>
      </c>
      <c r="G28" s="9">
        <v>312</v>
      </c>
      <c r="H28" s="9">
        <v>516</v>
      </c>
      <c r="I28" s="9">
        <v>1337</v>
      </c>
      <c r="J28" s="9">
        <v>1415</v>
      </c>
      <c r="K28" s="9">
        <v>537</v>
      </c>
      <c r="L28" s="9">
        <v>501</v>
      </c>
      <c r="M28" s="9">
        <v>5203</v>
      </c>
      <c r="N28" s="9">
        <v>99</v>
      </c>
      <c r="O28" s="9">
        <v>109</v>
      </c>
      <c r="P28" s="9">
        <v>5193</v>
      </c>
      <c r="Q28" s="9">
        <v>5107</v>
      </c>
      <c r="R28" s="9">
        <v>19</v>
      </c>
      <c r="S28" s="9">
        <v>4</v>
      </c>
      <c r="T28" s="9">
        <v>63</v>
      </c>
      <c r="U28" s="9">
        <v>109</v>
      </c>
      <c r="V28" s="9">
        <v>7</v>
      </c>
      <c r="W28" s="9">
        <v>7</v>
      </c>
      <c r="X28" s="9">
        <v>13</v>
      </c>
      <c r="Y28" s="9">
        <v>8</v>
      </c>
      <c r="Z28" s="9">
        <v>9</v>
      </c>
      <c r="AA28" s="9">
        <v>0</v>
      </c>
      <c r="AB28" s="9">
        <v>0</v>
      </c>
      <c r="AC28" s="9">
        <v>21</v>
      </c>
      <c r="AD28" s="9">
        <v>28</v>
      </c>
      <c r="AE28" s="9">
        <v>3</v>
      </c>
      <c r="AF28" s="9">
        <v>1</v>
      </c>
      <c r="AG28" s="9">
        <v>4</v>
      </c>
      <c r="AH28" s="9">
        <v>3</v>
      </c>
      <c r="AI28" s="9">
        <v>5</v>
      </c>
      <c r="AJ28" s="9">
        <v>5106</v>
      </c>
      <c r="AK28" s="9">
        <v>18</v>
      </c>
      <c r="AL28" s="9">
        <v>41</v>
      </c>
      <c r="AM28" s="9">
        <v>15</v>
      </c>
      <c r="AN28" s="9">
        <v>122</v>
      </c>
      <c r="AO28" s="9">
        <v>3255</v>
      </c>
      <c r="AP28" s="9">
        <v>19</v>
      </c>
      <c r="AQ28" s="9">
        <v>1</v>
      </c>
      <c r="AR28" s="9">
        <v>1</v>
      </c>
      <c r="AS28" s="9">
        <v>9</v>
      </c>
      <c r="AT28" s="9">
        <v>7</v>
      </c>
      <c r="AU28" s="9">
        <v>18</v>
      </c>
      <c r="AV28" s="9">
        <v>1581</v>
      </c>
      <c r="AW28" s="9">
        <v>411</v>
      </c>
      <c r="AX28" s="9">
        <v>5089</v>
      </c>
      <c r="AY28" s="9">
        <v>5009</v>
      </c>
      <c r="AZ28" s="9">
        <v>80</v>
      </c>
      <c r="BA28" s="9">
        <v>2</v>
      </c>
      <c r="BB28" s="9">
        <v>5106</v>
      </c>
      <c r="BC28" s="9">
        <v>24</v>
      </c>
      <c r="BD28" s="9">
        <v>30</v>
      </c>
      <c r="BE28" s="9">
        <v>48</v>
      </c>
      <c r="BF28" s="9">
        <v>94</v>
      </c>
      <c r="BG28" s="9">
        <v>477</v>
      </c>
      <c r="BH28" s="9">
        <v>516</v>
      </c>
      <c r="BI28" s="9">
        <v>146</v>
      </c>
      <c r="BJ28" s="9">
        <v>232</v>
      </c>
      <c r="BK28" s="9">
        <v>2489</v>
      </c>
      <c r="BL28" s="9">
        <v>1826</v>
      </c>
      <c r="BM28" s="9">
        <v>719</v>
      </c>
      <c r="BN28" s="9">
        <v>207</v>
      </c>
      <c r="BO28" s="9">
        <v>61</v>
      </c>
      <c r="BP28" s="9">
        <v>541</v>
      </c>
      <c r="BQ28" s="9">
        <v>351</v>
      </c>
      <c r="BR28" s="9">
        <v>64</v>
      </c>
      <c r="BS28" s="9">
        <v>126</v>
      </c>
      <c r="BT28" s="9">
        <v>3805</v>
      </c>
      <c r="BU28" s="9">
        <v>2756</v>
      </c>
      <c r="BV28" s="9">
        <v>1533</v>
      </c>
      <c r="BW28" s="9">
        <v>676</v>
      </c>
      <c r="BX28" s="9">
        <v>343</v>
      </c>
      <c r="BY28" s="9">
        <v>110</v>
      </c>
      <c r="BZ28" s="9">
        <v>94</v>
      </c>
      <c r="CA28" s="9">
        <v>1049</v>
      </c>
      <c r="CB28" s="9">
        <v>620</v>
      </c>
      <c r="CC28" s="9">
        <v>113</v>
      </c>
      <c r="CD28" s="9">
        <v>148</v>
      </c>
      <c r="CE28" s="9">
        <v>111</v>
      </c>
      <c r="CF28" s="9">
        <v>57</v>
      </c>
      <c r="CG28" s="9">
        <v>110</v>
      </c>
      <c r="CH28" s="9">
        <v>30</v>
      </c>
      <c r="CI28" s="9">
        <v>25</v>
      </c>
      <c r="CJ28" s="9">
        <v>12</v>
      </c>
      <c r="CK28" s="9">
        <v>35</v>
      </c>
      <c r="CL28" s="9">
        <v>4306</v>
      </c>
      <c r="CM28" s="9">
        <v>1080</v>
      </c>
      <c r="CN28" s="9">
        <v>708</v>
      </c>
      <c r="CO28" s="9">
        <v>705</v>
      </c>
      <c r="CP28" s="9">
        <v>254</v>
      </c>
      <c r="CQ28" s="9">
        <v>502</v>
      </c>
      <c r="CR28" s="9">
        <v>888</v>
      </c>
      <c r="CS28" s="9">
        <v>169</v>
      </c>
      <c r="CT28" s="9">
        <v>2634</v>
      </c>
      <c r="CU28" s="9">
        <v>111</v>
      </c>
      <c r="CV28" s="9">
        <v>2</v>
      </c>
      <c r="CW28" s="9">
        <v>14</v>
      </c>
      <c r="CX28" s="9">
        <v>60</v>
      </c>
      <c r="CY28" s="9">
        <v>8</v>
      </c>
      <c r="CZ28" s="9">
        <v>37</v>
      </c>
      <c r="DA28" s="9">
        <v>2060</v>
      </c>
      <c r="DB28" s="9">
        <v>134</v>
      </c>
      <c r="DC28" s="9">
        <v>24</v>
      </c>
      <c r="DD28" s="9">
        <v>168</v>
      </c>
      <c r="DE28" s="9">
        <v>16</v>
      </c>
      <c r="DF28" s="9">
        <v>2634</v>
      </c>
      <c r="DG28" s="9">
        <v>289</v>
      </c>
      <c r="DH28" s="9">
        <v>557</v>
      </c>
      <c r="DI28" s="9">
        <v>1480</v>
      </c>
      <c r="DJ28" s="9">
        <v>308</v>
      </c>
      <c r="DK28" s="9">
        <v>2634</v>
      </c>
      <c r="DL28" s="9">
        <v>23</v>
      </c>
      <c r="DM28" s="9">
        <v>5</v>
      </c>
      <c r="DN28" s="9">
        <v>316</v>
      </c>
      <c r="DO28" s="9">
        <v>11</v>
      </c>
      <c r="DP28" s="9">
        <v>30</v>
      </c>
      <c r="DQ28" s="9">
        <v>295</v>
      </c>
      <c r="DR28" s="9">
        <v>419</v>
      </c>
      <c r="DS28" s="9">
        <v>152</v>
      </c>
      <c r="DT28" s="9">
        <v>90</v>
      </c>
      <c r="DU28" s="9">
        <v>59</v>
      </c>
      <c r="DV28" s="9">
        <v>77</v>
      </c>
      <c r="DW28" s="9">
        <v>28</v>
      </c>
      <c r="DX28" s="9">
        <v>140</v>
      </c>
      <c r="DY28" s="9">
        <v>110</v>
      </c>
      <c r="DZ28" s="9">
        <v>161</v>
      </c>
      <c r="EA28" s="9">
        <v>209</v>
      </c>
      <c r="EB28" s="9">
        <v>395</v>
      </c>
      <c r="EC28" s="9">
        <v>114</v>
      </c>
      <c r="ED28" s="9">
        <v>3805</v>
      </c>
      <c r="EE28" s="9">
        <v>317</v>
      </c>
      <c r="EF28" s="9">
        <v>725</v>
      </c>
      <c r="EG28" s="9">
        <v>521</v>
      </c>
      <c r="EH28" s="9">
        <v>359</v>
      </c>
      <c r="EI28" s="9">
        <v>340</v>
      </c>
      <c r="EJ28" s="9">
        <v>689</v>
      </c>
      <c r="EK28" s="9">
        <v>556</v>
      </c>
      <c r="EL28" s="9">
        <v>96</v>
      </c>
      <c r="EM28" s="9">
        <v>202</v>
      </c>
      <c r="EN28" s="9">
        <v>2263</v>
      </c>
      <c r="EO28" s="9">
        <v>2263</v>
      </c>
      <c r="EP28" s="9">
        <v>0</v>
      </c>
      <c r="EQ28" s="9">
        <v>2263</v>
      </c>
      <c r="ER28" s="9">
        <v>2185</v>
      </c>
      <c r="ES28" s="9">
        <v>78</v>
      </c>
      <c r="ET28" s="9">
        <v>538</v>
      </c>
      <c r="EU28" s="9">
        <v>1090</v>
      </c>
      <c r="EV28" s="9">
        <v>465</v>
      </c>
      <c r="EW28" s="9">
        <v>123</v>
      </c>
      <c r="EX28" s="9">
        <v>32</v>
      </c>
      <c r="EY28" s="9">
        <v>15</v>
      </c>
      <c r="EZ28" s="9">
        <v>0</v>
      </c>
      <c r="FA28" s="9">
        <v>2185</v>
      </c>
      <c r="FB28" s="9">
        <v>858</v>
      </c>
      <c r="FC28" s="9">
        <v>844</v>
      </c>
      <c r="FD28" s="9">
        <v>8</v>
      </c>
      <c r="FE28" s="9">
        <v>68</v>
      </c>
      <c r="FF28" s="9">
        <v>157</v>
      </c>
      <c r="FG28" s="9">
        <v>204</v>
      </c>
      <c r="FH28" s="9">
        <v>24</v>
      </c>
      <c r="FI28" s="9">
        <v>22</v>
      </c>
      <c r="FJ28" s="9">
        <v>67</v>
      </c>
      <c r="FK28" s="9">
        <v>39</v>
      </c>
      <c r="FL28" s="9">
        <v>29</v>
      </c>
      <c r="FM28" s="9">
        <v>1740</v>
      </c>
      <c r="FN28" s="9">
        <v>148</v>
      </c>
      <c r="FO28" s="9">
        <v>158</v>
      </c>
      <c r="FP28" s="9">
        <v>25</v>
      </c>
      <c r="FQ28" s="9">
        <v>6</v>
      </c>
      <c r="FR28" s="9">
        <v>79</v>
      </c>
      <c r="FS28" s="9">
        <v>305</v>
      </c>
      <c r="FT28" s="9">
        <v>861</v>
      </c>
      <c r="FU28" s="9">
        <v>1019</v>
      </c>
      <c r="FV28" s="9">
        <v>3292</v>
      </c>
      <c r="FW28" s="9">
        <v>2185</v>
      </c>
      <c r="FX28" s="9">
        <v>591</v>
      </c>
      <c r="FY28" s="9">
        <v>384</v>
      </c>
      <c r="FZ28" s="9">
        <v>737</v>
      </c>
      <c r="GA28" s="9">
        <v>2</v>
      </c>
      <c r="GB28" s="9">
        <v>3</v>
      </c>
      <c r="GC28" s="9">
        <v>95</v>
      </c>
      <c r="GD28" s="9">
        <v>148</v>
      </c>
      <c r="GE28" s="9">
        <v>122</v>
      </c>
      <c r="GF28" s="9">
        <v>74</v>
      </c>
      <c r="GG28" s="9">
        <v>4</v>
      </c>
      <c r="GH28" s="9">
        <v>25</v>
      </c>
      <c r="GI28" s="9">
        <v>613</v>
      </c>
      <c r="GJ28" s="9">
        <v>272</v>
      </c>
      <c r="GK28" s="9">
        <v>58</v>
      </c>
      <c r="GL28" s="9">
        <v>648</v>
      </c>
    </row>
    <row r="29" spans="1:194">
      <c r="A29" s="64" t="s">
        <v>26</v>
      </c>
      <c r="B29" s="9">
        <v>6446</v>
      </c>
      <c r="C29" s="9">
        <v>3190</v>
      </c>
      <c r="D29" s="9">
        <v>3256</v>
      </c>
      <c r="E29" s="9">
        <v>460</v>
      </c>
      <c r="F29" s="9">
        <v>385</v>
      </c>
      <c r="G29" s="9">
        <v>517</v>
      </c>
      <c r="H29" s="9">
        <v>661</v>
      </c>
      <c r="I29" s="9">
        <v>1755</v>
      </c>
      <c r="J29" s="9">
        <v>1727</v>
      </c>
      <c r="K29" s="9">
        <v>541</v>
      </c>
      <c r="L29" s="9">
        <v>400</v>
      </c>
      <c r="M29" s="9">
        <v>6442</v>
      </c>
      <c r="N29" s="9">
        <v>4</v>
      </c>
      <c r="O29" s="9">
        <v>138</v>
      </c>
      <c r="P29" s="9">
        <v>6264</v>
      </c>
      <c r="Q29" s="9">
        <v>6087</v>
      </c>
      <c r="R29" s="9">
        <v>26</v>
      </c>
      <c r="S29" s="9">
        <v>1</v>
      </c>
      <c r="T29" s="9">
        <v>150</v>
      </c>
      <c r="U29" s="9">
        <v>182</v>
      </c>
      <c r="V29" s="9">
        <v>38</v>
      </c>
      <c r="W29" s="9">
        <v>2</v>
      </c>
      <c r="X29" s="9">
        <v>20</v>
      </c>
      <c r="Y29" s="9">
        <v>6</v>
      </c>
      <c r="Z29" s="9">
        <v>34</v>
      </c>
      <c r="AA29" s="9">
        <v>0</v>
      </c>
      <c r="AB29" s="9">
        <v>4</v>
      </c>
      <c r="AC29" s="9">
        <v>16</v>
      </c>
      <c r="AD29" s="9">
        <v>32</v>
      </c>
      <c r="AE29" s="9">
        <v>13</v>
      </c>
      <c r="AF29" s="9">
        <v>7</v>
      </c>
      <c r="AG29" s="9">
        <v>2</v>
      </c>
      <c r="AH29" s="9">
        <v>4</v>
      </c>
      <c r="AI29" s="9">
        <v>4</v>
      </c>
      <c r="AJ29" s="9">
        <v>6101</v>
      </c>
      <c r="AK29" s="9">
        <v>20</v>
      </c>
      <c r="AL29" s="9">
        <v>66</v>
      </c>
      <c r="AM29" s="9">
        <v>64</v>
      </c>
      <c r="AN29" s="9">
        <v>195</v>
      </c>
      <c r="AO29" s="9">
        <v>3763</v>
      </c>
      <c r="AP29" s="9">
        <v>22</v>
      </c>
      <c r="AQ29" s="9">
        <v>28</v>
      </c>
      <c r="AR29" s="9">
        <v>2</v>
      </c>
      <c r="AS29" s="9">
        <v>7</v>
      </c>
      <c r="AT29" s="9">
        <v>3</v>
      </c>
      <c r="AU29" s="9">
        <v>31</v>
      </c>
      <c r="AV29" s="9">
        <v>2027</v>
      </c>
      <c r="AW29" s="9">
        <v>563</v>
      </c>
      <c r="AX29" s="9">
        <v>6189</v>
      </c>
      <c r="AY29" s="9">
        <v>6055</v>
      </c>
      <c r="AZ29" s="9">
        <v>134</v>
      </c>
      <c r="BA29" s="9">
        <v>1</v>
      </c>
      <c r="BB29" s="9">
        <v>6101</v>
      </c>
      <c r="BC29" s="9">
        <v>33</v>
      </c>
      <c r="BD29" s="9">
        <v>44</v>
      </c>
      <c r="BE29" s="9">
        <v>60</v>
      </c>
      <c r="BF29" s="9">
        <v>208</v>
      </c>
      <c r="BG29" s="9">
        <v>431</v>
      </c>
      <c r="BH29" s="9">
        <v>519</v>
      </c>
      <c r="BI29" s="9">
        <v>185</v>
      </c>
      <c r="BJ29" s="9">
        <v>266</v>
      </c>
      <c r="BK29" s="9">
        <v>3239</v>
      </c>
      <c r="BL29" s="9">
        <v>2236</v>
      </c>
      <c r="BM29" s="9">
        <v>709</v>
      </c>
      <c r="BN29" s="9">
        <v>201</v>
      </c>
      <c r="BO29" s="9">
        <v>61</v>
      </c>
      <c r="BP29" s="9">
        <v>648</v>
      </c>
      <c r="BQ29" s="9">
        <v>452</v>
      </c>
      <c r="BR29" s="9">
        <v>79</v>
      </c>
      <c r="BS29" s="9">
        <v>117</v>
      </c>
      <c r="BT29" s="9">
        <v>4684</v>
      </c>
      <c r="BU29" s="9">
        <v>3555</v>
      </c>
      <c r="BV29" s="9">
        <v>2001</v>
      </c>
      <c r="BW29" s="9">
        <v>776</v>
      </c>
      <c r="BX29" s="9">
        <v>509</v>
      </c>
      <c r="BY29" s="9">
        <v>128</v>
      </c>
      <c r="BZ29" s="9">
        <v>141</v>
      </c>
      <c r="CA29" s="9">
        <v>1129</v>
      </c>
      <c r="CB29" s="9">
        <v>600</v>
      </c>
      <c r="CC29" s="9">
        <v>162</v>
      </c>
      <c r="CD29" s="9">
        <v>182</v>
      </c>
      <c r="CE29" s="9">
        <v>133</v>
      </c>
      <c r="CF29" s="9">
        <v>52</v>
      </c>
      <c r="CG29" s="9">
        <v>128</v>
      </c>
      <c r="CH29" s="9">
        <v>39</v>
      </c>
      <c r="CI29" s="9">
        <v>22</v>
      </c>
      <c r="CJ29" s="9">
        <v>12</v>
      </c>
      <c r="CK29" s="9">
        <v>53</v>
      </c>
      <c r="CL29" s="9">
        <v>5084</v>
      </c>
      <c r="CM29" s="9">
        <v>1026</v>
      </c>
      <c r="CN29" s="9">
        <v>793</v>
      </c>
      <c r="CO29" s="9">
        <v>882</v>
      </c>
      <c r="CP29" s="9">
        <v>240</v>
      </c>
      <c r="CQ29" s="9">
        <v>633</v>
      </c>
      <c r="CR29" s="9">
        <v>1323</v>
      </c>
      <c r="CS29" s="9">
        <v>187</v>
      </c>
      <c r="CT29" s="9">
        <v>3409</v>
      </c>
      <c r="CU29" s="9">
        <v>192</v>
      </c>
      <c r="CV29" s="9">
        <v>1</v>
      </c>
      <c r="CW29" s="9">
        <v>39</v>
      </c>
      <c r="CX29" s="9">
        <v>236</v>
      </c>
      <c r="CY29" s="9">
        <v>8</v>
      </c>
      <c r="CZ29" s="9">
        <v>49</v>
      </c>
      <c r="DA29" s="9">
        <v>2461</v>
      </c>
      <c r="DB29" s="9">
        <v>212</v>
      </c>
      <c r="DC29" s="9">
        <v>32</v>
      </c>
      <c r="DD29" s="9">
        <v>162</v>
      </c>
      <c r="DE29" s="9">
        <v>17</v>
      </c>
      <c r="DF29" s="9">
        <v>3409</v>
      </c>
      <c r="DG29" s="9">
        <v>347</v>
      </c>
      <c r="DH29" s="9">
        <v>687</v>
      </c>
      <c r="DI29" s="9">
        <v>1970</v>
      </c>
      <c r="DJ29" s="9">
        <v>405</v>
      </c>
      <c r="DK29" s="9">
        <v>3409</v>
      </c>
      <c r="DL29" s="9">
        <v>11</v>
      </c>
      <c r="DM29" s="9">
        <v>9</v>
      </c>
      <c r="DN29" s="9">
        <v>294</v>
      </c>
      <c r="DO29" s="9">
        <v>8</v>
      </c>
      <c r="DP29" s="9">
        <v>50</v>
      </c>
      <c r="DQ29" s="9">
        <v>311</v>
      </c>
      <c r="DR29" s="9">
        <v>550</v>
      </c>
      <c r="DS29" s="9">
        <v>131</v>
      </c>
      <c r="DT29" s="9">
        <v>164</v>
      </c>
      <c r="DU29" s="9">
        <v>165</v>
      </c>
      <c r="DV29" s="9">
        <v>91</v>
      </c>
      <c r="DW29" s="9">
        <v>50</v>
      </c>
      <c r="DX29" s="9">
        <v>183</v>
      </c>
      <c r="DY29" s="9">
        <v>141</v>
      </c>
      <c r="DZ29" s="9">
        <v>256</v>
      </c>
      <c r="EA29" s="9">
        <v>347</v>
      </c>
      <c r="EB29" s="9">
        <v>492</v>
      </c>
      <c r="EC29" s="9">
        <v>156</v>
      </c>
      <c r="ED29" s="9">
        <v>4684</v>
      </c>
      <c r="EE29" s="9">
        <v>474</v>
      </c>
      <c r="EF29" s="9">
        <v>1009</v>
      </c>
      <c r="EG29" s="9">
        <v>629</v>
      </c>
      <c r="EH29" s="9">
        <v>512</v>
      </c>
      <c r="EI29" s="9">
        <v>364</v>
      </c>
      <c r="EJ29" s="9">
        <v>739</v>
      </c>
      <c r="EK29" s="9">
        <v>530</v>
      </c>
      <c r="EL29" s="9">
        <v>131</v>
      </c>
      <c r="EM29" s="9">
        <v>296</v>
      </c>
      <c r="EN29" s="9">
        <v>2683</v>
      </c>
      <c r="EO29" s="9">
        <v>2683</v>
      </c>
      <c r="EP29" s="9">
        <v>0</v>
      </c>
      <c r="EQ29" s="9">
        <v>2683</v>
      </c>
      <c r="ER29" s="9">
        <v>2632</v>
      </c>
      <c r="ES29" s="9">
        <v>51</v>
      </c>
      <c r="ET29" s="9">
        <v>982</v>
      </c>
      <c r="EU29" s="9">
        <v>770</v>
      </c>
      <c r="EV29" s="9">
        <v>787</v>
      </c>
      <c r="EW29" s="9">
        <v>110</v>
      </c>
      <c r="EX29" s="9">
        <v>15</v>
      </c>
      <c r="EY29" s="9">
        <v>19</v>
      </c>
      <c r="EZ29" s="9">
        <v>0</v>
      </c>
      <c r="FA29" s="9">
        <v>2632</v>
      </c>
      <c r="FB29" s="9">
        <v>820</v>
      </c>
      <c r="FC29" s="9">
        <v>1150</v>
      </c>
      <c r="FD29" s="9">
        <v>23</v>
      </c>
      <c r="FE29" s="9">
        <v>75</v>
      </c>
      <c r="FF29" s="9">
        <v>201</v>
      </c>
      <c r="FG29" s="9">
        <v>302</v>
      </c>
      <c r="FH29" s="9">
        <v>27</v>
      </c>
      <c r="FI29" s="9">
        <v>34</v>
      </c>
      <c r="FJ29" s="9">
        <v>121</v>
      </c>
      <c r="FK29" s="9">
        <v>52</v>
      </c>
      <c r="FL29" s="9">
        <v>41</v>
      </c>
      <c r="FM29" s="9">
        <v>2002</v>
      </c>
      <c r="FN29" s="9">
        <v>295</v>
      </c>
      <c r="FO29" s="9">
        <v>154</v>
      </c>
      <c r="FP29" s="9">
        <v>38</v>
      </c>
      <c r="FQ29" s="9">
        <v>13</v>
      </c>
      <c r="FR29" s="9">
        <v>89</v>
      </c>
      <c r="FS29" s="9">
        <v>306</v>
      </c>
      <c r="FT29" s="9">
        <v>1143</v>
      </c>
      <c r="FU29" s="9">
        <v>1183</v>
      </c>
      <c r="FV29" s="9">
        <v>3918</v>
      </c>
      <c r="FW29" s="9">
        <v>2632</v>
      </c>
      <c r="FX29" s="9">
        <v>678</v>
      </c>
      <c r="FY29" s="9">
        <v>555</v>
      </c>
      <c r="FZ29" s="9">
        <v>746</v>
      </c>
      <c r="GA29" s="9">
        <v>1</v>
      </c>
      <c r="GB29" s="9">
        <v>2</v>
      </c>
      <c r="GC29" s="9">
        <v>140</v>
      </c>
      <c r="GD29" s="9">
        <v>196</v>
      </c>
      <c r="GE29" s="9">
        <v>181</v>
      </c>
      <c r="GF29" s="9">
        <v>78</v>
      </c>
      <c r="GG29" s="9">
        <v>3</v>
      </c>
      <c r="GH29" s="9">
        <v>52</v>
      </c>
      <c r="GI29" s="9">
        <v>885</v>
      </c>
      <c r="GJ29" s="9">
        <v>356</v>
      </c>
      <c r="GK29" s="9">
        <v>70</v>
      </c>
      <c r="GL29" s="9">
        <v>626</v>
      </c>
    </row>
    <row r="30" spans="1:194">
      <c r="A30" s="64" t="s">
        <v>27</v>
      </c>
      <c r="B30" s="9">
        <v>2473</v>
      </c>
      <c r="C30" s="9">
        <v>1186</v>
      </c>
      <c r="D30" s="9">
        <v>1287</v>
      </c>
      <c r="E30" s="9">
        <v>95</v>
      </c>
      <c r="F30" s="9">
        <v>108</v>
      </c>
      <c r="G30" s="9">
        <v>199</v>
      </c>
      <c r="H30" s="9">
        <v>279</v>
      </c>
      <c r="I30" s="9">
        <v>481</v>
      </c>
      <c r="J30" s="9">
        <v>820</v>
      </c>
      <c r="K30" s="9">
        <v>254</v>
      </c>
      <c r="L30" s="9">
        <v>237</v>
      </c>
      <c r="M30" s="9">
        <v>2420</v>
      </c>
      <c r="N30" s="9">
        <v>53</v>
      </c>
      <c r="O30" s="9">
        <v>63</v>
      </c>
      <c r="P30" s="9">
        <v>2438</v>
      </c>
      <c r="Q30" s="9">
        <v>2417</v>
      </c>
      <c r="R30" s="9">
        <v>14</v>
      </c>
      <c r="S30" s="9">
        <v>0</v>
      </c>
      <c r="T30" s="9">
        <v>7</v>
      </c>
      <c r="U30" s="9">
        <v>35</v>
      </c>
      <c r="V30" s="9">
        <v>4</v>
      </c>
      <c r="W30" s="9">
        <v>1</v>
      </c>
      <c r="X30" s="9">
        <v>8</v>
      </c>
      <c r="Y30" s="9">
        <v>0</v>
      </c>
      <c r="Z30" s="9">
        <v>6</v>
      </c>
      <c r="AA30" s="9">
        <v>2</v>
      </c>
      <c r="AB30" s="9">
        <v>0</v>
      </c>
      <c r="AC30" s="9">
        <v>4</v>
      </c>
      <c r="AD30" s="9">
        <v>0</v>
      </c>
      <c r="AE30" s="9">
        <v>1</v>
      </c>
      <c r="AF30" s="9">
        <v>0</v>
      </c>
      <c r="AG30" s="9">
        <v>0</v>
      </c>
      <c r="AH30" s="9">
        <v>9</v>
      </c>
      <c r="AI30" s="9">
        <v>0</v>
      </c>
      <c r="AJ30" s="9">
        <v>2411</v>
      </c>
      <c r="AK30" s="9">
        <v>14</v>
      </c>
      <c r="AL30" s="9">
        <v>8</v>
      </c>
      <c r="AM30" s="9">
        <v>3</v>
      </c>
      <c r="AN30" s="9">
        <v>37</v>
      </c>
      <c r="AO30" s="9">
        <v>1643</v>
      </c>
      <c r="AP30" s="9">
        <v>5</v>
      </c>
      <c r="AQ30" s="9">
        <v>3</v>
      </c>
      <c r="AR30" s="9">
        <v>4</v>
      </c>
      <c r="AS30" s="9">
        <v>11</v>
      </c>
      <c r="AT30" s="9">
        <v>1</v>
      </c>
      <c r="AU30" s="9">
        <v>10</v>
      </c>
      <c r="AV30" s="9">
        <v>636</v>
      </c>
      <c r="AW30" s="9">
        <v>160</v>
      </c>
      <c r="AX30" s="9">
        <v>2413</v>
      </c>
      <c r="AY30" s="9">
        <v>2404</v>
      </c>
      <c r="AZ30" s="9">
        <v>9</v>
      </c>
      <c r="BA30" s="9">
        <v>1</v>
      </c>
      <c r="BB30" s="9">
        <v>2411</v>
      </c>
      <c r="BC30" s="9">
        <v>11</v>
      </c>
      <c r="BD30" s="9">
        <v>3</v>
      </c>
      <c r="BE30" s="9">
        <v>4</v>
      </c>
      <c r="BF30" s="9">
        <v>44</v>
      </c>
      <c r="BG30" s="9">
        <v>217</v>
      </c>
      <c r="BH30" s="9">
        <v>231</v>
      </c>
      <c r="BI30" s="9">
        <v>77</v>
      </c>
      <c r="BJ30" s="9">
        <v>109</v>
      </c>
      <c r="BK30" s="9">
        <v>1127</v>
      </c>
      <c r="BL30" s="9">
        <v>913</v>
      </c>
      <c r="BM30" s="9">
        <v>309</v>
      </c>
      <c r="BN30" s="9">
        <v>99</v>
      </c>
      <c r="BO30" s="9">
        <v>25</v>
      </c>
      <c r="BP30" s="9">
        <v>329</v>
      </c>
      <c r="BQ30" s="9">
        <v>225</v>
      </c>
      <c r="BR30" s="9">
        <v>44</v>
      </c>
      <c r="BS30" s="9">
        <v>60</v>
      </c>
      <c r="BT30" s="9">
        <v>1834</v>
      </c>
      <c r="BU30" s="9">
        <v>1340</v>
      </c>
      <c r="BV30" s="9">
        <v>642</v>
      </c>
      <c r="BW30" s="9">
        <v>306</v>
      </c>
      <c r="BX30" s="9">
        <v>290</v>
      </c>
      <c r="BY30" s="9">
        <v>39</v>
      </c>
      <c r="BZ30" s="9">
        <v>63</v>
      </c>
      <c r="CA30" s="9">
        <v>494</v>
      </c>
      <c r="CB30" s="9">
        <v>302</v>
      </c>
      <c r="CC30" s="9">
        <v>75</v>
      </c>
      <c r="CD30" s="9">
        <v>48</v>
      </c>
      <c r="CE30" s="9">
        <v>48</v>
      </c>
      <c r="CF30" s="9">
        <v>21</v>
      </c>
      <c r="CG30" s="9">
        <v>39</v>
      </c>
      <c r="CH30" s="9">
        <v>19</v>
      </c>
      <c r="CI30" s="9">
        <v>11</v>
      </c>
      <c r="CJ30" s="9">
        <v>5</v>
      </c>
      <c r="CK30" s="9">
        <v>12</v>
      </c>
      <c r="CL30" s="9">
        <v>2071</v>
      </c>
      <c r="CM30" s="9">
        <v>441</v>
      </c>
      <c r="CN30" s="9">
        <v>336</v>
      </c>
      <c r="CO30" s="9">
        <v>361</v>
      </c>
      <c r="CP30" s="9">
        <v>147</v>
      </c>
      <c r="CQ30" s="9">
        <v>258</v>
      </c>
      <c r="CR30" s="9">
        <v>443</v>
      </c>
      <c r="CS30" s="9">
        <v>85</v>
      </c>
      <c r="CT30" s="9">
        <v>1291</v>
      </c>
      <c r="CU30" s="9">
        <v>109</v>
      </c>
      <c r="CV30" s="9">
        <v>1</v>
      </c>
      <c r="CW30" s="9">
        <v>5</v>
      </c>
      <c r="CX30" s="9">
        <v>81</v>
      </c>
      <c r="CY30" s="9">
        <v>1</v>
      </c>
      <c r="CZ30" s="9">
        <v>12</v>
      </c>
      <c r="DA30" s="9">
        <v>940</v>
      </c>
      <c r="DB30" s="9">
        <v>55</v>
      </c>
      <c r="DC30" s="9">
        <v>14</v>
      </c>
      <c r="DD30" s="9">
        <v>67</v>
      </c>
      <c r="DE30" s="9">
        <v>6</v>
      </c>
      <c r="DF30" s="9">
        <v>1291</v>
      </c>
      <c r="DG30" s="9">
        <v>157</v>
      </c>
      <c r="DH30" s="9">
        <v>268</v>
      </c>
      <c r="DI30" s="9">
        <v>653</v>
      </c>
      <c r="DJ30" s="9">
        <v>213</v>
      </c>
      <c r="DK30" s="9">
        <v>1291</v>
      </c>
      <c r="DL30" s="9">
        <v>10</v>
      </c>
      <c r="DM30" s="9">
        <v>0</v>
      </c>
      <c r="DN30" s="9">
        <v>113</v>
      </c>
      <c r="DO30" s="9">
        <v>5</v>
      </c>
      <c r="DP30" s="9">
        <v>14</v>
      </c>
      <c r="DQ30" s="9">
        <v>184</v>
      </c>
      <c r="DR30" s="9">
        <v>220</v>
      </c>
      <c r="DS30" s="9">
        <v>47</v>
      </c>
      <c r="DT30" s="9">
        <v>39</v>
      </c>
      <c r="DU30" s="9">
        <v>49</v>
      </c>
      <c r="DV30" s="9">
        <v>76</v>
      </c>
      <c r="DW30" s="9">
        <v>14</v>
      </c>
      <c r="DX30" s="9">
        <v>82</v>
      </c>
      <c r="DY30" s="9">
        <v>57</v>
      </c>
      <c r="DZ30" s="9">
        <v>68</v>
      </c>
      <c r="EA30" s="9">
        <v>112</v>
      </c>
      <c r="EB30" s="9">
        <v>151</v>
      </c>
      <c r="EC30" s="9">
        <v>50</v>
      </c>
      <c r="ED30" s="9">
        <v>1834</v>
      </c>
      <c r="EE30" s="9">
        <v>179</v>
      </c>
      <c r="EF30" s="9">
        <v>403</v>
      </c>
      <c r="EG30" s="9">
        <v>270</v>
      </c>
      <c r="EH30" s="9">
        <v>268</v>
      </c>
      <c r="EI30" s="9">
        <v>134</v>
      </c>
      <c r="EJ30" s="9">
        <v>260</v>
      </c>
      <c r="EK30" s="9">
        <v>151</v>
      </c>
      <c r="EL30" s="9">
        <v>35</v>
      </c>
      <c r="EM30" s="9">
        <v>134</v>
      </c>
      <c r="EN30" s="9">
        <v>986</v>
      </c>
      <c r="EO30" s="9">
        <v>986</v>
      </c>
      <c r="EP30" s="9">
        <v>0</v>
      </c>
      <c r="EQ30" s="9">
        <v>986</v>
      </c>
      <c r="ER30" s="9">
        <v>947</v>
      </c>
      <c r="ES30" s="9">
        <v>39</v>
      </c>
      <c r="ET30" s="9">
        <v>461</v>
      </c>
      <c r="EU30" s="9">
        <v>298</v>
      </c>
      <c r="EV30" s="9">
        <v>145</v>
      </c>
      <c r="EW30" s="9">
        <v>30</v>
      </c>
      <c r="EX30" s="9">
        <v>16</v>
      </c>
      <c r="EY30" s="9">
        <v>11</v>
      </c>
      <c r="EZ30" s="9">
        <v>25</v>
      </c>
      <c r="FA30" s="9">
        <v>947</v>
      </c>
      <c r="FB30" s="9">
        <v>355</v>
      </c>
      <c r="FC30" s="9">
        <v>400</v>
      </c>
      <c r="FD30" s="9">
        <v>5</v>
      </c>
      <c r="FE30" s="9">
        <v>15</v>
      </c>
      <c r="FF30" s="9">
        <v>69</v>
      </c>
      <c r="FG30" s="9">
        <v>81</v>
      </c>
      <c r="FH30" s="9">
        <v>8</v>
      </c>
      <c r="FI30" s="9">
        <v>14</v>
      </c>
      <c r="FJ30" s="9">
        <v>22</v>
      </c>
      <c r="FK30" s="9">
        <v>13</v>
      </c>
      <c r="FL30" s="9">
        <v>14</v>
      </c>
      <c r="FM30" s="9">
        <v>450</v>
      </c>
      <c r="FN30" s="9">
        <v>51</v>
      </c>
      <c r="FO30" s="9">
        <v>322</v>
      </c>
      <c r="FP30" s="9">
        <v>29</v>
      </c>
      <c r="FQ30" s="9">
        <v>17</v>
      </c>
      <c r="FR30" s="9">
        <v>64</v>
      </c>
      <c r="FS30" s="9">
        <v>95</v>
      </c>
      <c r="FT30" s="9">
        <v>305</v>
      </c>
      <c r="FU30" s="9">
        <v>547</v>
      </c>
      <c r="FV30" s="9">
        <v>1695</v>
      </c>
      <c r="FW30" s="9">
        <v>947</v>
      </c>
      <c r="FX30" s="9">
        <v>207</v>
      </c>
      <c r="FY30" s="9">
        <v>198</v>
      </c>
      <c r="FZ30" s="9">
        <v>390</v>
      </c>
      <c r="GA30" s="9">
        <v>0</v>
      </c>
      <c r="GB30" s="9">
        <v>0</v>
      </c>
      <c r="GC30" s="9">
        <v>34</v>
      </c>
      <c r="GD30" s="9">
        <v>47</v>
      </c>
      <c r="GE30" s="9">
        <v>26</v>
      </c>
      <c r="GF30" s="9">
        <v>29</v>
      </c>
      <c r="GG30" s="9">
        <v>0</v>
      </c>
      <c r="GH30" s="9">
        <v>16</v>
      </c>
      <c r="GI30" s="9">
        <v>262</v>
      </c>
      <c r="GJ30" s="9">
        <v>69</v>
      </c>
      <c r="GK30" s="9">
        <v>18</v>
      </c>
      <c r="GL30" s="9">
        <v>262</v>
      </c>
    </row>
    <row r="31" spans="1:194">
      <c r="A31" s="64" t="s">
        <v>28</v>
      </c>
      <c r="B31" s="9">
        <v>5620</v>
      </c>
      <c r="C31" s="9">
        <v>2760</v>
      </c>
      <c r="D31" s="9">
        <v>2860</v>
      </c>
      <c r="E31" s="9">
        <v>420</v>
      </c>
      <c r="F31" s="9">
        <v>358</v>
      </c>
      <c r="G31" s="9">
        <v>457</v>
      </c>
      <c r="H31" s="9">
        <v>635</v>
      </c>
      <c r="I31" s="9">
        <v>1514</v>
      </c>
      <c r="J31" s="9">
        <v>1441</v>
      </c>
      <c r="K31" s="9">
        <v>451</v>
      </c>
      <c r="L31" s="9">
        <v>344</v>
      </c>
      <c r="M31" s="9">
        <v>5607</v>
      </c>
      <c r="N31" s="9">
        <v>13</v>
      </c>
      <c r="O31" s="9">
        <v>123</v>
      </c>
      <c r="P31" s="9">
        <v>5503</v>
      </c>
      <c r="Q31" s="9">
        <v>5392</v>
      </c>
      <c r="R31" s="9">
        <v>16</v>
      </c>
      <c r="S31" s="9">
        <v>2</v>
      </c>
      <c r="T31" s="9">
        <v>93</v>
      </c>
      <c r="U31" s="9">
        <v>117</v>
      </c>
      <c r="V31" s="9">
        <v>24</v>
      </c>
      <c r="W31" s="9">
        <v>12</v>
      </c>
      <c r="X31" s="9">
        <v>22</v>
      </c>
      <c r="Y31" s="9">
        <v>7</v>
      </c>
      <c r="Z31" s="9">
        <v>3</v>
      </c>
      <c r="AA31" s="9">
        <v>0</v>
      </c>
      <c r="AB31" s="9">
        <v>7</v>
      </c>
      <c r="AC31" s="9">
        <v>1</v>
      </c>
      <c r="AD31" s="9">
        <v>22</v>
      </c>
      <c r="AE31" s="9">
        <v>9</v>
      </c>
      <c r="AF31" s="9">
        <v>3</v>
      </c>
      <c r="AG31" s="9">
        <v>0</v>
      </c>
      <c r="AH31" s="9">
        <v>4</v>
      </c>
      <c r="AI31" s="9">
        <v>3</v>
      </c>
      <c r="AJ31" s="9">
        <v>5406</v>
      </c>
      <c r="AK31" s="9">
        <v>8</v>
      </c>
      <c r="AL31" s="9">
        <v>55</v>
      </c>
      <c r="AM31" s="9">
        <v>50</v>
      </c>
      <c r="AN31" s="9">
        <v>101</v>
      </c>
      <c r="AO31" s="9">
        <v>3190</v>
      </c>
      <c r="AP31" s="9">
        <v>17</v>
      </c>
      <c r="AQ31" s="9">
        <v>0</v>
      </c>
      <c r="AR31" s="9">
        <v>4</v>
      </c>
      <c r="AS31" s="9">
        <v>16</v>
      </c>
      <c r="AT31" s="9">
        <v>4</v>
      </c>
      <c r="AU31" s="9">
        <v>36</v>
      </c>
      <c r="AV31" s="9">
        <v>1960</v>
      </c>
      <c r="AW31" s="9">
        <v>393</v>
      </c>
      <c r="AX31" s="9">
        <v>5380</v>
      </c>
      <c r="AY31" s="9">
        <v>5307</v>
      </c>
      <c r="AZ31" s="9">
        <v>73</v>
      </c>
      <c r="BA31" s="9">
        <v>0</v>
      </c>
      <c r="BB31" s="9">
        <v>5406</v>
      </c>
      <c r="BC31" s="9">
        <v>23</v>
      </c>
      <c r="BD31" s="9">
        <v>24</v>
      </c>
      <c r="BE31" s="9">
        <v>35</v>
      </c>
      <c r="BF31" s="9">
        <v>132</v>
      </c>
      <c r="BG31" s="9">
        <v>400</v>
      </c>
      <c r="BH31" s="9">
        <v>559</v>
      </c>
      <c r="BI31" s="9">
        <v>197</v>
      </c>
      <c r="BJ31" s="9">
        <v>280</v>
      </c>
      <c r="BK31" s="9">
        <v>2582</v>
      </c>
      <c r="BL31" s="9">
        <v>2013</v>
      </c>
      <c r="BM31" s="9">
        <v>736</v>
      </c>
      <c r="BN31" s="9">
        <v>231</v>
      </c>
      <c r="BO31" s="9">
        <v>58</v>
      </c>
      <c r="BP31" s="9">
        <v>589</v>
      </c>
      <c r="BQ31" s="9">
        <v>374</v>
      </c>
      <c r="BR31" s="9">
        <v>79</v>
      </c>
      <c r="BS31" s="9">
        <v>136</v>
      </c>
      <c r="BT31" s="9">
        <v>4041</v>
      </c>
      <c r="BU31" s="9">
        <v>2984</v>
      </c>
      <c r="BV31" s="9">
        <v>1612</v>
      </c>
      <c r="BW31" s="9">
        <v>711</v>
      </c>
      <c r="BX31" s="9">
        <v>369</v>
      </c>
      <c r="BY31" s="9">
        <v>180</v>
      </c>
      <c r="BZ31" s="9">
        <v>112</v>
      </c>
      <c r="CA31" s="9">
        <v>1057</v>
      </c>
      <c r="CB31" s="9">
        <v>510</v>
      </c>
      <c r="CC31" s="9">
        <v>159</v>
      </c>
      <c r="CD31" s="9">
        <v>166</v>
      </c>
      <c r="CE31" s="9">
        <v>165</v>
      </c>
      <c r="CF31" s="9">
        <v>57</v>
      </c>
      <c r="CG31" s="9">
        <v>180</v>
      </c>
      <c r="CH31" s="9">
        <v>54</v>
      </c>
      <c r="CI31" s="9">
        <v>25</v>
      </c>
      <c r="CJ31" s="9">
        <v>30</v>
      </c>
      <c r="CK31" s="9">
        <v>78</v>
      </c>
      <c r="CL31" s="9">
        <v>4385</v>
      </c>
      <c r="CM31" s="9">
        <v>1024</v>
      </c>
      <c r="CN31" s="9">
        <v>730</v>
      </c>
      <c r="CO31" s="9">
        <v>807</v>
      </c>
      <c r="CP31" s="9">
        <v>219</v>
      </c>
      <c r="CQ31" s="9">
        <v>541</v>
      </c>
      <c r="CR31" s="9">
        <v>895</v>
      </c>
      <c r="CS31" s="9">
        <v>169</v>
      </c>
      <c r="CT31" s="9">
        <v>2783</v>
      </c>
      <c r="CU31" s="9">
        <v>118</v>
      </c>
      <c r="CV31" s="9">
        <v>2</v>
      </c>
      <c r="CW31" s="9">
        <v>19</v>
      </c>
      <c r="CX31" s="9">
        <v>133</v>
      </c>
      <c r="CY31" s="9">
        <v>6</v>
      </c>
      <c r="CZ31" s="9">
        <v>44</v>
      </c>
      <c r="DA31" s="9">
        <v>2011</v>
      </c>
      <c r="DB31" s="9">
        <v>174</v>
      </c>
      <c r="DC31" s="9">
        <v>41</v>
      </c>
      <c r="DD31" s="9">
        <v>223</v>
      </c>
      <c r="DE31" s="9">
        <v>12</v>
      </c>
      <c r="DF31" s="9">
        <v>2783</v>
      </c>
      <c r="DG31" s="9">
        <v>300</v>
      </c>
      <c r="DH31" s="9">
        <v>597</v>
      </c>
      <c r="DI31" s="9">
        <v>1547</v>
      </c>
      <c r="DJ31" s="9">
        <v>339</v>
      </c>
      <c r="DK31" s="9">
        <v>2783</v>
      </c>
      <c r="DL31" s="9">
        <v>20</v>
      </c>
      <c r="DM31" s="9">
        <v>12</v>
      </c>
      <c r="DN31" s="9">
        <v>352</v>
      </c>
      <c r="DO31" s="9">
        <v>9</v>
      </c>
      <c r="DP31" s="9">
        <v>39</v>
      </c>
      <c r="DQ31" s="9">
        <v>272</v>
      </c>
      <c r="DR31" s="9">
        <v>460</v>
      </c>
      <c r="DS31" s="9">
        <v>116</v>
      </c>
      <c r="DT31" s="9">
        <v>146</v>
      </c>
      <c r="DU31" s="9">
        <v>63</v>
      </c>
      <c r="DV31" s="9">
        <v>71</v>
      </c>
      <c r="DW31" s="9">
        <v>37</v>
      </c>
      <c r="DX31" s="9">
        <v>128</v>
      </c>
      <c r="DY31" s="9">
        <v>128</v>
      </c>
      <c r="DZ31" s="9">
        <v>150</v>
      </c>
      <c r="EA31" s="9">
        <v>278</v>
      </c>
      <c r="EB31" s="9">
        <v>377</v>
      </c>
      <c r="EC31" s="9">
        <v>125</v>
      </c>
      <c r="ED31" s="9">
        <v>4041</v>
      </c>
      <c r="EE31" s="9">
        <v>289</v>
      </c>
      <c r="EF31" s="9">
        <v>740</v>
      </c>
      <c r="EG31" s="9">
        <v>483</v>
      </c>
      <c r="EH31" s="9">
        <v>379</v>
      </c>
      <c r="EI31" s="9">
        <v>369</v>
      </c>
      <c r="EJ31" s="9">
        <v>773</v>
      </c>
      <c r="EK31" s="9">
        <v>572</v>
      </c>
      <c r="EL31" s="9">
        <v>175</v>
      </c>
      <c r="EM31" s="9">
        <v>261</v>
      </c>
      <c r="EN31" s="9">
        <v>2363</v>
      </c>
      <c r="EO31" s="9">
        <v>2363</v>
      </c>
      <c r="EP31" s="9">
        <v>0</v>
      </c>
      <c r="EQ31" s="9">
        <v>2363</v>
      </c>
      <c r="ER31" s="9">
        <v>2300</v>
      </c>
      <c r="ES31" s="9">
        <v>63</v>
      </c>
      <c r="ET31" s="9">
        <v>370</v>
      </c>
      <c r="EU31" s="9">
        <v>739</v>
      </c>
      <c r="EV31" s="9">
        <v>847</v>
      </c>
      <c r="EW31" s="9">
        <v>342</v>
      </c>
      <c r="EX31" s="9">
        <v>39</v>
      </c>
      <c r="EY31" s="9">
        <v>25</v>
      </c>
      <c r="EZ31" s="9">
        <v>1</v>
      </c>
      <c r="FA31" s="9">
        <v>2300</v>
      </c>
      <c r="FB31" s="9">
        <v>604</v>
      </c>
      <c r="FC31" s="9">
        <v>911</v>
      </c>
      <c r="FD31" s="9">
        <v>6</v>
      </c>
      <c r="FE31" s="9">
        <v>132</v>
      </c>
      <c r="FF31" s="9">
        <v>344</v>
      </c>
      <c r="FG31" s="9">
        <v>238</v>
      </c>
      <c r="FH31" s="9">
        <v>29</v>
      </c>
      <c r="FI31" s="9">
        <v>36</v>
      </c>
      <c r="FJ31" s="9">
        <v>137</v>
      </c>
      <c r="FK31" s="9">
        <v>83</v>
      </c>
      <c r="FL31" s="9">
        <v>53</v>
      </c>
      <c r="FM31" s="9">
        <v>1728</v>
      </c>
      <c r="FN31" s="9">
        <v>289</v>
      </c>
      <c r="FO31" s="9">
        <v>55</v>
      </c>
      <c r="FP31" s="9">
        <v>52</v>
      </c>
      <c r="FQ31" s="9">
        <v>5</v>
      </c>
      <c r="FR31" s="9">
        <v>118</v>
      </c>
      <c r="FS31" s="9">
        <v>378</v>
      </c>
      <c r="FT31" s="9">
        <v>983</v>
      </c>
      <c r="FU31" s="9">
        <v>939</v>
      </c>
      <c r="FV31" s="9">
        <v>3186</v>
      </c>
      <c r="FW31" s="9">
        <v>2300</v>
      </c>
      <c r="FX31" s="9">
        <v>597</v>
      </c>
      <c r="FY31" s="9">
        <v>385</v>
      </c>
      <c r="FZ31" s="9">
        <v>621</v>
      </c>
      <c r="GA31" s="9">
        <v>1</v>
      </c>
      <c r="GB31" s="9">
        <v>3</v>
      </c>
      <c r="GC31" s="9">
        <v>145</v>
      </c>
      <c r="GD31" s="9">
        <v>186</v>
      </c>
      <c r="GE31" s="9">
        <v>235</v>
      </c>
      <c r="GF31" s="9">
        <v>84</v>
      </c>
      <c r="GG31" s="9">
        <v>1</v>
      </c>
      <c r="GH31" s="9">
        <v>42</v>
      </c>
      <c r="GI31" s="9">
        <v>774</v>
      </c>
      <c r="GJ31" s="9">
        <v>323</v>
      </c>
      <c r="GK31" s="9">
        <v>126</v>
      </c>
      <c r="GL31" s="9">
        <v>579</v>
      </c>
    </row>
    <row r="32" spans="1:194">
      <c r="A32" s="64" t="s">
        <v>29</v>
      </c>
      <c r="B32" s="9">
        <v>4073</v>
      </c>
      <c r="C32" s="9">
        <v>1995</v>
      </c>
      <c r="D32" s="9">
        <v>2078</v>
      </c>
      <c r="E32" s="9">
        <v>155</v>
      </c>
      <c r="F32" s="9">
        <v>182</v>
      </c>
      <c r="G32" s="9">
        <v>343</v>
      </c>
      <c r="H32" s="9">
        <v>351</v>
      </c>
      <c r="I32" s="9">
        <v>689</v>
      </c>
      <c r="J32" s="9">
        <v>1305</v>
      </c>
      <c r="K32" s="9">
        <v>529</v>
      </c>
      <c r="L32" s="9">
        <v>519</v>
      </c>
      <c r="M32" s="9">
        <v>4054</v>
      </c>
      <c r="N32" s="9">
        <v>19</v>
      </c>
      <c r="O32" s="9">
        <v>90</v>
      </c>
      <c r="P32" s="9">
        <v>3955</v>
      </c>
      <c r="Q32" s="9">
        <v>3878</v>
      </c>
      <c r="R32" s="9">
        <v>14</v>
      </c>
      <c r="S32" s="9">
        <v>4</v>
      </c>
      <c r="T32" s="9">
        <v>59</v>
      </c>
      <c r="U32" s="9">
        <v>118</v>
      </c>
      <c r="V32" s="9">
        <v>11</v>
      </c>
      <c r="W32" s="9">
        <v>7</v>
      </c>
      <c r="X32" s="9">
        <v>14</v>
      </c>
      <c r="Y32" s="9">
        <v>8</v>
      </c>
      <c r="Z32" s="9">
        <v>16</v>
      </c>
      <c r="AA32" s="9">
        <v>12</v>
      </c>
      <c r="AB32" s="9">
        <v>0</v>
      </c>
      <c r="AC32" s="9">
        <v>16</v>
      </c>
      <c r="AD32" s="9">
        <v>12</v>
      </c>
      <c r="AE32" s="9">
        <v>9</v>
      </c>
      <c r="AF32" s="9">
        <v>4</v>
      </c>
      <c r="AG32" s="9">
        <v>3</v>
      </c>
      <c r="AH32" s="9">
        <v>2</v>
      </c>
      <c r="AI32" s="9">
        <v>4</v>
      </c>
      <c r="AJ32" s="9">
        <v>3875</v>
      </c>
      <c r="AK32" s="9">
        <v>14</v>
      </c>
      <c r="AL32" s="9">
        <v>49</v>
      </c>
      <c r="AM32" s="9">
        <v>11</v>
      </c>
      <c r="AN32" s="9">
        <v>124</v>
      </c>
      <c r="AO32" s="9">
        <v>2736</v>
      </c>
      <c r="AP32" s="9">
        <v>10</v>
      </c>
      <c r="AQ32" s="9">
        <v>14</v>
      </c>
      <c r="AR32" s="9">
        <v>2</v>
      </c>
      <c r="AS32" s="9">
        <v>17</v>
      </c>
      <c r="AT32" s="9">
        <v>1</v>
      </c>
      <c r="AU32" s="9">
        <v>8</v>
      </c>
      <c r="AV32" s="9">
        <v>951</v>
      </c>
      <c r="AW32" s="9">
        <v>334</v>
      </c>
      <c r="AX32" s="9">
        <v>3985</v>
      </c>
      <c r="AY32" s="9">
        <v>3940</v>
      </c>
      <c r="AZ32" s="9">
        <v>45</v>
      </c>
      <c r="BA32" s="9">
        <v>2</v>
      </c>
      <c r="BB32" s="9">
        <v>3875</v>
      </c>
      <c r="BC32" s="9">
        <v>13</v>
      </c>
      <c r="BD32" s="9">
        <v>8</v>
      </c>
      <c r="BE32" s="9">
        <v>30</v>
      </c>
      <c r="BF32" s="9">
        <v>147</v>
      </c>
      <c r="BG32" s="9">
        <v>294</v>
      </c>
      <c r="BH32" s="9">
        <v>377</v>
      </c>
      <c r="BI32" s="9">
        <v>75</v>
      </c>
      <c r="BJ32" s="9">
        <v>111</v>
      </c>
      <c r="BK32" s="9">
        <v>2034</v>
      </c>
      <c r="BL32" s="9">
        <v>1367</v>
      </c>
      <c r="BM32" s="9">
        <v>521</v>
      </c>
      <c r="BN32" s="9">
        <v>115</v>
      </c>
      <c r="BO32" s="9">
        <v>36</v>
      </c>
      <c r="BP32" s="9">
        <v>536</v>
      </c>
      <c r="BQ32" s="9">
        <v>398</v>
      </c>
      <c r="BR32" s="9">
        <v>55</v>
      </c>
      <c r="BS32" s="9">
        <v>83</v>
      </c>
      <c r="BT32" s="9">
        <v>2874</v>
      </c>
      <c r="BU32" s="9">
        <v>1993</v>
      </c>
      <c r="BV32" s="9">
        <v>1010</v>
      </c>
      <c r="BW32" s="9">
        <v>499</v>
      </c>
      <c r="BX32" s="9">
        <v>342</v>
      </c>
      <c r="BY32" s="9">
        <v>45</v>
      </c>
      <c r="BZ32" s="9">
        <v>97</v>
      </c>
      <c r="CA32" s="9">
        <v>881</v>
      </c>
      <c r="CB32" s="9">
        <v>624</v>
      </c>
      <c r="CC32" s="9">
        <v>100</v>
      </c>
      <c r="CD32" s="9">
        <v>77</v>
      </c>
      <c r="CE32" s="9">
        <v>46</v>
      </c>
      <c r="CF32" s="9">
        <v>34</v>
      </c>
      <c r="CG32" s="9">
        <v>45</v>
      </c>
      <c r="CH32" s="9">
        <v>13</v>
      </c>
      <c r="CI32" s="9">
        <v>14</v>
      </c>
      <c r="CJ32" s="9">
        <v>3</v>
      </c>
      <c r="CK32" s="9">
        <v>10</v>
      </c>
      <c r="CL32" s="9">
        <v>3393</v>
      </c>
      <c r="CM32" s="9">
        <v>562</v>
      </c>
      <c r="CN32" s="9">
        <v>357</v>
      </c>
      <c r="CO32" s="9">
        <v>550</v>
      </c>
      <c r="CP32" s="9">
        <v>151</v>
      </c>
      <c r="CQ32" s="9">
        <v>374</v>
      </c>
      <c r="CR32" s="9">
        <v>1288</v>
      </c>
      <c r="CS32" s="9">
        <v>111</v>
      </c>
      <c r="CT32" s="9">
        <v>1930</v>
      </c>
      <c r="CU32" s="9">
        <v>155</v>
      </c>
      <c r="CV32" s="9">
        <v>0</v>
      </c>
      <c r="CW32" s="9">
        <v>34</v>
      </c>
      <c r="CX32" s="9">
        <v>156</v>
      </c>
      <c r="CY32" s="9">
        <v>2</v>
      </c>
      <c r="CZ32" s="9">
        <v>20</v>
      </c>
      <c r="DA32" s="9">
        <v>1274</v>
      </c>
      <c r="DB32" s="9">
        <v>80</v>
      </c>
      <c r="DC32" s="9">
        <v>80</v>
      </c>
      <c r="DD32" s="9">
        <v>116</v>
      </c>
      <c r="DE32" s="9">
        <v>13</v>
      </c>
      <c r="DF32" s="9">
        <v>1930</v>
      </c>
      <c r="DG32" s="9">
        <v>247</v>
      </c>
      <c r="DH32" s="9">
        <v>432</v>
      </c>
      <c r="DI32" s="9">
        <v>1015</v>
      </c>
      <c r="DJ32" s="9">
        <v>236</v>
      </c>
      <c r="DK32" s="9">
        <v>1930</v>
      </c>
      <c r="DL32" s="9">
        <v>6</v>
      </c>
      <c r="DM32" s="9">
        <v>0</v>
      </c>
      <c r="DN32" s="9">
        <v>127</v>
      </c>
      <c r="DO32" s="9">
        <v>11</v>
      </c>
      <c r="DP32" s="9">
        <v>26</v>
      </c>
      <c r="DQ32" s="9">
        <v>157</v>
      </c>
      <c r="DR32" s="9">
        <v>245</v>
      </c>
      <c r="DS32" s="9">
        <v>50</v>
      </c>
      <c r="DT32" s="9">
        <v>59</v>
      </c>
      <c r="DU32" s="9">
        <v>88</v>
      </c>
      <c r="DV32" s="9">
        <v>118</v>
      </c>
      <c r="DW32" s="9">
        <v>29</v>
      </c>
      <c r="DX32" s="9">
        <v>139</v>
      </c>
      <c r="DY32" s="9">
        <v>75</v>
      </c>
      <c r="DZ32" s="9">
        <v>173</v>
      </c>
      <c r="EA32" s="9">
        <v>282</v>
      </c>
      <c r="EB32" s="9">
        <v>259</v>
      </c>
      <c r="EC32" s="9">
        <v>86</v>
      </c>
      <c r="ED32" s="9">
        <v>2874</v>
      </c>
      <c r="EE32" s="9">
        <v>464</v>
      </c>
      <c r="EF32" s="9">
        <v>835</v>
      </c>
      <c r="EG32" s="9">
        <v>446</v>
      </c>
      <c r="EH32" s="9">
        <v>320</v>
      </c>
      <c r="EI32" s="9">
        <v>145</v>
      </c>
      <c r="EJ32" s="9">
        <v>271</v>
      </c>
      <c r="EK32" s="9">
        <v>162</v>
      </c>
      <c r="EL32" s="9">
        <v>38</v>
      </c>
      <c r="EM32" s="9">
        <v>193</v>
      </c>
      <c r="EN32" s="9">
        <v>1715</v>
      </c>
      <c r="EO32" s="9">
        <v>1715</v>
      </c>
      <c r="EP32" s="9">
        <v>0</v>
      </c>
      <c r="EQ32" s="9">
        <v>1715</v>
      </c>
      <c r="ER32" s="9">
        <v>1680</v>
      </c>
      <c r="ES32" s="9">
        <v>35</v>
      </c>
      <c r="ET32" s="9">
        <v>916</v>
      </c>
      <c r="EU32" s="9">
        <v>533</v>
      </c>
      <c r="EV32" s="9">
        <v>204</v>
      </c>
      <c r="EW32" s="9">
        <v>43</v>
      </c>
      <c r="EX32" s="9">
        <v>8</v>
      </c>
      <c r="EY32" s="9">
        <v>8</v>
      </c>
      <c r="EZ32" s="9">
        <v>3</v>
      </c>
      <c r="FA32" s="9">
        <v>1680</v>
      </c>
      <c r="FB32" s="9">
        <v>822</v>
      </c>
      <c r="FC32" s="9">
        <v>605</v>
      </c>
      <c r="FD32" s="9">
        <v>7</v>
      </c>
      <c r="FE32" s="9">
        <v>39</v>
      </c>
      <c r="FF32" s="9">
        <v>116</v>
      </c>
      <c r="FG32" s="9">
        <v>63</v>
      </c>
      <c r="FH32" s="9">
        <v>10</v>
      </c>
      <c r="FI32" s="9">
        <v>18</v>
      </c>
      <c r="FJ32" s="9">
        <v>41</v>
      </c>
      <c r="FK32" s="9">
        <v>20</v>
      </c>
      <c r="FL32" s="9">
        <v>12</v>
      </c>
      <c r="FM32" s="9">
        <v>1529</v>
      </c>
      <c r="FN32" s="9">
        <v>43</v>
      </c>
      <c r="FO32" s="9">
        <v>23</v>
      </c>
      <c r="FP32" s="9">
        <v>10</v>
      </c>
      <c r="FQ32" s="9">
        <v>7</v>
      </c>
      <c r="FR32" s="9">
        <v>56</v>
      </c>
      <c r="FS32" s="9">
        <v>175</v>
      </c>
      <c r="FT32" s="9">
        <v>607</v>
      </c>
      <c r="FU32" s="9">
        <v>898</v>
      </c>
      <c r="FV32" s="9">
        <v>2710</v>
      </c>
      <c r="FW32" s="9">
        <v>1680</v>
      </c>
      <c r="FX32" s="9">
        <v>403</v>
      </c>
      <c r="FY32" s="9">
        <v>343</v>
      </c>
      <c r="FZ32" s="9">
        <v>693</v>
      </c>
      <c r="GA32" s="9">
        <v>1</v>
      </c>
      <c r="GB32" s="9">
        <v>0</v>
      </c>
      <c r="GC32" s="9">
        <v>44</v>
      </c>
      <c r="GD32" s="9">
        <v>74</v>
      </c>
      <c r="GE32" s="9">
        <v>48</v>
      </c>
      <c r="GF32" s="9">
        <v>51</v>
      </c>
      <c r="GG32" s="9">
        <v>1</v>
      </c>
      <c r="GH32" s="9">
        <v>22</v>
      </c>
      <c r="GI32" s="9">
        <v>441</v>
      </c>
      <c r="GJ32" s="9">
        <v>119</v>
      </c>
      <c r="GK32" s="9">
        <v>10</v>
      </c>
      <c r="GL32" s="9">
        <v>626</v>
      </c>
    </row>
    <row r="33" spans="1:194">
      <c r="A33" s="64" t="s">
        <v>30</v>
      </c>
      <c r="B33" s="9">
        <v>5529</v>
      </c>
      <c r="C33" s="9">
        <v>2699</v>
      </c>
      <c r="D33" s="9">
        <v>2830</v>
      </c>
      <c r="E33" s="9">
        <v>305</v>
      </c>
      <c r="F33" s="9">
        <v>321</v>
      </c>
      <c r="G33" s="9">
        <v>403</v>
      </c>
      <c r="H33" s="9">
        <v>724</v>
      </c>
      <c r="I33" s="9">
        <v>1438</v>
      </c>
      <c r="J33" s="9">
        <v>1391</v>
      </c>
      <c r="K33" s="9">
        <v>492</v>
      </c>
      <c r="L33" s="9">
        <v>455</v>
      </c>
      <c r="M33" s="9">
        <v>5529</v>
      </c>
      <c r="N33" s="9">
        <v>0</v>
      </c>
      <c r="O33" s="9">
        <v>306</v>
      </c>
      <c r="P33" s="9">
        <v>5217</v>
      </c>
      <c r="Q33" s="9">
        <v>5014</v>
      </c>
      <c r="R33" s="9">
        <v>18</v>
      </c>
      <c r="S33" s="9">
        <v>0</v>
      </c>
      <c r="T33" s="9">
        <v>185</v>
      </c>
      <c r="U33" s="9">
        <v>312</v>
      </c>
      <c r="V33" s="9">
        <v>41</v>
      </c>
      <c r="W33" s="9">
        <v>7</v>
      </c>
      <c r="X33" s="9">
        <v>15</v>
      </c>
      <c r="Y33" s="9">
        <v>22</v>
      </c>
      <c r="Z33" s="9">
        <v>27</v>
      </c>
      <c r="AA33" s="9">
        <v>15</v>
      </c>
      <c r="AB33" s="9">
        <v>30</v>
      </c>
      <c r="AC33" s="9">
        <v>39</v>
      </c>
      <c r="AD33" s="9">
        <v>20</v>
      </c>
      <c r="AE33" s="9">
        <v>30</v>
      </c>
      <c r="AF33" s="9">
        <v>42</v>
      </c>
      <c r="AG33" s="9">
        <v>9</v>
      </c>
      <c r="AH33" s="9">
        <v>7</v>
      </c>
      <c r="AI33" s="9">
        <v>8</v>
      </c>
      <c r="AJ33" s="9">
        <v>5127</v>
      </c>
      <c r="AK33" s="9">
        <v>20</v>
      </c>
      <c r="AL33" s="9">
        <v>58</v>
      </c>
      <c r="AM33" s="9">
        <v>97</v>
      </c>
      <c r="AN33" s="9">
        <v>227</v>
      </c>
      <c r="AO33" s="9">
        <v>3103</v>
      </c>
      <c r="AP33" s="9">
        <v>6</v>
      </c>
      <c r="AQ33" s="9">
        <v>15</v>
      </c>
      <c r="AR33" s="9">
        <v>0</v>
      </c>
      <c r="AS33" s="9">
        <v>58</v>
      </c>
      <c r="AT33" s="9">
        <v>7</v>
      </c>
      <c r="AU33" s="9">
        <v>24</v>
      </c>
      <c r="AV33" s="9">
        <v>1880</v>
      </c>
      <c r="AW33" s="9">
        <v>436</v>
      </c>
      <c r="AX33" s="9">
        <v>5363</v>
      </c>
      <c r="AY33" s="9">
        <v>5176</v>
      </c>
      <c r="AZ33" s="9">
        <v>187</v>
      </c>
      <c r="BA33" s="9">
        <v>4</v>
      </c>
      <c r="BB33" s="9">
        <v>5127</v>
      </c>
      <c r="BC33" s="9">
        <v>69</v>
      </c>
      <c r="BD33" s="9">
        <v>58</v>
      </c>
      <c r="BE33" s="9">
        <v>95</v>
      </c>
      <c r="BF33" s="9">
        <v>180</v>
      </c>
      <c r="BG33" s="9">
        <v>454</v>
      </c>
      <c r="BH33" s="9">
        <v>563</v>
      </c>
      <c r="BI33" s="9">
        <v>178</v>
      </c>
      <c r="BJ33" s="9">
        <v>262</v>
      </c>
      <c r="BK33" s="9">
        <v>2493</v>
      </c>
      <c r="BL33" s="9">
        <v>1985</v>
      </c>
      <c r="BM33" s="9">
        <v>762</v>
      </c>
      <c r="BN33" s="9">
        <v>214</v>
      </c>
      <c r="BO33" s="9">
        <v>75</v>
      </c>
      <c r="BP33" s="9">
        <v>619</v>
      </c>
      <c r="BQ33" s="9">
        <v>401</v>
      </c>
      <c r="BR33" s="9">
        <v>69</v>
      </c>
      <c r="BS33" s="9">
        <v>149</v>
      </c>
      <c r="BT33" s="9">
        <v>4045</v>
      </c>
      <c r="BU33" s="9">
        <v>2813</v>
      </c>
      <c r="BV33" s="9">
        <v>1529</v>
      </c>
      <c r="BW33" s="9">
        <v>668</v>
      </c>
      <c r="BX33" s="9">
        <v>317</v>
      </c>
      <c r="BY33" s="9">
        <v>136</v>
      </c>
      <c r="BZ33" s="9">
        <v>163</v>
      </c>
      <c r="CA33" s="9">
        <v>1232</v>
      </c>
      <c r="CB33" s="9">
        <v>575</v>
      </c>
      <c r="CC33" s="9">
        <v>272</v>
      </c>
      <c r="CD33" s="9">
        <v>170</v>
      </c>
      <c r="CE33" s="9">
        <v>155</v>
      </c>
      <c r="CF33" s="9">
        <v>60</v>
      </c>
      <c r="CG33" s="9">
        <v>136</v>
      </c>
      <c r="CH33" s="9">
        <v>45</v>
      </c>
      <c r="CI33" s="9">
        <v>21</v>
      </c>
      <c r="CJ33" s="9">
        <v>18</v>
      </c>
      <c r="CK33" s="9">
        <v>58</v>
      </c>
      <c r="CL33" s="9">
        <v>4500</v>
      </c>
      <c r="CM33" s="9">
        <v>1144</v>
      </c>
      <c r="CN33" s="9">
        <v>644</v>
      </c>
      <c r="CO33" s="9">
        <v>685</v>
      </c>
      <c r="CP33" s="9">
        <v>233</v>
      </c>
      <c r="CQ33" s="9">
        <v>631</v>
      </c>
      <c r="CR33" s="9">
        <v>942</v>
      </c>
      <c r="CS33" s="9">
        <v>221</v>
      </c>
      <c r="CT33" s="9">
        <v>2645</v>
      </c>
      <c r="CU33" s="9">
        <v>77</v>
      </c>
      <c r="CV33" s="9">
        <v>0</v>
      </c>
      <c r="CW33" s="9">
        <v>74</v>
      </c>
      <c r="CX33" s="9">
        <v>270</v>
      </c>
      <c r="CY33" s="9">
        <v>10</v>
      </c>
      <c r="CZ33" s="9">
        <v>23</v>
      </c>
      <c r="DA33" s="9">
        <v>1442</v>
      </c>
      <c r="DB33" s="9">
        <v>216</v>
      </c>
      <c r="DC33" s="9">
        <v>83</v>
      </c>
      <c r="DD33" s="9">
        <v>438</v>
      </c>
      <c r="DE33" s="9">
        <v>12</v>
      </c>
      <c r="DF33" s="9">
        <v>2645</v>
      </c>
      <c r="DG33" s="9">
        <v>304</v>
      </c>
      <c r="DH33" s="9">
        <v>572</v>
      </c>
      <c r="DI33" s="9">
        <v>1539</v>
      </c>
      <c r="DJ33" s="9">
        <v>230</v>
      </c>
      <c r="DK33" s="9">
        <v>2645</v>
      </c>
      <c r="DL33" s="9">
        <v>6</v>
      </c>
      <c r="DM33" s="9">
        <v>0</v>
      </c>
      <c r="DN33" s="9">
        <v>155</v>
      </c>
      <c r="DO33" s="9">
        <v>10</v>
      </c>
      <c r="DP33" s="9">
        <v>40</v>
      </c>
      <c r="DQ33" s="9">
        <v>237</v>
      </c>
      <c r="DR33" s="9">
        <v>461</v>
      </c>
      <c r="DS33" s="9">
        <v>129</v>
      </c>
      <c r="DT33" s="9">
        <v>166</v>
      </c>
      <c r="DU33" s="9">
        <v>100</v>
      </c>
      <c r="DV33" s="9">
        <v>89</v>
      </c>
      <c r="DW33" s="9">
        <v>22</v>
      </c>
      <c r="DX33" s="9">
        <v>127</v>
      </c>
      <c r="DY33" s="9">
        <v>153</v>
      </c>
      <c r="DZ33" s="9">
        <v>202</v>
      </c>
      <c r="EA33" s="9">
        <v>310</v>
      </c>
      <c r="EB33" s="9">
        <v>324</v>
      </c>
      <c r="EC33" s="9">
        <v>114</v>
      </c>
      <c r="ED33" s="9">
        <v>4045</v>
      </c>
      <c r="EE33" s="9">
        <v>306</v>
      </c>
      <c r="EF33" s="9">
        <v>743</v>
      </c>
      <c r="EG33" s="9">
        <v>532</v>
      </c>
      <c r="EH33" s="9">
        <v>330</v>
      </c>
      <c r="EI33" s="9">
        <v>300</v>
      </c>
      <c r="EJ33" s="9">
        <v>690</v>
      </c>
      <c r="EK33" s="9">
        <v>564</v>
      </c>
      <c r="EL33" s="9">
        <v>153</v>
      </c>
      <c r="EM33" s="9">
        <v>427</v>
      </c>
      <c r="EN33" s="9">
        <v>2375</v>
      </c>
      <c r="EO33" s="9">
        <v>2375</v>
      </c>
      <c r="EP33" s="9">
        <v>0</v>
      </c>
      <c r="EQ33" s="9">
        <v>2375</v>
      </c>
      <c r="ER33" s="9">
        <v>2327</v>
      </c>
      <c r="ES33" s="9">
        <v>48</v>
      </c>
      <c r="ET33" s="9">
        <v>330</v>
      </c>
      <c r="EU33" s="9">
        <v>1097</v>
      </c>
      <c r="EV33" s="9">
        <v>811</v>
      </c>
      <c r="EW33" s="9">
        <v>112</v>
      </c>
      <c r="EX33" s="9">
        <v>15</v>
      </c>
      <c r="EY33" s="9">
        <v>9</v>
      </c>
      <c r="EZ33" s="9">
        <v>1</v>
      </c>
      <c r="FA33" s="9">
        <v>2327</v>
      </c>
      <c r="FB33" s="9">
        <v>786</v>
      </c>
      <c r="FC33" s="9">
        <v>719</v>
      </c>
      <c r="FD33" s="9">
        <v>21</v>
      </c>
      <c r="FE33" s="9">
        <v>170</v>
      </c>
      <c r="FF33" s="9">
        <v>363</v>
      </c>
      <c r="FG33" s="9">
        <v>210</v>
      </c>
      <c r="FH33" s="9">
        <v>27</v>
      </c>
      <c r="FI33" s="9">
        <v>31</v>
      </c>
      <c r="FJ33" s="9">
        <v>143</v>
      </c>
      <c r="FK33" s="9">
        <v>101</v>
      </c>
      <c r="FL33" s="9">
        <v>35</v>
      </c>
      <c r="FM33" s="9">
        <v>2079</v>
      </c>
      <c r="FN33" s="9">
        <v>118</v>
      </c>
      <c r="FO33" s="9">
        <v>5</v>
      </c>
      <c r="FP33" s="9">
        <v>8</v>
      </c>
      <c r="FQ33" s="9">
        <v>10</v>
      </c>
      <c r="FR33" s="9">
        <v>72</v>
      </c>
      <c r="FS33" s="9">
        <v>607</v>
      </c>
      <c r="FT33" s="9">
        <v>1067</v>
      </c>
      <c r="FU33" s="9">
        <v>653</v>
      </c>
      <c r="FV33" s="9">
        <v>2536</v>
      </c>
      <c r="FW33" s="9">
        <v>2327</v>
      </c>
      <c r="FX33" s="9">
        <v>675</v>
      </c>
      <c r="FY33" s="9">
        <v>313</v>
      </c>
      <c r="FZ33" s="9">
        <v>666</v>
      </c>
      <c r="GA33" s="9">
        <v>0</v>
      </c>
      <c r="GB33" s="9">
        <v>2</v>
      </c>
      <c r="GC33" s="9">
        <v>131</v>
      </c>
      <c r="GD33" s="9">
        <v>138</v>
      </c>
      <c r="GE33" s="9">
        <v>209</v>
      </c>
      <c r="GF33" s="9">
        <v>71</v>
      </c>
      <c r="GG33" s="9">
        <v>33</v>
      </c>
      <c r="GH33" s="9">
        <v>89</v>
      </c>
      <c r="GI33" s="9">
        <v>663</v>
      </c>
      <c r="GJ33" s="9">
        <v>247</v>
      </c>
      <c r="GK33" s="9">
        <v>109</v>
      </c>
      <c r="GL33" s="9">
        <v>715</v>
      </c>
    </row>
    <row r="34" spans="1:194">
      <c r="A34" s="64" t="s">
        <v>31</v>
      </c>
      <c r="B34" s="9">
        <v>2624</v>
      </c>
      <c r="C34" s="9">
        <v>1286</v>
      </c>
      <c r="D34" s="9">
        <v>1338</v>
      </c>
      <c r="E34" s="9">
        <v>152</v>
      </c>
      <c r="F34" s="9">
        <v>140</v>
      </c>
      <c r="G34" s="9">
        <v>137</v>
      </c>
      <c r="H34" s="9">
        <v>213</v>
      </c>
      <c r="I34" s="9">
        <v>571</v>
      </c>
      <c r="J34" s="9">
        <v>779</v>
      </c>
      <c r="K34" s="9">
        <v>343</v>
      </c>
      <c r="L34" s="9">
        <v>289</v>
      </c>
      <c r="M34" s="9">
        <v>2555</v>
      </c>
      <c r="N34" s="9">
        <v>69</v>
      </c>
      <c r="O34" s="9">
        <v>46</v>
      </c>
      <c r="P34" s="9">
        <v>2580</v>
      </c>
      <c r="Q34" s="9">
        <v>2546</v>
      </c>
      <c r="R34" s="9">
        <v>10</v>
      </c>
      <c r="S34" s="9">
        <v>0</v>
      </c>
      <c r="T34" s="9">
        <v>24</v>
      </c>
      <c r="U34" s="9">
        <v>44</v>
      </c>
      <c r="V34" s="9">
        <v>4</v>
      </c>
      <c r="W34" s="9">
        <v>7</v>
      </c>
      <c r="X34" s="9">
        <v>4</v>
      </c>
      <c r="Y34" s="9">
        <v>4</v>
      </c>
      <c r="Z34" s="9">
        <v>5</v>
      </c>
      <c r="AA34" s="9">
        <v>0</v>
      </c>
      <c r="AB34" s="9">
        <v>0</v>
      </c>
      <c r="AC34" s="9">
        <v>6</v>
      </c>
      <c r="AD34" s="9">
        <v>7</v>
      </c>
      <c r="AE34" s="9">
        <v>4</v>
      </c>
      <c r="AF34" s="9">
        <v>2</v>
      </c>
      <c r="AG34" s="9">
        <v>0</v>
      </c>
      <c r="AH34" s="9">
        <v>0</v>
      </c>
      <c r="AI34" s="9">
        <v>1</v>
      </c>
      <c r="AJ34" s="9">
        <v>2534</v>
      </c>
      <c r="AK34" s="9">
        <v>7</v>
      </c>
      <c r="AL34" s="9">
        <v>17</v>
      </c>
      <c r="AM34" s="9">
        <v>4</v>
      </c>
      <c r="AN34" s="9">
        <v>62</v>
      </c>
      <c r="AO34" s="9">
        <v>1626</v>
      </c>
      <c r="AP34" s="9">
        <v>6</v>
      </c>
      <c r="AQ34" s="9">
        <v>5</v>
      </c>
      <c r="AR34" s="9">
        <v>0</v>
      </c>
      <c r="AS34" s="9">
        <v>0</v>
      </c>
      <c r="AT34" s="9">
        <v>2</v>
      </c>
      <c r="AU34" s="9">
        <v>12</v>
      </c>
      <c r="AV34" s="9">
        <v>725</v>
      </c>
      <c r="AW34" s="9">
        <v>248</v>
      </c>
      <c r="AX34" s="9">
        <v>2543</v>
      </c>
      <c r="AY34" s="9">
        <v>2523</v>
      </c>
      <c r="AZ34" s="9">
        <v>20</v>
      </c>
      <c r="BA34" s="9">
        <v>2</v>
      </c>
      <c r="BB34" s="9">
        <v>2534</v>
      </c>
      <c r="BC34" s="9">
        <v>7</v>
      </c>
      <c r="BD34" s="9">
        <v>7</v>
      </c>
      <c r="BE34" s="9">
        <v>15</v>
      </c>
      <c r="BF34" s="9">
        <v>61</v>
      </c>
      <c r="BG34" s="9">
        <v>263</v>
      </c>
      <c r="BH34" s="9">
        <v>261</v>
      </c>
      <c r="BI34" s="9">
        <v>99</v>
      </c>
      <c r="BJ34" s="9">
        <v>114</v>
      </c>
      <c r="BK34" s="9">
        <v>1163</v>
      </c>
      <c r="BL34" s="9">
        <v>955</v>
      </c>
      <c r="BM34" s="9">
        <v>333</v>
      </c>
      <c r="BN34" s="9">
        <v>145</v>
      </c>
      <c r="BO34" s="9">
        <v>28</v>
      </c>
      <c r="BP34" s="9">
        <v>311</v>
      </c>
      <c r="BQ34" s="9">
        <v>211</v>
      </c>
      <c r="BR34" s="9">
        <v>45</v>
      </c>
      <c r="BS34" s="9">
        <v>55</v>
      </c>
      <c r="BT34" s="9">
        <v>1906</v>
      </c>
      <c r="BU34" s="9">
        <v>1302</v>
      </c>
      <c r="BV34" s="9">
        <v>658</v>
      </c>
      <c r="BW34" s="9">
        <v>307</v>
      </c>
      <c r="BX34" s="9">
        <v>236</v>
      </c>
      <c r="BY34" s="9">
        <v>55</v>
      </c>
      <c r="BZ34" s="9">
        <v>46</v>
      </c>
      <c r="CA34" s="9">
        <v>604</v>
      </c>
      <c r="CB34" s="9">
        <v>396</v>
      </c>
      <c r="CC34" s="9">
        <v>48</v>
      </c>
      <c r="CD34" s="9">
        <v>60</v>
      </c>
      <c r="CE34" s="9">
        <v>73</v>
      </c>
      <c r="CF34" s="9">
        <v>27</v>
      </c>
      <c r="CG34" s="9">
        <v>55</v>
      </c>
      <c r="CH34" s="9">
        <v>9</v>
      </c>
      <c r="CI34" s="9">
        <v>20</v>
      </c>
      <c r="CJ34" s="9">
        <v>5</v>
      </c>
      <c r="CK34" s="9">
        <v>15</v>
      </c>
      <c r="CL34" s="9">
        <v>2195</v>
      </c>
      <c r="CM34" s="9">
        <v>536</v>
      </c>
      <c r="CN34" s="9">
        <v>265</v>
      </c>
      <c r="CO34" s="9">
        <v>303</v>
      </c>
      <c r="CP34" s="9">
        <v>104</v>
      </c>
      <c r="CQ34" s="9">
        <v>273</v>
      </c>
      <c r="CR34" s="9">
        <v>641</v>
      </c>
      <c r="CS34" s="9">
        <v>73</v>
      </c>
      <c r="CT34" s="9">
        <v>1240</v>
      </c>
      <c r="CU34" s="9">
        <v>90</v>
      </c>
      <c r="CV34" s="9">
        <v>1</v>
      </c>
      <c r="CW34" s="9">
        <v>15</v>
      </c>
      <c r="CX34" s="9">
        <v>41</v>
      </c>
      <c r="CY34" s="9">
        <v>0</v>
      </c>
      <c r="CZ34" s="9">
        <v>22</v>
      </c>
      <c r="DA34" s="9">
        <v>896</v>
      </c>
      <c r="DB34" s="9">
        <v>55</v>
      </c>
      <c r="DC34" s="9">
        <v>22</v>
      </c>
      <c r="DD34" s="9">
        <v>86</v>
      </c>
      <c r="DE34" s="9">
        <v>12</v>
      </c>
      <c r="DF34" s="9">
        <v>1240</v>
      </c>
      <c r="DG34" s="9">
        <v>161</v>
      </c>
      <c r="DH34" s="9">
        <v>265</v>
      </c>
      <c r="DI34" s="9">
        <v>649</v>
      </c>
      <c r="DJ34" s="9">
        <v>165</v>
      </c>
      <c r="DK34" s="9">
        <v>1240</v>
      </c>
      <c r="DL34" s="9">
        <v>12</v>
      </c>
      <c r="DM34" s="9">
        <v>5</v>
      </c>
      <c r="DN34" s="9">
        <v>86</v>
      </c>
      <c r="DO34" s="9">
        <v>9</v>
      </c>
      <c r="DP34" s="9">
        <v>14</v>
      </c>
      <c r="DQ34" s="9">
        <v>117</v>
      </c>
      <c r="DR34" s="9">
        <v>188</v>
      </c>
      <c r="DS34" s="9">
        <v>48</v>
      </c>
      <c r="DT34" s="9">
        <v>54</v>
      </c>
      <c r="DU34" s="9">
        <v>51</v>
      </c>
      <c r="DV34" s="9">
        <v>41</v>
      </c>
      <c r="DW34" s="9">
        <v>18</v>
      </c>
      <c r="DX34" s="9">
        <v>79</v>
      </c>
      <c r="DY34" s="9">
        <v>53</v>
      </c>
      <c r="DZ34" s="9">
        <v>80</v>
      </c>
      <c r="EA34" s="9">
        <v>160</v>
      </c>
      <c r="EB34" s="9">
        <v>162</v>
      </c>
      <c r="EC34" s="9">
        <v>63</v>
      </c>
      <c r="ED34" s="9">
        <v>1906</v>
      </c>
      <c r="EE34" s="9">
        <v>227</v>
      </c>
      <c r="EF34" s="9">
        <v>439</v>
      </c>
      <c r="EG34" s="9">
        <v>252</v>
      </c>
      <c r="EH34" s="9">
        <v>226</v>
      </c>
      <c r="EI34" s="9">
        <v>137</v>
      </c>
      <c r="EJ34" s="9">
        <v>250</v>
      </c>
      <c r="EK34" s="9">
        <v>209</v>
      </c>
      <c r="EL34" s="9">
        <v>72</v>
      </c>
      <c r="EM34" s="9">
        <v>94</v>
      </c>
      <c r="EN34" s="9">
        <v>1145</v>
      </c>
      <c r="EO34" s="9">
        <v>1145</v>
      </c>
      <c r="EP34" s="9">
        <v>0</v>
      </c>
      <c r="EQ34" s="9">
        <v>1145</v>
      </c>
      <c r="ER34" s="9">
        <v>1113</v>
      </c>
      <c r="ES34" s="9">
        <v>32</v>
      </c>
      <c r="ET34" s="9">
        <v>345</v>
      </c>
      <c r="EU34" s="9">
        <v>482</v>
      </c>
      <c r="EV34" s="9">
        <v>252</v>
      </c>
      <c r="EW34" s="9">
        <v>50</v>
      </c>
      <c r="EX34" s="9">
        <v>6</v>
      </c>
      <c r="EY34" s="9">
        <v>8</v>
      </c>
      <c r="EZ34" s="9">
        <v>2</v>
      </c>
      <c r="FA34" s="9">
        <v>1113</v>
      </c>
      <c r="FB34" s="9">
        <v>478</v>
      </c>
      <c r="FC34" s="9">
        <v>372</v>
      </c>
      <c r="FD34" s="9">
        <v>4</v>
      </c>
      <c r="FE34" s="9">
        <v>28</v>
      </c>
      <c r="FF34" s="9">
        <v>115</v>
      </c>
      <c r="FG34" s="9">
        <v>72</v>
      </c>
      <c r="FH34" s="9">
        <v>17</v>
      </c>
      <c r="FI34" s="9">
        <v>27</v>
      </c>
      <c r="FJ34" s="9">
        <v>23</v>
      </c>
      <c r="FK34" s="9">
        <v>22</v>
      </c>
      <c r="FL34" s="9">
        <v>23</v>
      </c>
      <c r="FM34" s="9">
        <v>830</v>
      </c>
      <c r="FN34" s="9">
        <v>86</v>
      </c>
      <c r="FO34" s="9">
        <v>97</v>
      </c>
      <c r="FP34" s="9">
        <v>18</v>
      </c>
      <c r="FQ34" s="9">
        <v>6</v>
      </c>
      <c r="FR34" s="9">
        <v>53</v>
      </c>
      <c r="FS34" s="9">
        <v>133</v>
      </c>
      <c r="FT34" s="9">
        <v>444</v>
      </c>
      <c r="FU34" s="9">
        <v>536</v>
      </c>
      <c r="FV34" s="9">
        <v>1736</v>
      </c>
      <c r="FW34" s="9">
        <v>1113</v>
      </c>
      <c r="FX34" s="9">
        <v>309</v>
      </c>
      <c r="FY34" s="9">
        <v>185</v>
      </c>
      <c r="FZ34" s="9">
        <v>408</v>
      </c>
      <c r="GA34" s="9">
        <v>1</v>
      </c>
      <c r="GB34" s="9">
        <v>0</v>
      </c>
      <c r="GC34" s="9">
        <v>41</v>
      </c>
      <c r="GD34" s="9">
        <v>69</v>
      </c>
      <c r="GE34" s="9">
        <v>53</v>
      </c>
      <c r="GF34" s="9">
        <v>32</v>
      </c>
      <c r="GG34" s="9">
        <v>0</v>
      </c>
      <c r="GH34" s="9">
        <v>15</v>
      </c>
      <c r="GI34" s="9">
        <v>283</v>
      </c>
      <c r="GJ34" s="9">
        <v>121</v>
      </c>
      <c r="GK34" s="9">
        <v>26</v>
      </c>
      <c r="GL34" s="9">
        <v>385</v>
      </c>
    </row>
    <row r="35" spans="1:194">
      <c r="A35" s="64" t="s">
        <v>32</v>
      </c>
      <c r="B35" s="9">
        <v>5315</v>
      </c>
      <c r="C35" s="9">
        <v>2574</v>
      </c>
      <c r="D35" s="9">
        <v>2741</v>
      </c>
      <c r="E35" s="9">
        <v>390</v>
      </c>
      <c r="F35" s="9">
        <v>344</v>
      </c>
      <c r="G35" s="9">
        <v>402</v>
      </c>
      <c r="H35" s="9">
        <v>778</v>
      </c>
      <c r="I35" s="9">
        <v>1553</v>
      </c>
      <c r="J35" s="9">
        <v>1109</v>
      </c>
      <c r="K35" s="9">
        <v>394</v>
      </c>
      <c r="L35" s="9">
        <v>345</v>
      </c>
      <c r="M35" s="9">
        <v>5193</v>
      </c>
      <c r="N35" s="9">
        <v>122</v>
      </c>
      <c r="O35" s="9">
        <v>271</v>
      </c>
      <c r="P35" s="9">
        <v>4896</v>
      </c>
      <c r="Q35" s="9">
        <v>4703</v>
      </c>
      <c r="R35" s="9">
        <v>30</v>
      </c>
      <c r="S35" s="9">
        <v>4</v>
      </c>
      <c r="T35" s="9">
        <v>159</v>
      </c>
      <c r="U35" s="9">
        <v>419</v>
      </c>
      <c r="V35" s="9">
        <v>128</v>
      </c>
      <c r="W35" s="9">
        <v>12</v>
      </c>
      <c r="X35" s="9">
        <v>26</v>
      </c>
      <c r="Y35" s="9">
        <v>41</v>
      </c>
      <c r="Z35" s="9">
        <v>39</v>
      </c>
      <c r="AA35" s="9">
        <v>10</v>
      </c>
      <c r="AB35" s="9">
        <v>13</v>
      </c>
      <c r="AC35" s="9">
        <v>16</v>
      </c>
      <c r="AD35" s="9">
        <v>24</v>
      </c>
      <c r="AE35" s="9">
        <v>19</v>
      </c>
      <c r="AF35" s="9">
        <v>64</v>
      </c>
      <c r="AG35" s="9">
        <v>22</v>
      </c>
      <c r="AH35" s="9">
        <v>2</v>
      </c>
      <c r="AI35" s="9">
        <v>3</v>
      </c>
      <c r="AJ35" s="9">
        <v>4963</v>
      </c>
      <c r="AK35" s="9">
        <v>21</v>
      </c>
      <c r="AL35" s="9">
        <v>61</v>
      </c>
      <c r="AM35" s="9">
        <v>97</v>
      </c>
      <c r="AN35" s="9">
        <v>173</v>
      </c>
      <c r="AO35" s="9">
        <v>2583</v>
      </c>
      <c r="AP35" s="9">
        <v>25</v>
      </c>
      <c r="AQ35" s="9">
        <v>11</v>
      </c>
      <c r="AR35" s="9">
        <v>7</v>
      </c>
      <c r="AS35" s="9">
        <v>32</v>
      </c>
      <c r="AT35" s="9">
        <v>3</v>
      </c>
      <c r="AU35" s="9">
        <v>33</v>
      </c>
      <c r="AV35" s="9">
        <v>2148</v>
      </c>
      <c r="AW35" s="9">
        <v>473</v>
      </c>
      <c r="AX35" s="9">
        <v>5073</v>
      </c>
      <c r="AY35" s="9">
        <v>4822</v>
      </c>
      <c r="AZ35" s="9">
        <v>251</v>
      </c>
      <c r="BA35" s="9">
        <v>81</v>
      </c>
      <c r="BB35" s="9">
        <v>4963</v>
      </c>
      <c r="BC35" s="9">
        <v>46</v>
      </c>
      <c r="BD35" s="9">
        <v>50</v>
      </c>
      <c r="BE35" s="9">
        <v>92</v>
      </c>
      <c r="BF35" s="9">
        <v>164</v>
      </c>
      <c r="BG35" s="9">
        <v>593</v>
      </c>
      <c r="BH35" s="9">
        <v>519</v>
      </c>
      <c r="BI35" s="9">
        <v>315</v>
      </c>
      <c r="BJ35" s="9">
        <v>296</v>
      </c>
      <c r="BK35" s="9">
        <v>2309</v>
      </c>
      <c r="BL35" s="9">
        <v>1802</v>
      </c>
      <c r="BM35" s="9">
        <v>813</v>
      </c>
      <c r="BN35" s="9">
        <v>307</v>
      </c>
      <c r="BO35" s="9">
        <v>84</v>
      </c>
      <c r="BP35" s="9">
        <v>480</v>
      </c>
      <c r="BQ35" s="9">
        <v>283</v>
      </c>
      <c r="BR35" s="9">
        <v>61</v>
      </c>
      <c r="BS35" s="9">
        <v>136</v>
      </c>
      <c r="BT35" s="9">
        <v>3834</v>
      </c>
      <c r="BU35" s="9">
        <v>2573</v>
      </c>
      <c r="BV35" s="9">
        <v>1288</v>
      </c>
      <c r="BW35" s="9">
        <v>655</v>
      </c>
      <c r="BX35" s="9">
        <v>223</v>
      </c>
      <c r="BY35" s="9">
        <v>241</v>
      </c>
      <c r="BZ35" s="9">
        <v>166</v>
      </c>
      <c r="CA35" s="9">
        <v>1261</v>
      </c>
      <c r="CB35" s="9">
        <v>416</v>
      </c>
      <c r="CC35" s="9">
        <v>229</v>
      </c>
      <c r="CD35" s="9">
        <v>208</v>
      </c>
      <c r="CE35" s="9">
        <v>310</v>
      </c>
      <c r="CF35" s="9">
        <v>98</v>
      </c>
      <c r="CG35" s="9">
        <v>241</v>
      </c>
      <c r="CH35" s="9">
        <v>84</v>
      </c>
      <c r="CI35" s="9">
        <v>30</v>
      </c>
      <c r="CJ35" s="9">
        <v>32</v>
      </c>
      <c r="CK35" s="9">
        <v>103</v>
      </c>
      <c r="CL35" s="9">
        <v>4179</v>
      </c>
      <c r="CM35" s="9">
        <v>1326</v>
      </c>
      <c r="CN35" s="9">
        <v>694</v>
      </c>
      <c r="CO35" s="9">
        <v>670</v>
      </c>
      <c r="CP35" s="9">
        <v>141</v>
      </c>
      <c r="CQ35" s="9">
        <v>511</v>
      </c>
      <c r="CR35" s="9">
        <v>644</v>
      </c>
      <c r="CS35" s="9">
        <v>193</v>
      </c>
      <c r="CT35" s="9">
        <v>2282</v>
      </c>
      <c r="CU35" s="9">
        <v>45</v>
      </c>
      <c r="CV35" s="9">
        <v>1</v>
      </c>
      <c r="CW35" s="9">
        <v>31</v>
      </c>
      <c r="CX35" s="9">
        <v>299</v>
      </c>
      <c r="CY35" s="9">
        <v>16</v>
      </c>
      <c r="CZ35" s="9">
        <v>30</v>
      </c>
      <c r="DA35" s="9">
        <v>1041</v>
      </c>
      <c r="DB35" s="9">
        <v>176</v>
      </c>
      <c r="DC35" s="9">
        <v>100</v>
      </c>
      <c r="DD35" s="9">
        <v>527</v>
      </c>
      <c r="DE35" s="9">
        <v>16</v>
      </c>
      <c r="DF35" s="9">
        <v>2282</v>
      </c>
      <c r="DG35" s="9">
        <v>248</v>
      </c>
      <c r="DH35" s="9">
        <v>569</v>
      </c>
      <c r="DI35" s="9">
        <v>1279</v>
      </c>
      <c r="DJ35" s="9">
        <v>186</v>
      </c>
      <c r="DK35" s="9">
        <v>2282</v>
      </c>
      <c r="DL35" s="9">
        <v>1</v>
      </c>
      <c r="DM35" s="9">
        <v>3</v>
      </c>
      <c r="DN35" s="9">
        <v>124</v>
      </c>
      <c r="DO35" s="9">
        <v>11</v>
      </c>
      <c r="DP35" s="9">
        <v>22</v>
      </c>
      <c r="DQ35" s="9">
        <v>173</v>
      </c>
      <c r="DR35" s="9">
        <v>400</v>
      </c>
      <c r="DS35" s="9">
        <v>141</v>
      </c>
      <c r="DT35" s="9">
        <v>211</v>
      </c>
      <c r="DU35" s="9">
        <v>51</v>
      </c>
      <c r="DV35" s="9">
        <v>41</v>
      </c>
      <c r="DW35" s="9">
        <v>22</v>
      </c>
      <c r="DX35" s="9">
        <v>93</v>
      </c>
      <c r="DY35" s="9">
        <v>128</v>
      </c>
      <c r="DZ35" s="9">
        <v>113</v>
      </c>
      <c r="EA35" s="9">
        <v>258</v>
      </c>
      <c r="EB35" s="9">
        <v>375</v>
      </c>
      <c r="EC35" s="9">
        <v>115</v>
      </c>
      <c r="ED35" s="9">
        <v>3834</v>
      </c>
      <c r="EE35" s="9">
        <v>171</v>
      </c>
      <c r="EF35" s="9">
        <v>530</v>
      </c>
      <c r="EG35" s="9">
        <v>396</v>
      </c>
      <c r="EH35" s="9">
        <v>267</v>
      </c>
      <c r="EI35" s="9">
        <v>303</v>
      </c>
      <c r="EJ35" s="9">
        <v>753</v>
      </c>
      <c r="EK35" s="9">
        <v>696</v>
      </c>
      <c r="EL35" s="9">
        <v>329</v>
      </c>
      <c r="EM35" s="9">
        <v>389</v>
      </c>
      <c r="EN35" s="9">
        <v>2319</v>
      </c>
      <c r="EO35" s="9">
        <v>2319</v>
      </c>
      <c r="EP35" s="9">
        <v>0</v>
      </c>
      <c r="EQ35" s="9">
        <v>2319</v>
      </c>
      <c r="ER35" s="9">
        <v>2273</v>
      </c>
      <c r="ES35" s="9">
        <v>46</v>
      </c>
      <c r="ET35" s="9">
        <v>48</v>
      </c>
      <c r="EU35" s="9">
        <v>936</v>
      </c>
      <c r="EV35" s="9">
        <v>748</v>
      </c>
      <c r="EW35" s="9">
        <v>519</v>
      </c>
      <c r="EX35" s="9">
        <v>58</v>
      </c>
      <c r="EY35" s="9">
        <v>10</v>
      </c>
      <c r="EZ35" s="9">
        <v>0</v>
      </c>
      <c r="FA35" s="9">
        <v>2273</v>
      </c>
      <c r="FB35" s="9">
        <v>377</v>
      </c>
      <c r="FC35" s="9">
        <v>548</v>
      </c>
      <c r="FD35" s="9">
        <v>6</v>
      </c>
      <c r="FE35" s="9">
        <v>328</v>
      </c>
      <c r="FF35" s="9">
        <v>770</v>
      </c>
      <c r="FG35" s="9">
        <v>182</v>
      </c>
      <c r="FH35" s="9">
        <v>27</v>
      </c>
      <c r="FI35" s="9">
        <v>35</v>
      </c>
      <c r="FJ35" s="9">
        <v>265</v>
      </c>
      <c r="FK35" s="9">
        <v>190</v>
      </c>
      <c r="FL35" s="9">
        <v>34</v>
      </c>
      <c r="FM35" s="9">
        <v>1901</v>
      </c>
      <c r="FN35" s="9">
        <v>230</v>
      </c>
      <c r="FO35" s="9">
        <v>6</v>
      </c>
      <c r="FP35" s="9">
        <v>6</v>
      </c>
      <c r="FQ35" s="9">
        <v>20</v>
      </c>
      <c r="FR35" s="9">
        <v>76</v>
      </c>
      <c r="FS35" s="9">
        <v>944</v>
      </c>
      <c r="FT35" s="9">
        <v>944</v>
      </c>
      <c r="FU35" s="9">
        <v>385</v>
      </c>
      <c r="FV35" s="9">
        <v>1789</v>
      </c>
      <c r="FW35" s="9">
        <v>2273</v>
      </c>
      <c r="FX35" s="9">
        <v>763</v>
      </c>
      <c r="FY35" s="9">
        <v>247</v>
      </c>
      <c r="FZ35" s="9">
        <v>402</v>
      </c>
      <c r="GA35" s="9">
        <v>0</v>
      </c>
      <c r="GB35" s="9">
        <v>1</v>
      </c>
      <c r="GC35" s="9">
        <v>134</v>
      </c>
      <c r="GD35" s="9">
        <v>139</v>
      </c>
      <c r="GE35" s="9">
        <v>350</v>
      </c>
      <c r="GF35" s="9">
        <v>129</v>
      </c>
      <c r="GG35" s="9">
        <v>31</v>
      </c>
      <c r="GH35" s="9">
        <v>77</v>
      </c>
      <c r="GI35" s="9">
        <v>740</v>
      </c>
      <c r="GJ35" s="9">
        <v>318</v>
      </c>
      <c r="GK35" s="9">
        <v>209</v>
      </c>
      <c r="GL35" s="9">
        <v>677</v>
      </c>
    </row>
    <row r="36" spans="1:194">
      <c r="A36" s="64" t="s">
        <v>33</v>
      </c>
      <c r="B36" s="9">
        <v>5920</v>
      </c>
      <c r="C36" s="9">
        <v>3023</v>
      </c>
      <c r="D36" s="9">
        <v>2897</v>
      </c>
      <c r="E36" s="9">
        <v>354</v>
      </c>
      <c r="F36" s="9">
        <v>285</v>
      </c>
      <c r="G36" s="9">
        <v>303</v>
      </c>
      <c r="H36" s="9">
        <v>908</v>
      </c>
      <c r="I36" s="9">
        <v>1995</v>
      </c>
      <c r="J36" s="9">
        <v>1429</v>
      </c>
      <c r="K36" s="9">
        <v>374</v>
      </c>
      <c r="L36" s="9">
        <v>272</v>
      </c>
      <c r="M36" s="9">
        <v>5887</v>
      </c>
      <c r="N36" s="9">
        <v>33</v>
      </c>
      <c r="O36" s="9">
        <v>588</v>
      </c>
      <c r="P36" s="9">
        <v>5399</v>
      </c>
      <c r="Q36" s="9">
        <v>4893</v>
      </c>
      <c r="R36" s="9">
        <v>68</v>
      </c>
      <c r="S36" s="9">
        <v>0</v>
      </c>
      <c r="T36" s="9">
        <v>438</v>
      </c>
      <c r="U36" s="9">
        <v>521</v>
      </c>
      <c r="V36" s="9">
        <v>51</v>
      </c>
      <c r="W36" s="9">
        <v>20</v>
      </c>
      <c r="X36" s="9">
        <v>38</v>
      </c>
      <c r="Y36" s="9">
        <v>49</v>
      </c>
      <c r="Z36" s="9">
        <v>34</v>
      </c>
      <c r="AA36" s="9">
        <v>12</v>
      </c>
      <c r="AB36" s="9">
        <v>18</v>
      </c>
      <c r="AC36" s="9">
        <v>90</v>
      </c>
      <c r="AD36" s="9">
        <v>63</v>
      </c>
      <c r="AE36" s="9">
        <v>19</v>
      </c>
      <c r="AF36" s="9">
        <v>82</v>
      </c>
      <c r="AG36" s="9">
        <v>6</v>
      </c>
      <c r="AH36" s="9">
        <v>21</v>
      </c>
      <c r="AI36" s="9">
        <v>18</v>
      </c>
      <c r="AJ36" s="9">
        <v>4978</v>
      </c>
      <c r="AK36" s="9">
        <v>49</v>
      </c>
      <c r="AL36" s="9">
        <v>195</v>
      </c>
      <c r="AM36" s="9">
        <v>156</v>
      </c>
      <c r="AN36" s="9">
        <v>542</v>
      </c>
      <c r="AO36" s="9">
        <v>2576</v>
      </c>
      <c r="AP36" s="9">
        <v>65</v>
      </c>
      <c r="AQ36" s="9">
        <v>17</v>
      </c>
      <c r="AR36" s="9">
        <v>18</v>
      </c>
      <c r="AS36" s="9">
        <v>67</v>
      </c>
      <c r="AT36" s="9">
        <v>5</v>
      </c>
      <c r="AU36" s="9">
        <v>66</v>
      </c>
      <c r="AV36" s="9">
        <v>2553</v>
      </c>
      <c r="AW36" s="9">
        <v>553</v>
      </c>
      <c r="AX36" s="9">
        <v>5702</v>
      </c>
      <c r="AY36" s="9">
        <v>5258</v>
      </c>
      <c r="AZ36" s="9">
        <v>444</v>
      </c>
      <c r="BA36" s="9">
        <v>2</v>
      </c>
      <c r="BB36" s="9">
        <v>4978</v>
      </c>
      <c r="BC36" s="9">
        <v>194</v>
      </c>
      <c r="BD36" s="9">
        <v>185</v>
      </c>
      <c r="BE36" s="9">
        <v>164</v>
      </c>
      <c r="BF36" s="9">
        <v>399</v>
      </c>
      <c r="BG36" s="9">
        <v>246</v>
      </c>
      <c r="BH36" s="9">
        <v>417</v>
      </c>
      <c r="BI36" s="9">
        <v>126</v>
      </c>
      <c r="BJ36" s="9">
        <v>260</v>
      </c>
      <c r="BK36" s="9">
        <v>3233</v>
      </c>
      <c r="BL36" s="9">
        <v>1938</v>
      </c>
      <c r="BM36" s="9">
        <v>576</v>
      </c>
      <c r="BN36" s="9">
        <v>136</v>
      </c>
      <c r="BO36" s="9">
        <v>37</v>
      </c>
      <c r="BP36" s="9">
        <v>432</v>
      </c>
      <c r="BQ36" s="9">
        <v>343</v>
      </c>
      <c r="BR36" s="9">
        <v>39</v>
      </c>
      <c r="BS36" s="9">
        <v>50</v>
      </c>
      <c r="BT36" s="9">
        <v>4706</v>
      </c>
      <c r="BU36" s="9">
        <v>3454</v>
      </c>
      <c r="BV36" s="9">
        <v>1889</v>
      </c>
      <c r="BW36" s="9">
        <v>583</v>
      </c>
      <c r="BX36" s="9">
        <v>596</v>
      </c>
      <c r="BY36" s="9">
        <v>175</v>
      </c>
      <c r="BZ36" s="9">
        <v>211</v>
      </c>
      <c r="CA36" s="9">
        <v>1252</v>
      </c>
      <c r="CB36" s="9">
        <v>421</v>
      </c>
      <c r="CC36" s="9">
        <v>491</v>
      </c>
      <c r="CD36" s="9">
        <v>144</v>
      </c>
      <c r="CE36" s="9">
        <v>117</v>
      </c>
      <c r="CF36" s="9">
        <v>79</v>
      </c>
      <c r="CG36" s="9">
        <v>175</v>
      </c>
      <c r="CH36" s="9">
        <v>35</v>
      </c>
      <c r="CI36" s="9">
        <v>28</v>
      </c>
      <c r="CJ36" s="9">
        <v>8</v>
      </c>
      <c r="CK36" s="9">
        <v>73</v>
      </c>
      <c r="CL36" s="9">
        <v>4978</v>
      </c>
      <c r="CM36" s="9">
        <v>456</v>
      </c>
      <c r="CN36" s="9">
        <v>355</v>
      </c>
      <c r="CO36" s="9">
        <v>532</v>
      </c>
      <c r="CP36" s="9">
        <v>92</v>
      </c>
      <c r="CQ36" s="9">
        <v>821</v>
      </c>
      <c r="CR36" s="9">
        <v>2495</v>
      </c>
      <c r="CS36" s="9">
        <v>227</v>
      </c>
      <c r="CT36" s="9">
        <v>3245</v>
      </c>
      <c r="CU36" s="9">
        <v>310</v>
      </c>
      <c r="CV36" s="9">
        <v>6</v>
      </c>
      <c r="CW36" s="9">
        <v>206</v>
      </c>
      <c r="CX36" s="9">
        <v>152</v>
      </c>
      <c r="CY36" s="9">
        <v>9</v>
      </c>
      <c r="CZ36" s="9">
        <v>26</v>
      </c>
      <c r="DA36" s="9">
        <v>1256</v>
      </c>
      <c r="DB36" s="9">
        <v>86</v>
      </c>
      <c r="DC36" s="9">
        <v>130</v>
      </c>
      <c r="DD36" s="9">
        <v>1042</v>
      </c>
      <c r="DE36" s="9">
        <v>22</v>
      </c>
      <c r="DF36" s="9">
        <v>3245</v>
      </c>
      <c r="DG36" s="9">
        <v>330</v>
      </c>
      <c r="DH36" s="9">
        <v>604</v>
      </c>
      <c r="DI36" s="9">
        <v>1859</v>
      </c>
      <c r="DJ36" s="9">
        <v>452</v>
      </c>
      <c r="DK36" s="9">
        <v>3245</v>
      </c>
      <c r="DL36" s="9">
        <v>4</v>
      </c>
      <c r="DM36" s="9">
        <v>1</v>
      </c>
      <c r="DN36" s="9">
        <v>157</v>
      </c>
      <c r="DO36" s="9">
        <v>8</v>
      </c>
      <c r="DP36" s="9">
        <v>18</v>
      </c>
      <c r="DQ36" s="9">
        <v>117</v>
      </c>
      <c r="DR36" s="9">
        <v>400</v>
      </c>
      <c r="DS36" s="9">
        <v>58</v>
      </c>
      <c r="DT36" s="9">
        <v>254</v>
      </c>
      <c r="DU36" s="9">
        <v>307</v>
      </c>
      <c r="DV36" s="9">
        <v>99</v>
      </c>
      <c r="DW36" s="9">
        <v>59</v>
      </c>
      <c r="DX36" s="9">
        <v>333</v>
      </c>
      <c r="DY36" s="9">
        <v>112</v>
      </c>
      <c r="DZ36" s="9">
        <v>198</v>
      </c>
      <c r="EA36" s="9">
        <v>537</v>
      </c>
      <c r="EB36" s="9">
        <v>359</v>
      </c>
      <c r="EC36" s="9">
        <v>224</v>
      </c>
      <c r="ED36" s="9">
        <v>4706</v>
      </c>
      <c r="EE36" s="9">
        <v>828</v>
      </c>
      <c r="EF36" s="9">
        <v>1311</v>
      </c>
      <c r="EG36" s="9">
        <v>440</v>
      </c>
      <c r="EH36" s="9">
        <v>397</v>
      </c>
      <c r="EI36" s="9">
        <v>254</v>
      </c>
      <c r="EJ36" s="9">
        <v>429</v>
      </c>
      <c r="EK36" s="9">
        <v>220</v>
      </c>
      <c r="EL36" s="9">
        <v>139</v>
      </c>
      <c r="EM36" s="9">
        <v>688</v>
      </c>
      <c r="EN36" s="9">
        <v>2974</v>
      </c>
      <c r="EO36" s="9">
        <v>2966</v>
      </c>
      <c r="EP36" s="9">
        <v>8</v>
      </c>
      <c r="EQ36" s="9">
        <v>2994</v>
      </c>
      <c r="ER36" s="9">
        <v>2828</v>
      </c>
      <c r="ES36" s="9">
        <v>166</v>
      </c>
      <c r="ET36" s="9">
        <v>118</v>
      </c>
      <c r="EU36" s="9">
        <v>307</v>
      </c>
      <c r="EV36" s="9">
        <v>1105</v>
      </c>
      <c r="EW36" s="9">
        <v>807</v>
      </c>
      <c r="EX36" s="9">
        <v>616</v>
      </c>
      <c r="EY36" s="9">
        <v>40</v>
      </c>
      <c r="EZ36" s="9">
        <v>1</v>
      </c>
      <c r="FA36" s="9">
        <v>2828</v>
      </c>
      <c r="FB36" s="9">
        <v>767</v>
      </c>
      <c r="FC36" s="9">
        <v>842</v>
      </c>
      <c r="FD36" s="9">
        <v>9</v>
      </c>
      <c r="FE36" s="9">
        <v>90</v>
      </c>
      <c r="FF36" s="9">
        <v>268</v>
      </c>
      <c r="FG36" s="9">
        <v>784</v>
      </c>
      <c r="FH36" s="9">
        <v>43</v>
      </c>
      <c r="FI36" s="9">
        <v>25</v>
      </c>
      <c r="FJ36" s="9">
        <v>425</v>
      </c>
      <c r="FK36" s="9">
        <v>128</v>
      </c>
      <c r="FL36" s="9">
        <v>98</v>
      </c>
      <c r="FM36" s="9">
        <v>2181</v>
      </c>
      <c r="FN36" s="9">
        <v>462</v>
      </c>
      <c r="FO36" s="9">
        <v>5</v>
      </c>
      <c r="FP36" s="9">
        <v>0</v>
      </c>
      <c r="FQ36" s="9">
        <v>16</v>
      </c>
      <c r="FR36" s="9">
        <v>66</v>
      </c>
      <c r="FS36" s="9">
        <v>878</v>
      </c>
      <c r="FT36" s="9">
        <v>1353</v>
      </c>
      <c r="FU36" s="9">
        <v>597</v>
      </c>
      <c r="FV36" s="9">
        <v>2645</v>
      </c>
      <c r="FW36" s="9">
        <v>2828</v>
      </c>
      <c r="FX36" s="9">
        <v>1059</v>
      </c>
      <c r="FY36" s="9">
        <v>347</v>
      </c>
      <c r="FZ36" s="9">
        <v>477</v>
      </c>
      <c r="GA36" s="9">
        <v>1</v>
      </c>
      <c r="GB36" s="9">
        <v>15</v>
      </c>
      <c r="GC36" s="9">
        <v>110</v>
      </c>
      <c r="GD36" s="9">
        <v>304</v>
      </c>
      <c r="GE36" s="9">
        <v>179</v>
      </c>
      <c r="GF36" s="9">
        <v>77</v>
      </c>
      <c r="GG36" s="9">
        <v>100</v>
      </c>
      <c r="GH36" s="9">
        <v>159</v>
      </c>
      <c r="GI36" s="9">
        <v>643</v>
      </c>
      <c r="GJ36" s="9">
        <v>280</v>
      </c>
      <c r="GK36" s="9">
        <v>75</v>
      </c>
      <c r="GL36" s="9">
        <v>657</v>
      </c>
    </row>
    <row r="37" spans="1:194">
      <c r="A37" s="64" t="s">
        <v>34</v>
      </c>
      <c r="B37" s="9">
        <v>5854</v>
      </c>
      <c r="C37" s="9">
        <v>2895</v>
      </c>
      <c r="D37" s="9">
        <v>2959</v>
      </c>
      <c r="E37" s="9">
        <v>357</v>
      </c>
      <c r="F37" s="9">
        <v>364</v>
      </c>
      <c r="G37" s="9">
        <v>508</v>
      </c>
      <c r="H37" s="9">
        <v>654</v>
      </c>
      <c r="I37" s="9">
        <v>1569</v>
      </c>
      <c r="J37" s="9">
        <v>1564</v>
      </c>
      <c r="K37" s="9">
        <v>441</v>
      </c>
      <c r="L37" s="9">
        <v>397</v>
      </c>
      <c r="M37" s="9">
        <v>5807</v>
      </c>
      <c r="N37" s="9">
        <v>47</v>
      </c>
      <c r="O37" s="9">
        <v>103</v>
      </c>
      <c r="P37" s="9">
        <v>5729</v>
      </c>
      <c r="Q37" s="9">
        <v>5637</v>
      </c>
      <c r="R37" s="9">
        <v>10</v>
      </c>
      <c r="S37" s="9">
        <v>2</v>
      </c>
      <c r="T37" s="9">
        <v>80</v>
      </c>
      <c r="U37" s="9">
        <v>125</v>
      </c>
      <c r="V37" s="9">
        <v>19</v>
      </c>
      <c r="W37" s="9">
        <v>6</v>
      </c>
      <c r="X37" s="9">
        <v>14</v>
      </c>
      <c r="Y37" s="9">
        <v>9</v>
      </c>
      <c r="Z37" s="9">
        <v>19</v>
      </c>
      <c r="AA37" s="9">
        <v>0</v>
      </c>
      <c r="AB37" s="9">
        <v>1</v>
      </c>
      <c r="AC37" s="9">
        <v>9</v>
      </c>
      <c r="AD37" s="9">
        <v>25</v>
      </c>
      <c r="AE37" s="9">
        <v>7</v>
      </c>
      <c r="AF37" s="9">
        <v>8</v>
      </c>
      <c r="AG37" s="9">
        <v>1</v>
      </c>
      <c r="AH37" s="9">
        <v>1</v>
      </c>
      <c r="AI37" s="9">
        <v>6</v>
      </c>
      <c r="AJ37" s="9">
        <v>5665</v>
      </c>
      <c r="AK37" s="9">
        <v>10</v>
      </c>
      <c r="AL37" s="9">
        <v>29</v>
      </c>
      <c r="AM37" s="9">
        <v>29</v>
      </c>
      <c r="AN37" s="9">
        <v>121</v>
      </c>
      <c r="AO37" s="9">
        <v>3493</v>
      </c>
      <c r="AP37" s="9">
        <v>5</v>
      </c>
      <c r="AQ37" s="9">
        <v>7</v>
      </c>
      <c r="AR37" s="9">
        <v>6</v>
      </c>
      <c r="AS37" s="9">
        <v>12</v>
      </c>
      <c r="AT37" s="9">
        <v>1</v>
      </c>
      <c r="AU37" s="9">
        <v>13</v>
      </c>
      <c r="AV37" s="9">
        <v>1884</v>
      </c>
      <c r="AW37" s="9">
        <v>433</v>
      </c>
      <c r="AX37" s="9">
        <v>5630</v>
      </c>
      <c r="AY37" s="9">
        <v>5576</v>
      </c>
      <c r="AZ37" s="9">
        <v>54</v>
      </c>
      <c r="BA37" s="9">
        <v>0</v>
      </c>
      <c r="BB37" s="9">
        <v>5665</v>
      </c>
      <c r="BC37" s="9">
        <v>13</v>
      </c>
      <c r="BD37" s="9">
        <v>28</v>
      </c>
      <c r="BE37" s="9">
        <v>39</v>
      </c>
      <c r="BF37" s="9">
        <v>109</v>
      </c>
      <c r="BG37" s="9">
        <v>366</v>
      </c>
      <c r="BH37" s="9">
        <v>526</v>
      </c>
      <c r="BI37" s="9">
        <v>154</v>
      </c>
      <c r="BJ37" s="9">
        <v>242</v>
      </c>
      <c r="BK37" s="9">
        <v>2795</v>
      </c>
      <c r="BL37" s="9">
        <v>2180</v>
      </c>
      <c r="BM37" s="9">
        <v>652</v>
      </c>
      <c r="BN37" s="9">
        <v>178</v>
      </c>
      <c r="BO37" s="9">
        <v>49</v>
      </c>
      <c r="BP37" s="9">
        <v>552</v>
      </c>
      <c r="BQ37" s="9">
        <v>353</v>
      </c>
      <c r="BR37" s="9">
        <v>75</v>
      </c>
      <c r="BS37" s="9">
        <v>124</v>
      </c>
      <c r="BT37" s="9">
        <v>4228</v>
      </c>
      <c r="BU37" s="9">
        <v>3287</v>
      </c>
      <c r="BV37" s="9">
        <v>1913</v>
      </c>
      <c r="BW37" s="9">
        <v>819</v>
      </c>
      <c r="BX37" s="9">
        <v>333</v>
      </c>
      <c r="BY37" s="9">
        <v>112</v>
      </c>
      <c r="BZ37" s="9">
        <v>110</v>
      </c>
      <c r="CA37" s="9">
        <v>941</v>
      </c>
      <c r="CB37" s="9">
        <v>503</v>
      </c>
      <c r="CC37" s="9">
        <v>131</v>
      </c>
      <c r="CD37" s="9">
        <v>136</v>
      </c>
      <c r="CE37" s="9">
        <v>122</v>
      </c>
      <c r="CF37" s="9">
        <v>49</v>
      </c>
      <c r="CG37" s="9">
        <v>112</v>
      </c>
      <c r="CH37" s="9">
        <v>36</v>
      </c>
      <c r="CI37" s="9">
        <v>20</v>
      </c>
      <c r="CJ37" s="9">
        <v>14</v>
      </c>
      <c r="CK37" s="9">
        <v>46</v>
      </c>
      <c r="CL37" s="9">
        <v>4625</v>
      </c>
      <c r="CM37" s="9">
        <v>1138</v>
      </c>
      <c r="CN37" s="9">
        <v>863</v>
      </c>
      <c r="CO37" s="9">
        <v>855</v>
      </c>
      <c r="CP37" s="9">
        <v>251</v>
      </c>
      <c r="CQ37" s="9">
        <v>606</v>
      </c>
      <c r="CR37" s="9">
        <v>732</v>
      </c>
      <c r="CS37" s="9">
        <v>180</v>
      </c>
      <c r="CT37" s="9">
        <v>3159</v>
      </c>
      <c r="CU37" s="9">
        <v>105</v>
      </c>
      <c r="CV37" s="9">
        <v>0</v>
      </c>
      <c r="CW37" s="9">
        <v>13</v>
      </c>
      <c r="CX37" s="9">
        <v>115</v>
      </c>
      <c r="CY37" s="9">
        <v>6</v>
      </c>
      <c r="CZ37" s="9">
        <v>33</v>
      </c>
      <c r="DA37" s="9">
        <v>2240</v>
      </c>
      <c r="DB37" s="9">
        <v>185</v>
      </c>
      <c r="DC37" s="9">
        <v>81</v>
      </c>
      <c r="DD37" s="9">
        <v>370</v>
      </c>
      <c r="DE37" s="9">
        <v>11</v>
      </c>
      <c r="DF37" s="9">
        <v>3159</v>
      </c>
      <c r="DG37" s="9">
        <v>301</v>
      </c>
      <c r="DH37" s="9">
        <v>685</v>
      </c>
      <c r="DI37" s="9">
        <v>1862</v>
      </c>
      <c r="DJ37" s="9">
        <v>311</v>
      </c>
      <c r="DK37" s="9">
        <v>3159</v>
      </c>
      <c r="DL37" s="9">
        <v>9</v>
      </c>
      <c r="DM37" s="9">
        <v>15</v>
      </c>
      <c r="DN37" s="9">
        <v>574</v>
      </c>
      <c r="DO37" s="9">
        <v>16</v>
      </c>
      <c r="DP37" s="9">
        <v>38</v>
      </c>
      <c r="DQ37" s="9">
        <v>324</v>
      </c>
      <c r="DR37" s="9">
        <v>567</v>
      </c>
      <c r="DS37" s="9">
        <v>145</v>
      </c>
      <c r="DT37" s="9">
        <v>129</v>
      </c>
      <c r="DU37" s="9">
        <v>64</v>
      </c>
      <c r="DV37" s="9">
        <v>66</v>
      </c>
      <c r="DW37" s="9">
        <v>33</v>
      </c>
      <c r="DX37" s="9">
        <v>131</v>
      </c>
      <c r="DY37" s="9">
        <v>143</v>
      </c>
      <c r="DZ37" s="9">
        <v>145</v>
      </c>
      <c r="EA37" s="9">
        <v>238</v>
      </c>
      <c r="EB37" s="9">
        <v>393</v>
      </c>
      <c r="EC37" s="9">
        <v>129</v>
      </c>
      <c r="ED37" s="9">
        <v>4228</v>
      </c>
      <c r="EE37" s="9">
        <v>265</v>
      </c>
      <c r="EF37" s="9">
        <v>701</v>
      </c>
      <c r="EG37" s="9">
        <v>519</v>
      </c>
      <c r="EH37" s="9">
        <v>341</v>
      </c>
      <c r="EI37" s="9">
        <v>487</v>
      </c>
      <c r="EJ37" s="9">
        <v>841</v>
      </c>
      <c r="EK37" s="9">
        <v>719</v>
      </c>
      <c r="EL37" s="9">
        <v>121</v>
      </c>
      <c r="EM37" s="9">
        <v>234</v>
      </c>
      <c r="EN37" s="9">
        <v>2347</v>
      </c>
      <c r="EO37" s="9">
        <v>2347</v>
      </c>
      <c r="EP37" s="9">
        <v>0</v>
      </c>
      <c r="EQ37" s="9">
        <v>2347</v>
      </c>
      <c r="ER37" s="9">
        <v>2299</v>
      </c>
      <c r="ES37" s="9">
        <v>48</v>
      </c>
      <c r="ET37" s="9">
        <v>376</v>
      </c>
      <c r="EU37" s="9">
        <v>1037</v>
      </c>
      <c r="EV37" s="9">
        <v>757</v>
      </c>
      <c r="EW37" s="9">
        <v>147</v>
      </c>
      <c r="EX37" s="9">
        <v>21</v>
      </c>
      <c r="EY37" s="9">
        <v>9</v>
      </c>
      <c r="EZ37" s="9">
        <v>0</v>
      </c>
      <c r="FA37" s="9">
        <v>2299</v>
      </c>
      <c r="FB37" s="9">
        <v>771</v>
      </c>
      <c r="FC37" s="9">
        <v>1027</v>
      </c>
      <c r="FD37" s="9">
        <v>16</v>
      </c>
      <c r="FE37" s="9">
        <v>72</v>
      </c>
      <c r="FF37" s="9">
        <v>155</v>
      </c>
      <c r="FG37" s="9">
        <v>200</v>
      </c>
      <c r="FH37" s="9">
        <v>30</v>
      </c>
      <c r="FI37" s="9">
        <v>28</v>
      </c>
      <c r="FJ37" s="9">
        <v>84</v>
      </c>
      <c r="FK37" s="9">
        <v>41</v>
      </c>
      <c r="FL37" s="9">
        <v>43</v>
      </c>
      <c r="FM37" s="9">
        <v>1999</v>
      </c>
      <c r="FN37" s="9">
        <v>126</v>
      </c>
      <c r="FO37" s="9">
        <v>23</v>
      </c>
      <c r="FP37" s="9">
        <v>21</v>
      </c>
      <c r="FQ37" s="9">
        <v>15</v>
      </c>
      <c r="FR37" s="9">
        <v>72</v>
      </c>
      <c r="FS37" s="9">
        <v>311</v>
      </c>
      <c r="FT37" s="9">
        <v>971</v>
      </c>
      <c r="FU37" s="9">
        <v>1017</v>
      </c>
      <c r="FV37" s="9">
        <v>3375</v>
      </c>
      <c r="FW37" s="9">
        <v>2299</v>
      </c>
      <c r="FX37" s="9">
        <v>510</v>
      </c>
      <c r="FY37" s="9">
        <v>425</v>
      </c>
      <c r="FZ37" s="9">
        <v>721</v>
      </c>
      <c r="GA37" s="9">
        <v>0</v>
      </c>
      <c r="GB37" s="9">
        <v>2</v>
      </c>
      <c r="GC37" s="9">
        <v>149</v>
      </c>
      <c r="GD37" s="9">
        <v>188</v>
      </c>
      <c r="GE37" s="9">
        <v>189</v>
      </c>
      <c r="GF37" s="9">
        <v>79</v>
      </c>
      <c r="GG37" s="9">
        <v>2</v>
      </c>
      <c r="GH37" s="9">
        <v>34</v>
      </c>
      <c r="GI37" s="9">
        <v>776</v>
      </c>
      <c r="GJ37" s="9">
        <v>287</v>
      </c>
      <c r="GK37" s="9">
        <v>65</v>
      </c>
      <c r="GL37" s="9">
        <v>519</v>
      </c>
    </row>
    <row r="38" spans="1:194">
      <c r="A38" s="64" t="s">
        <v>35</v>
      </c>
      <c r="B38" s="9">
        <v>6469</v>
      </c>
      <c r="C38" s="9">
        <v>3131</v>
      </c>
      <c r="D38" s="9">
        <v>3338</v>
      </c>
      <c r="E38" s="9">
        <v>216</v>
      </c>
      <c r="F38" s="9">
        <v>172</v>
      </c>
      <c r="G38" s="9">
        <v>228</v>
      </c>
      <c r="H38" s="9">
        <v>2756</v>
      </c>
      <c r="I38" s="9">
        <v>1352</v>
      </c>
      <c r="J38" s="9">
        <v>1025</v>
      </c>
      <c r="K38" s="9">
        <v>347</v>
      </c>
      <c r="L38" s="9">
        <v>373</v>
      </c>
      <c r="M38" s="9">
        <v>5823</v>
      </c>
      <c r="N38" s="9">
        <v>646</v>
      </c>
      <c r="O38" s="9">
        <v>2454</v>
      </c>
      <c r="P38" s="9">
        <v>5982</v>
      </c>
      <c r="Q38" s="9">
        <v>5632</v>
      </c>
      <c r="R38" s="9">
        <v>43</v>
      </c>
      <c r="S38" s="9">
        <v>0</v>
      </c>
      <c r="T38" s="9">
        <v>307</v>
      </c>
      <c r="U38" s="9">
        <v>487</v>
      </c>
      <c r="V38" s="9">
        <v>48</v>
      </c>
      <c r="W38" s="9">
        <v>13</v>
      </c>
      <c r="X38" s="9">
        <v>49</v>
      </c>
      <c r="Y38" s="9">
        <v>34</v>
      </c>
      <c r="Z38" s="9">
        <v>49</v>
      </c>
      <c r="AA38" s="9">
        <v>9</v>
      </c>
      <c r="AB38" s="9">
        <v>13</v>
      </c>
      <c r="AC38" s="9">
        <v>147</v>
      </c>
      <c r="AD38" s="9">
        <v>34</v>
      </c>
      <c r="AE38" s="9">
        <v>30</v>
      </c>
      <c r="AF38" s="9">
        <v>36</v>
      </c>
      <c r="AG38" s="9">
        <v>3</v>
      </c>
      <c r="AH38" s="9">
        <v>12</v>
      </c>
      <c r="AI38" s="9">
        <v>10</v>
      </c>
      <c r="AJ38" s="9">
        <v>5747</v>
      </c>
      <c r="AK38" s="9">
        <v>22</v>
      </c>
      <c r="AL38" s="9">
        <v>137</v>
      </c>
      <c r="AM38" s="9">
        <v>126</v>
      </c>
      <c r="AN38" s="9">
        <v>437</v>
      </c>
      <c r="AO38" s="9">
        <v>2989</v>
      </c>
      <c r="AP38" s="9">
        <v>48</v>
      </c>
      <c r="AQ38" s="9">
        <v>23</v>
      </c>
      <c r="AR38" s="9">
        <v>15</v>
      </c>
      <c r="AS38" s="9">
        <v>47</v>
      </c>
      <c r="AT38" s="9">
        <v>4</v>
      </c>
      <c r="AU38" s="9">
        <v>39</v>
      </c>
      <c r="AV38" s="9">
        <v>2784</v>
      </c>
      <c r="AW38" s="9">
        <v>520</v>
      </c>
      <c r="AX38" s="9">
        <v>6329</v>
      </c>
      <c r="AY38" s="9">
        <v>5951</v>
      </c>
      <c r="AZ38" s="9">
        <v>378</v>
      </c>
      <c r="BA38" s="9">
        <v>0</v>
      </c>
      <c r="BB38" s="9">
        <v>5747</v>
      </c>
      <c r="BC38" s="9">
        <v>199</v>
      </c>
      <c r="BD38" s="9">
        <v>167</v>
      </c>
      <c r="BE38" s="9">
        <v>94</v>
      </c>
      <c r="BF38" s="9">
        <v>262</v>
      </c>
      <c r="BG38" s="9">
        <v>377</v>
      </c>
      <c r="BH38" s="9">
        <v>441</v>
      </c>
      <c r="BI38" s="9">
        <v>153</v>
      </c>
      <c r="BJ38" s="9">
        <v>266</v>
      </c>
      <c r="BK38" s="9">
        <v>3485</v>
      </c>
      <c r="BL38" s="9">
        <v>2124</v>
      </c>
      <c r="BM38" s="9">
        <v>632</v>
      </c>
      <c r="BN38" s="9">
        <v>180</v>
      </c>
      <c r="BO38" s="9">
        <v>48</v>
      </c>
      <c r="BP38" s="9">
        <v>406</v>
      </c>
      <c r="BQ38" s="9">
        <v>295</v>
      </c>
      <c r="BR38" s="9">
        <v>45</v>
      </c>
      <c r="BS38" s="9">
        <v>66</v>
      </c>
      <c r="BT38" s="9">
        <v>5480</v>
      </c>
      <c r="BU38" s="9">
        <v>3272</v>
      </c>
      <c r="BV38" s="9">
        <v>1413</v>
      </c>
      <c r="BW38" s="9">
        <v>515</v>
      </c>
      <c r="BX38" s="9">
        <v>318</v>
      </c>
      <c r="BY38" s="9">
        <v>98</v>
      </c>
      <c r="BZ38" s="9">
        <v>928</v>
      </c>
      <c r="CA38" s="9">
        <v>2208</v>
      </c>
      <c r="CB38" s="9">
        <v>390</v>
      </c>
      <c r="CC38" s="9">
        <v>1594</v>
      </c>
      <c r="CD38" s="9">
        <v>68</v>
      </c>
      <c r="CE38" s="9">
        <v>99</v>
      </c>
      <c r="CF38" s="9">
        <v>57</v>
      </c>
      <c r="CG38" s="9">
        <v>98</v>
      </c>
      <c r="CH38" s="9">
        <v>30</v>
      </c>
      <c r="CI38" s="9">
        <v>12</v>
      </c>
      <c r="CJ38" s="9">
        <v>8</v>
      </c>
      <c r="CK38" s="9">
        <v>35</v>
      </c>
      <c r="CL38" s="9">
        <v>5853</v>
      </c>
      <c r="CM38" s="9">
        <v>698</v>
      </c>
      <c r="CN38" s="9">
        <v>406</v>
      </c>
      <c r="CO38" s="9">
        <v>619</v>
      </c>
      <c r="CP38" s="9">
        <v>156</v>
      </c>
      <c r="CQ38" s="9">
        <v>2281</v>
      </c>
      <c r="CR38" s="9">
        <v>1461</v>
      </c>
      <c r="CS38" s="9">
        <v>232</v>
      </c>
      <c r="CT38" s="9">
        <v>2941</v>
      </c>
      <c r="CU38" s="9">
        <v>130</v>
      </c>
      <c r="CV38" s="9">
        <v>2</v>
      </c>
      <c r="CW38" s="9">
        <v>194</v>
      </c>
      <c r="CX38" s="9">
        <v>274</v>
      </c>
      <c r="CY38" s="9">
        <v>16</v>
      </c>
      <c r="CZ38" s="9">
        <v>19</v>
      </c>
      <c r="DA38" s="9">
        <v>1084</v>
      </c>
      <c r="DB38" s="9">
        <v>134</v>
      </c>
      <c r="DC38" s="9">
        <v>120</v>
      </c>
      <c r="DD38" s="9">
        <v>960</v>
      </c>
      <c r="DE38" s="9">
        <v>8</v>
      </c>
      <c r="DF38" s="9">
        <v>2941</v>
      </c>
      <c r="DG38" s="9">
        <v>639</v>
      </c>
      <c r="DH38" s="9">
        <v>597</v>
      </c>
      <c r="DI38" s="9">
        <v>1478</v>
      </c>
      <c r="DJ38" s="9">
        <v>227</v>
      </c>
      <c r="DK38" s="9">
        <v>2941</v>
      </c>
      <c r="DL38" s="9">
        <v>3</v>
      </c>
      <c r="DM38" s="9">
        <v>1</v>
      </c>
      <c r="DN38" s="9">
        <v>129</v>
      </c>
      <c r="DO38" s="9">
        <v>12</v>
      </c>
      <c r="DP38" s="9">
        <v>22</v>
      </c>
      <c r="DQ38" s="9">
        <v>151</v>
      </c>
      <c r="DR38" s="9">
        <v>537</v>
      </c>
      <c r="DS38" s="9">
        <v>73</v>
      </c>
      <c r="DT38" s="9">
        <v>357</v>
      </c>
      <c r="DU38" s="9">
        <v>172</v>
      </c>
      <c r="DV38" s="9">
        <v>72</v>
      </c>
      <c r="DW38" s="9">
        <v>34</v>
      </c>
      <c r="DX38" s="9">
        <v>165</v>
      </c>
      <c r="DY38" s="9">
        <v>107</v>
      </c>
      <c r="DZ38" s="9">
        <v>193</v>
      </c>
      <c r="EA38" s="9">
        <v>392</v>
      </c>
      <c r="EB38" s="9">
        <v>348</v>
      </c>
      <c r="EC38" s="9">
        <v>173</v>
      </c>
      <c r="ED38" s="9">
        <v>5480</v>
      </c>
      <c r="EE38" s="9">
        <v>414</v>
      </c>
      <c r="EF38" s="9">
        <v>774</v>
      </c>
      <c r="EG38" s="9">
        <v>396</v>
      </c>
      <c r="EH38" s="9">
        <v>301</v>
      </c>
      <c r="EI38" s="9">
        <v>213</v>
      </c>
      <c r="EJ38" s="9">
        <v>479</v>
      </c>
      <c r="EK38" s="9">
        <v>302</v>
      </c>
      <c r="EL38" s="9">
        <v>87</v>
      </c>
      <c r="EM38" s="9">
        <v>2514</v>
      </c>
      <c r="EN38" s="9">
        <v>2254</v>
      </c>
      <c r="EO38" s="9">
        <v>2254</v>
      </c>
      <c r="EP38" s="9">
        <v>0</v>
      </c>
      <c r="EQ38" s="9">
        <v>2254</v>
      </c>
      <c r="ER38" s="9">
        <v>2216</v>
      </c>
      <c r="ES38" s="9">
        <v>38</v>
      </c>
      <c r="ET38" s="9">
        <v>60</v>
      </c>
      <c r="EU38" s="9">
        <v>275</v>
      </c>
      <c r="EV38" s="9">
        <v>1666</v>
      </c>
      <c r="EW38" s="9">
        <v>165</v>
      </c>
      <c r="EX38" s="9">
        <v>75</v>
      </c>
      <c r="EY38" s="9">
        <v>13</v>
      </c>
      <c r="EZ38" s="9">
        <v>0</v>
      </c>
      <c r="FA38" s="9">
        <v>2216</v>
      </c>
      <c r="FB38" s="9">
        <v>644</v>
      </c>
      <c r="FC38" s="9">
        <v>613</v>
      </c>
      <c r="FD38" s="9">
        <v>8</v>
      </c>
      <c r="FE38" s="9">
        <v>56</v>
      </c>
      <c r="FF38" s="9">
        <v>129</v>
      </c>
      <c r="FG38" s="9">
        <v>690</v>
      </c>
      <c r="FH38" s="9">
        <v>54</v>
      </c>
      <c r="FI38" s="9">
        <v>22</v>
      </c>
      <c r="FJ38" s="9">
        <v>163</v>
      </c>
      <c r="FK38" s="9">
        <v>89</v>
      </c>
      <c r="FL38" s="9">
        <v>65</v>
      </c>
      <c r="FM38" s="9">
        <v>1858</v>
      </c>
      <c r="FN38" s="9">
        <v>222</v>
      </c>
      <c r="FO38" s="9">
        <v>4</v>
      </c>
      <c r="FP38" s="9">
        <v>5</v>
      </c>
      <c r="FQ38" s="9">
        <v>4</v>
      </c>
      <c r="FR38" s="9">
        <v>58</v>
      </c>
      <c r="FS38" s="9">
        <v>626</v>
      </c>
      <c r="FT38" s="9">
        <v>1045</v>
      </c>
      <c r="FU38" s="9">
        <v>545</v>
      </c>
      <c r="FV38" s="9">
        <v>2303</v>
      </c>
      <c r="FW38" s="9">
        <v>2216</v>
      </c>
      <c r="FX38" s="9">
        <v>557</v>
      </c>
      <c r="FY38" s="9">
        <v>238</v>
      </c>
      <c r="FZ38" s="9">
        <v>465</v>
      </c>
      <c r="GA38" s="9">
        <v>0</v>
      </c>
      <c r="GB38" s="9">
        <v>3</v>
      </c>
      <c r="GC38" s="9">
        <v>75</v>
      </c>
      <c r="GD38" s="9">
        <v>182</v>
      </c>
      <c r="GE38" s="9">
        <v>90</v>
      </c>
      <c r="GF38" s="9">
        <v>67</v>
      </c>
      <c r="GG38" s="9">
        <v>386</v>
      </c>
      <c r="GH38" s="9">
        <v>153</v>
      </c>
      <c r="GI38" s="9">
        <v>413</v>
      </c>
      <c r="GJ38" s="9">
        <v>180</v>
      </c>
      <c r="GK38" s="9">
        <v>34</v>
      </c>
      <c r="GL38" s="9">
        <v>618</v>
      </c>
    </row>
    <row r="39" spans="1:194">
      <c r="A39" s="64" t="s">
        <v>36</v>
      </c>
      <c r="B39" s="9">
        <v>5324</v>
      </c>
      <c r="C39" s="9">
        <v>2541</v>
      </c>
      <c r="D39" s="9">
        <v>2783</v>
      </c>
      <c r="E39" s="9">
        <v>338</v>
      </c>
      <c r="F39" s="9">
        <v>278</v>
      </c>
      <c r="G39" s="9">
        <v>339</v>
      </c>
      <c r="H39" s="9">
        <v>521</v>
      </c>
      <c r="I39" s="9">
        <v>1268</v>
      </c>
      <c r="J39" s="9">
        <v>1300</v>
      </c>
      <c r="K39" s="9">
        <v>564</v>
      </c>
      <c r="L39" s="9">
        <v>716</v>
      </c>
      <c r="M39" s="9">
        <v>5281</v>
      </c>
      <c r="N39" s="9">
        <v>43</v>
      </c>
      <c r="O39" s="9">
        <v>207</v>
      </c>
      <c r="P39" s="9">
        <v>4883</v>
      </c>
      <c r="Q39" s="9">
        <v>4643</v>
      </c>
      <c r="R39" s="9">
        <v>44</v>
      </c>
      <c r="S39" s="9">
        <v>2</v>
      </c>
      <c r="T39" s="9">
        <v>194</v>
      </c>
      <c r="U39" s="9">
        <v>441</v>
      </c>
      <c r="V39" s="9">
        <v>30</v>
      </c>
      <c r="W39" s="9">
        <v>10</v>
      </c>
      <c r="X39" s="9">
        <v>26</v>
      </c>
      <c r="Y39" s="9">
        <v>38</v>
      </c>
      <c r="Z39" s="9">
        <v>109</v>
      </c>
      <c r="AA39" s="9">
        <v>11</v>
      </c>
      <c r="AB39" s="9">
        <v>16</v>
      </c>
      <c r="AC39" s="9">
        <v>41</v>
      </c>
      <c r="AD39" s="9">
        <v>63</v>
      </c>
      <c r="AE39" s="9">
        <v>20</v>
      </c>
      <c r="AF39" s="9">
        <v>32</v>
      </c>
      <c r="AG39" s="9">
        <v>9</v>
      </c>
      <c r="AH39" s="9">
        <v>15</v>
      </c>
      <c r="AI39" s="9">
        <v>21</v>
      </c>
      <c r="AJ39" s="9">
        <v>4706</v>
      </c>
      <c r="AK39" s="9">
        <v>36</v>
      </c>
      <c r="AL39" s="9">
        <v>111</v>
      </c>
      <c r="AM39" s="9">
        <v>53</v>
      </c>
      <c r="AN39" s="9">
        <v>418</v>
      </c>
      <c r="AO39" s="9">
        <v>3203</v>
      </c>
      <c r="AP39" s="9">
        <v>24</v>
      </c>
      <c r="AQ39" s="9">
        <v>37</v>
      </c>
      <c r="AR39" s="9">
        <v>9</v>
      </c>
      <c r="AS39" s="9">
        <v>74</v>
      </c>
      <c r="AT39" s="9">
        <v>1</v>
      </c>
      <c r="AU39" s="9">
        <v>42</v>
      </c>
      <c r="AV39" s="9">
        <v>1459</v>
      </c>
      <c r="AW39" s="9">
        <v>475</v>
      </c>
      <c r="AX39" s="9">
        <v>5131</v>
      </c>
      <c r="AY39" s="9">
        <v>4894</v>
      </c>
      <c r="AZ39" s="9">
        <v>237</v>
      </c>
      <c r="BA39" s="9">
        <v>1</v>
      </c>
      <c r="BB39" s="9">
        <v>4706</v>
      </c>
      <c r="BC39" s="9">
        <v>61</v>
      </c>
      <c r="BD39" s="9">
        <v>74</v>
      </c>
      <c r="BE39" s="9">
        <v>161</v>
      </c>
      <c r="BF39" s="9">
        <v>322</v>
      </c>
      <c r="BG39" s="9">
        <v>456</v>
      </c>
      <c r="BH39" s="9">
        <v>554</v>
      </c>
      <c r="BI39" s="9">
        <v>130</v>
      </c>
      <c r="BJ39" s="9">
        <v>198</v>
      </c>
      <c r="BK39" s="9">
        <v>2587</v>
      </c>
      <c r="BL39" s="9">
        <v>1777</v>
      </c>
      <c r="BM39" s="9">
        <v>731</v>
      </c>
      <c r="BN39" s="9">
        <v>160</v>
      </c>
      <c r="BO39" s="9">
        <v>69</v>
      </c>
      <c r="BP39" s="9">
        <v>559</v>
      </c>
      <c r="BQ39" s="9">
        <v>350</v>
      </c>
      <c r="BR39" s="9">
        <v>75</v>
      </c>
      <c r="BS39" s="9">
        <v>134</v>
      </c>
      <c r="BT39" s="9">
        <v>3653</v>
      </c>
      <c r="BU39" s="9">
        <v>2569</v>
      </c>
      <c r="BV39" s="9">
        <v>1362</v>
      </c>
      <c r="BW39" s="9">
        <v>566</v>
      </c>
      <c r="BX39" s="9">
        <v>411</v>
      </c>
      <c r="BY39" s="9">
        <v>88</v>
      </c>
      <c r="BZ39" s="9">
        <v>142</v>
      </c>
      <c r="CA39" s="9">
        <v>1084</v>
      </c>
      <c r="CB39" s="9">
        <v>605</v>
      </c>
      <c r="CC39" s="9">
        <v>181</v>
      </c>
      <c r="CD39" s="9">
        <v>146</v>
      </c>
      <c r="CE39" s="9">
        <v>106</v>
      </c>
      <c r="CF39" s="9">
        <v>46</v>
      </c>
      <c r="CG39" s="9">
        <v>88</v>
      </c>
      <c r="CH39" s="9">
        <v>22</v>
      </c>
      <c r="CI39" s="9">
        <v>18</v>
      </c>
      <c r="CJ39" s="9">
        <v>9</v>
      </c>
      <c r="CK39" s="9">
        <v>35</v>
      </c>
      <c r="CL39" s="9">
        <v>4369</v>
      </c>
      <c r="CM39" s="9">
        <v>720</v>
      </c>
      <c r="CN39" s="9">
        <v>474</v>
      </c>
      <c r="CO39" s="9">
        <v>632</v>
      </c>
      <c r="CP39" s="9">
        <v>172</v>
      </c>
      <c r="CQ39" s="9">
        <v>513</v>
      </c>
      <c r="CR39" s="9">
        <v>1651</v>
      </c>
      <c r="CS39" s="9">
        <v>207</v>
      </c>
      <c r="CT39" s="9">
        <v>2456</v>
      </c>
      <c r="CU39" s="9">
        <v>182</v>
      </c>
      <c r="CV39" s="9">
        <v>0</v>
      </c>
      <c r="CW39" s="9">
        <v>82</v>
      </c>
      <c r="CX39" s="9">
        <v>206</v>
      </c>
      <c r="CY39" s="9">
        <v>9</v>
      </c>
      <c r="CZ39" s="9">
        <v>27</v>
      </c>
      <c r="DA39" s="9">
        <v>1178</v>
      </c>
      <c r="DB39" s="9">
        <v>110</v>
      </c>
      <c r="DC39" s="9">
        <v>111</v>
      </c>
      <c r="DD39" s="9">
        <v>534</v>
      </c>
      <c r="DE39" s="9">
        <v>17</v>
      </c>
      <c r="DF39" s="9">
        <v>2456</v>
      </c>
      <c r="DG39" s="9">
        <v>304</v>
      </c>
      <c r="DH39" s="9">
        <v>522</v>
      </c>
      <c r="DI39" s="9">
        <v>1353</v>
      </c>
      <c r="DJ39" s="9">
        <v>277</v>
      </c>
      <c r="DK39" s="9">
        <v>2456</v>
      </c>
      <c r="DL39" s="9">
        <v>10</v>
      </c>
      <c r="DM39" s="9">
        <v>3</v>
      </c>
      <c r="DN39" s="9">
        <v>125</v>
      </c>
      <c r="DO39" s="9">
        <v>7</v>
      </c>
      <c r="DP39" s="9">
        <v>17</v>
      </c>
      <c r="DQ39" s="9">
        <v>120</v>
      </c>
      <c r="DR39" s="9">
        <v>317</v>
      </c>
      <c r="DS39" s="9">
        <v>72</v>
      </c>
      <c r="DT39" s="9">
        <v>148</v>
      </c>
      <c r="DU39" s="9">
        <v>153</v>
      </c>
      <c r="DV39" s="9">
        <v>69</v>
      </c>
      <c r="DW39" s="9">
        <v>45</v>
      </c>
      <c r="DX39" s="9">
        <v>193</v>
      </c>
      <c r="DY39" s="9">
        <v>78</v>
      </c>
      <c r="DZ39" s="9">
        <v>167</v>
      </c>
      <c r="EA39" s="9">
        <v>321</v>
      </c>
      <c r="EB39" s="9">
        <v>497</v>
      </c>
      <c r="EC39" s="9">
        <v>114</v>
      </c>
      <c r="ED39" s="9">
        <v>3653</v>
      </c>
      <c r="EE39" s="9">
        <v>573</v>
      </c>
      <c r="EF39" s="9">
        <v>951</v>
      </c>
      <c r="EG39" s="9">
        <v>459</v>
      </c>
      <c r="EH39" s="9">
        <v>358</v>
      </c>
      <c r="EI39" s="9">
        <v>211</v>
      </c>
      <c r="EJ39" s="9">
        <v>399</v>
      </c>
      <c r="EK39" s="9">
        <v>293</v>
      </c>
      <c r="EL39" s="9">
        <v>89</v>
      </c>
      <c r="EM39" s="9">
        <v>320</v>
      </c>
      <c r="EN39" s="9">
        <v>2359</v>
      </c>
      <c r="EO39" s="9">
        <v>2357</v>
      </c>
      <c r="EP39" s="9">
        <v>2</v>
      </c>
      <c r="EQ39" s="9">
        <v>2399</v>
      </c>
      <c r="ER39" s="9">
        <v>2306</v>
      </c>
      <c r="ES39" s="9">
        <v>93</v>
      </c>
      <c r="ET39" s="9">
        <v>481</v>
      </c>
      <c r="EU39" s="9">
        <v>843</v>
      </c>
      <c r="EV39" s="9">
        <v>601</v>
      </c>
      <c r="EW39" s="9">
        <v>305</v>
      </c>
      <c r="EX39" s="9">
        <v>149</v>
      </c>
      <c r="EY39" s="9">
        <v>20</v>
      </c>
      <c r="EZ39" s="9">
        <v>0</v>
      </c>
      <c r="FA39" s="9">
        <v>2306</v>
      </c>
      <c r="FB39" s="9">
        <v>944</v>
      </c>
      <c r="FC39" s="9">
        <v>686</v>
      </c>
      <c r="FD39" s="9">
        <v>4</v>
      </c>
      <c r="FE39" s="9">
        <v>77</v>
      </c>
      <c r="FF39" s="9">
        <v>274</v>
      </c>
      <c r="FG39" s="9">
        <v>267</v>
      </c>
      <c r="FH39" s="9">
        <v>31</v>
      </c>
      <c r="FI39" s="9">
        <v>23</v>
      </c>
      <c r="FJ39" s="9">
        <v>146</v>
      </c>
      <c r="FK39" s="9">
        <v>75</v>
      </c>
      <c r="FL39" s="9">
        <v>20</v>
      </c>
      <c r="FM39" s="9">
        <v>1955</v>
      </c>
      <c r="FN39" s="9">
        <v>251</v>
      </c>
      <c r="FO39" s="9">
        <v>13</v>
      </c>
      <c r="FP39" s="9">
        <v>5</v>
      </c>
      <c r="FQ39" s="9">
        <v>6</v>
      </c>
      <c r="FR39" s="9">
        <v>56</v>
      </c>
      <c r="FS39" s="9">
        <v>534</v>
      </c>
      <c r="FT39" s="9">
        <v>1103</v>
      </c>
      <c r="FU39" s="9">
        <v>669</v>
      </c>
      <c r="FV39" s="9">
        <v>2621</v>
      </c>
      <c r="FW39" s="9">
        <v>2306</v>
      </c>
      <c r="FX39" s="9">
        <v>738</v>
      </c>
      <c r="FY39" s="9">
        <v>385</v>
      </c>
      <c r="FZ39" s="9">
        <v>665</v>
      </c>
      <c r="GA39" s="9">
        <v>0</v>
      </c>
      <c r="GB39" s="9">
        <v>2</v>
      </c>
      <c r="GC39" s="9">
        <v>80</v>
      </c>
      <c r="GD39" s="9">
        <v>147</v>
      </c>
      <c r="GE39" s="9">
        <v>142</v>
      </c>
      <c r="GF39" s="9">
        <v>66</v>
      </c>
      <c r="GG39" s="9">
        <v>14</v>
      </c>
      <c r="GH39" s="9">
        <v>67</v>
      </c>
      <c r="GI39" s="9">
        <v>611</v>
      </c>
      <c r="GJ39" s="9">
        <v>258</v>
      </c>
      <c r="GK39" s="9">
        <v>67</v>
      </c>
      <c r="GL39" s="9">
        <v>826</v>
      </c>
    </row>
    <row r="40" spans="1:194">
      <c r="A40" s="64" t="s">
        <v>37</v>
      </c>
      <c r="B40" s="9">
        <v>5770</v>
      </c>
      <c r="C40" s="9">
        <v>2866</v>
      </c>
      <c r="D40" s="9">
        <v>2904</v>
      </c>
      <c r="E40" s="9">
        <v>224</v>
      </c>
      <c r="F40" s="9">
        <v>205</v>
      </c>
      <c r="G40" s="9">
        <v>269</v>
      </c>
      <c r="H40" s="9">
        <v>1685</v>
      </c>
      <c r="I40" s="9">
        <v>1467</v>
      </c>
      <c r="J40" s="9">
        <v>1223</v>
      </c>
      <c r="K40" s="9">
        <v>383</v>
      </c>
      <c r="L40" s="9">
        <v>314</v>
      </c>
      <c r="M40" s="9">
        <v>5437</v>
      </c>
      <c r="N40" s="9">
        <v>333</v>
      </c>
      <c r="O40" s="9">
        <v>1534</v>
      </c>
      <c r="P40" s="9">
        <v>5140</v>
      </c>
      <c r="Q40" s="9">
        <v>4595</v>
      </c>
      <c r="R40" s="9">
        <v>57</v>
      </c>
      <c r="S40" s="9">
        <v>4</v>
      </c>
      <c r="T40" s="9">
        <v>484</v>
      </c>
      <c r="U40" s="9">
        <v>630</v>
      </c>
      <c r="V40" s="9">
        <v>34</v>
      </c>
      <c r="W40" s="9">
        <v>13</v>
      </c>
      <c r="X40" s="9">
        <v>72</v>
      </c>
      <c r="Y40" s="9">
        <v>40</v>
      </c>
      <c r="Z40" s="9">
        <v>70</v>
      </c>
      <c r="AA40" s="9">
        <v>4</v>
      </c>
      <c r="AB40" s="9">
        <v>12</v>
      </c>
      <c r="AC40" s="9">
        <v>206</v>
      </c>
      <c r="AD40" s="9">
        <v>97</v>
      </c>
      <c r="AE40" s="9">
        <v>22</v>
      </c>
      <c r="AF40" s="9">
        <v>16</v>
      </c>
      <c r="AG40" s="9">
        <v>6</v>
      </c>
      <c r="AH40" s="9">
        <v>12</v>
      </c>
      <c r="AI40" s="9">
        <v>26</v>
      </c>
      <c r="AJ40" s="9">
        <v>4637</v>
      </c>
      <c r="AK40" s="9">
        <v>31</v>
      </c>
      <c r="AL40" s="9">
        <v>229</v>
      </c>
      <c r="AM40" s="9">
        <v>157</v>
      </c>
      <c r="AN40" s="9">
        <v>716</v>
      </c>
      <c r="AO40" s="9">
        <v>2668</v>
      </c>
      <c r="AP40" s="9">
        <v>83</v>
      </c>
      <c r="AQ40" s="9">
        <v>41</v>
      </c>
      <c r="AR40" s="9">
        <v>21</v>
      </c>
      <c r="AS40" s="9">
        <v>80</v>
      </c>
      <c r="AT40" s="9">
        <v>7</v>
      </c>
      <c r="AU40" s="9">
        <v>52</v>
      </c>
      <c r="AV40" s="9">
        <v>2279</v>
      </c>
      <c r="AW40" s="9">
        <v>539</v>
      </c>
      <c r="AX40" s="9">
        <v>5644</v>
      </c>
      <c r="AY40" s="9">
        <v>5015</v>
      </c>
      <c r="AZ40" s="9">
        <v>629</v>
      </c>
      <c r="BA40" s="9">
        <v>0</v>
      </c>
      <c r="BB40" s="9">
        <v>4637</v>
      </c>
      <c r="BC40" s="9">
        <v>407</v>
      </c>
      <c r="BD40" s="9">
        <v>232</v>
      </c>
      <c r="BE40" s="9">
        <v>161</v>
      </c>
      <c r="BF40" s="9">
        <v>333</v>
      </c>
      <c r="BG40" s="9">
        <v>199</v>
      </c>
      <c r="BH40" s="9">
        <v>382</v>
      </c>
      <c r="BI40" s="9">
        <v>87</v>
      </c>
      <c r="BJ40" s="9">
        <v>176</v>
      </c>
      <c r="BK40" s="9">
        <v>3373</v>
      </c>
      <c r="BL40" s="9">
        <v>1801</v>
      </c>
      <c r="BM40" s="9">
        <v>456</v>
      </c>
      <c r="BN40" s="9">
        <v>111</v>
      </c>
      <c r="BO40" s="9">
        <v>29</v>
      </c>
      <c r="BP40" s="9">
        <v>413</v>
      </c>
      <c r="BQ40" s="9">
        <v>335</v>
      </c>
      <c r="BR40" s="9">
        <v>46</v>
      </c>
      <c r="BS40" s="9">
        <v>32</v>
      </c>
      <c r="BT40" s="9">
        <v>4758</v>
      </c>
      <c r="BU40" s="9">
        <v>2812</v>
      </c>
      <c r="BV40" s="9">
        <v>1396</v>
      </c>
      <c r="BW40" s="9">
        <v>419</v>
      </c>
      <c r="BX40" s="9">
        <v>474</v>
      </c>
      <c r="BY40" s="9">
        <v>107</v>
      </c>
      <c r="BZ40" s="9">
        <v>416</v>
      </c>
      <c r="CA40" s="9">
        <v>1946</v>
      </c>
      <c r="CB40" s="9">
        <v>471</v>
      </c>
      <c r="CC40" s="9">
        <v>1249</v>
      </c>
      <c r="CD40" s="9">
        <v>112</v>
      </c>
      <c r="CE40" s="9">
        <v>69</v>
      </c>
      <c r="CF40" s="9">
        <v>45</v>
      </c>
      <c r="CG40" s="9">
        <v>107</v>
      </c>
      <c r="CH40" s="9">
        <v>17</v>
      </c>
      <c r="CI40" s="9">
        <v>24</v>
      </c>
      <c r="CJ40" s="9">
        <v>6</v>
      </c>
      <c r="CK40" s="9">
        <v>35</v>
      </c>
      <c r="CL40" s="9">
        <v>5072</v>
      </c>
      <c r="CM40" s="9">
        <v>325</v>
      </c>
      <c r="CN40" s="9">
        <v>231</v>
      </c>
      <c r="CO40" s="9">
        <v>476</v>
      </c>
      <c r="CP40" s="9">
        <v>64</v>
      </c>
      <c r="CQ40" s="9">
        <v>1342</v>
      </c>
      <c r="CR40" s="9">
        <v>2378</v>
      </c>
      <c r="CS40" s="9">
        <v>256</v>
      </c>
      <c r="CT40" s="9">
        <v>2636</v>
      </c>
      <c r="CU40" s="9">
        <v>296</v>
      </c>
      <c r="CV40" s="9">
        <v>15</v>
      </c>
      <c r="CW40" s="9">
        <v>246</v>
      </c>
      <c r="CX40" s="9">
        <v>154</v>
      </c>
      <c r="CY40" s="9">
        <v>5</v>
      </c>
      <c r="CZ40" s="9">
        <v>15</v>
      </c>
      <c r="DA40" s="9">
        <v>844</v>
      </c>
      <c r="DB40" s="9">
        <v>59</v>
      </c>
      <c r="DC40" s="9">
        <v>91</v>
      </c>
      <c r="DD40" s="9">
        <v>896</v>
      </c>
      <c r="DE40" s="9">
        <v>15</v>
      </c>
      <c r="DF40" s="9">
        <v>2636</v>
      </c>
      <c r="DG40" s="9">
        <v>442</v>
      </c>
      <c r="DH40" s="9">
        <v>464</v>
      </c>
      <c r="DI40" s="9">
        <v>1332</v>
      </c>
      <c r="DJ40" s="9">
        <v>398</v>
      </c>
      <c r="DK40" s="9">
        <v>2636</v>
      </c>
      <c r="DL40" s="9">
        <v>9</v>
      </c>
      <c r="DM40" s="9">
        <v>1</v>
      </c>
      <c r="DN40" s="9">
        <v>91</v>
      </c>
      <c r="DO40" s="9">
        <v>8</v>
      </c>
      <c r="DP40" s="9">
        <v>13</v>
      </c>
      <c r="DQ40" s="9">
        <v>78</v>
      </c>
      <c r="DR40" s="9">
        <v>331</v>
      </c>
      <c r="DS40" s="9">
        <v>26</v>
      </c>
      <c r="DT40" s="9">
        <v>268</v>
      </c>
      <c r="DU40" s="9">
        <v>192</v>
      </c>
      <c r="DV40" s="9">
        <v>91</v>
      </c>
      <c r="DW40" s="9">
        <v>33</v>
      </c>
      <c r="DX40" s="9">
        <v>341</v>
      </c>
      <c r="DY40" s="9">
        <v>87</v>
      </c>
      <c r="DZ40" s="9">
        <v>163</v>
      </c>
      <c r="EA40" s="9">
        <v>470</v>
      </c>
      <c r="EB40" s="9">
        <v>267</v>
      </c>
      <c r="EC40" s="9">
        <v>167</v>
      </c>
      <c r="ED40" s="9">
        <v>4758</v>
      </c>
      <c r="EE40" s="9">
        <v>784</v>
      </c>
      <c r="EF40" s="9">
        <v>1039</v>
      </c>
      <c r="EG40" s="9">
        <v>319</v>
      </c>
      <c r="EH40" s="9">
        <v>312</v>
      </c>
      <c r="EI40" s="9">
        <v>133</v>
      </c>
      <c r="EJ40" s="9">
        <v>264</v>
      </c>
      <c r="EK40" s="9">
        <v>179</v>
      </c>
      <c r="EL40" s="9">
        <v>75</v>
      </c>
      <c r="EM40" s="9">
        <v>1653</v>
      </c>
      <c r="EN40" s="9">
        <v>2376</v>
      </c>
      <c r="EO40" s="9">
        <v>2358</v>
      </c>
      <c r="EP40" s="9">
        <v>18</v>
      </c>
      <c r="EQ40" s="9">
        <v>2445</v>
      </c>
      <c r="ER40" s="9">
        <v>2323</v>
      </c>
      <c r="ES40" s="9">
        <v>122</v>
      </c>
      <c r="ET40" s="9">
        <v>285</v>
      </c>
      <c r="EU40" s="9">
        <v>395</v>
      </c>
      <c r="EV40" s="9">
        <v>973</v>
      </c>
      <c r="EW40" s="9">
        <v>242</v>
      </c>
      <c r="EX40" s="9">
        <v>482</v>
      </c>
      <c r="EY40" s="9">
        <v>66</v>
      </c>
      <c r="EZ40" s="9">
        <v>2</v>
      </c>
      <c r="FA40" s="9">
        <v>2323</v>
      </c>
      <c r="FB40" s="9">
        <v>725</v>
      </c>
      <c r="FC40" s="9">
        <v>598</v>
      </c>
      <c r="FD40" s="9">
        <v>13</v>
      </c>
      <c r="FE40" s="9">
        <v>32</v>
      </c>
      <c r="FF40" s="9">
        <v>104</v>
      </c>
      <c r="FG40" s="9">
        <v>778</v>
      </c>
      <c r="FH40" s="9">
        <v>35</v>
      </c>
      <c r="FI40" s="9">
        <v>38</v>
      </c>
      <c r="FJ40" s="9">
        <v>293</v>
      </c>
      <c r="FK40" s="9">
        <v>90</v>
      </c>
      <c r="FL40" s="9">
        <v>82</v>
      </c>
      <c r="FM40" s="9">
        <v>1894</v>
      </c>
      <c r="FN40" s="9">
        <v>251</v>
      </c>
      <c r="FO40" s="9">
        <v>16</v>
      </c>
      <c r="FP40" s="9">
        <v>3</v>
      </c>
      <c r="FQ40" s="9">
        <v>7</v>
      </c>
      <c r="FR40" s="9">
        <v>70</v>
      </c>
      <c r="FS40" s="9">
        <v>701</v>
      </c>
      <c r="FT40" s="9">
        <v>1028</v>
      </c>
      <c r="FU40" s="9">
        <v>594</v>
      </c>
      <c r="FV40" s="9">
        <v>2363</v>
      </c>
      <c r="FW40" s="9">
        <v>2323</v>
      </c>
      <c r="FX40" s="9">
        <v>751</v>
      </c>
      <c r="FY40" s="9">
        <v>295</v>
      </c>
      <c r="FZ40" s="9">
        <v>488</v>
      </c>
      <c r="GA40" s="9">
        <v>0</v>
      </c>
      <c r="GB40" s="9">
        <v>7</v>
      </c>
      <c r="GC40" s="9">
        <v>58</v>
      </c>
      <c r="GD40" s="9">
        <v>188</v>
      </c>
      <c r="GE40" s="9">
        <v>75</v>
      </c>
      <c r="GF40" s="9">
        <v>62</v>
      </c>
      <c r="GG40" s="9">
        <v>264</v>
      </c>
      <c r="GH40" s="9">
        <v>135</v>
      </c>
      <c r="GI40" s="9">
        <v>435</v>
      </c>
      <c r="GJ40" s="9">
        <v>171</v>
      </c>
      <c r="GK40" s="9">
        <v>29</v>
      </c>
      <c r="GL40" s="9">
        <v>703</v>
      </c>
    </row>
    <row r="41" spans="1:194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</row>
    <row r="42" spans="1:194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</row>
    <row r="43" spans="1:194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</row>
    <row r="44" spans="1:194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</row>
    <row r="45" spans="1:194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</row>
    <row r="46" spans="1:194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</row>
    <row r="47" spans="1:194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</row>
    <row r="48" spans="1:194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</row>
    <row r="49" spans="2:38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</row>
    <row r="50" spans="2:38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</row>
    <row r="51" spans="2:38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2:38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</row>
    <row r="53" spans="2:38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</row>
    <row r="54" spans="2:38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</row>
    <row r="55" spans="2:38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</row>
    <row r="56" spans="2:38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</row>
    <row r="57" spans="2:38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</row>
    <row r="58" spans="2:38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</row>
    <row r="59" spans="2:38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</row>
    <row r="60" spans="2:38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</row>
    <row r="61" spans="2:38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</row>
    <row r="62" spans="2:38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</row>
    <row r="63" spans="2:38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</row>
    <row r="64" spans="2:38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</row>
    <row r="65" spans="2:38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</row>
    <row r="66" spans="2:38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</row>
    <row r="67" spans="2:38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</row>
    <row r="68" spans="2:38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</row>
    <row r="69" spans="2:38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</row>
    <row r="70" spans="2:38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</row>
    <row r="71" spans="2:38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</row>
    <row r="72" spans="2:38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</row>
    <row r="73" spans="2:38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</row>
    <row r="74" spans="2:38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</row>
    <row r="75" spans="2:38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</row>
    <row r="76" spans="2:38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</row>
    <row r="77" spans="2:38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</row>
    <row r="78" spans="2:38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</row>
    <row r="79" spans="2:38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</row>
    <row r="80" spans="2:38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</row>
    <row r="81" spans="2:38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</row>
    <row r="82" spans="2:38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</row>
    <row r="83" spans="2:38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</row>
    <row r="84" spans="2:38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</row>
    <row r="85" spans="2:38"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</row>
    <row r="86" spans="2:38"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</row>
    <row r="87" spans="2:38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</row>
    <row r="88" spans="2:38"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</row>
    <row r="89" spans="2:38"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</row>
    <row r="90" spans="2:38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</row>
    <row r="91" spans="2:38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</row>
    <row r="92" spans="2:38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</row>
    <row r="93" spans="2:38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</row>
    <row r="94" spans="2:38"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</row>
    <row r="95" spans="2:38"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</row>
    <row r="96" spans="2:38"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</row>
    <row r="97" spans="2:38"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</row>
    <row r="98" spans="2:38"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</row>
    <row r="99" spans="2:38"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</row>
    <row r="100" spans="2:38"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</row>
    <row r="101" spans="2:38"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</row>
    <row r="102" spans="2:38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</row>
    <row r="103" spans="2:38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</row>
    <row r="104" spans="2:38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</row>
    <row r="105" spans="2:38"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</row>
    <row r="106" spans="2:38"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</row>
    <row r="107" spans="2:38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</row>
    <row r="108" spans="2:38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</row>
    <row r="109" spans="2:38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</row>
    <row r="110" spans="2:38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</row>
    <row r="111" spans="2:38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</row>
    <row r="112" spans="2:38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</row>
    <row r="113" spans="2:38"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</row>
    <row r="114" spans="2:38"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</row>
    <row r="115" spans="2:38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</row>
    <row r="116" spans="2:38"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</row>
    <row r="117" spans="2:38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</row>
    <row r="118" spans="2:38"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</row>
    <row r="119" spans="2:38"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</row>
    <row r="120" spans="2:38"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</row>
    <row r="121" spans="2:38"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</row>
    <row r="122" spans="2:38"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</row>
    <row r="123" spans="2:38"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</row>
    <row r="124" spans="2:38"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</row>
    <row r="125" spans="2:38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</row>
    <row r="126" spans="2:38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</row>
    <row r="127" spans="2:38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</row>
    <row r="128" spans="2:38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</row>
    <row r="129" spans="2:38"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</row>
    <row r="130" spans="2:38"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</row>
    <row r="131" spans="2:38"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</row>
    <row r="132" spans="2:38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</row>
    <row r="133" spans="2:38"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</row>
    <row r="134" spans="2:38"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</row>
    <row r="135" spans="2:38"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</row>
    <row r="136" spans="2:38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</row>
    <row r="137" spans="2:38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</row>
    <row r="138" spans="2:38"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</row>
    <row r="139" spans="2:38"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</row>
    <row r="140" spans="2:38"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</row>
    <row r="141" spans="2:38"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</row>
    <row r="142" spans="2:38"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</row>
    <row r="143" spans="2:38"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</row>
    <row r="144" spans="2:38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</row>
    <row r="145" spans="2:38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</row>
    <row r="146" spans="2:38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</row>
    <row r="147" spans="2:38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</row>
    <row r="148" spans="2:38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</row>
    <row r="149" spans="2:38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</row>
    <row r="150" spans="2:38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</row>
    <row r="151" spans="2:38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</row>
    <row r="152" spans="2:38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</row>
    <row r="153" spans="2:38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</row>
    <row r="154" spans="2:38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</row>
    <row r="155" spans="2:38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</row>
    <row r="156" spans="2:38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</row>
    <row r="157" spans="2:38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</row>
    <row r="158" spans="2:38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</row>
    <row r="159" spans="2:38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</row>
    <row r="160" spans="2:38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</row>
    <row r="161" spans="2:38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</row>
    <row r="162" spans="2:38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</row>
    <row r="163" spans="2:38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</row>
    <row r="164" spans="2:38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</row>
    <row r="165" spans="2:38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</row>
    <row r="166" spans="2:38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</row>
    <row r="167" spans="2:38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</row>
    <row r="168" spans="2:38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</row>
    <row r="169" spans="2:38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</row>
    <row r="170" spans="2:38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</row>
    <row r="171" spans="2:38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</row>
    <row r="172" spans="2:38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</row>
    <row r="173" spans="2:38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</row>
    <row r="174" spans="2:38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</row>
    <row r="175" spans="2:38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</row>
    <row r="176" spans="2:38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</row>
    <row r="177" spans="2:38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</row>
    <row r="178" spans="2:38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</row>
    <row r="179" spans="2:38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</row>
    <row r="180" spans="2:38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</row>
    <row r="181" spans="2:38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</row>
    <row r="182" spans="2:38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</row>
    <row r="183" spans="2:38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</row>
    <row r="184" spans="2:38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</row>
    <row r="185" spans="2:38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</row>
    <row r="186" spans="2:38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</row>
    <row r="187" spans="2:38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</row>
    <row r="188" spans="2:38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</row>
    <row r="189" spans="2:38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</row>
    <row r="190" spans="2:38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</row>
    <row r="191" spans="2:38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</row>
    <row r="192" spans="2:38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</row>
    <row r="193" spans="2:38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</row>
    <row r="194" spans="2:38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</row>
    <row r="195" spans="2:38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</row>
    <row r="196" spans="2:38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43"/>
  <sheetViews>
    <sheetView workbookViewId="0">
      <pane xSplit="1" ySplit="1" topLeftCell="GJ2" activePane="bottomRight" state="frozen"/>
      <selection pane="topRight" activeCell="B1" sqref="B1"/>
      <selection pane="bottomLeft" activeCell="A2" sqref="A2"/>
      <selection pane="bottomRight" activeCell="GM1" sqref="GM1:GS1048576"/>
    </sheetView>
  </sheetViews>
  <sheetFormatPr baseColWidth="10" defaultColWidth="8.83203125" defaultRowHeight="12" x14ac:dyDescent="0"/>
  <cols>
    <col min="1" max="1" width="22.6640625" bestFit="1" customWidth="1"/>
  </cols>
  <sheetData>
    <row r="1" spans="1:194" ht="90">
      <c r="A1" s="1" t="s">
        <v>0</v>
      </c>
      <c r="B1" s="10" t="s">
        <v>53</v>
      </c>
      <c r="C1" s="10" t="s">
        <v>54</v>
      </c>
      <c r="D1" s="10" t="s">
        <v>55</v>
      </c>
      <c r="E1" s="10" t="s">
        <v>56</v>
      </c>
      <c r="F1" s="10" t="s">
        <v>57</v>
      </c>
      <c r="G1" s="10" t="s">
        <v>58</v>
      </c>
      <c r="H1" s="10" t="s">
        <v>59</v>
      </c>
      <c r="I1" s="10" t="s">
        <v>60</v>
      </c>
      <c r="J1" s="10" t="s">
        <v>61</v>
      </c>
      <c r="K1" s="10" t="s">
        <v>62</v>
      </c>
      <c r="L1" s="10" t="s">
        <v>63</v>
      </c>
      <c r="M1" s="11" t="s">
        <v>64</v>
      </c>
      <c r="N1" s="11" t="s">
        <v>65</v>
      </c>
      <c r="O1" s="10" t="s">
        <v>66</v>
      </c>
      <c r="P1" s="10" t="s">
        <v>67</v>
      </c>
      <c r="Q1" s="10" t="s">
        <v>68</v>
      </c>
      <c r="R1" s="10" t="s">
        <v>69</v>
      </c>
      <c r="S1" s="10" t="s">
        <v>70</v>
      </c>
      <c r="T1" s="10" t="s">
        <v>71</v>
      </c>
      <c r="U1" s="10" t="s">
        <v>72</v>
      </c>
      <c r="V1" s="10" t="s">
        <v>73</v>
      </c>
      <c r="W1" s="10" t="s">
        <v>74</v>
      </c>
      <c r="X1" s="10" t="s">
        <v>75</v>
      </c>
      <c r="Y1" s="10" t="s">
        <v>76</v>
      </c>
      <c r="Z1" s="10" t="s">
        <v>77</v>
      </c>
      <c r="AA1" s="10" t="s">
        <v>78</v>
      </c>
      <c r="AB1" s="10" t="s">
        <v>79</v>
      </c>
      <c r="AC1" s="10" t="s">
        <v>80</v>
      </c>
      <c r="AD1" s="10" t="s">
        <v>81</v>
      </c>
      <c r="AE1" s="10" t="s">
        <v>82</v>
      </c>
      <c r="AF1" s="10" t="s">
        <v>83</v>
      </c>
      <c r="AG1" s="10" t="s">
        <v>84</v>
      </c>
      <c r="AH1" s="10" t="s">
        <v>85</v>
      </c>
      <c r="AI1" s="10" t="s">
        <v>86</v>
      </c>
      <c r="AJ1" s="10" t="s">
        <v>87</v>
      </c>
      <c r="AK1" s="10" t="s">
        <v>88</v>
      </c>
      <c r="AL1" s="10" t="s">
        <v>89</v>
      </c>
      <c r="AM1" s="10" t="s">
        <v>90</v>
      </c>
      <c r="AN1" s="10" t="s">
        <v>91</v>
      </c>
      <c r="AO1" s="10" t="s">
        <v>92</v>
      </c>
      <c r="AP1" s="10" t="s">
        <v>93</v>
      </c>
      <c r="AQ1" s="10" t="s">
        <v>94</v>
      </c>
      <c r="AR1" s="10" t="s">
        <v>95</v>
      </c>
      <c r="AS1" s="10" t="s">
        <v>96</v>
      </c>
      <c r="AT1" s="10" t="s">
        <v>97</v>
      </c>
      <c r="AU1" s="10" t="s">
        <v>98</v>
      </c>
      <c r="AV1" s="10" t="s">
        <v>99</v>
      </c>
      <c r="AW1" s="10" t="s">
        <v>100</v>
      </c>
      <c r="AX1" s="10" t="s">
        <v>101</v>
      </c>
      <c r="AY1" s="10" t="s">
        <v>102</v>
      </c>
      <c r="AZ1" s="10" t="s">
        <v>103</v>
      </c>
      <c r="BA1" s="10" t="s">
        <v>104</v>
      </c>
      <c r="BB1" s="10" t="s">
        <v>105</v>
      </c>
      <c r="BC1" s="10" t="s">
        <v>106</v>
      </c>
      <c r="BD1" s="10" t="s">
        <v>107</v>
      </c>
      <c r="BE1" s="10" t="s">
        <v>108</v>
      </c>
      <c r="BF1" s="10" t="s">
        <v>109</v>
      </c>
      <c r="BG1" s="10" t="s">
        <v>110</v>
      </c>
      <c r="BH1" s="10" t="s">
        <v>111</v>
      </c>
      <c r="BI1" s="10" t="s">
        <v>112</v>
      </c>
      <c r="BJ1" s="10" t="s">
        <v>113</v>
      </c>
      <c r="BK1" s="10" t="s">
        <v>114</v>
      </c>
      <c r="BL1" s="10" t="s">
        <v>115</v>
      </c>
      <c r="BM1" s="10" t="s">
        <v>116</v>
      </c>
      <c r="BN1" s="10" t="s">
        <v>117</v>
      </c>
      <c r="BO1" s="10" t="s">
        <v>118</v>
      </c>
      <c r="BP1" s="10" t="s">
        <v>119</v>
      </c>
      <c r="BQ1" s="10" t="s">
        <v>120</v>
      </c>
      <c r="BR1" s="10" t="s">
        <v>121</v>
      </c>
      <c r="BS1" s="10" t="s">
        <v>122</v>
      </c>
      <c r="BT1" s="10" t="s">
        <v>123</v>
      </c>
      <c r="BU1" s="10" t="s">
        <v>124</v>
      </c>
      <c r="BV1" s="10" t="s">
        <v>125</v>
      </c>
      <c r="BW1" s="10" t="s">
        <v>126</v>
      </c>
      <c r="BX1" s="10" t="s">
        <v>127</v>
      </c>
      <c r="BY1" s="10" t="s">
        <v>128</v>
      </c>
      <c r="BZ1" s="10" t="s">
        <v>129</v>
      </c>
      <c r="CA1" s="10" t="s">
        <v>130</v>
      </c>
      <c r="CB1" s="10" t="s">
        <v>131</v>
      </c>
      <c r="CC1" s="10" t="s">
        <v>132</v>
      </c>
      <c r="CD1" s="10" t="s">
        <v>133</v>
      </c>
      <c r="CE1" s="10" t="s">
        <v>134</v>
      </c>
      <c r="CF1" s="10" t="s">
        <v>135</v>
      </c>
      <c r="CG1" s="10" t="s">
        <v>136</v>
      </c>
      <c r="CH1" s="10" t="s">
        <v>137</v>
      </c>
      <c r="CI1" s="10" t="s">
        <v>138</v>
      </c>
      <c r="CJ1" s="10" t="s">
        <v>139</v>
      </c>
      <c r="CK1" s="10" t="s">
        <v>140</v>
      </c>
      <c r="CL1" s="10" t="s">
        <v>141</v>
      </c>
      <c r="CM1" s="10" t="s">
        <v>142</v>
      </c>
      <c r="CN1" s="10" t="s">
        <v>143</v>
      </c>
      <c r="CO1" s="10" t="s">
        <v>144</v>
      </c>
      <c r="CP1" s="10" t="s">
        <v>145</v>
      </c>
      <c r="CQ1" s="10" t="s">
        <v>146</v>
      </c>
      <c r="CR1" s="10" t="s">
        <v>147</v>
      </c>
      <c r="CS1" s="10" t="s">
        <v>148</v>
      </c>
      <c r="CT1" s="10" t="s">
        <v>149</v>
      </c>
      <c r="CU1" s="10" t="s">
        <v>150</v>
      </c>
      <c r="CV1" s="10" t="s">
        <v>151</v>
      </c>
      <c r="CW1" s="10" t="s">
        <v>152</v>
      </c>
      <c r="CX1" s="10" t="s">
        <v>153</v>
      </c>
      <c r="CY1" s="10" t="s">
        <v>154</v>
      </c>
      <c r="CZ1" s="10" t="s">
        <v>155</v>
      </c>
      <c r="DA1" s="10" t="s">
        <v>156</v>
      </c>
      <c r="DB1" s="10" t="s">
        <v>157</v>
      </c>
      <c r="DC1" s="10" t="s">
        <v>158</v>
      </c>
      <c r="DD1" s="10" t="s">
        <v>159</v>
      </c>
      <c r="DE1" s="10" t="s">
        <v>160</v>
      </c>
      <c r="DF1" s="10" t="s">
        <v>149</v>
      </c>
      <c r="DG1" s="10" t="s">
        <v>161</v>
      </c>
      <c r="DH1" s="10" t="s">
        <v>162</v>
      </c>
      <c r="DI1" s="10" t="s">
        <v>163</v>
      </c>
      <c r="DJ1" s="10" t="s">
        <v>164</v>
      </c>
      <c r="DK1" s="10" t="s">
        <v>149</v>
      </c>
      <c r="DL1" s="10" t="s">
        <v>165</v>
      </c>
      <c r="DM1" s="10" t="s">
        <v>166</v>
      </c>
      <c r="DN1" s="10" t="s">
        <v>167</v>
      </c>
      <c r="DO1" s="10" t="s">
        <v>168</v>
      </c>
      <c r="DP1" s="10" t="s">
        <v>169</v>
      </c>
      <c r="DQ1" s="10" t="s">
        <v>170</v>
      </c>
      <c r="DR1" s="10" t="s">
        <v>171</v>
      </c>
      <c r="DS1" s="10" t="s">
        <v>172</v>
      </c>
      <c r="DT1" s="10" t="s">
        <v>173</v>
      </c>
      <c r="DU1" s="10" t="s">
        <v>174</v>
      </c>
      <c r="DV1" s="10" t="s">
        <v>175</v>
      </c>
      <c r="DW1" s="10" t="s">
        <v>176</v>
      </c>
      <c r="DX1" s="10" t="s">
        <v>177</v>
      </c>
      <c r="DY1" s="10" t="s">
        <v>178</v>
      </c>
      <c r="DZ1" s="10" t="s">
        <v>179</v>
      </c>
      <c r="EA1" s="10" t="s">
        <v>180</v>
      </c>
      <c r="EB1" s="10" t="s">
        <v>181</v>
      </c>
      <c r="EC1" s="10" t="s">
        <v>182</v>
      </c>
      <c r="ED1" s="10" t="s">
        <v>123</v>
      </c>
      <c r="EE1" s="10" t="s">
        <v>183</v>
      </c>
      <c r="EF1" s="10" t="s">
        <v>184</v>
      </c>
      <c r="EG1" s="10" t="s">
        <v>185</v>
      </c>
      <c r="EH1" s="10" t="s">
        <v>186</v>
      </c>
      <c r="EI1" s="10" t="s">
        <v>187</v>
      </c>
      <c r="EJ1" s="10" t="s">
        <v>188</v>
      </c>
      <c r="EK1" s="10" t="s">
        <v>189</v>
      </c>
      <c r="EL1" s="10" t="s">
        <v>190</v>
      </c>
      <c r="EM1" s="10" t="s">
        <v>191</v>
      </c>
      <c r="EN1" s="10" t="s">
        <v>192</v>
      </c>
      <c r="EO1" s="10" t="s">
        <v>193</v>
      </c>
      <c r="EP1" s="10" t="s">
        <v>194</v>
      </c>
      <c r="EQ1" s="10" t="s">
        <v>195</v>
      </c>
      <c r="ER1" s="10" t="s">
        <v>196</v>
      </c>
      <c r="ES1" s="10" t="s">
        <v>197</v>
      </c>
      <c r="ET1" s="10" t="s">
        <v>198</v>
      </c>
      <c r="EU1" s="10" t="s">
        <v>199</v>
      </c>
      <c r="EV1" s="10" t="s">
        <v>200</v>
      </c>
      <c r="EW1" s="10" t="s">
        <v>201</v>
      </c>
      <c r="EX1" s="10" t="s">
        <v>202</v>
      </c>
      <c r="EY1" s="10" t="s">
        <v>203</v>
      </c>
      <c r="EZ1" s="10" t="s">
        <v>204</v>
      </c>
      <c r="FA1" s="10" t="s">
        <v>205</v>
      </c>
      <c r="FB1" s="10" t="s">
        <v>206</v>
      </c>
      <c r="FC1" s="10" t="s">
        <v>207</v>
      </c>
      <c r="FD1" s="10" t="s">
        <v>208</v>
      </c>
      <c r="FE1" s="10" t="s">
        <v>209</v>
      </c>
      <c r="FF1" s="10" t="s">
        <v>210</v>
      </c>
      <c r="FG1" s="10" t="s">
        <v>211</v>
      </c>
      <c r="FH1" s="10" t="s">
        <v>212</v>
      </c>
      <c r="FI1" s="10" t="s">
        <v>213</v>
      </c>
      <c r="FJ1" s="10" t="s">
        <v>214</v>
      </c>
      <c r="FK1" s="10" t="s">
        <v>215</v>
      </c>
      <c r="FL1" s="10" t="s">
        <v>216</v>
      </c>
      <c r="FM1" s="10" t="s">
        <v>217</v>
      </c>
      <c r="FN1" s="10" t="s">
        <v>218</v>
      </c>
      <c r="FO1" s="10" t="s">
        <v>219</v>
      </c>
      <c r="FP1" s="10" t="s">
        <v>220</v>
      </c>
      <c r="FQ1" s="10" t="s">
        <v>221</v>
      </c>
      <c r="FR1" s="10" t="s">
        <v>222</v>
      </c>
      <c r="FS1" s="10" t="s">
        <v>223</v>
      </c>
      <c r="FT1" s="10" t="s">
        <v>224</v>
      </c>
      <c r="FU1" s="10" t="s">
        <v>225</v>
      </c>
      <c r="FV1" s="10" t="s">
        <v>226</v>
      </c>
      <c r="FW1" s="10" t="s">
        <v>205</v>
      </c>
      <c r="FX1" s="10" t="s">
        <v>227</v>
      </c>
      <c r="FY1" s="10" t="s">
        <v>228</v>
      </c>
      <c r="FZ1" s="10" t="s">
        <v>229</v>
      </c>
      <c r="GA1" s="10" t="s">
        <v>230</v>
      </c>
      <c r="GB1" s="10" t="s">
        <v>231</v>
      </c>
      <c r="GC1" s="10" t="s">
        <v>232</v>
      </c>
      <c r="GD1" s="10" t="s">
        <v>233</v>
      </c>
      <c r="GE1" s="10" t="s">
        <v>234</v>
      </c>
      <c r="GF1" s="10" t="s">
        <v>235</v>
      </c>
      <c r="GG1" s="10" t="s">
        <v>236</v>
      </c>
      <c r="GH1" s="10" t="s">
        <v>237</v>
      </c>
      <c r="GI1" s="10" t="s">
        <v>238</v>
      </c>
      <c r="GJ1" s="10" t="s">
        <v>239</v>
      </c>
      <c r="GK1" s="10" t="s">
        <v>240</v>
      </c>
      <c r="GL1" s="10" t="s">
        <v>241</v>
      </c>
    </row>
    <row r="2" spans="1:194">
      <c r="A2" t="s">
        <v>38</v>
      </c>
      <c r="B2">
        <f>Values!B2/Values!$B2</f>
        <v>1</v>
      </c>
      <c r="C2">
        <f>Values!C2/Values!$B2</f>
        <v>0.48900099990909918</v>
      </c>
      <c r="D2">
        <f>Values!D2/Values!$B2</f>
        <v>0.51099900009090082</v>
      </c>
      <c r="E2">
        <f>Values!E2/Values!$B2</f>
        <v>5.248386510317244E-2</v>
      </c>
      <c r="F2">
        <f>Values!F2/Values!$B2</f>
        <v>4.942732478865558E-2</v>
      </c>
      <c r="G2">
        <f>Values!G2/Values!$B2</f>
        <v>6.6124670484501408E-2</v>
      </c>
      <c r="H2">
        <f>Values!H2/Values!$B2</f>
        <v>0.15456549404599582</v>
      </c>
      <c r="I2">
        <f>Values!I2/Values!$B2</f>
        <v>0.24168825561312607</v>
      </c>
      <c r="J2">
        <f>Values!J2/Values!$B2</f>
        <v>0.25494841378056543</v>
      </c>
      <c r="K2">
        <f>Values!K2/Values!$B2</f>
        <v>9.049177347513862E-2</v>
      </c>
      <c r="L2">
        <f>Values!L2/Values!$B2</f>
        <v>9.0270202708844657E-2</v>
      </c>
      <c r="M2">
        <f>Values!M2/Values!$B2</f>
        <v>0.96569061903463327</v>
      </c>
      <c r="N2">
        <f>Values!N2/Values!$B2</f>
        <v>3.4309380965366787E-2</v>
      </c>
      <c r="O2">
        <f>Values!O2/Values!$B2</f>
        <v>9.0514498681938005E-2</v>
      </c>
      <c r="P2">
        <f>Values!P2/Values!$B2</f>
        <v>0.94578333787837465</v>
      </c>
      <c r="Q2">
        <f>Values!Q2/Values!$B2</f>
        <v>0.90128170166348509</v>
      </c>
      <c r="R2">
        <f>Values!R2/Values!$B2</f>
        <v>6.5107717480229069E-3</v>
      </c>
      <c r="S2">
        <f>Values!S2/Values!$B2</f>
        <v>3.2951549859103717E-4</v>
      </c>
      <c r="T2">
        <f>Values!T2/Values!$B2</f>
        <v>3.766134896827561E-2</v>
      </c>
      <c r="U2">
        <f>Values!U2/Values!$B2</f>
        <v>5.4216662121625306E-2</v>
      </c>
      <c r="V2">
        <f>Values!V2/Values!$B2</f>
        <v>5.4029179165530411E-3</v>
      </c>
      <c r="W2">
        <f>Values!W2/Values!$B2</f>
        <v>1.6589400963548768E-3</v>
      </c>
      <c r="X2">
        <f>Values!X2/Values!$B2</f>
        <v>5.4199618216525768E-3</v>
      </c>
      <c r="Y2">
        <f>Values!Y2/Values!$B2</f>
        <v>3.9825924915916737E-3</v>
      </c>
      <c r="Z2">
        <f>Values!Z2/Values!$B2</f>
        <v>6.3403326970275431E-3</v>
      </c>
      <c r="AA2">
        <f>Values!AA2/Values!$B2</f>
        <v>9.6582128897372966E-4</v>
      </c>
      <c r="AB2">
        <f>Values!AB2/Values!$B2</f>
        <v>1.2442050722661576E-3</v>
      </c>
      <c r="AC2">
        <f>Values!AC2/Values!$B2</f>
        <v>1.0862648850104536E-2</v>
      </c>
      <c r="AD2">
        <f>Values!AD2/Values!$B2</f>
        <v>6.5903099718207436E-3</v>
      </c>
      <c r="AE2">
        <f>Values!AE2/Values!$B2</f>
        <v>2.8349695482228886E-3</v>
      </c>
      <c r="AF2">
        <f>Values!AF2/Values!$B2</f>
        <v>3.8178347422961551E-3</v>
      </c>
      <c r="AG2">
        <f>Values!AG2/Values!$B2</f>
        <v>8.8060176347604764E-4</v>
      </c>
      <c r="AH2">
        <f>Values!AH2/Values!$B2</f>
        <v>2.1304881374420506E-3</v>
      </c>
      <c r="AI2">
        <f>Values!AI2/Values!$B2</f>
        <v>2.085037723843287E-3</v>
      </c>
      <c r="AJ2">
        <f>Values!AJ2/Values!$B2</f>
        <v>0.90706526679392785</v>
      </c>
      <c r="AK2">
        <f>Values!AK2/Values!$B2</f>
        <v>4.8745568584674121E-3</v>
      </c>
      <c r="AL2">
        <f>Values!AL2/Values!$B2</f>
        <v>1.8486955731297154E-2</v>
      </c>
      <c r="AM2">
        <f>Values!AM2/Values!$B2</f>
        <v>1.2924961367148441E-2</v>
      </c>
      <c r="AN2">
        <f>Values!AN2/Values!$B2</f>
        <v>5.6648259249159165E-2</v>
      </c>
      <c r="AO2">
        <f>Values!AO2/Values!$B2</f>
        <v>0.56510771748022903</v>
      </c>
      <c r="AP2">
        <f>Values!AP2/Values!$B2</f>
        <v>5.3461048995545862E-3</v>
      </c>
      <c r="AQ2">
        <f>Values!AQ2/Values!$B2</f>
        <v>3.0394964094173256E-3</v>
      </c>
      <c r="AR2">
        <f>Values!AR2/Values!$B2</f>
        <v>1.4430506317607489E-3</v>
      </c>
      <c r="AS2">
        <f>Values!AS2/Values!$B2</f>
        <v>6.6982547041178073E-3</v>
      </c>
      <c r="AT2">
        <f>Values!AT2/Values!$B2</f>
        <v>7.9538223797836561E-4</v>
      </c>
      <c r="AU2">
        <f>Values!AU2/Values!$B2</f>
        <v>5.312017089355513E-3</v>
      </c>
      <c r="AV2">
        <f>Values!AV2/Values!$B2</f>
        <v>0.32739069175529495</v>
      </c>
      <c r="AW2">
        <f>Values!AW2/Values!$B2</f>
        <v>8.4867284792291608E-2</v>
      </c>
      <c r="AX2">
        <f>Values!AX2/Values!$B2</f>
        <v>0.96939482774293251</v>
      </c>
      <c r="AY2">
        <f>Values!AY2/Values!$B2</f>
        <v>0.92809744568675578</v>
      </c>
      <c r="AZ2">
        <f>Values!AZ2/Values!$B2</f>
        <v>4.129738205617671E-2</v>
      </c>
      <c r="BA2">
        <f>Values!BA2/Values!$B2</f>
        <v>7.4993182437960181E-4</v>
      </c>
      <c r="BB2">
        <f>Values!BB2/Values!$B2</f>
        <v>0.90706526679392785</v>
      </c>
      <c r="BC2">
        <f>Values!BC2/Values!$B2</f>
        <v>1.9344832287973821E-2</v>
      </c>
      <c r="BD2">
        <f>Values!BD2/Values!$B2</f>
        <v>1.5458821925279521E-2</v>
      </c>
      <c r="BE2">
        <f>Values!BE2/Values!$B2</f>
        <v>1.5311108081083538E-2</v>
      </c>
      <c r="BF2">
        <f>Values!BF2/Values!$B2</f>
        <v>4.2819970911735297E-2</v>
      </c>
      <c r="BG2">
        <f>Values!BG2/Values!$B2</f>
        <v>6.9692527952004368E-2</v>
      </c>
      <c r="BH2">
        <f>Values!BH2/Values!$B2</f>
        <v>9.1059903645123175E-2</v>
      </c>
      <c r="BI2">
        <f>Values!BI2/Values!$B2</f>
        <v>2.5594264157803834E-2</v>
      </c>
      <c r="BJ2">
        <f>Values!BJ2/Values!$B2</f>
        <v>4.0905372238887371E-2</v>
      </c>
      <c r="BK2">
        <f>Values!BK2/Values!$B2</f>
        <v>0.50496545768566492</v>
      </c>
      <c r="BL2">
        <f>Values!BL2/Values!$B2</f>
        <v>0.33433892373420598</v>
      </c>
      <c r="BM2">
        <f>Values!BM2/Values!$B2</f>
        <v>0.11848922825197709</v>
      </c>
      <c r="BN2">
        <f>Values!BN2/Values!$B2</f>
        <v>3.3127670211798931E-2</v>
      </c>
      <c r="BO2">
        <f>Values!BO2/Values!$B2</f>
        <v>9.0787201163530593E-3</v>
      </c>
      <c r="BP2">
        <f>Values!BP2/Values!$B2</f>
        <v>9.990569039178257E-2</v>
      </c>
      <c r="BQ2">
        <f>Values!BQ2/Values!$B2</f>
        <v>7.0425415871284425E-2</v>
      </c>
      <c r="BR2">
        <f>Values!BR2/Values!$B2</f>
        <v>1.1300109080992637E-2</v>
      </c>
      <c r="BS2">
        <f>Values!BS2/Values!$B2</f>
        <v>1.81801654395055E-2</v>
      </c>
      <c r="BT2">
        <f>Values!BT2/Values!$BT2</f>
        <v>1</v>
      </c>
      <c r="BU2">
        <f>Values!BU2/Values!$B2</f>
        <v>0.50990819016453048</v>
      </c>
      <c r="BV2">
        <f>Values!BV2/Values!$B2</f>
        <v>0.26342491591673484</v>
      </c>
      <c r="BW2">
        <f>Values!BW2/Values!$B2</f>
        <v>0.10691073538769202</v>
      </c>
      <c r="BX2">
        <f>Values!BX2/Values!$B2</f>
        <v>8.1276702117989277E-2</v>
      </c>
      <c r="BY2">
        <f>Values!BY2/Values!$B2</f>
        <v>2.0157258431051723E-2</v>
      </c>
      <c r="BZ2">
        <f>Values!BZ2/Values!$B2</f>
        <v>3.8138578311062633E-2</v>
      </c>
      <c r="CA2">
        <f>Values!CA2/SUM(Values!$H2:$K2)</f>
        <v>0.31250861738797397</v>
      </c>
      <c r="CB2">
        <f>Values!CB2/SUM(Values!$H2:$K2)</f>
        <v>0.13708157793948678</v>
      </c>
      <c r="CC2">
        <f>Values!CC2/SUM(Values!$H2:$K2)</f>
        <v>0.10117962466487936</v>
      </c>
      <c r="CD2">
        <f>Values!CD2/SUM(Values!$H2:$K2)</f>
        <v>3.2853312906932212E-2</v>
      </c>
      <c r="CE2">
        <f>Values!CE2/SUM(Values!$H2:$K2)</f>
        <v>2.7652240520873228E-2</v>
      </c>
      <c r="CF2">
        <f>Values!CF2/SUM(Values!$H2:$K2)</f>
        <v>1.3741861355802375E-2</v>
      </c>
      <c r="CG2">
        <f>Values!CG2/SUM(Values!$H2:$K2)</f>
        <v>2.7177326694752969E-2</v>
      </c>
      <c r="CH2">
        <f>Values!CH2/SUM(Values!$H2:$K2)</f>
        <v>7.4224435082343929E-3</v>
      </c>
      <c r="CI2">
        <f>Values!CI2/SUM(Values!$H2:$K2)</f>
        <v>5.6376867100727691E-3</v>
      </c>
      <c r="CJ2">
        <f>Values!CJ2/SUM(Values!$H2:$K2)</f>
        <v>2.972041363462275E-3</v>
      </c>
      <c r="CK2">
        <f>Values!CK2/SUM(Values!$H2:$K2)</f>
        <v>9.8965913443125244E-3</v>
      </c>
      <c r="CL2">
        <f>Values!CL2/Values!CL2</f>
        <v>1</v>
      </c>
      <c r="CM2">
        <f>Values!CM2/Values!$CL2</f>
        <v>0.17167557822711163</v>
      </c>
      <c r="CN2">
        <f>Values!CN2/Values!$CL2</f>
        <v>0.11045554804389542</v>
      </c>
      <c r="CO2">
        <f>Values!CO2/Values!$CL2</f>
        <v>0.14222987045800642</v>
      </c>
      <c r="CP2">
        <f>Values!CP2/Values!$CL2</f>
        <v>3.7367094831294939E-2</v>
      </c>
      <c r="CQ2">
        <f>Values!CQ2/Values!$CL2</f>
        <v>0.16453950108919072</v>
      </c>
      <c r="CR2">
        <f>Values!CR2/Values!$CL2</f>
        <v>0.3339957251824992</v>
      </c>
      <c r="CS2">
        <f>Values!CS2/Values!$CL2</f>
        <v>3.9736682168001691E-2</v>
      </c>
      <c r="CT2">
        <f>Values!CT2/Values!CT2</f>
        <v>1</v>
      </c>
      <c r="CU2">
        <f>Values!CU2/SUM(Values!$CT2)</f>
        <v>7.6739965589573175E-2</v>
      </c>
      <c r="CV2">
        <f>Values!CV2/SUM(Values!$CT2)</f>
        <v>1.4259115227792311E-3</v>
      </c>
      <c r="CW2">
        <f>Values!CW2/SUM(Values!$CT2)</f>
        <v>3.5954182280987061E-2</v>
      </c>
      <c r="CX2">
        <f>Values!CX2/SUM(Values!$CT2)</f>
        <v>6.4484197129321921E-2</v>
      </c>
      <c r="CY2">
        <f>Values!CY2/SUM(Values!$CT2)</f>
        <v>2.6043507978033894E-3</v>
      </c>
      <c r="CZ2">
        <f>Values!CZ2/SUM(Values!$CT2)</f>
        <v>1.0499893940465247E-2</v>
      </c>
      <c r="DA2">
        <f>Values!DA2/SUM(Values!$CT2)</f>
        <v>0.55446746329161656</v>
      </c>
      <c r="DB2">
        <f>Values!DB2/SUM(Values!$CT2)</f>
        <v>4.5853072191189989E-2</v>
      </c>
      <c r="DC2">
        <f>Values!DC2/SUM(Values!$CT2)</f>
        <v>2.9897004407362888E-2</v>
      </c>
      <c r="DD2">
        <f>Values!DD2/SUM(Values!$CT2)</f>
        <v>0.17180466190577198</v>
      </c>
      <c r="DE2">
        <f>Values!DE2/SUM(Values!$CT2)</f>
        <v>6.2692969431285203E-3</v>
      </c>
      <c r="DF2">
        <f>Values!DF2/Values!$DF2</f>
        <v>1</v>
      </c>
      <c r="DG2">
        <f>Values!DG2/SUM(Values!$CT2)</f>
        <v>0.12769567984161775</v>
      </c>
      <c r="DH2">
        <f>Values!DH2/SUM(Values!$CT2)</f>
        <v>0.20409389804143394</v>
      </c>
      <c r="DI2">
        <f>Values!DI2/SUM(Values!$CT2)</f>
        <v>0.53798109783402859</v>
      </c>
      <c r="DJ2">
        <f>Values!DJ2/SUM(Values!$CT2)</f>
        <v>0.1302293242829197</v>
      </c>
      <c r="DK2">
        <f>Values!DK2/SUM(Values!$DK2)</f>
        <v>1</v>
      </c>
      <c r="DL2">
        <f>Values!DL2/SUM(Values!$CT2)</f>
        <v>6.5756911546348013E-3</v>
      </c>
      <c r="DM2">
        <f>Values!DM2/SUM(Values!$DK2)</f>
        <v>1.319851988027057E-3</v>
      </c>
      <c r="DN2">
        <f>Values!DN2/SUM(Values!$DK2)</f>
        <v>7.0989181927455278E-2</v>
      </c>
      <c r="DO2">
        <f>Values!DO2/SUM(Values!$DK2)</f>
        <v>3.9359871785806877E-3</v>
      </c>
      <c r="DP2">
        <f>Values!DP2/SUM(Values!$DK2)</f>
        <v>9.3332390581913321E-3</v>
      </c>
      <c r="DQ2">
        <f>Values!DQ2/SUM(Values!$DK2)</f>
        <v>7.3181078979000211E-2</v>
      </c>
      <c r="DR2">
        <f>Values!DR2/SUM(Values!$DK2)</f>
        <v>0.14702208395201397</v>
      </c>
      <c r="DS2">
        <f>Values!DS2/SUM(Values!$DK2)</f>
        <v>3.1629310141648402E-2</v>
      </c>
      <c r="DT2">
        <f>Values!DT2/SUM(Values!$DK2)</f>
        <v>6.6228287256357682E-2</v>
      </c>
      <c r="DU2">
        <f>Values!DU2/SUM(Values!$DK2)</f>
        <v>5.1839543708312709E-2</v>
      </c>
      <c r="DV2">
        <f>Values!DV2/SUM(Values!$DK2)</f>
        <v>3.379763840769285E-2</v>
      </c>
      <c r="DW2">
        <f>Values!DW2/SUM(Values!$DK2)</f>
        <v>1.4966178792806806E-2</v>
      </c>
      <c r="DX2">
        <f>Values!DX2/SUM(Values!$DK2)</f>
        <v>7.8095170755850957E-2</v>
      </c>
      <c r="DY2">
        <f>Values!DY2/SUM(Values!$DK2)</f>
        <v>3.9065261967050839E-2</v>
      </c>
      <c r="DZ2">
        <f>Values!DZ2/SUM(Values!$DK2)</f>
        <v>6.5462301727591973E-2</v>
      </c>
      <c r="EA2">
        <f>Values!EA2/SUM(Values!$DK2)</f>
        <v>0.12707110702585495</v>
      </c>
      <c r="EB2">
        <f>Values!EB2/SUM(Values!$DK2)</f>
        <v>0.12877984397463998</v>
      </c>
      <c r="EC2">
        <f>Values!EC2/SUM(Values!$DK2)</f>
        <v>5.0708242004289521E-2</v>
      </c>
      <c r="ED2">
        <f>Values!ED2/Values!$ED2</f>
        <v>1</v>
      </c>
      <c r="EE2">
        <f>Values!EE2/Values!$ED2</f>
        <v>0.12710838759096132</v>
      </c>
      <c r="EF2">
        <f>Values!EF2/Values!$ED2</f>
        <v>0.22289544235924932</v>
      </c>
      <c r="EG2">
        <f>Values!EG2/Values!$ED2</f>
        <v>0.11279203370356185</v>
      </c>
      <c r="EH2">
        <f>Values!EH2/Values!$ED2</f>
        <v>9.6576024511681346E-2</v>
      </c>
      <c r="EI2">
        <f>Values!EI2/Values!$ED2</f>
        <v>5.7885867483722708E-2</v>
      </c>
      <c r="EJ2">
        <f>Values!EJ2/Values!$ED2</f>
        <v>0.1211260053619303</v>
      </c>
      <c r="EK2">
        <f>Values!EK2/Values!$ED2</f>
        <v>8.4297204136346227E-2</v>
      </c>
      <c r="EL2">
        <f>Values!EL2/Values!$ED2</f>
        <v>2.6694752968211412E-2</v>
      </c>
      <c r="EM2">
        <f>Values!EM2/Values!$ED2</f>
        <v>0.15062428188433549</v>
      </c>
      <c r="EN2">
        <f>Values!EN2/Values!$EN2</f>
        <v>1</v>
      </c>
      <c r="EO2">
        <f>Values!EO2/Values!$EN2</f>
        <v>0.99855131632666505</v>
      </c>
      <c r="EP2">
        <f>Values!EP2/Values!$EN2</f>
        <v>1.4486836733350016E-3</v>
      </c>
      <c r="EQ2">
        <f>Values!EQ2/Values!$EN2</f>
        <v>1.0049123546377632</v>
      </c>
      <c r="ER2">
        <f>Values!ER2/Values!$EN2</f>
        <v>0.96818163859293305</v>
      </c>
      <c r="ES2">
        <f>Values!ES2/Values!$EN2</f>
        <v>3.6730716044830178E-2</v>
      </c>
      <c r="ET2">
        <f>Values!ET2/Values!$EN2</f>
        <v>0.21761862743806878</v>
      </c>
      <c r="EU2">
        <f>Values!EU2/Values!$EN2</f>
        <v>0.28117633114274804</v>
      </c>
      <c r="EV2">
        <f>Values!EV2/Values!$EN2</f>
        <v>0.28075489589232328</v>
      </c>
      <c r="EW2">
        <f>Values!EW2/Values!$EN2</f>
        <v>0.12531113774347763</v>
      </c>
      <c r="EX2">
        <f>Values!EX2/Values!$EN2</f>
        <v>8.3641727357732676E-2</v>
      </c>
      <c r="EY2">
        <f>Values!EY2/Values!$EN2</f>
        <v>1.2524528848559877E-2</v>
      </c>
      <c r="EZ2">
        <f>Values!EZ2/Values!$EN2</f>
        <v>3.8851062148529585E-3</v>
      </c>
      <c r="FA2">
        <f>Values!FA2/Values!$FA2</f>
        <v>1</v>
      </c>
      <c r="FB2">
        <f>Values!FB2/Values!$FA2</f>
        <v>0.35131605794735771</v>
      </c>
      <c r="FC2">
        <f>Values!FC2/Values!$FA2</f>
        <v>0.31613956335441745</v>
      </c>
      <c r="FD2">
        <f>Values!FD2/Values!$FA2</f>
        <v>5.0057811331020883E-3</v>
      </c>
      <c r="FE2">
        <f>Values!FE2/Values!$FA2</f>
        <v>3.4387539957831732E-2</v>
      </c>
      <c r="FF2">
        <f>Values!FF2/Values!$FA2</f>
        <v>0.10999115826702034</v>
      </c>
      <c r="FG2">
        <f>Values!FG2/Values!$FA2</f>
        <v>0.15517921512616473</v>
      </c>
      <c r="FH2">
        <f>Values!FH2/Values!$FA2</f>
        <v>1.4133170101339862E-2</v>
      </c>
      <c r="FI2">
        <f>Values!FI2/Values!$FA2</f>
        <v>1.3847514112766102E-2</v>
      </c>
      <c r="FJ2">
        <f>Values!FJ2/Values!$FA2</f>
        <v>6.8992722573624432E-2</v>
      </c>
      <c r="FK2">
        <f>Values!FK2/Values!$FA2</f>
        <v>3.0102700129225328E-2</v>
      </c>
      <c r="FL2">
        <f>Values!FL2/Values!$FA2</f>
        <v>2.3097327076106917E-2</v>
      </c>
      <c r="FM2">
        <f>Values!FM2/Values!$FA2</f>
        <v>0.77114874515405019</v>
      </c>
      <c r="FN2">
        <f>Values!FN2/Values!$FA2</f>
        <v>0.10372032918452016</v>
      </c>
      <c r="FO2">
        <f>Values!FO2/Values!$FA2</f>
        <v>4.8697544718764876E-2</v>
      </c>
      <c r="FP2">
        <f>Values!FP2/Values!$FA2</f>
        <v>8.8417329796640146E-3</v>
      </c>
      <c r="FQ2">
        <f>Values!FQ2/Values!$FA2</f>
        <v>6.9509623886281711E-3</v>
      </c>
      <c r="FR2">
        <f>Values!FR2/Values!$FA2</f>
        <v>3.7543358498265657E-2</v>
      </c>
      <c r="FS2">
        <f>Values!FS2/Values!$FA2</f>
        <v>0.21979187920832483</v>
      </c>
      <c r="FT2">
        <f>Values!FT2/Values!$FA2</f>
        <v>0.42267564442630756</v>
      </c>
      <c r="FU2">
        <f>Values!FU2/Values!$FA2</f>
        <v>0.35753247636536761</v>
      </c>
      <c r="FV2">
        <f>Values!FV2/Values!$FA2</f>
        <v>1.2599877576004896</v>
      </c>
      <c r="FW2">
        <f>Values!FW2/Values!$FA2</f>
        <v>1</v>
      </c>
      <c r="FX2">
        <f>Values!FX2/Values!$FA2</f>
        <v>0.30653608107189007</v>
      </c>
      <c r="FY2">
        <f>Values!FY2/Values!$FA2</f>
        <v>0.15810378834251512</v>
      </c>
      <c r="FZ2">
        <f>Values!FZ2/Values!$FA2</f>
        <v>0.28139835407739916</v>
      </c>
      <c r="GA2">
        <f>Values!GA2/Values!$FA2</f>
        <v>1.3602666122560021E-4</v>
      </c>
      <c r="GB2">
        <f>Values!GB2/Values!$FA2</f>
        <v>1.5371012718492824E-3</v>
      </c>
      <c r="GC2">
        <f>Values!GC2/Values!$FA2</f>
        <v>3.6169489219887101E-2</v>
      </c>
      <c r="GD2">
        <f>Values!GD2/Values!$FA2</f>
        <v>6.8162959940148274E-2</v>
      </c>
      <c r="GE2">
        <f>Values!GE2/Values!$FA2</f>
        <v>6.1932938856015779E-2</v>
      </c>
      <c r="GF2">
        <f>Values!GF2/Values!$FA2</f>
        <v>3.0742025436985648E-2</v>
      </c>
      <c r="GG2">
        <f>Values!GG2/Values!$FA2</f>
        <v>2.4239951030401958E-2</v>
      </c>
      <c r="GH2">
        <f>Values!GH2/Values!$FA2</f>
        <v>3.104128409168197E-2</v>
      </c>
      <c r="GI2">
        <f>Values!GI2/Values!$FA2</f>
        <v>0.2600285655988574</v>
      </c>
      <c r="GJ2">
        <f>Values!GJ2/Values!$FA2</f>
        <v>9.8020812079167519E-2</v>
      </c>
      <c r="GK2">
        <f>Values!GK2/Values!$FA2</f>
        <v>2.6756444263075562E-2</v>
      </c>
      <c r="GL2">
        <f>Values!GL2/Values!$FA2</f>
        <v>0.30648167040739988</v>
      </c>
    </row>
    <row r="3" spans="1:194">
      <c r="A3" t="s">
        <v>39</v>
      </c>
      <c r="B3">
        <f>Values!B3/Values!$B3</f>
        <v>1</v>
      </c>
      <c r="C3">
        <f>Values!C3/Values!$B3</f>
        <v>0.49171515926481946</v>
      </c>
      <c r="D3">
        <f>Values!D3/Values!$B3</f>
        <v>0.50828484073518054</v>
      </c>
      <c r="E3">
        <f>Values!E3/Values!$B3</f>
        <v>6.2357434329378361E-2</v>
      </c>
      <c r="F3">
        <f>Values!F3/Values!$B3</f>
        <v>5.5919037036793982E-2</v>
      </c>
      <c r="G3">
        <f>Values!G3/Values!$B3</f>
        <v>7.0380861572077513E-2</v>
      </c>
      <c r="H3">
        <f>Values!H3/Values!$B3</f>
        <v>0.11874324932958737</v>
      </c>
      <c r="I3">
        <f>Values!I3/Values!$B3</f>
        <v>0.27376770974317816</v>
      </c>
      <c r="J3">
        <f>Values!J3/Values!$B3</f>
        <v>0.25435693315161778</v>
      </c>
      <c r="K3">
        <f>Values!K3/Values!$B3</f>
        <v>8.6540420421517175E-2</v>
      </c>
      <c r="L3">
        <f>Values!L3/Values!$B3</f>
        <v>7.7934354415849713E-2</v>
      </c>
      <c r="M3">
        <f>Values!M3/Values!$B3</f>
        <v>0.98208145058791019</v>
      </c>
      <c r="N3">
        <f>Values!N3/Values!$B3</f>
        <v>1.7918549412089813E-2</v>
      </c>
      <c r="O3">
        <f>Values!O3/Values!$B3</f>
        <v>4.4314945782781029E-2</v>
      </c>
      <c r="P3">
        <f>Values!P3/Values!$B3</f>
        <v>0.85971664624910604</v>
      </c>
      <c r="Q3">
        <f>Values!Q3/Values!$B3</f>
        <v>0.80488545598687722</v>
      </c>
      <c r="R3">
        <f>Values!R3/Values!$B3</f>
        <v>9.4708580040570711E-3</v>
      </c>
      <c r="S3">
        <f>Values!S3/Values!$B3</f>
        <v>1.0286056515674681E-3</v>
      </c>
      <c r="T3">
        <f>Values!T3/Values!$B3</f>
        <v>4.4331726606604276E-2</v>
      </c>
      <c r="U3">
        <f>Values!U3/Values!$B3</f>
        <v>0.14028335375089396</v>
      </c>
      <c r="V3">
        <f>Values!V3/Values!$B3</f>
        <v>7.6095953642269787E-3</v>
      </c>
      <c r="W3">
        <f>Values!W3/Values!$B3</f>
        <v>2.9598091957915907E-3</v>
      </c>
      <c r="X3">
        <f>Values!X3/Values!$B3</f>
        <v>6.094006995374413E-3</v>
      </c>
      <c r="Y3">
        <f>Values!Y3/Values!$B3</f>
        <v>5.1712756807236592E-3</v>
      </c>
      <c r="Z3">
        <f>Values!Z3/Values!$B3</f>
        <v>2.5197236203666203E-2</v>
      </c>
      <c r="AA3">
        <f>Values!AA3/Values!$B3</f>
        <v>2.005336979628615E-2</v>
      </c>
      <c r="AB3">
        <f>Values!AB3/Values!$B3</f>
        <v>7.9749215670357719E-3</v>
      </c>
      <c r="AC3">
        <f>Values!AC3/Values!$B3</f>
        <v>7.010871263226178E-3</v>
      </c>
      <c r="AD3">
        <f>Values!AD3/Values!$B3</f>
        <v>1.4903368847572198E-2</v>
      </c>
      <c r="AE3">
        <f>Values!AE3/Values!$B3</f>
        <v>1.7648005439483534E-2</v>
      </c>
      <c r="AF3">
        <f>Values!AF3/Values!$B3</f>
        <v>1.0607495781789515E-2</v>
      </c>
      <c r="AG3">
        <f>Values!AG3/Values!$B3</f>
        <v>5.0010243257390093E-3</v>
      </c>
      <c r="AH3">
        <f>Values!AH3/Values!$B3</f>
        <v>4.1122826499906057E-3</v>
      </c>
      <c r="AI3">
        <f>Values!AI3/Values!$B3</f>
        <v>5.9400906399881643E-3</v>
      </c>
      <c r="AJ3">
        <f>Values!AJ3/Values!$B3</f>
        <v>0.86616338937117954</v>
      </c>
      <c r="AK3">
        <f>Values!AK3/Values!$B3</f>
        <v>7.2643847504432922E-3</v>
      </c>
      <c r="AL3">
        <f>Values!AL3/Values!$B3</f>
        <v>1.6428640518588444E-2</v>
      </c>
      <c r="AM3">
        <f>Values!AM3/Values!$B3</f>
        <v>1.987248999178114E-2</v>
      </c>
      <c r="AN3">
        <f>Values!AN3/Values!$B3</f>
        <v>9.0271095368007565E-2</v>
      </c>
      <c r="AO3">
        <f>Values!AO3/Values!$B3</f>
        <v>0.59282450903339745</v>
      </c>
      <c r="AP3">
        <f>Values!AP3/Values!$B3</f>
        <v>4.4179932374528302E-3</v>
      </c>
      <c r="AQ3">
        <f>Values!AQ3/Values!$B3</f>
        <v>1.4562990968385855E-2</v>
      </c>
      <c r="AR3">
        <f>Values!AR3/Values!$B3</f>
        <v>4.6962410526644668E-3</v>
      </c>
      <c r="AS3">
        <f>Values!AS3/Values!$B3</f>
        <v>4.8257191073414911E-2</v>
      </c>
      <c r="AT3">
        <f>Values!AT3/Values!$B3</f>
        <v>7.5461634935157186E-3</v>
      </c>
      <c r="AU3">
        <f>Values!AU3/Values!$B3</f>
        <v>4.2893640320999151E-3</v>
      </c>
      <c r="AV3">
        <f>Values!AV3/Values!$B3</f>
        <v>0.25139544765674077</v>
      </c>
      <c r="AW3">
        <f>Values!AW3/Values!$B3</f>
        <v>7.2010099452328127E-2</v>
      </c>
      <c r="AX3">
        <f>Values!AX3/Values!$B3</f>
        <v>0.96229288254821432</v>
      </c>
      <c r="AY3">
        <f>Values!AY3/Values!$B3</f>
        <v>0.88822781874684442</v>
      </c>
      <c r="AZ3">
        <f>Values!AZ3/Values!$B3</f>
        <v>7.4065063801369832E-2</v>
      </c>
      <c r="BA3">
        <f>Values!BA3/Values!$B3</f>
        <v>3.9180816176471637E-4</v>
      </c>
      <c r="BB3">
        <f>Values!BB3/Values!$B3</f>
        <v>0.86616338937117954</v>
      </c>
      <c r="BC3">
        <f>Values!BC3/Values!$B3</f>
        <v>1.7039063047249236E-2</v>
      </c>
      <c r="BD3">
        <f>Values!BD3/Values!$B3</f>
        <v>2.1394391231657543E-2</v>
      </c>
      <c r="BE3">
        <f>Values!BE3/Values!$B3</f>
        <v>2.7772227761538679E-2</v>
      </c>
      <c r="BF3">
        <f>Values!BF3/Values!$B3</f>
        <v>6.7630928588374981E-2</v>
      </c>
      <c r="BG3">
        <f>Values!BG3/Values!$B3</f>
        <v>8.5058126205776199E-2</v>
      </c>
      <c r="BH3">
        <f>Values!BH3/Values!$B3</f>
        <v>9.4135410584138157E-2</v>
      </c>
      <c r="BI3">
        <f>Values!BI3/Values!$B3</f>
        <v>3.7203781901933221E-2</v>
      </c>
      <c r="BJ3">
        <f>Values!BJ3/Values!$B3</f>
        <v>4.672177244304114E-2</v>
      </c>
      <c r="BK3">
        <f>Values!BK3/Values!$B3</f>
        <v>0.47140399606875766</v>
      </c>
      <c r="BL3">
        <f>Values!BL3/Values!$B3</f>
        <v>0.34051733300387516</v>
      </c>
      <c r="BM3">
        <f>Values!BM3/Values!$B3</f>
        <v>0.13199751436944976</v>
      </c>
      <c r="BN3">
        <f>Values!BN3/Values!$B3</f>
        <v>4.3310361140448325E-2</v>
      </c>
      <c r="BO3">
        <f>Values!BO3/Values!$B3</f>
        <v>1.277079541746909E-2</v>
      </c>
      <c r="BP3">
        <f>Values!BP3/Values!$B3</f>
        <v>0.10343560707492372</v>
      </c>
      <c r="BQ3">
        <f>Values!BQ3/Values!$B3</f>
        <v>6.5359115336367596E-2</v>
      </c>
      <c r="BR3">
        <f>Values!BR3/Values!$B3</f>
        <v>1.3823921401403155E-2</v>
      </c>
      <c r="BS3">
        <f>Values!BS3/Values!$B3</f>
        <v>2.4252570337152966E-2</v>
      </c>
      <c r="BT3">
        <f>Values!BT3/Values!$BT3</f>
        <v>1</v>
      </c>
      <c r="BU3">
        <f>Values!BU3/Values!$B3</f>
        <v>0.51109055524589597</v>
      </c>
      <c r="BV3">
        <f>Values!BV3/Values!$B3</f>
        <v>0.2820446683060634</v>
      </c>
      <c r="BW3">
        <f>Values!BW3/Values!$B3</f>
        <v>0.10069011450050068</v>
      </c>
      <c r="BX3">
        <f>Values!BX3/Values!$B3</f>
        <v>7.1111834971136989E-2</v>
      </c>
      <c r="BY3">
        <f>Values!BY3/Values!$B3</f>
        <v>3.209106969138549E-2</v>
      </c>
      <c r="BZ3">
        <f>Values!BZ3/Values!$B3</f>
        <v>2.5152867776809407E-2</v>
      </c>
      <c r="CA3">
        <f>Values!CA3/SUM(Values!$H3:$K3)</f>
        <v>0.30312958493469183</v>
      </c>
      <c r="CB3">
        <f>Values!CB3/SUM(Values!$H3:$K3)</f>
        <v>0.13816362864466594</v>
      </c>
      <c r="CC3">
        <f>Values!CC3/SUM(Values!$H3:$K3)</f>
        <v>5.8106298268709208E-2</v>
      </c>
      <c r="CD3">
        <f>Values!CD3/SUM(Values!$H3:$K3)</f>
        <v>4.3318256289004618E-2</v>
      </c>
      <c r="CE3">
        <f>Values!CE3/SUM(Values!$H3:$K3)</f>
        <v>4.1697988695377726E-2</v>
      </c>
      <c r="CF3">
        <f>Values!CF3/SUM(Values!$H3:$K3)</f>
        <v>2.1843413036934302E-2</v>
      </c>
      <c r="CG3">
        <f>Values!CG3/SUM(Values!$H3:$K3)</f>
        <v>4.3756075760324115E-2</v>
      </c>
      <c r="CH3">
        <f>Values!CH3/SUM(Values!$H3:$K3)</f>
        <v>1.2216879902855917E-2</v>
      </c>
      <c r="CI3">
        <f>Values!CI3/SUM(Values!$H3:$K3)</f>
        <v>8.0892533142831857E-3</v>
      </c>
      <c r="CJ3">
        <f>Values!CJ3/SUM(Values!$H3:$K3)</f>
        <v>7.0774735730260796E-3</v>
      </c>
      <c r="CK3">
        <f>Values!CK3/SUM(Values!$H3:$K3)</f>
        <v>1.7188997664281995E-2</v>
      </c>
      <c r="CL3">
        <f>Values!CL3/Values!CL3</f>
        <v>1</v>
      </c>
      <c r="CM3">
        <f>Values!CM3/Values!$CL3</f>
        <v>0.22655069215887366</v>
      </c>
      <c r="CN3">
        <f>Values!CN3/Values!$CL3</f>
        <v>0.13291894503303311</v>
      </c>
      <c r="CO3">
        <f>Values!CO3/Values!$CL3</f>
        <v>0.15250382554545619</v>
      </c>
      <c r="CP3">
        <f>Values!CP3/Values!$CL3</f>
        <v>3.5865768962111168E-2</v>
      </c>
      <c r="CQ3">
        <f>Values!CQ3/Values!$CL3</f>
        <v>0.12347691419041083</v>
      </c>
      <c r="CR3">
        <f>Values!CR3/Values!$CL3</f>
        <v>0.27218359189375602</v>
      </c>
      <c r="CS3">
        <f>Values!CS3/Values!$CL3</f>
        <v>5.6500262216359051E-2</v>
      </c>
      <c r="CT3">
        <f>Values!CT3/Values!CT3</f>
        <v>1</v>
      </c>
      <c r="CU3">
        <f>Values!CU3/SUM(Values!$CT3)</f>
        <v>5.3633792469491452E-2</v>
      </c>
      <c r="CV3">
        <f>Values!CV3/SUM(Values!$CT3)</f>
        <v>3.8784097434338465E-2</v>
      </c>
      <c r="CW3">
        <f>Values!CW3/SUM(Values!$CT3)</f>
        <v>5.16854268904684E-2</v>
      </c>
      <c r="CX3">
        <f>Values!CX3/SUM(Values!$CT3)</f>
        <v>7.3490813054618631E-2</v>
      </c>
      <c r="CY3">
        <f>Values!CY3/SUM(Values!$CT3)</f>
        <v>5.2019246080574413E-3</v>
      </c>
      <c r="CZ3">
        <f>Values!CZ3/SUM(Values!$CT3)</f>
        <v>8.0766525765186715E-3</v>
      </c>
      <c r="DA3">
        <f>Values!DA3/SUM(Values!$CT3)</f>
        <v>0.57544800005549201</v>
      </c>
      <c r="DB3">
        <f>Values!DB3/SUM(Values!$CT3)</f>
        <v>5.1167262602720559E-2</v>
      </c>
      <c r="DC3">
        <f>Values!DC3/SUM(Values!$CT3)</f>
        <v>2.8738759849833765E-2</v>
      </c>
      <c r="DD3">
        <f>Values!DD3/SUM(Values!$CT3)</f>
        <v>0.10731176744500258</v>
      </c>
      <c r="DE3">
        <f>Values!DE3/SUM(Values!$CT3)</f>
        <v>6.4615030134580215E-3</v>
      </c>
      <c r="DF3">
        <f>Values!DF3/Values!$DF3</f>
        <v>1</v>
      </c>
      <c r="DG3">
        <f>Values!DG3/SUM(Values!$CT3)</f>
        <v>9.5888780116484995E-2</v>
      </c>
      <c r="DH3">
        <f>Values!DH3/SUM(Values!$CT3)</f>
        <v>0.19509207754889329</v>
      </c>
      <c r="DI3">
        <f>Values!DI3/SUM(Values!$CT3)</f>
        <v>0.57653337422854023</v>
      </c>
      <c r="DJ3">
        <f>Values!DJ3/SUM(Values!$CT3)</f>
        <v>0.13248576810608145</v>
      </c>
      <c r="DK3">
        <f>Values!DK3/SUM(Values!$DK3)</f>
        <v>1</v>
      </c>
      <c r="DL3">
        <f>Values!DL3/SUM(Values!$CT3)</f>
        <v>8.5683149003315043E-3</v>
      </c>
      <c r="DM3">
        <f>Values!DM3/SUM(Values!$DK3)</f>
        <v>1.7521454904288326E-3</v>
      </c>
      <c r="DN3">
        <f>Values!DN3/SUM(Values!$DK3)</f>
        <v>8.9345094625959645E-2</v>
      </c>
      <c r="DO3">
        <f>Values!DO3/SUM(Values!$DK3)</f>
        <v>5.6943785979337667E-3</v>
      </c>
      <c r="DP3">
        <f>Values!DP3/SUM(Values!$DK3)</f>
        <v>7.0728200080101529E-3</v>
      </c>
      <c r="DQ3">
        <f>Values!DQ3/SUM(Values!$DK3)</f>
        <v>7.7026431392560213E-2</v>
      </c>
      <c r="DR3">
        <f>Values!DR3/SUM(Values!$DK3)</f>
        <v>0.15909185497763431</v>
      </c>
      <c r="DS3">
        <f>Values!DS3/SUM(Values!$DK3)</f>
        <v>4.9509890849606969E-2</v>
      </c>
      <c r="DT3">
        <f>Values!DT3/SUM(Values!$DK3)</f>
        <v>5.5975993065910043E-2</v>
      </c>
      <c r="DU3">
        <f>Values!DU3/SUM(Values!$DK3)</f>
        <v>3.9785215719200719E-2</v>
      </c>
      <c r="DV3">
        <f>Values!DV3/SUM(Values!$DK3)</f>
        <v>4.3183046463710628E-2</v>
      </c>
      <c r="DW3">
        <f>Values!DW3/SUM(Values!$DK3)</f>
        <v>1.4494990940324363E-2</v>
      </c>
      <c r="DX3">
        <f>Values!DX3/SUM(Values!$DK3)</f>
        <v>6.5811689937125134E-2</v>
      </c>
      <c r="DY3">
        <f>Values!DY3/SUM(Values!$DK3)</f>
        <v>4.8773716807326874E-2</v>
      </c>
      <c r="DZ3">
        <f>Values!DZ3/SUM(Values!$DK3)</f>
        <v>6.0001275713313741E-2</v>
      </c>
      <c r="EA3">
        <f>Values!EA3/SUM(Values!$DK3)</f>
        <v>9.9073728086683369E-2</v>
      </c>
      <c r="EB3">
        <f>Values!EB3/SUM(Values!$DK3)</f>
        <v>0.12510073008198344</v>
      </c>
      <c r="EC3">
        <f>Values!EC3/SUM(Values!$DK3)</f>
        <v>4.973868234195631E-2</v>
      </c>
      <c r="ED3">
        <f>Values!ED3/Values!$ED3</f>
        <v>1</v>
      </c>
      <c r="EE3">
        <f>Values!EE3/Values!$ED3</f>
        <v>0.10262876478303305</v>
      </c>
      <c r="EF3">
        <f>Values!EF3/Values!$ED3</f>
        <v>0.20841670609781421</v>
      </c>
      <c r="EG3">
        <f>Values!EG3/Values!$ED3</f>
        <v>0.12742234090200635</v>
      </c>
      <c r="EH3">
        <f>Values!EH3/Values!$ED3</f>
        <v>9.4167391664847083E-2</v>
      </c>
      <c r="EI3">
        <f>Values!EI3/Values!$ED3</f>
        <v>6.9473021557369036E-2</v>
      </c>
      <c r="EJ3">
        <f>Values!EJ3/Values!$ED3</f>
        <v>0.14077330599656573</v>
      </c>
      <c r="EK3">
        <f>Values!EK3/Values!$ED3</f>
        <v>0.11099684048305547</v>
      </c>
      <c r="EL3">
        <f>Values!EL3/Values!$ED3</f>
        <v>5.5964202191577508E-2</v>
      </c>
      <c r="EM3">
        <f>Values!EM3/Values!$ED3</f>
        <v>9.0157426323731582E-2</v>
      </c>
      <c r="EN3">
        <f>Values!EN3/Values!$EN3</f>
        <v>1</v>
      </c>
      <c r="EO3">
        <f>Values!EO3/Values!$EN3</f>
        <v>0.99912692509158496</v>
      </c>
      <c r="EP3">
        <f>Values!EP3/Values!$EN3</f>
        <v>8.7307490841498402E-4</v>
      </c>
      <c r="EQ3">
        <f>Values!EQ3/Values!$EN3</f>
        <v>1.0028628219843447</v>
      </c>
      <c r="ER3">
        <f>Values!ER3/Values!$EN3</f>
        <v>0.95920193367126605</v>
      </c>
      <c r="ES3">
        <f>Values!ES3/Values!$EN3</f>
        <v>4.3660888313078718E-2</v>
      </c>
      <c r="ET3">
        <f>Values!ET3/Values!$EN3</f>
        <v>0.22628555641489204</v>
      </c>
      <c r="EU3">
        <f>Values!EU3/Values!$EN3</f>
        <v>0.30814396458439042</v>
      </c>
      <c r="EV3">
        <f>Values!EV3/Values!$EN3</f>
        <v>0.24747034878661142</v>
      </c>
      <c r="EW3">
        <f>Values!EW3/Values!$EN3</f>
        <v>0.16371049446877406</v>
      </c>
      <c r="EX3">
        <f>Values!EX3/Values!$EN3</f>
        <v>4.1762726253167091E-2</v>
      </c>
      <c r="EY3">
        <f>Values!EY3/Values!$EN3</f>
        <v>1.1137780645881671E-2</v>
      </c>
      <c r="EZ3">
        <f>Values!EZ3/Values!$EN3</f>
        <v>4.3519508306280657E-3</v>
      </c>
      <c r="FA3">
        <f>Values!FA3/Values!$FA3</f>
        <v>1</v>
      </c>
      <c r="FB3">
        <f>Values!FB3/Values!$FA3</f>
        <v>0.30843706362959855</v>
      </c>
      <c r="FC3">
        <f>Values!FC3/Values!$FA3</f>
        <v>0.32725796459169554</v>
      </c>
      <c r="FD3">
        <f>Values!FD3/Values!$FA3</f>
        <v>7.6279921410744586E-3</v>
      </c>
      <c r="FE3">
        <f>Values!FE3/Values!$FA3</f>
        <v>9.4499522469443265E-2</v>
      </c>
      <c r="FF3">
        <f>Values!FF3/Values!$FA3</f>
        <v>8.1758854857929733E-2</v>
      </c>
      <c r="FG3">
        <f>Values!FG3/Values!$FA3</f>
        <v>0.15263460943581206</v>
      </c>
      <c r="FH3">
        <f>Values!FH3/Values!$FA3</f>
        <v>1.4281878438643701E-2</v>
      </c>
      <c r="FI3">
        <f>Values!FI3/Values!$FA3</f>
        <v>1.3502114435802655E-2</v>
      </c>
      <c r="FJ3">
        <f>Values!FJ3/Values!$FA3</f>
        <v>8.5417112113629498E-2</v>
      </c>
      <c r="FK3">
        <f>Values!FK3/Values!$FA3</f>
        <v>4.7102795834844786E-2</v>
      </c>
      <c r="FL3">
        <f>Values!FL3/Values!$FA3</f>
        <v>2.6709484926074778E-2</v>
      </c>
      <c r="FM3">
        <f>Values!FM3/Values!$FA3</f>
        <v>0.78662738116901598</v>
      </c>
      <c r="FN3">
        <f>Values!FN3/Values!$FA3</f>
        <v>8.1347317500557653E-2</v>
      </c>
      <c r="FO3">
        <f>Values!FO3/Values!$FA3</f>
        <v>4.1176375427522088E-2</v>
      </c>
      <c r="FP3">
        <f>Values!FP3/Values!$FA3</f>
        <v>7.4758482865135405E-3</v>
      </c>
      <c r="FQ3">
        <f>Values!FQ3/Values!$FA3</f>
        <v>1.5815000605151647E-2</v>
      </c>
      <c r="FR3">
        <f>Values!FR3/Values!$FA3</f>
        <v>4.0848592085164268E-2</v>
      </c>
      <c r="FS3">
        <f>Values!FS3/Values!$FA3</f>
        <v>0.25634506209095559</v>
      </c>
      <c r="FT3">
        <f>Values!FT3/Values!$FA3</f>
        <v>0.42205013394650803</v>
      </c>
      <c r="FU3">
        <f>Values!FU3/Values!$FA3</f>
        <v>0.32160480396253638</v>
      </c>
      <c r="FV3">
        <f>Values!FV3/Values!$FA3</f>
        <v>1.1681333819280662</v>
      </c>
      <c r="FW3">
        <f>Values!FW3/Values!$FA3</f>
        <v>1</v>
      </c>
      <c r="FX3">
        <f>Values!FX3/Values!$FA3</f>
        <v>0.3024586018925583</v>
      </c>
      <c r="FY3">
        <f>Values!FY3/Values!$FA3</f>
        <v>0.16251634209025712</v>
      </c>
      <c r="FZ3">
        <f>Values!FZ3/Values!$FA3</f>
        <v>0.26929543571860087</v>
      </c>
      <c r="GA3">
        <f>Values!GA3/Values!$FA3</f>
        <v>1.3964708788530912E-4</v>
      </c>
      <c r="GB3">
        <f>Values!GB3/Values!$FA3</f>
        <v>1.4301522328726249E-3</v>
      </c>
      <c r="GC3">
        <f>Values!GC3/Values!$FA3</f>
        <v>4.2979205209063204E-2</v>
      </c>
      <c r="GD3">
        <f>Values!GD3/Values!$FA3</f>
        <v>6.7955020541774214E-2</v>
      </c>
      <c r="GE3">
        <f>Values!GE3/Values!$FA3</f>
        <v>7.938369884093345E-2</v>
      </c>
      <c r="GF3">
        <f>Values!GF3/Values!$FA3</f>
        <v>3.857572124746491E-2</v>
      </c>
      <c r="GG3">
        <f>Values!GG3/Values!$FA3</f>
        <v>5.5066232007437805E-3</v>
      </c>
      <c r="GH3">
        <f>Values!GH3/Values!$FA3</f>
        <v>2.9759551937846219E-2</v>
      </c>
      <c r="GI3">
        <f>Values!GI3/Values!$FA3</f>
        <v>0.29070505045697936</v>
      </c>
      <c r="GJ3">
        <f>Values!GJ3/Values!$FA3</f>
        <v>0.11762234976532612</v>
      </c>
      <c r="GK3">
        <f>Values!GK3/Values!$FA3</f>
        <v>4.2046655394469001E-2</v>
      </c>
      <c r="GL3">
        <f>Values!GL3/Values!$FA3</f>
        <v>0.29366948037930596</v>
      </c>
    </row>
    <row r="4" spans="1:194">
      <c r="A4" t="s">
        <v>41</v>
      </c>
      <c r="B4">
        <f t="shared" ref="B4:AG4" si="0">MAX(B7:B43)</f>
        <v>1</v>
      </c>
      <c r="C4">
        <f t="shared" si="0"/>
        <v>0.5119929453262787</v>
      </c>
      <c r="D4">
        <f t="shared" si="0"/>
        <v>0.53781847133757965</v>
      </c>
      <c r="E4">
        <f t="shared" si="0"/>
        <v>7.4733096085409248E-2</v>
      </c>
      <c r="F4">
        <f t="shared" si="0"/>
        <v>6.4722483537158981E-2</v>
      </c>
      <c r="G4">
        <f t="shared" si="0"/>
        <v>0.10910878112712975</v>
      </c>
      <c r="H4">
        <f t="shared" si="0"/>
        <v>0.50503804236068273</v>
      </c>
      <c r="I4">
        <f t="shared" si="0"/>
        <v>0.3559082892416226</v>
      </c>
      <c r="J4">
        <f t="shared" si="0"/>
        <v>0.35089820359281437</v>
      </c>
      <c r="K4">
        <f t="shared" si="0"/>
        <v>0.14417435037720033</v>
      </c>
      <c r="L4">
        <f t="shared" si="0"/>
        <v>0.13873407643312102</v>
      </c>
      <c r="M4">
        <f t="shared" si="0"/>
        <v>1</v>
      </c>
      <c r="N4">
        <f t="shared" si="0"/>
        <v>0.48509150730002054</v>
      </c>
      <c r="O4">
        <f t="shared" si="0"/>
        <v>0.51059017067653711</v>
      </c>
      <c r="P4">
        <f t="shared" si="0"/>
        <v>0.99036043587594302</v>
      </c>
      <c r="Q4">
        <f t="shared" si="0"/>
        <v>0.97735543873837449</v>
      </c>
      <c r="R4">
        <f t="shared" si="0"/>
        <v>1.3756613756613757E-2</v>
      </c>
      <c r="S4">
        <f t="shared" si="0"/>
        <v>9.8207709305180458E-4</v>
      </c>
      <c r="T4">
        <f t="shared" si="0"/>
        <v>0.1164021164021164</v>
      </c>
      <c r="U4">
        <f t="shared" si="0"/>
        <v>0.14702858317910755</v>
      </c>
      <c r="V4">
        <f t="shared" si="0"/>
        <v>2.4082784571966134E-2</v>
      </c>
      <c r="W4">
        <f t="shared" si="0"/>
        <v>3.6447343180510262E-3</v>
      </c>
      <c r="X4">
        <f t="shared" si="0"/>
        <v>1.2478336221837088E-2</v>
      </c>
      <c r="Y4">
        <f t="shared" si="0"/>
        <v>8.6419753086419745E-3</v>
      </c>
      <c r="Z4">
        <f t="shared" si="0"/>
        <v>2.0473328324567993E-2</v>
      </c>
      <c r="AA4">
        <f t="shared" si="0"/>
        <v>3.8733580330077466E-3</v>
      </c>
      <c r="AB4">
        <f t="shared" si="0"/>
        <v>5.4567857771519101E-3</v>
      </c>
      <c r="AC4">
        <f t="shared" si="0"/>
        <v>6.662553979025293E-2</v>
      </c>
      <c r="AD4">
        <f t="shared" si="0"/>
        <v>2.398589065255732E-2</v>
      </c>
      <c r="AE4">
        <f t="shared" si="0"/>
        <v>8.4310096648159572E-3</v>
      </c>
      <c r="AF4">
        <f t="shared" si="0"/>
        <v>1.3851351351351352E-2</v>
      </c>
      <c r="AG4">
        <f t="shared" si="0"/>
        <v>4.1392285983066794E-3</v>
      </c>
      <c r="AH4">
        <f t="shared" ref="AH4:BM4" si="1">MAX(AH7:AH43)</f>
        <v>8.0197409006785934E-3</v>
      </c>
      <c r="AI4">
        <f t="shared" si="1"/>
        <v>7.9365079365079361E-3</v>
      </c>
      <c r="AJ4">
        <f t="shared" si="1"/>
        <v>0.97492923574605739</v>
      </c>
      <c r="AK4">
        <f t="shared" si="1"/>
        <v>8.4656084656084662E-3</v>
      </c>
      <c r="AL4">
        <f t="shared" si="1"/>
        <v>5.5202821869488536E-2</v>
      </c>
      <c r="AM4">
        <f t="shared" si="1"/>
        <v>3.650793650793651E-2</v>
      </c>
      <c r="AN4">
        <f t="shared" si="1"/>
        <v>0.15925925925925927</v>
      </c>
      <c r="AO4">
        <f t="shared" si="1"/>
        <v>0.69620758483033929</v>
      </c>
      <c r="AP4">
        <f t="shared" si="1"/>
        <v>1.6931216931216932E-2</v>
      </c>
      <c r="AQ4">
        <f t="shared" si="1"/>
        <v>1.1515525395846186E-2</v>
      </c>
      <c r="AR4">
        <f t="shared" si="1"/>
        <v>4.1403355850947923E-3</v>
      </c>
      <c r="AS4">
        <f t="shared" si="1"/>
        <v>1.9929453262786598E-2</v>
      </c>
      <c r="AT4">
        <f t="shared" si="1"/>
        <v>3.0845157310302285E-3</v>
      </c>
      <c r="AU4">
        <f t="shared" si="1"/>
        <v>1.1148648648648649E-2</v>
      </c>
      <c r="AV4">
        <f t="shared" si="1"/>
        <v>0.43125000000000002</v>
      </c>
      <c r="AW4">
        <f t="shared" si="1"/>
        <v>0.11106969809914274</v>
      </c>
      <c r="AX4">
        <f t="shared" si="1"/>
        <v>0.99136335595311531</v>
      </c>
      <c r="AY4">
        <f t="shared" si="1"/>
        <v>0.97209866558835423</v>
      </c>
      <c r="AZ4">
        <f t="shared" si="1"/>
        <v>0.14106518609911578</v>
      </c>
      <c r="BA4">
        <f t="shared" si="1"/>
        <v>1.5239887111947318E-2</v>
      </c>
      <c r="BB4">
        <f t="shared" si="1"/>
        <v>0.97492923574605739</v>
      </c>
      <c r="BC4">
        <f t="shared" si="1"/>
        <v>0.11700596339708</v>
      </c>
      <c r="BD4">
        <f t="shared" si="1"/>
        <v>6.1728395061728392E-2</v>
      </c>
      <c r="BE4">
        <f t="shared" si="1"/>
        <v>4.1446208112874777E-2</v>
      </c>
      <c r="BF4">
        <f t="shared" si="1"/>
        <v>8.3245149911816585E-2</v>
      </c>
      <c r="BG4">
        <f t="shared" si="1"/>
        <v>0.11484872611464968</v>
      </c>
      <c r="BH4">
        <f t="shared" si="1"/>
        <v>0.11863057324840764</v>
      </c>
      <c r="BI4">
        <f t="shared" si="1"/>
        <v>5.9266227657572904E-2</v>
      </c>
      <c r="BJ4">
        <f t="shared" si="1"/>
        <v>5.5691439322671683E-2</v>
      </c>
      <c r="BK4">
        <f t="shared" si="1"/>
        <v>0.59665792922673655</v>
      </c>
      <c r="BL4">
        <f t="shared" si="1"/>
        <v>0.37239494362828834</v>
      </c>
      <c r="BM4">
        <f t="shared" si="1"/>
        <v>0.16460987261146498</v>
      </c>
      <c r="BN4">
        <f t="shared" ref="BN4:CS4" si="2">MAX(BN7:BN43)</f>
        <v>5.7761053621825022E-2</v>
      </c>
      <c r="BO4">
        <f t="shared" si="2"/>
        <v>1.7117834394904458E-2</v>
      </c>
      <c r="BP4">
        <f t="shared" si="2"/>
        <v>0.14251497005988023</v>
      </c>
      <c r="BQ4">
        <f t="shared" si="2"/>
        <v>0.10698602794411177</v>
      </c>
      <c r="BR4">
        <f t="shared" si="2"/>
        <v>1.8510727808161549E-2</v>
      </c>
      <c r="BS4">
        <f t="shared" si="2"/>
        <v>2.8662420382165606E-2</v>
      </c>
      <c r="BT4">
        <f t="shared" si="2"/>
        <v>1</v>
      </c>
      <c r="BU4">
        <f t="shared" si="2"/>
        <v>0.5834459459459459</v>
      </c>
      <c r="BV4">
        <f t="shared" si="2"/>
        <v>0.32962962962962961</v>
      </c>
      <c r="BW4">
        <f t="shared" si="2"/>
        <v>0.13990433891356338</v>
      </c>
      <c r="BX4">
        <f t="shared" si="2"/>
        <v>0.14752724224643754</v>
      </c>
      <c r="BY4">
        <f t="shared" si="2"/>
        <v>4.5343367826904984E-2</v>
      </c>
      <c r="BZ4">
        <f t="shared" si="2"/>
        <v>0.14345339310558047</v>
      </c>
      <c r="CA4">
        <f t="shared" si="2"/>
        <v>0.62257100149476829</v>
      </c>
      <c r="CB4">
        <f t="shared" si="2"/>
        <v>0.21711899791231734</v>
      </c>
      <c r="CC4">
        <f t="shared" si="2"/>
        <v>0.50523168908819138</v>
      </c>
      <c r="CD4">
        <f t="shared" si="2"/>
        <v>5.4251434533124671E-2</v>
      </c>
      <c r="CE4">
        <f t="shared" si="2"/>
        <v>8.0855503390714664E-2</v>
      </c>
      <c r="CF4">
        <f t="shared" si="2"/>
        <v>2.5560772039645279E-2</v>
      </c>
      <c r="CG4">
        <f t="shared" si="2"/>
        <v>6.2858633281168488E-2</v>
      </c>
      <c r="CH4">
        <f t="shared" si="2"/>
        <v>2.1909233176838811E-2</v>
      </c>
      <c r="CI4">
        <f t="shared" si="2"/>
        <v>1.1661807580174927E-2</v>
      </c>
      <c r="CJ4">
        <f t="shared" si="2"/>
        <v>8.3463745435576418E-3</v>
      </c>
      <c r="CK4">
        <f t="shared" si="2"/>
        <v>2.6864893062076161E-2</v>
      </c>
      <c r="CL4">
        <f t="shared" si="2"/>
        <v>1</v>
      </c>
      <c r="CM4">
        <f t="shared" si="2"/>
        <v>0.31730078966259873</v>
      </c>
      <c r="CN4">
        <f t="shared" si="2"/>
        <v>0.1865945945945946</v>
      </c>
      <c r="CO4">
        <f t="shared" si="2"/>
        <v>0.18486486486486486</v>
      </c>
      <c r="CP4">
        <f t="shared" si="2"/>
        <v>7.0980202800579428E-2</v>
      </c>
      <c r="CQ4">
        <f t="shared" si="2"/>
        <v>0.43218645948945617</v>
      </c>
      <c r="CR4">
        <f t="shared" si="2"/>
        <v>0.53419354838709676</v>
      </c>
      <c r="CS4">
        <f t="shared" si="2"/>
        <v>6.3041065482796893E-2</v>
      </c>
      <c r="CT4">
        <f t="shared" ref="CT4:DY4" si="3">MAX(CT7:CT43)</f>
        <v>1</v>
      </c>
      <c r="CU4">
        <f t="shared" si="3"/>
        <v>0.16978516978516978</v>
      </c>
      <c r="CV4">
        <f t="shared" si="3"/>
        <v>9.2378752886836026E-3</v>
      </c>
      <c r="CW4">
        <f t="shared" si="3"/>
        <v>9.3323216995447641E-2</v>
      </c>
      <c r="CX4">
        <f t="shared" si="3"/>
        <v>0.13102541630148992</v>
      </c>
      <c r="CY4">
        <f t="shared" si="3"/>
        <v>9.2592592592592587E-3</v>
      </c>
      <c r="CZ4">
        <f t="shared" si="3"/>
        <v>1.7741935483870968E-2</v>
      </c>
      <c r="DA4">
        <f t="shared" si="3"/>
        <v>0.78255291853752407</v>
      </c>
      <c r="DB4">
        <f t="shared" si="3"/>
        <v>8.166351606805293E-2</v>
      </c>
      <c r="DC4">
        <f t="shared" si="3"/>
        <v>6.3562202583276689E-2</v>
      </c>
      <c r="DD4">
        <f t="shared" si="3"/>
        <v>0.42457912457912456</v>
      </c>
      <c r="DE4">
        <f t="shared" si="3"/>
        <v>1.3550135501355014E-2</v>
      </c>
      <c r="DF4">
        <f t="shared" si="3"/>
        <v>1</v>
      </c>
      <c r="DG4">
        <f t="shared" si="3"/>
        <v>0.31408775981524251</v>
      </c>
      <c r="DH4">
        <f t="shared" si="3"/>
        <v>0.24934268185801928</v>
      </c>
      <c r="DI4">
        <f t="shared" si="3"/>
        <v>0.59151712887438823</v>
      </c>
      <c r="DJ4">
        <f t="shared" si="3"/>
        <v>0.20311149524632671</v>
      </c>
      <c r="DK4">
        <f t="shared" si="3"/>
        <v>1</v>
      </c>
      <c r="DL4">
        <f t="shared" si="3"/>
        <v>4.0622299049265342E-2</v>
      </c>
      <c r="DM4">
        <f t="shared" si="3"/>
        <v>4.7483380816714148E-3</v>
      </c>
      <c r="DN4">
        <f t="shared" si="3"/>
        <v>0.18352365415986949</v>
      </c>
      <c r="DO4">
        <f t="shared" si="3"/>
        <v>7.2580645161290326E-3</v>
      </c>
      <c r="DP4">
        <f t="shared" si="3"/>
        <v>1.731879409878127E-2</v>
      </c>
      <c r="DQ4">
        <f t="shared" si="3"/>
        <v>0.14252517428350117</v>
      </c>
      <c r="DR4">
        <f t="shared" si="3"/>
        <v>0.18259095545732745</v>
      </c>
      <c r="DS4">
        <f t="shared" si="3"/>
        <v>6.1787905346187555E-2</v>
      </c>
      <c r="DT4">
        <f t="shared" si="3"/>
        <v>0.1420875420875421</v>
      </c>
      <c r="DU4">
        <f t="shared" si="3"/>
        <v>9.4607087827426814E-2</v>
      </c>
      <c r="DV4">
        <f t="shared" si="3"/>
        <v>6.482281763180639E-2</v>
      </c>
      <c r="DW4">
        <f t="shared" si="3"/>
        <v>2.0790020790020791E-2</v>
      </c>
      <c r="DX4">
        <f t="shared" si="3"/>
        <v>0.14138702460850111</v>
      </c>
      <c r="DY4">
        <f t="shared" si="3"/>
        <v>5.7844990548204162E-2</v>
      </c>
      <c r="DZ4">
        <f t="shared" ref="DZ4:FE4" si="4">MAX(DZ7:DZ43)</f>
        <v>9.8380086922165155E-2</v>
      </c>
      <c r="EA4">
        <f t="shared" si="4"/>
        <v>0.18787361229718189</v>
      </c>
      <c r="EB4">
        <f t="shared" si="4"/>
        <v>0.21414004078857921</v>
      </c>
      <c r="EC4">
        <f t="shared" si="4"/>
        <v>7.9291762894534254E-2</v>
      </c>
      <c r="ED4">
        <f t="shared" si="4"/>
        <v>1</v>
      </c>
      <c r="EE4">
        <f t="shared" si="4"/>
        <v>0.21658291457286433</v>
      </c>
      <c r="EF4">
        <f t="shared" si="4"/>
        <v>0.30243230839834789</v>
      </c>
      <c r="EG4">
        <f t="shared" si="4"/>
        <v>0.18006854732401792</v>
      </c>
      <c r="EH4">
        <f t="shared" si="4"/>
        <v>0.18113425925925927</v>
      </c>
      <c r="EI4">
        <f t="shared" si="4"/>
        <v>0.1151844843897824</v>
      </c>
      <c r="EJ4">
        <f t="shared" si="4"/>
        <v>0.19891201513718071</v>
      </c>
      <c r="EK4">
        <f t="shared" si="4"/>
        <v>0.18153364632237873</v>
      </c>
      <c r="EL4">
        <f t="shared" si="4"/>
        <v>8.5811163275952007E-2</v>
      </c>
      <c r="EM4">
        <f t="shared" si="4"/>
        <v>0.62979571499750875</v>
      </c>
      <c r="EN4">
        <f t="shared" si="4"/>
        <v>1</v>
      </c>
      <c r="EO4">
        <f t="shared" si="4"/>
        <v>1</v>
      </c>
      <c r="EP4">
        <f t="shared" si="4"/>
        <v>8.0265707168557989E-3</v>
      </c>
      <c r="EQ4">
        <f t="shared" si="4"/>
        <v>1.029040404040404</v>
      </c>
      <c r="ER4">
        <f t="shared" si="4"/>
        <v>0.99678843837816133</v>
      </c>
      <c r="ES4">
        <f t="shared" si="4"/>
        <v>0.11292554663714365</v>
      </c>
      <c r="ET4">
        <f t="shared" si="4"/>
        <v>0.5810276679841897</v>
      </c>
      <c r="EU4">
        <f t="shared" si="4"/>
        <v>0.48166151126822804</v>
      </c>
      <c r="EV4">
        <f t="shared" si="4"/>
        <v>0.73913043478260865</v>
      </c>
      <c r="EW4">
        <f t="shared" si="4"/>
        <v>0.31995571547190699</v>
      </c>
      <c r="EX4">
        <f t="shared" si="4"/>
        <v>0.47965679490727925</v>
      </c>
      <c r="EY4">
        <f t="shared" si="4"/>
        <v>8.9952947688901191E-2</v>
      </c>
      <c r="EZ4">
        <f t="shared" si="4"/>
        <v>5.7798891528107681E-2</v>
      </c>
      <c r="FA4">
        <f t="shared" si="4"/>
        <v>1</v>
      </c>
      <c r="FB4">
        <f t="shared" si="4"/>
        <v>0.57943925233644855</v>
      </c>
      <c r="FC4">
        <f t="shared" si="4"/>
        <v>0.44671596346237497</v>
      </c>
      <c r="FD4">
        <f t="shared" si="4"/>
        <v>1.94585448392555E-2</v>
      </c>
      <c r="FE4">
        <f t="shared" si="4"/>
        <v>0.14430268367795865</v>
      </c>
      <c r="FF4">
        <f t="shared" ref="FF4:GL4" si="5">MAX(FF7:FF43)</f>
        <v>0.33875934887813464</v>
      </c>
      <c r="FG4">
        <f t="shared" si="5"/>
        <v>0.4365127582017011</v>
      </c>
      <c r="FH4">
        <f t="shared" si="5"/>
        <v>2.8554070473876064E-2</v>
      </c>
      <c r="FI4">
        <f t="shared" si="5"/>
        <v>3.058623619371283E-2</v>
      </c>
      <c r="FJ4">
        <f t="shared" si="5"/>
        <v>0.19501822600243013</v>
      </c>
      <c r="FK4">
        <f t="shared" si="5"/>
        <v>8.358996920369556E-2</v>
      </c>
      <c r="FL4">
        <f t="shared" si="5"/>
        <v>6.2640660165041259E-2</v>
      </c>
      <c r="FM4">
        <f t="shared" si="5"/>
        <v>0.91011904761904761</v>
      </c>
      <c r="FN4">
        <f t="shared" si="5"/>
        <v>0.30680437424058321</v>
      </c>
      <c r="FO4">
        <f t="shared" si="5"/>
        <v>0.40784780023781214</v>
      </c>
      <c r="FP4">
        <f t="shared" si="5"/>
        <v>5.5885850178359099E-2</v>
      </c>
      <c r="FQ4">
        <f t="shared" si="5"/>
        <v>1.9024970273483946E-2</v>
      </c>
      <c r="FR4">
        <f t="shared" si="5"/>
        <v>9.3935790725326998E-2</v>
      </c>
      <c r="FS4">
        <f t="shared" si="5"/>
        <v>0.51518833535844466</v>
      </c>
      <c r="FT4">
        <f t="shared" si="5"/>
        <v>0.49087893864013266</v>
      </c>
      <c r="FU4">
        <f t="shared" si="5"/>
        <v>0.63453389830508478</v>
      </c>
      <c r="FV4">
        <f t="shared" si="5"/>
        <v>1.9036016949152543</v>
      </c>
      <c r="FW4">
        <f t="shared" si="5"/>
        <v>1</v>
      </c>
      <c r="FX4">
        <f t="shared" si="5"/>
        <v>0.55437424058323204</v>
      </c>
      <c r="FY4">
        <f t="shared" si="5"/>
        <v>0.23492723492723494</v>
      </c>
      <c r="FZ4">
        <f t="shared" si="5"/>
        <v>0.43220338983050849</v>
      </c>
      <c r="GA4">
        <f t="shared" si="5"/>
        <v>1.0395010395010396E-3</v>
      </c>
      <c r="GB4">
        <f t="shared" si="5"/>
        <v>5.3041018387553042E-3</v>
      </c>
      <c r="GC4">
        <f t="shared" si="5"/>
        <v>6.481078729882557E-2</v>
      </c>
      <c r="GD4">
        <f t="shared" si="5"/>
        <v>0.10877719429857464</v>
      </c>
      <c r="GE4">
        <f t="shared" si="5"/>
        <v>0.15398152221733391</v>
      </c>
      <c r="GF4">
        <f t="shared" si="5"/>
        <v>5.675318961724593E-2</v>
      </c>
      <c r="GG4">
        <f t="shared" si="5"/>
        <v>0.17418772563176896</v>
      </c>
      <c r="GH4">
        <f t="shared" si="5"/>
        <v>7.4726609963547991E-2</v>
      </c>
      <c r="GI4">
        <f t="shared" si="5"/>
        <v>0.33753806002609832</v>
      </c>
      <c r="GJ4">
        <f t="shared" si="5"/>
        <v>0.14043478260869566</v>
      </c>
      <c r="GK4">
        <f t="shared" si="5"/>
        <v>9.1948966124065112E-2</v>
      </c>
      <c r="GL4">
        <f t="shared" si="5"/>
        <v>0.43755310110450296</v>
      </c>
    </row>
    <row r="5" spans="1:194">
      <c r="A5" t="s">
        <v>42</v>
      </c>
      <c r="B5">
        <f t="shared" ref="B5:AG5" si="6">MIN(B7:B43)</f>
        <v>1</v>
      </c>
      <c r="C5">
        <f t="shared" si="6"/>
        <v>0.4621815286624204</v>
      </c>
      <c r="D5">
        <f t="shared" si="6"/>
        <v>0.48800705467372135</v>
      </c>
      <c r="E5">
        <f t="shared" si="6"/>
        <v>1.7684556857906642E-2</v>
      </c>
      <c r="F5">
        <f t="shared" si="6"/>
        <v>1.8342151675485009E-2</v>
      </c>
      <c r="G5">
        <f t="shared" si="6"/>
        <v>1.7989417989417989E-2</v>
      </c>
      <c r="H5">
        <f t="shared" si="6"/>
        <v>6.9959423534350071E-2</v>
      </c>
      <c r="I5">
        <f t="shared" si="6"/>
        <v>0.11248200699156899</v>
      </c>
      <c r="J5">
        <f t="shared" si="6"/>
        <v>0.13900884227842894</v>
      </c>
      <c r="K5">
        <f t="shared" si="6"/>
        <v>5.3640439016849589E-2</v>
      </c>
      <c r="L5">
        <f t="shared" si="6"/>
        <v>4.5945945945945948E-2</v>
      </c>
      <c r="M5">
        <f t="shared" si="6"/>
        <v>0.5149084926999794</v>
      </c>
      <c r="N5">
        <f t="shared" si="6"/>
        <v>0</v>
      </c>
      <c r="O5">
        <f t="shared" si="6"/>
        <v>1.6949152542372881E-2</v>
      </c>
      <c r="P5">
        <f t="shared" si="6"/>
        <v>0.8529714168208925</v>
      </c>
      <c r="Q5">
        <f t="shared" si="6"/>
        <v>0.74744268077601406</v>
      </c>
      <c r="R5">
        <f t="shared" si="6"/>
        <v>1.7082336863682953E-3</v>
      </c>
      <c r="S5">
        <f t="shared" si="6"/>
        <v>0</v>
      </c>
      <c r="T5">
        <f t="shared" si="6"/>
        <v>2.8305701577031944E-3</v>
      </c>
      <c r="U5">
        <f t="shared" si="6"/>
        <v>9.6395641240569988E-3</v>
      </c>
      <c r="V5">
        <f t="shared" si="6"/>
        <v>3.7271710771524412E-4</v>
      </c>
      <c r="W5">
        <f t="shared" si="6"/>
        <v>0</v>
      </c>
      <c r="X5">
        <f t="shared" si="6"/>
        <v>1.5243902439024391E-3</v>
      </c>
      <c r="Y5">
        <f t="shared" si="6"/>
        <v>0</v>
      </c>
      <c r="Z5">
        <f t="shared" si="6"/>
        <v>3.3277870216306157E-4</v>
      </c>
      <c r="AA5">
        <f t="shared" si="6"/>
        <v>0</v>
      </c>
      <c r="AB5">
        <f t="shared" si="6"/>
        <v>0</v>
      </c>
      <c r="AC5">
        <f t="shared" si="6"/>
        <v>1.7793594306049823E-4</v>
      </c>
      <c r="AD5">
        <f t="shared" si="6"/>
        <v>0</v>
      </c>
      <c r="AE5">
        <f t="shared" si="6"/>
        <v>0</v>
      </c>
      <c r="AF5">
        <f t="shared" si="6"/>
        <v>0</v>
      </c>
      <c r="AG5">
        <f t="shared" si="6"/>
        <v>0</v>
      </c>
      <c r="AH5">
        <f t="shared" ref="AH5:BM5" si="7">MIN(AH7:AH43)</f>
        <v>0</v>
      </c>
      <c r="AI5">
        <f t="shared" si="7"/>
        <v>0</v>
      </c>
      <c r="AJ5">
        <f t="shared" si="7"/>
        <v>0.74056437389770724</v>
      </c>
      <c r="AK5">
        <f t="shared" si="7"/>
        <v>1.1976047904191617E-3</v>
      </c>
      <c r="AL5">
        <f t="shared" si="7"/>
        <v>3.234937323089365E-3</v>
      </c>
      <c r="AM5">
        <f t="shared" si="7"/>
        <v>1.2131014961585119E-3</v>
      </c>
      <c r="AN5">
        <f t="shared" si="7"/>
        <v>1.4961585119288313E-2</v>
      </c>
      <c r="AO5">
        <f t="shared" si="7"/>
        <v>0.43513513513513513</v>
      </c>
      <c r="AP5">
        <f t="shared" si="7"/>
        <v>7.9617834394904463E-4</v>
      </c>
      <c r="AQ5">
        <f t="shared" si="7"/>
        <v>0</v>
      </c>
      <c r="AR5">
        <f t="shared" si="7"/>
        <v>0</v>
      </c>
      <c r="AS5">
        <f t="shared" si="7"/>
        <v>0</v>
      </c>
      <c r="AT5">
        <f t="shared" si="7"/>
        <v>0</v>
      </c>
      <c r="AU5">
        <f t="shared" si="7"/>
        <v>1.1976047904191617E-3</v>
      </c>
      <c r="AV5">
        <f t="shared" si="7"/>
        <v>0.21157684630738524</v>
      </c>
      <c r="AW5">
        <f t="shared" si="7"/>
        <v>6.4698746461787304E-2</v>
      </c>
      <c r="AX5">
        <f t="shared" si="7"/>
        <v>0.9544684854186265</v>
      </c>
      <c r="AY5">
        <f t="shared" si="7"/>
        <v>0.84603174603174602</v>
      </c>
      <c r="AZ5">
        <f t="shared" si="7"/>
        <v>3.639304488475536E-3</v>
      </c>
      <c r="BA5">
        <f t="shared" si="7"/>
        <v>0</v>
      </c>
      <c r="BB5">
        <f t="shared" si="7"/>
        <v>0.74056437389770724</v>
      </c>
      <c r="BC5">
        <f t="shared" si="7"/>
        <v>1.8635855385762206E-3</v>
      </c>
      <c r="BD5">
        <f t="shared" si="7"/>
        <v>1.2131014961585119E-3</v>
      </c>
      <c r="BE5">
        <f t="shared" si="7"/>
        <v>1.6174686615446825E-3</v>
      </c>
      <c r="BF5">
        <f t="shared" si="7"/>
        <v>1.5814135103475204E-2</v>
      </c>
      <c r="BG5">
        <f t="shared" si="7"/>
        <v>3.4488734835355285E-2</v>
      </c>
      <c r="BH5">
        <f t="shared" si="7"/>
        <v>6.6204506065857885E-2</v>
      </c>
      <c r="BI5">
        <f t="shared" si="7"/>
        <v>9.047912811022003E-3</v>
      </c>
      <c r="BJ5">
        <f t="shared" si="7"/>
        <v>2.3442319555829736E-2</v>
      </c>
      <c r="BK5">
        <f t="shared" si="7"/>
        <v>0.41242038216560511</v>
      </c>
      <c r="BL5">
        <f t="shared" si="7"/>
        <v>0.29423328964613366</v>
      </c>
      <c r="BM5">
        <f t="shared" si="7"/>
        <v>7.9029462738301554E-2</v>
      </c>
      <c r="BN5">
        <f t="shared" ref="BN5:CS5" si="8">MIN(BN7:BN43)</f>
        <v>1.7684556857906642E-2</v>
      </c>
      <c r="BO5">
        <f t="shared" si="8"/>
        <v>4.3582479843103069E-3</v>
      </c>
      <c r="BP5">
        <f t="shared" si="8"/>
        <v>6.2101583384741928E-2</v>
      </c>
      <c r="BQ5">
        <f t="shared" si="8"/>
        <v>4.5602102334209305E-2</v>
      </c>
      <c r="BR5">
        <f t="shared" si="8"/>
        <v>5.7577626979230931E-3</v>
      </c>
      <c r="BS5">
        <f t="shared" si="8"/>
        <v>5.5459272097053728E-3</v>
      </c>
      <c r="BT5">
        <f t="shared" si="8"/>
        <v>1</v>
      </c>
      <c r="BU5">
        <f t="shared" si="8"/>
        <v>0.31153608883405304</v>
      </c>
      <c r="BV5">
        <f t="shared" si="8"/>
        <v>9.54143532798684E-2</v>
      </c>
      <c r="BW5">
        <f t="shared" si="8"/>
        <v>4.5856467201316059E-2</v>
      </c>
      <c r="BX5">
        <f t="shared" si="8"/>
        <v>4.1956726246472245E-2</v>
      </c>
      <c r="BY5">
        <f t="shared" si="8"/>
        <v>5.7577626979230931E-3</v>
      </c>
      <c r="BZ5">
        <f t="shared" si="8"/>
        <v>1.5391073177557018E-2</v>
      </c>
      <c r="CA5">
        <f t="shared" si="8"/>
        <v>0.22256385998107853</v>
      </c>
      <c r="CB5">
        <f t="shared" si="8"/>
        <v>7.1167883211678828E-2</v>
      </c>
      <c r="CC5">
        <f t="shared" si="8"/>
        <v>2.5183630640083946E-2</v>
      </c>
      <c r="CD5">
        <f t="shared" si="8"/>
        <v>1.2408759124087591E-2</v>
      </c>
      <c r="CE5">
        <f t="shared" si="8"/>
        <v>5.2316890881913304E-3</v>
      </c>
      <c r="CF5">
        <f t="shared" si="8"/>
        <v>5.7299451918286001E-3</v>
      </c>
      <c r="CG5">
        <f t="shared" si="8"/>
        <v>6.9755854509217742E-3</v>
      </c>
      <c r="CH5">
        <f t="shared" si="8"/>
        <v>1.4947683109118087E-3</v>
      </c>
      <c r="CI5">
        <f t="shared" si="8"/>
        <v>1.4947683109118087E-3</v>
      </c>
      <c r="CJ5">
        <f t="shared" si="8"/>
        <v>6.3451776649746188E-4</v>
      </c>
      <c r="CK5">
        <f t="shared" si="8"/>
        <v>1.4947683109118087E-3</v>
      </c>
      <c r="CL5">
        <f t="shared" si="8"/>
        <v>1</v>
      </c>
      <c r="CM5">
        <f t="shared" si="8"/>
        <v>5.7713651498335183E-2</v>
      </c>
      <c r="CN5">
        <f t="shared" si="8"/>
        <v>3.5072142064372917E-2</v>
      </c>
      <c r="CO5">
        <f t="shared" si="8"/>
        <v>8.7014428412874587E-2</v>
      </c>
      <c r="CP5">
        <f t="shared" si="8"/>
        <v>1.1271839188427578E-2</v>
      </c>
      <c r="CQ5">
        <f t="shared" si="8"/>
        <v>9.7938144329896906E-2</v>
      </c>
      <c r="CR5">
        <f t="shared" si="8"/>
        <v>0.1541038525963149</v>
      </c>
      <c r="CS5">
        <f t="shared" si="8"/>
        <v>2.1827411167512689E-2</v>
      </c>
      <c r="CT5">
        <f t="shared" ref="CT5:DY5" si="9">MIN(CT7:CT43)</f>
        <v>1</v>
      </c>
      <c r="CU5">
        <f t="shared" si="9"/>
        <v>1.9719544259421559E-2</v>
      </c>
      <c r="CV5">
        <f t="shared" si="9"/>
        <v>0</v>
      </c>
      <c r="CW5">
        <f t="shared" si="9"/>
        <v>3.8729666924864447E-3</v>
      </c>
      <c r="CX5">
        <f t="shared" si="9"/>
        <v>1.1235955056179775E-2</v>
      </c>
      <c r="CY5">
        <f t="shared" si="9"/>
        <v>0</v>
      </c>
      <c r="CZ5">
        <f t="shared" si="9"/>
        <v>3.0792917628945341E-3</v>
      </c>
      <c r="DA5">
        <f t="shared" si="9"/>
        <v>0.24343434343434345</v>
      </c>
      <c r="DB5">
        <f t="shared" si="9"/>
        <v>2.0202020202020204E-2</v>
      </c>
      <c r="DC5">
        <f t="shared" si="9"/>
        <v>6.0501296456352636E-3</v>
      </c>
      <c r="DD5">
        <f t="shared" si="9"/>
        <v>4.3617703656189867E-2</v>
      </c>
      <c r="DE5">
        <f t="shared" si="9"/>
        <v>2.6166593981683385E-3</v>
      </c>
      <c r="DF5">
        <f t="shared" si="9"/>
        <v>1</v>
      </c>
      <c r="DG5">
        <f t="shared" si="9"/>
        <v>9.5283317505539727E-2</v>
      </c>
      <c r="DH5">
        <f t="shared" si="9"/>
        <v>0.14612794612794613</v>
      </c>
      <c r="DI5">
        <f t="shared" si="9"/>
        <v>0.34488067744418782</v>
      </c>
      <c r="DJ5">
        <f t="shared" si="9"/>
        <v>7.7184631077864677E-2</v>
      </c>
      <c r="DK5">
        <f t="shared" si="9"/>
        <v>1</v>
      </c>
      <c r="DL5">
        <f t="shared" si="9"/>
        <v>4.3821209465381246E-4</v>
      </c>
      <c r="DM5">
        <f t="shared" si="9"/>
        <v>0</v>
      </c>
      <c r="DN5">
        <f t="shared" si="9"/>
        <v>3.2723434201266714E-2</v>
      </c>
      <c r="DO5">
        <f t="shared" si="9"/>
        <v>8.6430423509075197E-4</v>
      </c>
      <c r="DP5">
        <f t="shared" si="9"/>
        <v>3.0792917628945341E-3</v>
      </c>
      <c r="DQ5">
        <f t="shared" si="9"/>
        <v>2.8282828282828285E-2</v>
      </c>
      <c r="DR5">
        <f t="shared" si="9"/>
        <v>9.9792099792099798E-2</v>
      </c>
      <c r="DS5">
        <f t="shared" si="9"/>
        <v>9.8634294385432468E-3</v>
      </c>
      <c r="DT5">
        <f t="shared" si="9"/>
        <v>3.0209140201394268E-2</v>
      </c>
      <c r="DU5">
        <f t="shared" si="9"/>
        <v>1.99836867862969E-2</v>
      </c>
      <c r="DV5">
        <f t="shared" si="9"/>
        <v>1.7933390264730998E-2</v>
      </c>
      <c r="DW5">
        <f t="shared" si="9"/>
        <v>8.3175803402646496E-3</v>
      </c>
      <c r="DX5">
        <f t="shared" si="9"/>
        <v>3.9967373572593799E-2</v>
      </c>
      <c r="DY5">
        <f t="shared" si="9"/>
        <v>1.924557351809084E-2</v>
      </c>
      <c r="DZ5">
        <f t="shared" ref="DZ5:FE5" si="10">MIN(DZ7:DZ43)</f>
        <v>3.7940379403794036E-2</v>
      </c>
      <c r="EA5">
        <f t="shared" si="10"/>
        <v>7.5340297562519781E-2</v>
      </c>
      <c r="EB5">
        <f t="shared" si="10"/>
        <v>8.2371054657428791E-2</v>
      </c>
      <c r="EC5">
        <f t="shared" si="10"/>
        <v>3.2843560933448576E-2</v>
      </c>
      <c r="ED5">
        <f t="shared" si="10"/>
        <v>1</v>
      </c>
      <c r="EE5">
        <f t="shared" si="10"/>
        <v>4.4600938967136149E-2</v>
      </c>
      <c r="EF5">
        <f t="shared" si="10"/>
        <v>0.11808669656203288</v>
      </c>
      <c r="EG5">
        <f t="shared" si="10"/>
        <v>3.5127055306427506E-2</v>
      </c>
      <c r="EH5">
        <f t="shared" si="10"/>
        <v>4.8829098156452415E-2</v>
      </c>
      <c r="EI5">
        <f t="shared" si="10"/>
        <v>1.0712506228201295E-2</v>
      </c>
      <c r="EJ5">
        <f t="shared" si="10"/>
        <v>2.9646238166417538E-2</v>
      </c>
      <c r="EK5">
        <f t="shared" si="10"/>
        <v>1.2954658694569009E-2</v>
      </c>
      <c r="EL5">
        <f t="shared" si="10"/>
        <v>8.4703537618335822E-3</v>
      </c>
      <c r="EM5">
        <f t="shared" si="10"/>
        <v>4.9317943336831059E-2</v>
      </c>
      <c r="EN5">
        <f t="shared" si="10"/>
        <v>1</v>
      </c>
      <c r="EO5">
        <f t="shared" si="10"/>
        <v>0.99197342928314425</v>
      </c>
      <c r="EP5">
        <f t="shared" si="10"/>
        <v>0</v>
      </c>
      <c r="EQ5">
        <f t="shared" si="10"/>
        <v>1</v>
      </c>
      <c r="ER5">
        <f t="shared" si="10"/>
        <v>0.91115416551342376</v>
      </c>
      <c r="ES5">
        <f t="shared" si="10"/>
        <v>1.0860121633362294E-2</v>
      </c>
      <c r="ET5">
        <f t="shared" si="10"/>
        <v>1.3838915029061722E-2</v>
      </c>
      <c r="EU5">
        <f t="shared" si="10"/>
        <v>2.7954608358704676E-2</v>
      </c>
      <c r="EV5">
        <f t="shared" si="10"/>
        <v>8.4980237154150193E-2</v>
      </c>
      <c r="EW5">
        <f t="shared" si="10"/>
        <v>7.9051383399209481E-3</v>
      </c>
      <c r="EX5">
        <f t="shared" si="10"/>
        <v>4.6647230320699708E-3</v>
      </c>
      <c r="EY5">
        <f t="shared" si="10"/>
        <v>1.8365472910927456E-3</v>
      </c>
      <c r="EZ5">
        <f t="shared" si="10"/>
        <v>0</v>
      </c>
      <c r="FA5">
        <f t="shared" si="10"/>
        <v>1</v>
      </c>
      <c r="FB5">
        <f t="shared" si="10"/>
        <v>0.1658600967883854</v>
      </c>
      <c r="FC5">
        <f t="shared" si="10"/>
        <v>0.11695018226002431</v>
      </c>
      <c r="FD5">
        <f t="shared" si="10"/>
        <v>0</v>
      </c>
      <c r="FE5">
        <f t="shared" si="10"/>
        <v>3.3984706881903144E-3</v>
      </c>
      <c r="FF5">
        <f t="shared" ref="FF5:GL5" si="11">MIN(FF7:FF43)</f>
        <v>1.18946474086661E-2</v>
      </c>
      <c r="FG5">
        <f t="shared" si="11"/>
        <v>3.7499999999999999E-2</v>
      </c>
      <c r="FH5">
        <f t="shared" si="11"/>
        <v>5.9523809523809521E-3</v>
      </c>
      <c r="FI5">
        <f t="shared" si="11"/>
        <v>6.8846815834767644E-3</v>
      </c>
      <c r="FJ5">
        <f t="shared" si="11"/>
        <v>1.8008474576271187E-2</v>
      </c>
      <c r="FK5">
        <f t="shared" si="11"/>
        <v>5.1546391752577319E-3</v>
      </c>
      <c r="FL5">
        <f t="shared" si="11"/>
        <v>7.1428571428571426E-3</v>
      </c>
      <c r="FM5">
        <f t="shared" si="11"/>
        <v>0.32223543400713439</v>
      </c>
      <c r="FN5">
        <f t="shared" si="11"/>
        <v>2.5595238095238095E-2</v>
      </c>
      <c r="FO5">
        <f t="shared" si="11"/>
        <v>4.391743522178305E-4</v>
      </c>
      <c r="FP5">
        <f t="shared" si="11"/>
        <v>0</v>
      </c>
      <c r="FQ5">
        <f t="shared" si="11"/>
        <v>1.6863406408094434E-3</v>
      </c>
      <c r="FR5">
        <f t="shared" si="11"/>
        <v>2.3338048090523339E-2</v>
      </c>
      <c r="FS5">
        <f t="shared" si="11"/>
        <v>6.4449064449064453E-2</v>
      </c>
      <c r="FT5">
        <f t="shared" si="11"/>
        <v>0.29449152542372881</v>
      </c>
      <c r="FU5">
        <f t="shared" si="11"/>
        <v>9.5686512758201697E-2</v>
      </c>
      <c r="FV5">
        <f t="shared" si="11"/>
        <v>0.61239368165249086</v>
      </c>
      <c r="FW5">
        <f t="shared" si="11"/>
        <v>1</v>
      </c>
      <c r="FX5">
        <f t="shared" si="11"/>
        <v>0.20374220374220375</v>
      </c>
      <c r="FY5">
        <f t="shared" si="11"/>
        <v>3.9793438639125149E-2</v>
      </c>
      <c r="FZ5">
        <f t="shared" si="11"/>
        <v>0.1278857837181045</v>
      </c>
      <c r="GA5">
        <f t="shared" si="11"/>
        <v>0</v>
      </c>
      <c r="GB5">
        <f t="shared" si="11"/>
        <v>0</v>
      </c>
      <c r="GC5">
        <f t="shared" si="11"/>
        <v>9.113001215066828E-3</v>
      </c>
      <c r="GD5">
        <f t="shared" si="11"/>
        <v>3.2989690721649485E-2</v>
      </c>
      <c r="GE5">
        <f t="shared" si="11"/>
        <v>2.2174969623329283E-2</v>
      </c>
      <c r="GF5">
        <f t="shared" si="11"/>
        <v>1.3973268529769137E-2</v>
      </c>
      <c r="GG5">
        <f t="shared" si="11"/>
        <v>0</v>
      </c>
      <c r="GH5">
        <f t="shared" si="11"/>
        <v>5.945303210463734E-3</v>
      </c>
      <c r="GI5">
        <f t="shared" si="11"/>
        <v>7.5030376670716895E-2</v>
      </c>
      <c r="GJ5">
        <f t="shared" si="11"/>
        <v>3.4629404617253952E-2</v>
      </c>
      <c r="GK5">
        <f t="shared" si="11"/>
        <v>5.9523809523809521E-3</v>
      </c>
      <c r="GL5">
        <f t="shared" si="11"/>
        <v>0.22575032622879512</v>
      </c>
    </row>
    <row r="6" spans="1:194">
      <c r="A6" t="s">
        <v>265</v>
      </c>
      <c r="B6">
        <f>STDEV(B7:B1000)</f>
        <v>0</v>
      </c>
      <c r="C6">
        <f t="shared" ref="C6:BN6" si="12">STDEV(C7:C1000)</f>
        <v>9.9403633954202632E-3</v>
      </c>
      <c r="D6">
        <f t="shared" si="12"/>
        <v>9.9403633954202718E-3</v>
      </c>
      <c r="E6">
        <f t="shared" si="12"/>
        <v>1.3677099784439388E-2</v>
      </c>
      <c r="F6">
        <f t="shared" si="12"/>
        <v>1.131759486769824E-2</v>
      </c>
      <c r="G6">
        <f t="shared" si="12"/>
        <v>1.8143232725421104E-2</v>
      </c>
      <c r="H6">
        <f t="shared" si="12"/>
        <v>9.7242932450663302E-2</v>
      </c>
      <c r="I6">
        <f t="shared" si="12"/>
        <v>5.0160401335085279E-2</v>
      </c>
      <c r="J6">
        <f t="shared" si="12"/>
        <v>4.8203427222107721E-2</v>
      </c>
      <c r="K6">
        <f t="shared" si="12"/>
        <v>2.2920568349878465E-2</v>
      </c>
      <c r="L6">
        <f t="shared" si="12"/>
        <v>2.4412782879991136E-2</v>
      </c>
      <c r="M6">
        <f t="shared" si="12"/>
        <v>8.242434005230112E-2</v>
      </c>
      <c r="N6">
        <f t="shared" si="12"/>
        <v>8.2424340052301134E-2</v>
      </c>
      <c r="O6">
        <f t="shared" si="12"/>
        <v>0.11185661998522052</v>
      </c>
      <c r="P6">
        <f t="shared" si="12"/>
        <v>3.5592079272336617E-2</v>
      </c>
      <c r="Q6">
        <f t="shared" si="12"/>
        <v>6.3393532232689856E-2</v>
      </c>
      <c r="R6">
        <f t="shared" si="12"/>
        <v>3.0063207037136987E-3</v>
      </c>
      <c r="S6">
        <f t="shared" si="12"/>
        <v>2.9863021482447378E-4</v>
      </c>
      <c r="T6">
        <f t="shared" si="12"/>
        <v>2.6781216764958121E-2</v>
      </c>
      <c r="U6">
        <f t="shared" si="12"/>
        <v>3.5592079272336617E-2</v>
      </c>
      <c r="V6">
        <f t="shared" si="12"/>
        <v>4.106758606378309E-3</v>
      </c>
      <c r="W6">
        <f t="shared" si="12"/>
        <v>1.0118622199809823E-3</v>
      </c>
      <c r="X6">
        <f t="shared" si="12"/>
        <v>2.8198737028919188E-3</v>
      </c>
      <c r="Y6">
        <f t="shared" si="12"/>
        <v>2.5604183065168133E-3</v>
      </c>
      <c r="Z6">
        <f t="shared" si="12"/>
        <v>5.3371172242420231E-3</v>
      </c>
      <c r="AA6">
        <f t="shared" si="12"/>
        <v>1.0178143438436293E-3</v>
      </c>
      <c r="AB6">
        <f t="shared" si="12"/>
        <v>1.4593808412979715E-3</v>
      </c>
      <c r="AC6">
        <f t="shared" si="12"/>
        <v>1.3764402414004118E-2</v>
      </c>
      <c r="AD6">
        <f t="shared" si="12"/>
        <v>4.9893689218709052E-3</v>
      </c>
      <c r="AE6">
        <f t="shared" si="12"/>
        <v>1.8757763435917002E-3</v>
      </c>
      <c r="AF6">
        <f t="shared" si="12"/>
        <v>3.6890758050888172E-3</v>
      </c>
      <c r="AG6">
        <f t="shared" si="12"/>
        <v>8.8447999495900036E-4</v>
      </c>
      <c r="AH6">
        <f t="shared" si="12"/>
        <v>2.0535712782516076E-3</v>
      </c>
      <c r="AI6">
        <f t="shared" si="12"/>
        <v>1.8810526276607739E-3</v>
      </c>
      <c r="AJ6">
        <f t="shared" si="12"/>
        <v>6.0723439909201843E-2</v>
      </c>
      <c r="AK6">
        <f t="shared" si="12"/>
        <v>2.115473799509372E-3</v>
      </c>
      <c r="AL6">
        <f t="shared" si="12"/>
        <v>1.3146243396442303E-2</v>
      </c>
      <c r="AM6">
        <f t="shared" si="12"/>
        <v>9.3486079475291195E-3</v>
      </c>
      <c r="AN6">
        <f t="shared" si="12"/>
        <v>3.8606585197554874E-2</v>
      </c>
      <c r="AO6">
        <f t="shared" si="12"/>
        <v>7.141227893959276E-2</v>
      </c>
      <c r="AP6">
        <f t="shared" si="12"/>
        <v>3.8480828199150096E-3</v>
      </c>
      <c r="AQ6">
        <f t="shared" si="12"/>
        <v>2.6120406958214742E-3</v>
      </c>
      <c r="AR6">
        <f t="shared" si="12"/>
        <v>1.0922823245059362E-3</v>
      </c>
      <c r="AS6">
        <f t="shared" si="12"/>
        <v>5.1951038328796727E-3</v>
      </c>
      <c r="AT6">
        <f t="shared" si="12"/>
        <v>6.9321137449025532E-4</v>
      </c>
      <c r="AU6">
        <f t="shared" si="12"/>
        <v>2.3974299381549304E-3</v>
      </c>
      <c r="AV6">
        <f t="shared" si="12"/>
        <v>5.9788654099768121E-2</v>
      </c>
      <c r="AW6">
        <f t="shared" si="12"/>
        <v>9.0471900476888564E-3</v>
      </c>
      <c r="AX6">
        <f t="shared" si="12"/>
        <v>8.3202940227223143E-3</v>
      </c>
      <c r="AY6">
        <f t="shared" si="12"/>
        <v>3.3595016682249429E-2</v>
      </c>
      <c r="AZ6">
        <f t="shared" si="12"/>
        <v>3.6252459593628793E-2</v>
      </c>
      <c r="BA6">
        <f t="shared" si="12"/>
        <v>2.4726618923050759E-3</v>
      </c>
      <c r="BB6">
        <f t="shared" si="12"/>
        <v>6.0723439909201843E-2</v>
      </c>
      <c r="BC6">
        <f t="shared" si="12"/>
        <v>2.4958524717072331E-2</v>
      </c>
      <c r="BD6">
        <f t="shared" si="12"/>
        <v>1.3741939480229717E-2</v>
      </c>
      <c r="BE6">
        <f t="shared" si="12"/>
        <v>9.7652155684117489E-3</v>
      </c>
      <c r="BF6">
        <f t="shared" si="12"/>
        <v>1.8889505736992204E-2</v>
      </c>
      <c r="BG6">
        <f t="shared" si="12"/>
        <v>1.8278461243956406E-2</v>
      </c>
      <c r="BH6">
        <f t="shared" si="12"/>
        <v>1.1492471086656362E-2</v>
      </c>
      <c r="BI6">
        <f t="shared" si="12"/>
        <v>9.6472770432856157E-3</v>
      </c>
      <c r="BJ6">
        <f t="shared" si="12"/>
        <v>6.8115620213356574E-3</v>
      </c>
      <c r="BK6">
        <f t="shared" si="12"/>
        <v>4.4046397256981652E-2</v>
      </c>
      <c r="BL6">
        <f t="shared" si="12"/>
        <v>2.0219991608256566E-2</v>
      </c>
      <c r="BM6">
        <f t="shared" si="12"/>
        <v>1.8940135185250978E-2</v>
      </c>
      <c r="BN6">
        <f t="shared" si="12"/>
        <v>9.0069568076448763E-3</v>
      </c>
      <c r="BO6">
        <f t="shared" ref="BO6:DZ6" si="13">STDEV(BO7:BO1000)</f>
        <v>2.9347230512734115E-3</v>
      </c>
      <c r="BP6">
        <f t="shared" si="13"/>
        <v>2.0582800723149639E-2</v>
      </c>
      <c r="BQ6">
        <f t="shared" si="13"/>
        <v>1.5160956852139815E-2</v>
      </c>
      <c r="BR6">
        <f t="shared" si="13"/>
        <v>3.3733570665497722E-3</v>
      </c>
      <c r="BS6">
        <f t="shared" si="13"/>
        <v>5.8009947991241968E-3</v>
      </c>
      <c r="BT6">
        <f t="shared" si="13"/>
        <v>0</v>
      </c>
      <c r="BU6">
        <f t="shared" si="13"/>
        <v>4.3345736656744439E-2</v>
      </c>
      <c r="BV6">
        <f t="shared" si="13"/>
        <v>4.3452338790740633E-2</v>
      </c>
      <c r="BW6">
        <f t="shared" si="13"/>
        <v>1.9138830061974994E-2</v>
      </c>
      <c r="BX6">
        <f t="shared" si="13"/>
        <v>2.6798447498101355E-2</v>
      </c>
      <c r="BY6">
        <f t="shared" si="13"/>
        <v>7.0076571659423098E-3</v>
      </c>
      <c r="BZ6">
        <f t="shared" si="13"/>
        <v>2.8658734321577117E-2</v>
      </c>
      <c r="CA6">
        <f t="shared" si="13"/>
        <v>6.7945119377107871E-2</v>
      </c>
      <c r="CB6">
        <f t="shared" si="13"/>
        <v>3.9366261772149407E-2</v>
      </c>
      <c r="CC6">
        <f t="shared" si="13"/>
        <v>9.8178198690502053E-2</v>
      </c>
      <c r="CD6">
        <f t="shared" si="13"/>
        <v>8.3320828358417823E-3</v>
      </c>
      <c r="CE6">
        <f t="shared" si="13"/>
        <v>1.3596222999028733E-2</v>
      </c>
      <c r="CF6">
        <f t="shared" si="13"/>
        <v>3.5045877843680661E-3</v>
      </c>
      <c r="CG6">
        <f t="shared" si="13"/>
        <v>9.6662627379373312E-3</v>
      </c>
      <c r="CH6">
        <f t="shared" si="13"/>
        <v>3.8301484825164758E-3</v>
      </c>
      <c r="CI6">
        <f t="shared" si="13"/>
        <v>2.0739783753187125E-3</v>
      </c>
      <c r="CJ6">
        <f t="shared" si="13"/>
        <v>1.7714642752660341E-3</v>
      </c>
      <c r="CK6">
        <f t="shared" si="13"/>
        <v>4.7298454442682384E-3</v>
      </c>
      <c r="CL6">
        <f t="shared" si="13"/>
        <v>0</v>
      </c>
      <c r="CM6">
        <f t="shared" si="13"/>
        <v>6.4000152595047849E-2</v>
      </c>
      <c r="CN6">
        <f t="shared" si="13"/>
        <v>3.8492618993094085E-2</v>
      </c>
      <c r="CO6">
        <f t="shared" si="13"/>
        <v>2.8323279443626823E-2</v>
      </c>
      <c r="CP6">
        <f t="shared" si="13"/>
        <v>1.5691995838398379E-2</v>
      </c>
      <c r="CQ6">
        <f t="shared" si="13"/>
        <v>7.7324070073230694E-2</v>
      </c>
      <c r="CR6">
        <f t="shared" si="13"/>
        <v>0.11212401864964269</v>
      </c>
      <c r="CS6">
        <f t="shared" si="13"/>
        <v>9.1192654045642429E-3</v>
      </c>
      <c r="CT6">
        <f t="shared" si="13"/>
        <v>0</v>
      </c>
      <c r="CU6">
        <f t="shared" si="13"/>
        <v>3.8115558437324434E-2</v>
      </c>
      <c r="CV6">
        <f t="shared" si="13"/>
        <v>1.8399949751386178E-3</v>
      </c>
      <c r="CW6">
        <f t="shared" si="13"/>
        <v>2.7233533516747507E-2</v>
      </c>
      <c r="CX6">
        <f t="shared" si="13"/>
        <v>3.08198156189642E-2</v>
      </c>
      <c r="CY6">
        <f t="shared" si="13"/>
        <v>2.1243447723862567E-3</v>
      </c>
      <c r="CZ6">
        <f t="shared" si="13"/>
        <v>3.7112689126581203E-3</v>
      </c>
      <c r="DA6">
        <f t="shared" si="13"/>
        <v>0.1580924623714825</v>
      </c>
      <c r="DB6">
        <f t="shared" si="13"/>
        <v>1.4317973667071542E-2</v>
      </c>
      <c r="DC6">
        <f t="shared" si="13"/>
        <v>1.4304848395090358E-2</v>
      </c>
      <c r="DD6">
        <f t="shared" si="13"/>
        <v>0.11088429821197684</v>
      </c>
      <c r="DE6">
        <f t="shared" si="13"/>
        <v>2.4952115316955932E-3</v>
      </c>
      <c r="DF6">
        <f t="shared" si="13"/>
        <v>0</v>
      </c>
      <c r="DG6">
        <f t="shared" si="13"/>
        <v>4.0357503920168042E-2</v>
      </c>
      <c r="DH6">
        <f t="shared" si="13"/>
        <v>1.8661359532526806E-2</v>
      </c>
      <c r="DI6">
        <f t="shared" si="13"/>
        <v>5.1665079912134787E-2</v>
      </c>
      <c r="DJ6">
        <f t="shared" si="13"/>
        <v>3.3635252100093931E-2</v>
      </c>
      <c r="DK6">
        <f t="shared" si="13"/>
        <v>0</v>
      </c>
      <c r="DL6">
        <f t="shared" si="13"/>
        <v>1.2015933226789378E-2</v>
      </c>
      <c r="DM6">
        <f t="shared" si="13"/>
        <v>1.3214990566946905E-3</v>
      </c>
      <c r="DN6">
        <f t="shared" si="13"/>
        <v>3.9150079577916753E-2</v>
      </c>
      <c r="DO6">
        <f t="shared" si="13"/>
        <v>1.6220370712146436E-3</v>
      </c>
      <c r="DP6">
        <f t="shared" si="13"/>
        <v>3.3708336075920792E-3</v>
      </c>
      <c r="DQ6">
        <f t="shared" si="13"/>
        <v>2.7901996056826812E-2</v>
      </c>
      <c r="DR6">
        <f t="shared" si="13"/>
        <v>2.3626536621943986E-2</v>
      </c>
      <c r="DS6">
        <f t="shared" si="13"/>
        <v>1.2420266776870472E-2</v>
      </c>
      <c r="DT6">
        <f t="shared" si="13"/>
        <v>2.7297264529032098E-2</v>
      </c>
      <c r="DU6">
        <f t="shared" si="13"/>
        <v>2.0082370172830377E-2</v>
      </c>
      <c r="DV6">
        <f t="shared" si="13"/>
        <v>1.2150227411172299E-2</v>
      </c>
      <c r="DW6">
        <f t="shared" si="13"/>
        <v>3.3379875610843311E-3</v>
      </c>
      <c r="DX6">
        <f t="shared" si="13"/>
        <v>2.9003783264970006E-2</v>
      </c>
      <c r="DY6">
        <f t="shared" si="13"/>
        <v>9.0843840944579441E-3</v>
      </c>
      <c r="DZ6">
        <f t="shared" si="13"/>
        <v>1.3821276273323503E-2</v>
      </c>
      <c r="EA6">
        <f t="shared" ref="EA6:GL6" si="14">STDEV(EA7:EA1000)</f>
        <v>3.0719361281156855E-2</v>
      </c>
      <c r="EB6">
        <f t="shared" si="14"/>
        <v>2.5799023816726864E-2</v>
      </c>
      <c r="EC6">
        <f t="shared" si="14"/>
        <v>9.7903763249495932E-3</v>
      </c>
      <c r="ED6">
        <f t="shared" si="14"/>
        <v>0</v>
      </c>
      <c r="EE6">
        <f t="shared" si="14"/>
        <v>4.6471481511336371E-2</v>
      </c>
      <c r="EF6">
        <f t="shared" si="14"/>
        <v>4.8502872737334585E-2</v>
      </c>
      <c r="EG6">
        <f t="shared" si="14"/>
        <v>2.9640695939284464E-2</v>
      </c>
      <c r="EH6">
        <f t="shared" si="14"/>
        <v>3.1479205196359855E-2</v>
      </c>
      <c r="EI6">
        <f t="shared" si="14"/>
        <v>2.27867153484392E-2</v>
      </c>
      <c r="EJ6">
        <f t="shared" si="14"/>
        <v>4.3026183005172552E-2</v>
      </c>
      <c r="EK6">
        <f t="shared" si="14"/>
        <v>4.009115820859184E-2</v>
      </c>
      <c r="EL6">
        <f t="shared" si="14"/>
        <v>1.2997159787744255E-2</v>
      </c>
      <c r="EM6">
        <f t="shared" si="14"/>
        <v>0.12825272462945159</v>
      </c>
      <c r="EN6">
        <f t="shared" si="14"/>
        <v>0</v>
      </c>
      <c r="EO6">
        <f t="shared" si="14"/>
        <v>2.1326308104262543E-3</v>
      </c>
      <c r="EP6">
        <f t="shared" si="14"/>
        <v>2.1326308104262582E-3</v>
      </c>
      <c r="EQ6">
        <f t="shared" si="14"/>
        <v>7.4980063894458477E-3</v>
      </c>
      <c r="ER6">
        <f t="shared" si="14"/>
        <v>1.743590421703119E-2</v>
      </c>
      <c r="ES6">
        <f t="shared" si="14"/>
        <v>2.0340120136174953E-2</v>
      </c>
      <c r="ET6">
        <f t="shared" si="14"/>
        <v>0.1796465278197886</v>
      </c>
      <c r="EU6">
        <f t="shared" si="14"/>
        <v>0.10953267681482401</v>
      </c>
      <c r="EV6">
        <f t="shared" si="14"/>
        <v>0.13883128573587006</v>
      </c>
      <c r="EW6">
        <f t="shared" si="14"/>
        <v>8.8481278760924487E-2</v>
      </c>
      <c r="EX6">
        <f t="shared" si="14"/>
        <v>0.10510173824032522</v>
      </c>
      <c r="EY6">
        <f t="shared" si="14"/>
        <v>1.4492647847191729E-2</v>
      </c>
      <c r="EZ6">
        <f t="shared" si="14"/>
        <v>1.1191429179889979E-2</v>
      </c>
      <c r="FA6">
        <f t="shared" si="14"/>
        <v>0</v>
      </c>
      <c r="FB6">
        <f t="shared" si="14"/>
        <v>9.2491977074212986E-2</v>
      </c>
      <c r="FC6">
        <f t="shared" si="14"/>
        <v>7.0799052637334131E-2</v>
      </c>
      <c r="FD6">
        <f t="shared" si="14"/>
        <v>3.7390797198280567E-3</v>
      </c>
      <c r="FE6">
        <f t="shared" si="14"/>
        <v>2.7326762266868112E-2</v>
      </c>
      <c r="FF6">
        <f t="shared" si="14"/>
        <v>6.1534860390865108E-2</v>
      </c>
      <c r="FG6">
        <f t="shared" si="14"/>
        <v>9.4210401884405506E-2</v>
      </c>
      <c r="FH6">
        <f t="shared" si="14"/>
        <v>5.4425958118015233E-3</v>
      </c>
      <c r="FI6">
        <f t="shared" si="14"/>
        <v>5.0770655339546361E-3</v>
      </c>
      <c r="FJ6">
        <f t="shared" si="14"/>
        <v>4.4015619512862189E-2</v>
      </c>
      <c r="FK6">
        <f t="shared" si="14"/>
        <v>1.5746084282161499E-2</v>
      </c>
      <c r="FL6">
        <f t="shared" si="14"/>
        <v>1.1998943455456962E-2</v>
      </c>
      <c r="FM6">
        <f t="shared" si="14"/>
        <v>0.15051312255604704</v>
      </c>
      <c r="FN6">
        <f t="shared" si="14"/>
        <v>5.5030993788433423E-2</v>
      </c>
      <c r="FO6">
        <f t="shared" si="14"/>
        <v>0.12019644016073336</v>
      </c>
      <c r="FP6">
        <f t="shared" si="14"/>
        <v>1.4207721394484988E-2</v>
      </c>
      <c r="FQ6">
        <f t="shared" si="14"/>
        <v>4.7127713289167915E-3</v>
      </c>
      <c r="FR6">
        <f t="shared" si="14"/>
        <v>2.1382195211049379E-2</v>
      </c>
      <c r="FS6">
        <f t="shared" si="14"/>
        <v>0.11021197411906561</v>
      </c>
      <c r="FT6">
        <f t="shared" si="14"/>
        <v>5.3966733834717208E-2</v>
      </c>
      <c r="FU6">
        <f t="shared" si="14"/>
        <v>0.1466207387206902</v>
      </c>
      <c r="FV6">
        <f t="shared" si="14"/>
        <v>0.33968373446626371</v>
      </c>
      <c r="FW6">
        <f t="shared" si="14"/>
        <v>0</v>
      </c>
      <c r="FX6">
        <f t="shared" si="14"/>
        <v>7.2226445282507393E-2</v>
      </c>
      <c r="FY6">
        <f t="shared" si="14"/>
        <v>4.2030239333626658E-2</v>
      </c>
      <c r="FZ6">
        <f t="shared" si="14"/>
        <v>8.2310667383020786E-2</v>
      </c>
      <c r="GA6">
        <f t="shared" si="14"/>
        <v>2.9269406484881406E-4</v>
      </c>
      <c r="GB6">
        <f t="shared" si="14"/>
        <v>1.371437465597761E-3</v>
      </c>
      <c r="GC6">
        <f t="shared" si="14"/>
        <v>1.3072441884496137E-2</v>
      </c>
      <c r="GD6">
        <f t="shared" si="14"/>
        <v>1.7681579161639715E-2</v>
      </c>
      <c r="GE6">
        <f t="shared" si="14"/>
        <v>2.528326974635987E-2</v>
      </c>
      <c r="GF6">
        <f t="shared" si="14"/>
        <v>7.80690139204327E-3</v>
      </c>
      <c r="GG6">
        <f t="shared" si="14"/>
        <v>3.9409388819344929E-2</v>
      </c>
      <c r="GH6">
        <f t="shared" si="14"/>
        <v>1.8913404417514153E-2</v>
      </c>
      <c r="GI6">
        <f t="shared" si="14"/>
        <v>5.51116063369263E-2</v>
      </c>
      <c r="GJ6">
        <f t="shared" si="14"/>
        <v>2.476392894469694E-2</v>
      </c>
      <c r="GK6">
        <f t="shared" si="14"/>
        <v>1.5592591282381264E-2</v>
      </c>
      <c r="GL6">
        <f t="shared" si="14"/>
        <v>4.8723780167282411E-2</v>
      </c>
    </row>
    <row r="7" spans="1:194">
      <c r="A7" t="s">
        <v>1</v>
      </c>
      <c r="B7">
        <f>Values!B4/Values!$B4</f>
        <v>1</v>
      </c>
      <c r="C7">
        <f>Values!C4/Values!$B4</f>
        <v>0.5119929453262787</v>
      </c>
      <c r="D7">
        <f>Values!D4/Values!$B4</f>
        <v>0.48800705467372135</v>
      </c>
      <c r="E7">
        <f>Values!E4/Values!$B4</f>
        <v>2.4867724867724868E-2</v>
      </c>
      <c r="F7">
        <f>Values!F4/Values!$B4</f>
        <v>1.8342151675485009E-2</v>
      </c>
      <c r="G7">
        <f>Values!G4/Values!$B4</f>
        <v>1.7989417989417989E-2</v>
      </c>
      <c r="H7">
        <f>Values!H4/Values!$B4</f>
        <v>0.20828924162257495</v>
      </c>
      <c r="I7">
        <f>Values!I4/Values!$B4</f>
        <v>0.3559082892416226</v>
      </c>
      <c r="J7">
        <f>Values!J4/Values!$B4</f>
        <v>0.20246913580246914</v>
      </c>
      <c r="K7">
        <f>Values!K4/Values!$B4</f>
        <v>6.7195767195767198E-2</v>
      </c>
      <c r="L7">
        <f>Values!L4/Values!$B4</f>
        <v>0.10493827160493827</v>
      </c>
      <c r="M7">
        <f>Values!M4/Values!$B4</f>
        <v>0.9664902998236331</v>
      </c>
      <c r="N7">
        <f>Values!N4/Values!$B4</f>
        <v>3.3509700176366841E-2</v>
      </c>
      <c r="O7">
        <f>Values!O4/Values!$B4</f>
        <v>0.15925925925925927</v>
      </c>
      <c r="P7">
        <f>Values!P4/Values!$B4</f>
        <v>0.87760141093474431</v>
      </c>
      <c r="Q7">
        <f>Values!Q4/Values!$B4</f>
        <v>0.74744268077601406</v>
      </c>
      <c r="R7">
        <f>Values!R4/Values!$B4</f>
        <v>1.3756613756613757E-2</v>
      </c>
      <c r="S7">
        <f>Values!S4/Values!$B4</f>
        <v>0</v>
      </c>
      <c r="T7">
        <f>Values!T4/Values!$B4</f>
        <v>0.1164021164021164</v>
      </c>
      <c r="U7">
        <f>Values!U4/Values!$B4</f>
        <v>0.12239858906525573</v>
      </c>
      <c r="V7">
        <f>Values!V4/Values!$B4</f>
        <v>3.3509700176366842E-3</v>
      </c>
      <c r="W7">
        <f>Values!W4/Values!$B4</f>
        <v>2.998236331569665E-3</v>
      </c>
      <c r="X7">
        <f>Values!X4/Values!$B4</f>
        <v>5.99647266313933E-3</v>
      </c>
      <c r="Y7">
        <f>Values!Y4/Values!$B4</f>
        <v>8.6419753086419745E-3</v>
      </c>
      <c r="Z7">
        <f>Values!Z4/Values!$B4</f>
        <v>1.4638447971781305E-2</v>
      </c>
      <c r="AA7">
        <f>Values!AA4/Values!$B4</f>
        <v>5.2910052910052914E-4</v>
      </c>
      <c r="AB7">
        <f>Values!AB4/Values!$B4</f>
        <v>1.7636684303350969E-3</v>
      </c>
      <c r="AC7">
        <f>Values!AC4/Values!$B4</f>
        <v>3.4567901234567898E-2</v>
      </c>
      <c r="AD7">
        <f>Values!AD4/Values!$B4</f>
        <v>2.398589065255732E-2</v>
      </c>
      <c r="AE7">
        <f>Values!AE4/Values!$B4</f>
        <v>3.8800705467372134E-3</v>
      </c>
      <c r="AF7">
        <f>Values!AF4/Values!$B4</f>
        <v>5.6437389770723108E-3</v>
      </c>
      <c r="AG7">
        <f>Values!AG4/Values!$B4</f>
        <v>1.4109347442680777E-3</v>
      </c>
      <c r="AH7">
        <f>Values!AH4/Values!$B4</f>
        <v>7.0546737213403876E-3</v>
      </c>
      <c r="AI7">
        <f>Values!AI4/Values!$B4</f>
        <v>7.9365079365079361E-3</v>
      </c>
      <c r="AJ7">
        <f>Values!AJ4/Values!$B4</f>
        <v>0.74056437389770724</v>
      </c>
      <c r="AK7">
        <f>Values!AK4/Values!$B4</f>
        <v>8.4656084656084662E-3</v>
      </c>
      <c r="AL7">
        <f>Values!AL4/Values!$B4</f>
        <v>5.5202821869488536E-2</v>
      </c>
      <c r="AM7">
        <f>Values!AM4/Values!$B4</f>
        <v>3.650793650793651E-2</v>
      </c>
      <c r="AN7">
        <f>Values!AN4/Values!$B4</f>
        <v>0.15925925925925927</v>
      </c>
      <c r="AO7">
        <f>Values!AO4/Values!$B4</f>
        <v>0.46455026455026455</v>
      </c>
      <c r="AP7">
        <f>Values!AP4/Values!$B4</f>
        <v>1.6931216931216932E-2</v>
      </c>
      <c r="AQ7">
        <f>Values!AQ4/Values!$B4</f>
        <v>6.8783068783068784E-3</v>
      </c>
      <c r="AR7">
        <f>Values!AR4/Values!$B4</f>
        <v>2.4691358024691358E-3</v>
      </c>
      <c r="AS7">
        <f>Values!AS4/Values!$B4</f>
        <v>1.9929453262786598E-2</v>
      </c>
      <c r="AT7">
        <f>Values!AT4/Values!$B4</f>
        <v>5.2910052910052914E-4</v>
      </c>
      <c r="AU7">
        <f>Values!AU4/Values!$B4</f>
        <v>1.0934744268077601E-2</v>
      </c>
      <c r="AV7">
        <f>Values!AV4/Values!$B4</f>
        <v>0.38465608465608464</v>
      </c>
      <c r="AW7">
        <f>Values!AW4/Values!$B4</f>
        <v>9.3121693121693119E-2</v>
      </c>
      <c r="AX7">
        <f>Values!AX4/Values!$B4</f>
        <v>0.98430335097001764</v>
      </c>
      <c r="AY7">
        <f>Values!AY4/Values!$B4</f>
        <v>0.84603174603174602</v>
      </c>
      <c r="AZ7">
        <f>Values!AZ4/Values!$B4</f>
        <v>0.13827160493827159</v>
      </c>
      <c r="BA7">
        <f>Values!BA4/Values!$B4</f>
        <v>5.2910052910052914E-4</v>
      </c>
      <c r="BB7">
        <f>Values!BB4/Values!$B4</f>
        <v>0.74056437389770724</v>
      </c>
      <c r="BC7">
        <f>Values!BC4/Values!$B4</f>
        <v>7.301587301587302E-2</v>
      </c>
      <c r="BD7">
        <f>Values!BD4/Values!$B4</f>
        <v>6.1728395061728392E-2</v>
      </c>
      <c r="BE7">
        <f>Values!BE4/Values!$B4</f>
        <v>4.1446208112874777E-2</v>
      </c>
      <c r="BF7">
        <f>Values!BF4/Values!$B4</f>
        <v>8.3245149911816585E-2</v>
      </c>
      <c r="BG7">
        <f>Values!BG4/Values!$B4</f>
        <v>8.6596119929453264E-2</v>
      </c>
      <c r="BH7">
        <f>Values!BH4/Values!$B4</f>
        <v>0.10141093474426807</v>
      </c>
      <c r="BI7">
        <f>Values!BI4/Values!$B4</f>
        <v>4.1446208112874777E-2</v>
      </c>
      <c r="BJ7">
        <f>Values!BJ4/Values!$B4</f>
        <v>5.1322751322751325E-2</v>
      </c>
      <c r="BK7">
        <f>Values!BK4/Values!$B4</f>
        <v>0.49911816578483242</v>
      </c>
      <c r="BL7">
        <f>Values!BL4/Values!$B4</f>
        <v>0.32345679012345679</v>
      </c>
      <c r="BM7">
        <f>Values!BM4/Values!$B4</f>
        <v>0.12592592592592591</v>
      </c>
      <c r="BN7">
        <f>Values!BN4/Values!$B4</f>
        <v>4.0740740740740744E-2</v>
      </c>
      <c r="BO7">
        <f>Values!BO4/Values!$B4</f>
        <v>1.0758377425044091E-2</v>
      </c>
      <c r="BP7">
        <f>Values!BP4/Values!$B4</f>
        <v>7.266313932980599E-2</v>
      </c>
      <c r="BQ7">
        <f>Values!BQ4/Values!$B4</f>
        <v>5.3615520282186947E-2</v>
      </c>
      <c r="BR7">
        <f>Values!BR4/Values!$B4</f>
        <v>8.4656084656084662E-3</v>
      </c>
      <c r="BS7">
        <f>Values!BS4/Values!$B4</f>
        <v>1.0582010582010581E-2</v>
      </c>
      <c r="BT7">
        <f>Values!BT4/Values!$BT4</f>
        <v>1</v>
      </c>
      <c r="BU7">
        <f>Values!BU4/Values!$B4</f>
        <v>0.55855379188712517</v>
      </c>
      <c r="BV7">
        <f>Values!BV4/Values!$B4</f>
        <v>0.32962962962962961</v>
      </c>
      <c r="BW7">
        <f>Values!BW4/Values!$B4</f>
        <v>7.301587301587302E-2</v>
      </c>
      <c r="BX7">
        <f>Values!BX4/Values!$B4</f>
        <v>8.6419753086419748E-2</v>
      </c>
      <c r="BY7">
        <f>Values!BY4/Values!$B4</f>
        <v>2.8042328042328042E-2</v>
      </c>
      <c r="BZ7">
        <f>Values!BZ4/Values!$B4</f>
        <v>4.1446208112874777E-2</v>
      </c>
      <c r="CA7">
        <f>Values!CA4/SUM(Values!$H4:$K4)</f>
        <v>0.33016074450084604</v>
      </c>
      <c r="CB7">
        <f>Values!CB4/SUM(Values!$H4:$K4)</f>
        <v>9.2216582064297795E-2</v>
      </c>
      <c r="CC7">
        <f>Values!CC4/SUM(Values!$H4:$K4)</f>
        <v>0.15143824027072758</v>
      </c>
      <c r="CD7">
        <f>Values!CD4/SUM(Values!$H4:$K4)</f>
        <v>1.7978003384094755E-2</v>
      </c>
      <c r="CE7">
        <f>Values!CE4/SUM(Values!$H4:$K4)</f>
        <v>4.8646362098138746E-2</v>
      </c>
      <c r="CF7">
        <f>Values!CF4/SUM(Values!$H4:$K4)</f>
        <v>1.988155668358714E-2</v>
      </c>
      <c r="CG7">
        <f>Values!CG4/SUM(Values!$H4:$K4)</f>
        <v>3.3629441624365479E-2</v>
      </c>
      <c r="CH7">
        <f>Values!CH4/SUM(Values!$H4:$K4)</f>
        <v>4.4416243654822338E-3</v>
      </c>
      <c r="CI7">
        <f>Values!CI4/SUM(Values!$H4:$K4)</f>
        <v>7.8257191201353635E-3</v>
      </c>
      <c r="CJ7">
        <f>Values!CJ4/SUM(Values!$H4:$K4)</f>
        <v>6.3451776649746188E-4</v>
      </c>
      <c r="CK7">
        <f>Values!CK4/SUM(Values!$H4:$K4)</f>
        <v>1.4382402707275803E-2</v>
      </c>
      <c r="CL7">
        <f>Values!CL4/Values!CL4</f>
        <v>1</v>
      </c>
      <c r="CM7">
        <f>Values!CM4/Values!$CL4</f>
        <v>0.10107082472290062</v>
      </c>
      <c r="CN7">
        <f>Values!CN4/Values!$CL4</f>
        <v>5.8801427766297203E-2</v>
      </c>
      <c r="CO7">
        <f>Values!CO4/Values!$CL4</f>
        <v>9.1677625399210969E-2</v>
      </c>
      <c r="CP7">
        <f>Values!CP4/Values!$CL4</f>
        <v>1.1271839188427578E-2</v>
      </c>
      <c r="CQ7">
        <f>Values!CQ4/Values!$CL4</f>
        <v>0.16456885215104264</v>
      </c>
      <c r="CR7">
        <f>Values!CR4/Values!$CL4</f>
        <v>0.51192936314108584</v>
      </c>
      <c r="CS7">
        <f>Values!CS4/Values!$CL4</f>
        <v>6.0680067631035131E-2</v>
      </c>
      <c r="CT7">
        <f>Values!CT4/Values!CT4</f>
        <v>1</v>
      </c>
      <c r="CU7">
        <f>Values!CU4/SUM(Values!$CT4)</f>
        <v>9.3265993265993261E-2</v>
      </c>
      <c r="CV7">
        <f>Values!CV4/SUM(Values!$CT4)</f>
        <v>1.6835016835016834E-3</v>
      </c>
      <c r="CW7">
        <f>Values!CW4/SUM(Values!$CT4)</f>
        <v>9.2255892255892258E-2</v>
      </c>
      <c r="CX7">
        <f>Values!CX4/SUM(Values!$CT4)</f>
        <v>8.0808080808080815E-2</v>
      </c>
      <c r="CY7">
        <f>Values!CY4/SUM(Values!$CT4)</f>
        <v>2.6936026936026937E-3</v>
      </c>
      <c r="CZ7">
        <f>Values!CZ4/SUM(Values!$CT4)</f>
        <v>5.0505050505050509E-3</v>
      </c>
      <c r="DA7">
        <f>Values!DA4/SUM(Values!$CT4)</f>
        <v>0.24343434343434345</v>
      </c>
      <c r="DB7">
        <f>Values!DB4/SUM(Values!$CT4)</f>
        <v>2.0202020202020204E-2</v>
      </c>
      <c r="DC7">
        <f>Values!DC4/SUM(Values!$CT4)</f>
        <v>2.6262626262626262E-2</v>
      </c>
      <c r="DD7">
        <f>Values!DD4/SUM(Values!$CT4)</f>
        <v>0.42457912457912456</v>
      </c>
      <c r="DE7">
        <f>Values!DE4/SUM(Values!$CT4)</f>
        <v>9.7643097643097636E-3</v>
      </c>
      <c r="DF7">
        <f>Values!DF4/Values!$DF4</f>
        <v>1</v>
      </c>
      <c r="DG7">
        <f>Values!DG4/SUM(Values!$CT4)</f>
        <v>9.528619528619528E-2</v>
      </c>
      <c r="DH7">
        <f>Values!DH4/SUM(Values!$CT4)</f>
        <v>0.14612794612794613</v>
      </c>
      <c r="DI7">
        <f>Values!DI4/SUM(Values!$CT4)</f>
        <v>0.58417508417508412</v>
      </c>
      <c r="DJ7">
        <f>Values!DJ4/SUM(Values!$CT4)</f>
        <v>0.17441077441077441</v>
      </c>
      <c r="DK7">
        <f>Values!DK4/SUM(Values!$DK4)</f>
        <v>1</v>
      </c>
      <c r="DL7">
        <f>Values!DL4/SUM(Values!$DK4)</f>
        <v>1.0101010101010101E-3</v>
      </c>
      <c r="DM7">
        <f>Values!DM4/SUM(Values!$DK4)</f>
        <v>1.6835016835016834E-3</v>
      </c>
      <c r="DN7">
        <f>Values!DN4/SUM(Values!$DK4)</f>
        <v>3.5353535353535352E-2</v>
      </c>
      <c r="DO7">
        <f>Values!DO4/SUM(Values!$DK4)</f>
        <v>2.6936026936026937E-3</v>
      </c>
      <c r="DP7">
        <f>Values!DP4/SUM(Values!$DK4)</f>
        <v>5.723905723905724E-3</v>
      </c>
      <c r="DQ7">
        <f>Values!DQ4/SUM(Values!$DK4)</f>
        <v>2.8282828282828285E-2</v>
      </c>
      <c r="DR7">
        <f>Values!DR4/SUM(Values!$DK4)</f>
        <v>0.12323232323232323</v>
      </c>
      <c r="DS7">
        <f>Values!DS4/SUM(Values!$DK4)</f>
        <v>1.4478114478114479E-2</v>
      </c>
      <c r="DT7">
        <f>Values!DT4/SUM(Values!$DK4)</f>
        <v>0.1420875420875421</v>
      </c>
      <c r="DU7">
        <f>Values!DU4/SUM(Values!$DK4)</f>
        <v>8.3164983164983164E-2</v>
      </c>
      <c r="DV7">
        <f>Values!DV4/SUM(Values!$DK4)</f>
        <v>3.5690235690235689E-2</v>
      </c>
      <c r="DW7">
        <f>Values!DW4/SUM(Values!$DK4)</f>
        <v>1.6835016835016835E-2</v>
      </c>
      <c r="DX7">
        <f>Values!DX4/SUM(Values!$DK4)</f>
        <v>0.12121212121212122</v>
      </c>
      <c r="DY7">
        <f>Values!DY4/SUM(Values!$DK4)</f>
        <v>3.3670033670033669E-2</v>
      </c>
      <c r="DZ7">
        <f>Values!DZ4/SUM(Values!$DK4)</f>
        <v>5.7239057239057242E-2</v>
      </c>
      <c r="EA7">
        <f>Values!EA4/SUM(Values!$DK4)</f>
        <v>0.15218855218855218</v>
      </c>
      <c r="EB7">
        <f>Values!EB4/SUM(Values!$DK4)</f>
        <v>8.7878787878787876E-2</v>
      </c>
      <c r="EC7">
        <f>Values!EC4/SUM(Values!$DK4)</f>
        <v>5.7575757575757579E-2</v>
      </c>
      <c r="ED7">
        <f>Values!ED4/Values!$ED4</f>
        <v>1</v>
      </c>
      <c r="EE7">
        <f>Values!EE4/Values!$ED4</f>
        <v>0.18062605752961083</v>
      </c>
      <c r="EF7">
        <f>Values!EF4/Values!$ED4</f>
        <v>0.24555837563451777</v>
      </c>
      <c r="EG7">
        <f>Values!EG4/Values!$ED4</f>
        <v>7.6142131979695438E-2</v>
      </c>
      <c r="EH7">
        <f>Values!EH4/Values!$ED4</f>
        <v>8.1429780033840951E-2</v>
      </c>
      <c r="EI7">
        <f>Values!EI4/Values!$ED4</f>
        <v>4.6531302876480544E-2</v>
      </c>
      <c r="EJ7">
        <f>Values!EJ4/Values!$ED4</f>
        <v>7.8045685279187815E-2</v>
      </c>
      <c r="EK7">
        <f>Values!EK4/Values!$ED4</f>
        <v>5.7529610829103212E-2</v>
      </c>
      <c r="EL7">
        <f>Values!EL4/Values!$ED4</f>
        <v>3.4898477157360407E-2</v>
      </c>
      <c r="EM7">
        <f>Values!EM4/Values!$ED4</f>
        <v>0.19923857868020303</v>
      </c>
      <c r="EN7">
        <f>Values!EN4/Values!$EN4</f>
        <v>1</v>
      </c>
      <c r="EO7">
        <f>Values!EO4/Values!$EN4</f>
        <v>0.99197342928314425</v>
      </c>
      <c r="EP7">
        <f>Values!EP4/Values!$EN4</f>
        <v>8.0265707168557989E-3</v>
      </c>
      <c r="EQ7">
        <f>Values!EQ4/Values!$EN4</f>
        <v>1.0240797121505674</v>
      </c>
      <c r="ER7">
        <f>Values!ER4/Values!$EN4</f>
        <v>0.91115416551342376</v>
      </c>
      <c r="ES7">
        <f>Values!ES4/Values!$EN4</f>
        <v>0.11292554663714365</v>
      </c>
      <c r="ET7">
        <f>Values!ET4/Values!$EN4</f>
        <v>1.3838915029061722E-2</v>
      </c>
      <c r="EU7">
        <f>Values!EU4/Values!$EN4</f>
        <v>2.7954608358704676E-2</v>
      </c>
      <c r="EV7">
        <f>Values!EV4/Values!$EN4</f>
        <v>9.0506504290063655E-2</v>
      </c>
      <c r="EW7">
        <f>Values!EW4/Values!$EN4</f>
        <v>0.31995571547190699</v>
      </c>
      <c r="EX7">
        <f>Values!EX4/Values!$EN4</f>
        <v>0.47965679490727925</v>
      </c>
      <c r="EY7">
        <f>Values!EY4/Values!$EN4</f>
        <v>8.9952947688901191E-2</v>
      </c>
      <c r="EZ7">
        <f>Values!EZ4/Values!$EN4</f>
        <v>2.2142264046498754E-3</v>
      </c>
      <c r="FA7">
        <f>Values!FA4/Values!$FA4</f>
        <v>1</v>
      </c>
      <c r="FB7">
        <f>Values!FB4/Values!$FA4</f>
        <v>0.17709599027946538</v>
      </c>
      <c r="FC7">
        <f>Values!FC4/Values!$FA4</f>
        <v>0.11695018226002431</v>
      </c>
      <c r="FD7">
        <f>Values!FD4/Values!$FA4</f>
        <v>8.5054678007290396E-3</v>
      </c>
      <c r="FE7">
        <f>Values!FE4/Values!$FA4</f>
        <v>2.399756986634265E-2</v>
      </c>
      <c r="FF7">
        <f>Values!FF4/Values!$FA4</f>
        <v>0.19228432563791009</v>
      </c>
      <c r="FG7">
        <f>Values!FG4/Values!$FA4</f>
        <v>0.4365127582017011</v>
      </c>
      <c r="FH7">
        <f>Values!FH4/Values!$FA4</f>
        <v>2.8554070473876064E-2</v>
      </c>
      <c r="FI7">
        <f>Values!FI4/Values!$FA4</f>
        <v>1.6099635479951396E-2</v>
      </c>
      <c r="FJ7">
        <f>Values!FJ4/Values!$FA4</f>
        <v>0.19501822600243013</v>
      </c>
      <c r="FK7">
        <f>Values!FK4/Values!$FA4</f>
        <v>5.0729040097205344E-2</v>
      </c>
      <c r="FL7">
        <f>Values!FL4/Values!$FA4</f>
        <v>6.0145808019441069E-2</v>
      </c>
      <c r="FM7">
        <f>Values!FM4/Values!$FA4</f>
        <v>0.59173754556500613</v>
      </c>
      <c r="FN7">
        <f>Values!FN4/Values!$FA4</f>
        <v>0.30680437424058321</v>
      </c>
      <c r="FO7">
        <f>Values!FO4/Values!$FA4</f>
        <v>3.6452004860267314E-3</v>
      </c>
      <c r="FP7">
        <f>Values!FP4/Values!$FA4</f>
        <v>6.0753341433778852E-4</v>
      </c>
      <c r="FQ7">
        <f>Values!FQ4/Values!$FA4</f>
        <v>1.3061968408262455E-2</v>
      </c>
      <c r="FR7">
        <f>Values!FR4/Values!$FA4</f>
        <v>2.399756986634265E-2</v>
      </c>
      <c r="FS7">
        <f>Values!FS4/Values!$FA4</f>
        <v>0.51518833535844466</v>
      </c>
      <c r="FT7">
        <f>Values!FT4/Values!$FA4</f>
        <v>0.38912515188335356</v>
      </c>
      <c r="FU7">
        <f>Values!FU4/Values!$FA4</f>
        <v>9.5686512758201697E-2</v>
      </c>
      <c r="FV7">
        <f>Values!FV4/Values!$FA4</f>
        <v>0.61239368165249086</v>
      </c>
      <c r="FW7">
        <f>Values!FW4/Values!$FA4</f>
        <v>1</v>
      </c>
      <c r="FX7">
        <f>Values!FX4/Values!$FA4</f>
        <v>0.55437424058323204</v>
      </c>
      <c r="FY7">
        <f>Values!FY4/Values!$FA4</f>
        <v>3.9793438639125149E-2</v>
      </c>
      <c r="FZ7">
        <f>Values!FZ4/Values!$FA4</f>
        <v>0.1278857837181045</v>
      </c>
      <c r="GA7">
        <f>Values!GA4/Values!$FA4</f>
        <v>0</v>
      </c>
      <c r="GB7">
        <f>Values!GB4/Values!$FA4</f>
        <v>3.3414337788578372E-3</v>
      </c>
      <c r="GC7">
        <f>Values!GC4/Values!$FA4</f>
        <v>9.113001215066828E-3</v>
      </c>
      <c r="GD7">
        <f>Values!GD4/Values!$FA4</f>
        <v>0.10358444714459296</v>
      </c>
      <c r="GE7">
        <f>Values!GE4/Values!$FA4</f>
        <v>2.2174969623329283E-2</v>
      </c>
      <c r="GF7">
        <f>Values!GF4/Values!$FA4</f>
        <v>1.3973268529769137E-2</v>
      </c>
      <c r="GG7">
        <f>Values!GG4/Values!$FA4</f>
        <v>5.1032806804374241E-2</v>
      </c>
      <c r="GH7">
        <f>Values!GH4/Values!$FA4</f>
        <v>7.4726609963547991E-2</v>
      </c>
      <c r="GI7">
        <f>Values!GI4/Values!$FA4</f>
        <v>7.5030376670716895E-2</v>
      </c>
      <c r="GJ7">
        <f>Values!GJ4/Values!$FA4</f>
        <v>3.4629404617253952E-2</v>
      </c>
      <c r="GK7">
        <f>Values!GK4/Values!$FA4</f>
        <v>1.3061968408262455E-2</v>
      </c>
      <c r="GL7">
        <f>Values!GL4/Values!$FA4</f>
        <v>0.36573511543134873</v>
      </c>
    </row>
    <row r="8" spans="1:194">
      <c r="A8" t="s">
        <v>2</v>
      </c>
      <c r="B8">
        <f>Values!B5/Values!$B5</f>
        <v>1</v>
      </c>
      <c r="C8">
        <f>Values!C5/Values!$B5</f>
        <v>0.48299986008115292</v>
      </c>
      <c r="D8">
        <f>Values!D5/Values!$B5</f>
        <v>0.51700013991884708</v>
      </c>
      <c r="E8">
        <f>Values!E5/Values!$B5</f>
        <v>4.5753462991464953E-2</v>
      </c>
      <c r="F8">
        <f>Values!F5/Values!$B5</f>
        <v>5.302924303903736E-2</v>
      </c>
      <c r="G8">
        <f>Values!G5/Values!$B5</f>
        <v>6.9959423534350071E-2</v>
      </c>
      <c r="H8">
        <f>Values!H5/Values!$B5</f>
        <v>6.9959423534350071E-2</v>
      </c>
      <c r="I8">
        <f>Values!I5/Values!$B5</f>
        <v>0.20218273401427173</v>
      </c>
      <c r="J8">
        <f>Values!J5/Values!$B5</f>
        <v>0.30278438505666716</v>
      </c>
      <c r="K8">
        <f>Values!K5/Values!$B5</f>
        <v>0.12298866657338743</v>
      </c>
      <c r="L8">
        <f>Values!L5/Values!$B5</f>
        <v>0.13334266125647123</v>
      </c>
      <c r="M8">
        <f>Values!M5/Values!$B5</f>
        <v>0.98740730376381702</v>
      </c>
      <c r="N8">
        <f>Values!N5/Values!$B5</f>
        <v>1.2592696236183015E-2</v>
      </c>
      <c r="O8">
        <f>Values!O5/Values!$B5</f>
        <v>2.3366447460472926E-2</v>
      </c>
      <c r="P8">
        <f>Values!P5/Values!$B5</f>
        <v>0.96166223590317612</v>
      </c>
      <c r="Q8">
        <f>Values!Q5/Values!$B5</f>
        <v>0.92374422834755843</v>
      </c>
      <c r="R8">
        <f>Values!R5/Values!$B5</f>
        <v>8.2552119770533099E-3</v>
      </c>
      <c r="S8">
        <f>Values!S5/Values!$B5</f>
        <v>6.9959423534350076E-4</v>
      </c>
      <c r="T8">
        <f>Values!T5/Values!$B5</f>
        <v>2.8963201343220932E-2</v>
      </c>
      <c r="U8">
        <f>Values!U5/Values!$B5</f>
        <v>3.8337764096823844E-2</v>
      </c>
      <c r="V8">
        <f>Values!V5/Values!$B5</f>
        <v>4.7572408003358048E-3</v>
      </c>
      <c r="W8">
        <f>Values!W5/Values!$B5</f>
        <v>1.9588638589618022E-3</v>
      </c>
      <c r="X8">
        <f>Values!X5/Values!$B5</f>
        <v>6.4362669651602073E-3</v>
      </c>
      <c r="Y8">
        <f>Values!Y5/Values!$B5</f>
        <v>4.3374842591297046E-3</v>
      </c>
      <c r="Z8">
        <f>Values!Z5/Values!$B5</f>
        <v>4.3374842591297046E-3</v>
      </c>
      <c r="AA8">
        <f>Values!AA5/Values!$B5</f>
        <v>8.3951308241220093E-4</v>
      </c>
      <c r="AB8">
        <f>Values!AB5/Values!$B5</f>
        <v>6.9959423534350076E-4</v>
      </c>
      <c r="AC8">
        <f>Values!AC5/Values!$B5</f>
        <v>4.3374842591297046E-3</v>
      </c>
      <c r="AD8">
        <f>Values!AD5/Values!$B5</f>
        <v>3.4979711767175038E-3</v>
      </c>
      <c r="AE8">
        <f>Values!AE5/Values!$B5</f>
        <v>2.0987827060305023E-3</v>
      </c>
      <c r="AF8">
        <f>Values!AF5/Values!$B5</f>
        <v>1.1193507765496012E-3</v>
      </c>
      <c r="AG8">
        <f>Values!AG5/Values!$B5</f>
        <v>4.1975654120610047E-4</v>
      </c>
      <c r="AH8">
        <f>Values!AH5/Values!$B5</f>
        <v>1.1193507765496012E-3</v>
      </c>
      <c r="AI8">
        <f>Values!AI5/Values!$B5</f>
        <v>2.3786204001679024E-3</v>
      </c>
      <c r="AJ8">
        <f>Values!AJ5/Values!$B5</f>
        <v>0.91982650062963478</v>
      </c>
      <c r="AK8">
        <f>Values!AK5/Values!$B5</f>
        <v>5.8765915768854062E-3</v>
      </c>
      <c r="AL8">
        <f>Values!AL5/Values!$B5</f>
        <v>1.5950748565831816E-2</v>
      </c>
      <c r="AM8">
        <f>Values!AM5/Values!$B5</f>
        <v>5.0370784944732058E-3</v>
      </c>
      <c r="AN8">
        <f>Values!AN5/Values!$B5</f>
        <v>5.3309080733174759E-2</v>
      </c>
      <c r="AO8">
        <f>Values!AO5/Values!$B5</f>
        <v>0.59913250314817401</v>
      </c>
      <c r="AP8">
        <f>Values!AP5/Values!$B5</f>
        <v>4.0576465649923045E-3</v>
      </c>
      <c r="AQ8">
        <f>Values!AQ5/Values!$B5</f>
        <v>2.658458094305303E-3</v>
      </c>
      <c r="AR8">
        <f>Values!AR5/Values!$B5</f>
        <v>1.5391073177557016E-3</v>
      </c>
      <c r="AS8">
        <f>Values!AS5/Values!$B5</f>
        <v>4.6173219532671048E-3</v>
      </c>
      <c r="AT8">
        <f>Values!AT5/Values!$B5</f>
        <v>4.1975654120610047E-4</v>
      </c>
      <c r="AU8">
        <f>Values!AU5/Values!$B5</f>
        <v>7.9753742829159081E-3</v>
      </c>
      <c r="AV8">
        <f>Values!AV5/Values!$B5</f>
        <v>0.28389534070239258</v>
      </c>
      <c r="AW8">
        <f>Values!AW5/Values!$B5</f>
        <v>9.5704491394990904E-2</v>
      </c>
      <c r="AX8">
        <f>Values!AX5/Values!$B5</f>
        <v>0.97439485098642786</v>
      </c>
      <c r="AY8">
        <f>Values!AY5/Values!$B5</f>
        <v>0.95270742969077937</v>
      </c>
      <c r="AZ8">
        <f>Values!AZ5/Values!$B5</f>
        <v>2.1687421295648525E-2</v>
      </c>
      <c r="BA8">
        <f>Values!BA5/Values!$B5</f>
        <v>2.7983769413740029E-4</v>
      </c>
      <c r="BB8">
        <f>Values!BB5/Values!$B5</f>
        <v>0.91982650062963478</v>
      </c>
      <c r="BC8">
        <f>Values!BC5/Values!$B5</f>
        <v>3.9177277179236044E-3</v>
      </c>
      <c r="BD8">
        <f>Values!BD5/Values!$B5</f>
        <v>8.8148873653281102E-3</v>
      </c>
      <c r="BE8">
        <f>Values!BE5/Values!$B5</f>
        <v>9.2346439065342095E-3</v>
      </c>
      <c r="BF8">
        <f>Values!BF5/Values!$B5</f>
        <v>5.8206240380579262E-2</v>
      </c>
      <c r="BG8">
        <f>Values!BG5/Values!$B5</f>
        <v>7.4856583181754588E-2</v>
      </c>
      <c r="BH8">
        <f>Values!BH5/Values!$B5</f>
        <v>9.4445221771372601E-2</v>
      </c>
      <c r="BI8">
        <f>Values!BI5/Values!$B5</f>
        <v>1.8609206660137122E-2</v>
      </c>
      <c r="BJ8">
        <f>Values!BJ5/Values!$B5</f>
        <v>3.2601091367007139E-2</v>
      </c>
      <c r="BK8">
        <f>Values!BK5/Values!$B5</f>
        <v>0.51909892262487756</v>
      </c>
      <c r="BL8">
        <f>Values!BL5/Values!$B5</f>
        <v>0.32699034559955226</v>
      </c>
      <c r="BM8">
        <f>Values!BM5/Values!$B5</f>
        <v>0.11725199384357073</v>
      </c>
      <c r="BN8">
        <f>Values!BN5/Values!$B5</f>
        <v>2.8263607107877432E-2</v>
      </c>
      <c r="BO8">
        <f>Values!BO5/Values!$B5</f>
        <v>8.3951308241220091E-3</v>
      </c>
      <c r="BP8">
        <f>Values!BP5/Values!$B5</f>
        <v>0.12326850426752484</v>
      </c>
      <c r="BQ8">
        <f>Values!BQ5/Values!$B5</f>
        <v>9.22065202182734E-2</v>
      </c>
      <c r="BR8">
        <f>Values!BR5/Values!$B5</f>
        <v>1.3292290471526514E-2</v>
      </c>
      <c r="BS8">
        <f>Values!BS5/Values!$B5</f>
        <v>1.776969357772492E-2</v>
      </c>
      <c r="BT8">
        <f>Values!BT5/Values!$BT5</f>
        <v>1</v>
      </c>
      <c r="BU8">
        <f>Values!BU5/Values!$B5</f>
        <v>0.48831677626976355</v>
      </c>
      <c r="BV8">
        <f>Values!BV5/Values!$B5</f>
        <v>0.23366447460472925</v>
      </c>
      <c r="BW8">
        <f>Values!BW5/Values!$B5</f>
        <v>9.9622219112914509E-2</v>
      </c>
      <c r="BX8">
        <f>Values!BX5/Values!$B5</f>
        <v>0.12214915349097523</v>
      </c>
      <c r="BY8">
        <f>Values!BY5/Values!$B5</f>
        <v>1.7489855883587518E-2</v>
      </c>
      <c r="BZ8">
        <f>Values!BZ5/Values!$B5</f>
        <v>1.5391073177557018E-2</v>
      </c>
      <c r="CA8">
        <f>Values!CA5/SUM(Values!$H5:$K5)</f>
        <v>0.30032076984763434</v>
      </c>
      <c r="CB8">
        <f>Values!CB5/SUM(Values!$H5:$K5)</f>
        <v>0.19246190858059342</v>
      </c>
      <c r="CC8">
        <f>Values!CC5/SUM(Values!$H5:$K5)</f>
        <v>4.0898155573376102E-2</v>
      </c>
      <c r="CD8">
        <f>Values!CD5/SUM(Values!$H5:$K5)</f>
        <v>3.6086607858861267E-2</v>
      </c>
      <c r="CE8">
        <f>Values!CE5/SUM(Values!$H5:$K5)</f>
        <v>1.5437048917401764E-2</v>
      </c>
      <c r="CF8">
        <f>Values!CF5/SUM(Values!$H5:$K5)</f>
        <v>1.5437048917401764E-2</v>
      </c>
      <c r="CG8">
        <f>Values!CG5/SUM(Values!$H5:$K5)</f>
        <v>2.5060144346431435E-2</v>
      </c>
      <c r="CH8">
        <f>Values!CH5/SUM(Values!$H5:$K5)</f>
        <v>5.012028869286287E-3</v>
      </c>
      <c r="CI8">
        <f>Values!CI5/SUM(Values!$H5:$K5)</f>
        <v>7.6182838813151563E-3</v>
      </c>
      <c r="CJ8">
        <f>Values!CJ5/SUM(Values!$H5:$K5)</f>
        <v>2.2052927024859663E-3</v>
      </c>
      <c r="CK8">
        <f>Values!CK5/SUM(Values!$H5:$K5)</f>
        <v>9.2221331194867681E-3</v>
      </c>
      <c r="CL8">
        <f>Values!CL5/Values!CL5</f>
        <v>1</v>
      </c>
      <c r="CM8">
        <f>Values!CM5/Values!$CL5</f>
        <v>0.1447567749537115</v>
      </c>
      <c r="CN8">
        <f>Values!CN5/Values!$CL5</f>
        <v>9.0893788924423499E-2</v>
      </c>
      <c r="CO8">
        <f>Values!CO5/Values!$CL5</f>
        <v>0.13263760309712169</v>
      </c>
      <c r="CP8">
        <f>Values!CP5/Values!$CL5</f>
        <v>3.6862481063793973E-2</v>
      </c>
      <c r="CQ8">
        <f>Values!CQ5/Values!$CL5</f>
        <v>0.11092408685406498</v>
      </c>
      <c r="CR8">
        <f>Values!CR5/Values!$CL5</f>
        <v>0.45261740447736071</v>
      </c>
      <c r="CS8">
        <f>Values!CS5/Values!$CL5</f>
        <v>3.1307860629523648E-2</v>
      </c>
      <c r="CT8">
        <f>Values!CT5/Values!CT5</f>
        <v>1</v>
      </c>
      <c r="CU8">
        <f>Values!CU5/SUM(Values!$CT5)</f>
        <v>0.1352078970984146</v>
      </c>
      <c r="CV8">
        <f>Values!CV5/SUM(Values!$CT5)</f>
        <v>2.3930601256356566E-3</v>
      </c>
      <c r="CW8">
        <f>Values!CW5/SUM(Values!$CT5)</f>
        <v>3.7989829494466047E-2</v>
      </c>
      <c r="CX8">
        <f>Values!CX5/SUM(Values!$CT5)</f>
        <v>6.6108285970685007E-2</v>
      </c>
      <c r="CY8">
        <f>Values!CY5/SUM(Values!$CT5)</f>
        <v>2.3930601256356566E-3</v>
      </c>
      <c r="CZ8">
        <f>Values!CZ5/SUM(Values!$CT5)</f>
        <v>1.1965300628178284E-2</v>
      </c>
      <c r="DA8">
        <f>Values!DA5/SUM(Values!$CT5)</f>
        <v>0.56476218965001501</v>
      </c>
      <c r="DB8">
        <f>Values!DB5/SUM(Values!$CT5)</f>
        <v>4.397247980855519E-2</v>
      </c>
      <c r="DC8">
        <f>Values!DC5/SUM(Values!$CT5)</f>
        <v>4.9655997606939874E-2</v>
      </c>
      <c r="DD8">
        <f>Values!DD5/SUM(Values!$CT5)</f>
        <v>7.7475321567454389E-2</v>
      </c>
      <c r="DE8">
        <f>Values!DE5/SUM(Values!$CT5)</f>
        <v>8.0765779240203409E-3</v>
      </c>
      <c r="DF8">
        <f>Values!DF5/Values!$DF5</f>
        <v>1</v>
      </c>
      <c r="DG8">
        <f>Values!DG5/SUM(Values!$CT5)</f>
        <v>0.12503739156446306</v>
      </c>
      <c r="DH8">
        <f>Values!DH5/SUM(Values!$CT5)</f>
        <v>0.20281184564762189</v>
      </c>
      <c r="DI8">
        <f>Values!DI5/SUM(Values!$CT5)</f>
        <v>0.4920729883338319</v>
      </c>
      <c r="DJ8">
        <f>Values!DJ5/SUM(Values!$CT5)</f>
        <v>0.18007777445408316</v>
      </c>
      <c r="DK8">
        <f>Values!DK5/SUM(Values!$DK5)</f>
        <v>1</v>
      </c>
      <c r="DL8">
        <f>Values!DL5/SUM(Values!$CT5)</f>
        <v>1.3161830690996112E-2</v>
      </c>
      <c r="DM8">
        <f>Values!DM5/SUM(Values!$DK5)</f>
        <v>5.9826503140891416E-4</v>
      </c>
      <c r="DN8">
        <f>Values!DN5/SUM(Values!$DK5)</f>
        <v>4.7861202512713134E-2</v>
      </c>
      <c r="DO8">
        <f>Values!DO5/SUM(Values!$DK5)</f>
        <v>4.187855219862399E-3</v>
      </c>
      <c r="DP8">
        <f>Values!DP5/SUM(Values!$DK5)</f>
        <v>5.6835177983846847E-3</v>
      </c>
      <c r="DQ8">
        <f>Values!DQ5/SUM(Values!$DK5)</f>
        <v>7.0296141190547418E-2</v>
      </c>
      <c r="DR8">
        <f>Values!DR5/SUM(Values!$DK5)</f>
        <v>0.12413999401734968</v>
      </c>
      <c r="DS8">
        <f>Values!DS5/SUM(Values!$DK5)</f>
        <v>2.5426263834878851E-2</v>
      </c>
      <c r="DT8">
        <f>Values!DT5/SUM(Values!$DK5)</f>
        <v>5.2647322763984448E-2</v>
      </c>
      <c r="DU8">
        <f>Values!DU5/SUM(Values!$DK5)</f>
        <v>7.0595273706251876E-2</v>
      </c>
      <c r="DV8">
        <f>Values!DV5/SUM(Values!$DK5)</f>
        <v>2.9314986539036792E-2</v>
      </c>
      <c r="DW8">
        <f>Values!DW5/SUM(Values!$DK5)</f>
        <v>1.7947950942267425E-2</v>
      </c>
      <c r="DX8">
        <f>Values!DX5/SUM(Values!$DK5)</f>
        <v>0.1073885731379001</v>
      </c>
      <c r="DY8">
        <f>Values!DY5/SUM(Values!$DK5)</f>
        <v>4.3374214777146279E-2</v>
      </c>
      <c r="DZ8">
        <f>Values!DZ5/SUM(Values!$DK5)</f>
        <v>7.119353873766078E-2</v>
      </c>
      <c r="EA8">
        <f>Values!EA5/SUM(Values!$DK5)</f>
        <v>0.13161830690996112</v>
      </c>
      <c r="EB8">
        <f>Values!EB5/SUM(Values!$DK5)</f>
        <v>0.1205504038288962</v>
      </c>
      <c r="EC8">
        <f>Values!EC5/SUM(Values!$DK5)</f>
        <v>6.4014358360753809E-2</v>
      </c>
      <c r="ED8">
        <f>Values!ED5/Values!$ED5</f>
        <v>1</v>
      </c>
      <c r="EE8">
        <f>Values!EE5/Values!$ED5</f>
        <v>0.19987971130713714</v>
      </c>
      <c r="EF8">
        <f>Values!EF5/Values!$ED5</f>
        <v>0.27085004009623098</v>
      </c>
      <c r="EG8">
        <f>Values!EG5/Values!$ED5</f>
        <v>0.1148757016840417</v>
      </c>
      <c r="EH8">
        <f>Values!EH5/Values!$ED5</f>
        <v>0.14234161988773056</v>
      </c>
      <c r="EI8">
        <f>Values!EI5/Values!$ED5</f>
        <v>3.9895749799518848E-2</v>
      </c>
      <c r="EJ8">
        <f>Values!EJ5/Values!$ED5</f>
        <v>9.4627105052125099E-2</v>
      </c>
      <c r="EK8">
        <f>Values!EK5/Values!$ED5</f>
        <v>5.1323175621491579E-2</v>
      </c>
      <c r="EL8">
        <f>Values!EL5/Values!$ED5</f>
        <v>2.5060144346431435E-2</v>
      </c>
      <c r="EM8">
        <f>Values!EM5/Values!$ED5</f>
        <v>6.1146752205292705E-2</v>
      </c>
      <c r="EN8">
        <f>Values!EN5/Values!$EN5</f>
        <v>1</v>
      </c>
      <c r="EO8">
        <f>Values!EO5/Values!$EN5</f>
        <v>0.99968818210165267</v>
      </c>
      <c r="EP8">
        <f>Values!EP5/Values!$EN5</f>
        <v>3.1181789834736512E-4</v>
      </c>
      <c r="EQ8">
        <f>Values!EQ5/Values!$EN5</f>
        <v>1.0003118178983474</v>
      </c>
      <c r="ER8">
        <f>Values!ER5/Values!$EN5</f>
        <v>0.96725912067352671</v>
      </c>
      <c r="ES8">
        <f>Values!ES5/Values!$EN5</f>
        <v>3.3052697224820703E-2</v>
      </c>
      <c r="ET8">
        <f>Values!ET5/Values!$EN5</f>
        <v>0.41814780168381666</v>
      </c>
      <c r="EU8">
        <f>Values!EU5/Values!$EN5</f>
        <v>0.27377611474898661</v>
      </c>
      <c r="EV8">
        <f>Values!EV5/Values!$EN5</f>
        <v>0.21172435297786094</v>
      </c>
      <c r="EW8">
        <f>Values!EW5/Values!$EN5</f>
        <v>3.9289055191768008E-2</v>
      </c>
      <c r="EX8">
        <f>Values!EX5/Values!$EN5</f>
        <v>3.5235422513252262E-2</v>
      </c>
      <c r="EY8">
        <f>Values!EY5/Values!$EN5</f>
        <v>6.5481758652946682E-3</v>
      </c>
      <c r="EZ8">
        <f>Values!EZ5/Values!$EN5</f>
        <v>1.5590894917368257E-2</v>
      </c>
      <c r="FA8">
        <f>Values!FA5/Values!$FA5</f>
        <v>1</v>
      </c>
      <c r="FB8">
        <f>Values!FB5/Values!$FA5</f>
        <v>0.46905222437137328</v>
      </c>
      <c r="FC8">
        <f>Values!FC5/Values!$FA5</f>
        <v>0.32785299806576401</v>
      </c>
      <c r="FD8">
        <f>Values!FD5/Values!$FA5</f>
        <v>6.4474532559638943E-4</v>
      </c>
      <c r="FE8">
        <f>Values!FE5/Values!$FA5</f>
        <v>1.8697614442295292E-2</v>
      </c>
      <c r="FF8">
        <f>Values!FF5/Values!$FA5</f>
        <v>6.7053513862024502E-2</v>
      </c>
      <c r="FG8">
        <f>Values!FG5/Values!$FA5</f>
        <v>8.5106382978723402E-2</v>
      </c>
      <c r="FH8">
        <f>Values!FH5/Values!$FA5</f>
        <v>1.2250161186331399E-2</v>
      </c>
      <c r="FI8">
        <f>Values!FI5/Values!$FA5</f>
        <v>1.9342359767891684E-2</v>
      </c>
      <c r="FJ8">
        <f>Values!FJ5/Values!$FA5</f>
        <v>2.9335912314635719E-2</v>
      </c>
      <c r="FK8">
        <f>Values!FK5/Values!$FA5</f>
        <v>1.5151515151515152E-2</v>
      </c>
      <c r="FL8">
        <f>Values!FL5/Values!$FA5</f>
        <v>2.1921341070277239E-2</v>
      </c>
      <c r="FM8">
        <f>Values!FM5/Values!$FA5</f>
        <v>0.75983236621534489</v>
      </c>
      <c r="FN8">
        <f>Values!FN5/Values!$FA5</f>
        <v>6.7375886524822695E-2</v>
      </c>
      <c r="FO8">
        <f>Values!FO5/Values!$FA5</f>
        <v>7.7369439071566737E-2</v>
      </c>
      <c r="FP8">
        <f>Values!FP5/Values!$FA5</f>
        <v>1.8052869116698903E-2</v>
      </c>
      <c r="FQ8">
        <f>Values!FQ5/Values!$FA5</f>
        <v>9.348807221147646E-3</v>
      </c>
      <c r="FR8">
        <f>Values!FR5/Values!$FA5</f>
        <v>4.6099290780141841E-2</v>
      </c>
      <c r="FS8">
        <f>Values!FS5/Values!$FA5</f>
        <v>0.13829787234042554</v>
      </c>
      <c r="FT8">
        <f>Values!FT5/Values!$FA5</f>
        <v>0.41166989039329466</v>
      </c>
      <c r="FU8">
        <f>Values!FU5/Values!$FA5</f>
        <v>0.45003223726627983</v>
      </c>
      <c r="FV8">
        <f>Values!FV5/Values!$FA5</f>
        <v>1.4687298517085752</v>
      </c>
      <c r="FW8">
        <f>Values!FW5/Values!$FA5</f>
        <v>1</v>
      </c>
      <c r="FX8">
        <f>Values!FX5/Values!$FA5</f>
        <v>0.28368794326241137</v>
      </c>
      <c r="FY8">
        <f>Values!FY5/Values!$FA5</f>
        <v>0.1773049645390071</v>
      </c>
      <c r="FZ8">
        <f>Values!FZ5/Values!$FA5</f>
        <v>0.34977433913604128</v>
      </c>
      <c r="GA8">
        <f>Values!GA5/Values!$FA5</f>
        <v>0</v>
      </c>
      <c r="GB8">
        <f>Values!GB5/Values!$FA5</f>
        <v>1.2894906511927789E-3</v>
      </c>
      <c r="GC8">
        <f>Values!GC5/Values!$FA5</f>
        <v>2.6434558349451968E-2</v>
      </c>
      <c r="GD8">
        <f>Values!GD5/Values!$FA5</f>
        <v>6.6408768536428117E-2</v>
      </c>
      <c r="GE8">
        <f>Values!GE5/Values!$FA5</f>
        <v>4.8355899419729204E-2</v>
      </c>
      <c r="GF8">
        <f>Values!GF5/Values!$FA5</f>
        <v>3.0625402965828497E-2</v>
      </c>
      <c r="GG8">
        <f>Values!GG5/Values!$FA5</f>
        <v>6.4474532559638943E-4</v>
      </c>
      <c r="GH8">
        <f>Values!GH5/Values!$FA5</f>
        <v>1.5473887814313346E-2</v>
      </c>
      <c r="GI8">
        <f>Values!GI5/Values!$FA5</f>
        <v>0.25531914893617019</v>
      </c>
      <c r="GJ8">
        <f>Values!GJ5/Values!$FA5</f>
        <v>8.1882656350741462E-2</v>
      </c>
      <c r="GK8">
        <f>Values!GK5/Values!$FA5</f>
        <v>1.6118633139909737E-2</v>
      </c>
      <c r="GL8">
        <f>Values!GL5/Values!$FA5</f>
        <v>0.34139264990328821</v>
      </c>
    </row>
    <row r="9" spans="1:194">
      <c r="A9" t="s">
        <v>3</v>
      </c>
      <c r="B9">
        <f>Values!B6/Values!$B6</f>
        <v>1</v>
      </c>
      <c r="C9">
        <f>Values!C6/Values!$B6</f>
        <v>0.49279161205766708</v>
      </c>
      <c r="D9">
        <f>Values!D6/Values!$B6</f>
        <v>0.50720838794233292</v>
      </c>
      <c r="E9">
        <f>Values!E6/Values!$B6</f>
        <v>4.4888597640891217E-2</v>
      </c>
      <c r="F9">
        <f>Values!F6/Values!$B6</f>
        <v>5.996068152031455E-2</v>
      </c>
      <c r="G9">
        <f>Values!G6/Values!$B6</f>
        <v>0.10910878112712975</v>
      </c>
      <c r="H9">
        <f>Values!H6/Values!$B6</f>
        <v>0.1064875491480996</v>
      </c>
      <c r="I9">
        <f>Values!I6/Values!$B6</f>
        <v>0.18872870249017037</v>
      </c>
      <c r="J9">
        <f>Values!J6/Values!$B6</f>
        <v>0.31979030144167758</v>
      </c>
      <c r="K9">
        <f>Values!K6/Values!$B6</f>
        <v>9.895150720838794E-2</v>
      </c>
      <c r="L9">
        <f>Values!L6/Values!$B6</f>
        <v>7.2083879423328959E-2</v>
      </c>
      <c r="M9">
        <f>Values!M6/Values!$B6</f>
        <v>0.93610747051114018</v>
      </c>
      <c r="N9">
        <f>Values!N6/Values!$B6</f>
        <v>6.3892529488859762E-2</v>
      </c>
      <c r="O9">
        <f>Values!O6/Values!$B6</f>
        <v>3.4731323722149411E-2</v>
      </c>
      <c r="P9">
        <f>Values!P6/Values!$B6</f>
        <v>0.96395806028833553</v>
      </c>
      <c r="Q9">
        <f>Values!Q6/Values!$B6</f>
        <v>0.91710353866317174</v>
      </c>
      <c r="R9">
        <f>Values!R6/Values!$B6</f>
        <v>1.0157273918741808E-2</v>
      </c>
      <c r="S9">
        <f>Values!S6/Values!$B6</f>
        <v>3.2765399737876802E-4</v>
      </c>
      <c r="T9">
        <f>Values!T6/Values!$B6</f>
        <v>3.6369593709043253E-2</v>
      </c>
      <c r="U9">
        <f>Values!U6/Values!$B6</f>
        <v>3.6041939711664479E-2</v>
      </c>
      <c r="V9">
        <f>Values!V6/Values!$B6</f>
        <v>3.27653997378768E-3</v>
      </c>
      <c r="W9">
        <f>Values!W6/Values!$B6</f>
        <v>1.9659239842726079E-3</v>
      </c>
      <c r="X9">
        <f>Values!X6/Values!$B6</f>
        <v>6.55307994757536E-3</v>
      </c>
      <c r="Y9">
        <f>Values!Y6/Values!$B6</f>
        <v>1.3106159895150721E-3</v>
      </c>
      <c r="Z9">
        <f>Values!Z6/Values!$B6</f>
        <v>3.9318479685452159E-3</v>
      </c>
      <c r="AA9">
        <f>Values!AA6/Values!$B6</f>
        <v>6.5530799475753605E-4</v>
      </c>
      <c r="AB9">
        <f>Values!AB6/Values!$B6</f>
        <v>0</v>
      </c>
      <c r="AC9">
        <f>Values!AC6/Values!$B6</f>
        <v>8.5190039318479693E-3</v>
      </c>
      <c r="AD9">
        <f>Values!AD6/Values!$B6</f>
        <v>3.9318479685452159E-3</v>
      </c>
      <c r="AE9">
        <f>Values!AE6/Values!$B6</f>
        <v>3.6041939711664484E-3</v>
      </c>
      <c r="AF9">
        <f>Values!AF6/Values!$B6</f>
        <v>3.2765399737876802E-4</v>
      </c>
      <c r="AG9">
        <f>Values!AG6/Values!$B6</f>
        <v>6.5530799475753605E-4</v>
      </c>
      <c r="AH9">
        <f>Values!AH6/Values!$B6</f>
        <v>6.5530799475753605E-4</v>
      </c>
      <c r="AI9">
        <f>Values!AI6/Values!$B6</f>
        <v>6.5530799475753605E-4</v>
      </c>
      <c r="AJ9">
        <f>Values!AJ6/Values!$B6</f>
        <v>0.89252948885976413</v>
      </c>
      <c r="AK9">
        <f>Values!AK6/Values!$B6</f>
        <v>7.5360419397116647E-3</v>
      </c>
      <c r="AL9">
        <f>Values!AL6/Values!$B6</f>
        <v>1.9331585845347315E-2</v>
      </c>
      <c r="AM9">
        <f>Values!AM6/Values!$B6</f>
        <v>6.55307994757536E-3</v>
      </c>
      <c r="AN9">
        <f>Values!AN6/Values!$B6</f>
        <v>7.4049803407601575E-2</v>
      </c>
      <c r="AO9">
        <f>Values!AO6/Values!$B6</f>
        <v>0.61992136304062906</v>
      </c>
      <c r="AP9">
        <f>Values!AP6/Values!$B6</f>
        <v>9.1743119266055051E-3</v>
      </c>
      <c r="AQ9">
        <f>Values!AQ6/Values!$B6</f>
        <v>3.27653997378768E-3</v>
      </c>
      <c r="AR9">
        <f>Values!AR6/Values!$B6</f>
        <v>1.3106159895150721E-3</v>
      </c>
      <c r="AS9">
        <f>Values!AS6/Values!$B6</f>
        <v>1.3106159895150721E-3</v>
      </c>
      <c r="AT9">
        <f>Values!AT6/Values!$B6</f>
        <v>3.2765399737876802E-4</v>
      </c>
      <c r="AU9">
        <f>Values!AU6/Values!$B6</f>
        <v>7.2083879423328967E-3</v>
      </c>
      <c r="AV9">
        <f>Values!AV6/Values!$B6</f>
        <v>0.28374836173001311</v>
      </c>
      <c r="AW9">
        <f>Values!AW6/Values!$B6</f>
        <v>7.3722149410222801E-2</v>
      </c>
      <c r="AX9">
        <f>Values!AX6/Values!$B6</f>
        <v>0.97608125819134994</v>
      </c>
      <c r="AY9">
        <f>Values!AY6/Values!$B6</f>
        <v>0.95019659239842724</v>
      </c>
      <c r="AZ9">
        <f>Values!AZ6/Values!$B6</f>
        <v>2.5884665792922673E-2</v>
      </c>
      <c r="BA9">
        <f>Values!BA6/Values!$B6</f>
        <v>3.2765399737876802E-4</v>
      </c>
      <c r="BB9">
        <f>Values!BB6/Values!$B6</f>
        <v>0.89252948885976413</v>
      </c>
      <c r="BC9">
        <f>Values!BC6/Values!$B6</f>
        <v>1.6382699868938401E-2</v>
      </c>
      <c r="BD9">
        <f>Values!BD6/Values!$B6</f>
        <v>1.3761467889908258E-2</v>
      </c>
      <c r="BE9">
        <f>Values!BE6/Values!$B6</f>
        <v>1.1467889908256881E-2</v>
      </c>
      <c r="BF9">
        <f>Values!BF6/Values!$B6</f>
        <v>6.5858453473132378E-2</v>
      </c>
      <c r="BG9">
        <f>Values!BG6/Values!$B6</f>
        <v>4.0301441677588465E-2</v>
      </c>
      <c r="BH9">
        <f>Values!BH6/Values!$B6</f>
        <v>8.1585845347313238E-2</v>
      </c>
      <c r="BI9">
        <f>Values!BI6/Values!$B6</f>
        <v>1.6055045871559634E-2</v>
      </c>
      <c r="BJ9">
        <f>Values!BJ6/Values!$B6</f>
        <v>3.9646133682830931E-2</v>
      </c>
      <c r="BK9">
        <f>Values!BK6/Values!$B6</f>
        <v>0.59665792922673655</v>
      </c>
      <c r="BL9">
        <f>Values!BL6/Values!$B6</f>
        <v>0.29423328964613366</v>
      </c>
      <c r="BM9">
        <f>Values!BM6/Values!$B6</f>
        <v>8.2896461336828306E-2</v>
      </c>
      <c r="BN9">
        <f>Values!BN6/Values!$B6</f>
        <v>2.0314547837483616E-2</v>
      </c>
      <c r="BO9">
        <f>Values!BO6/Values!$B6</f>
        <v>5.8977719528178242E-3</v>
      </c>
      <c r="BP9">
        <f>Values!BP6/Values!$B6</f>
        <v>0.11107470511140236</v>
      </c>
      <c r="BQ9">
        <f>Values!BQ6/Values!$B6</f>
        <v>8.6500655307994764E-2</v>
      </c>
      <c r="BR9">
        <f>Values!BR6/Values!$B6</f>
        <v>1.0157273918741808E-2</v>
      </c>
      <c r="BS9">
        <f>Values!BS6/Values!$B6</f>
        <v>1.4416775884665793E-2</v>
      </c>
      <c r="BT9">
        <f>Values!BT6/Values!$BT6</f>
        <v>1</v>
      </c>
      <c r="BU9">
        <f>Values!BU6/Values!$B6</f>
        <v>0.48689384010484926</v>
      </c>
      <c r="BV9">
        <f>Values!BV6/Values!$B6</f>
        <v>0.21264744429882046</v>
      </c>
      <c r="BW9">
        <f>Values!BW6/Values!$B6</f>
        <v>0.10157273918741809</v>
      </c>
      <c r="BX9">
        <f>Values!BX6/Values!$B6</f>
        <v>0.1435124508519004</v>
      </c>
      <c r="BY9">
        <f>Values!BY6/Values!$B6</f>
        <v>1.2123197903014417E-2</v>
      </c>
      <c r="BZ9">
        <f>Values!BZ6/Values!$B6</f>
        <v>1.7038007863695939E-2</v>
      </c>
      <c r="CA9">
        <f>Values!CA6/SUM(Values!$H6:$K6)</f>
        <v>0.31803579623680589</v>
      </c>
      <c r="CB9">
        <f>Values!CB6/SUM(Values!$H6:$K6)</f>
        <v>0.15741165672326754</v>
      </c>
      <c r="CC9">
        <f>Values!CC6/SUM(Values!$H6:$K6)</f>
        <v>8.9949518127581465E-2</v>
      </c>
      <c r="CD9">
        <f>Values!CD6/SUM(Values!$H6:$K6)</f>
        <v>4.2680128499311611E-2</v>
      </c>
      <c r="CE9">
        <f>Values!CE6/SUM(Values!$H6:$K6)</f>
        <v>1.5144561725562184E-2</v>
      </c>
      <c r="CF9">
        <f>Values!CF6/SUM(Values!$H6:$K6)</f>
        <v>1.2849931161083065E-2</v>
      </c>
      <c r="CG9">
        <f>Values!CG6/SUM(Values!$H6:$K6)</f>
        <v>1.698026617714548E-2</v>
      </c>
      <c r="CH9">
        <f>Values!CH6/SUM(Values!$H6:$K6)</f>
        <v>3.2124827902707664E-3</v>
      </c>
      <c r="CI9">
        <f>Values!CI6/SUM(Values!$H6:$K6)</f>
        <v>5.0481872418540611E-3</v>
      </c>
      <c r="CJ9">
        <f>Values!CJ6/SUM(Values!$H6:$K6)</f>
        <v>9.1785222579164757E-4</v>
      </c>
      <c r="CK9">
        <f>Values!CK6/SUM(Values!$H6:$K6)</f>
        <v>4.1303350160624142E-3</v>
      </c>
      <c r="CL9">
        <f>Values!CL6/Values!CL6</f>
        <v>1</v>
      </c>
      <c r="CM9">
        <f>Values!CM6/Values!$CL6</f>
        <v>0.1137974155898291</v>
      </c>
      <c r="CN9">
        <f>Values!CN6/Values!$CL6</f>
        <v>8.1700708628595242E-2</v>
      </c>
      <c r="CO9">
        <f>Values!CO6/Values!$CL6</f>
        <v>0.14964568570237599</v>
      </c>
      <c r="CP9">
        <f>Values!CP6/Values!$CL6</f>
        <v>2.0425177157148811E-2</v>
      </c>
      <c r="CQ9">
        <f>Values!CQ6/Values!$CL6</f>
        <v>0.11129637348895373</v>
      </c>
      <c r="CR9">
        <f>Values!CR6/Values!$CL6</f>
        <v>0.49478949562317631</v>
      </c>
      <c r="CS9">
        <f>Values!CS6/Values!$CL6</f>
        <v>2.83451438099208E-2</v>
      </c>
      <c r="CT9">
        <f>Values!CT6/Values!CT6</f>
        <v>1</v>
      </c>
      <c r="CU9">
        <f>Values!CU6/SUM(Values!$CT6)</f>
        <v>0.16978516978516978</v>
      </c>
      <c r="CV9">
        <f>Values!CV6/SUM(Values!$CT6)</f>
        <v>0</v>
      </c>
      <c r="CW9">
        <f>Values!CW6/SUM(Values!$CT6)</f>
        <v>5.4054054054054057E-2</v>
      </c>
      <c r="CX9">
        <f>Values!CX6/SUM(Values!$CT6)</f>
        <v>3.6036036036036036E-2</v>
      </c>
      <c r="CY9">
        <f>Values!CY6/SUM(Values!$CT6)</f>
        <v>0</v>
      </c>
      <c r="CZ9">
        <f>Values!CZ6/SUM(Values!$CT6)</f>
        <v>9.7020097020097014E-3</v>
      </c>
      <c r="DA9">
        <f>Values!DA6/SUM(Values!$CT6)</f>
        <v>0.57449757449757455</v>
      </c>
      <c r="DB9">
        <f>Values!DB6/SUM(Values!$CT6)</f>
        <v>3.6729036729036726E-2</v>
      </c>
      <c r="DC9">
        <f>Values!DC6/SUM(Values!$CT6)</f>
        <v>3.1185031185031187E-2</v>
      </c>
      <c r="DD9">
        <f>Values!DD6/SUM(Values!$CT6)</f>
        <v>8.2467082467082467E-2</v>
      </c>
      <c r="DE9">
        <f>Values!DE6/SUM(Values!$CT6)</f>
        <v>5.544005544005544E-3</v>
      </c>
      <c r="DF9">
        <f>Values!DF6/Values!$DF6</f>
        <v>1</v>
      </c>
      <c r="DG9">
        <f>Values!DG6/SUM(Values!$CT6)</f>
        <v>0.15176715176715178</v>
      </c>
      <c r="DH9">
        <f>Values!DH6/SUM(Values!$CT6)</f>
        <v>0.19611919611919612</v>
      </c>
      <c r="DI9">
        <f>Values!DI6/SUM(Values!$CT6)</f>
        <v>0.45738045738045741</v>
      </c>
      <c r="DJ9">
        <f>Values!DJ6/SUM(Values!$CT6)</f>
        <v>0.19473319473319473</v>
      </c>
      <c r="DK9">
        <f>Values!DK6/SUM(Values!$DK6)</f>
        <v>1</v>
      </c>
      <c r="DL9">
        <f>Values!DL6/SUM(Values!$CT6)</f>
        <v>2.4255024255024255E-2</v>
      </c>
      <c r="DM9">
        <f>Values!DM6/SUM(Values!$DK6)</f>
        <v>1.386001386001386E-3</v>
      </c>
      <c r="DN9">
        <f>Values!DN6/SUM(Values!$DK6)</f>
        <v>5.6133056133056136E-2</v>
      </c>
      <c r="DO9">
        <f>Values!DO6/SUM(Values!$DK6)</f>
        <v>1.386001386001386E-3</v>
      </c>
      <c r="DP9">
        <f>Values!DP6/SUM(Values!$DK6)</f>
        <v>6.2370062370062374E-3</v>
      </c>
      <c r="DQ9">
        <f>Values!DQ6/SUM(Values!$DK6)</f>
        <v>6.6528066528066532E-2</v>
      </c>
      <c r="DR9">
        <f>Values!DR6/SUM(Values!$DK6)</f>
        <v>9.9792099792099798E-2</v>
      </c>
      <c r="DS9">
        <f>Values!DS6/SUM(Values!$DK6)</f>
        <v>1.2474012474012475E-2</v>
      </c>
      <c r="DT9">
        <f>Values!DT6/SUM(Values!$DK6)</f>
        <v>6.1677061677061676E-2</v>
      </c>
      <c r="DU9">
        <f>Values!DU6/SUM(Values!$DK6)</f>
        <v>5.6826056826056827E-2</v>
      </c>
      <c r="DV9">
        <f>Values!DV6/SUM(Values!$DK6)</f>
        <v>3.1878031878031877E-2</v>
      </c>
      <c r="DW9">
        <f>Values!DW6/SUM(Values!$DK6)</f>
        <v>2.0790020790020791E-2</v>
      </c>
      <c r="DX9">
        <f>Values!DX6/SUM(Values!$DK6)</f>
        <v>0.12751212751212751</v>
      </c>
      <c r="DY9">
        <f>Values!DY6/SUM(Values!$DK6)</f>
        <v>4.0887040887040885E-2</v>
      </c>
      <c r="DZ9">
        <f>Values!DZ6/SUM(Values!$DK6)</f>
        <v>4.7124047124047122E-2</v>
      </c>
      <c r="EA9">
        <f>Values!EA6/SUM(Values!$DK6)</f>
        <v>0.17810117810117809</v>
      </c>
      <c r="EB9">
        <f>Values!EB6/SUM(Values!$DK6)</f>
        <v>0.11226611226611227</v>
      </c>
      <c r="EC9">
        <f>Values!EC6/SUM(Values!$DK6)</f>
        <v>5.4747054747054748E-2</v>
      </c>
      <c r="ED9">
        <f>Values!ED6/Values!$ED6</f>
        <v>1</v>
      </c>
      <c r="EE9">
        <f>Values!EE6/Values!$ED6</f>
        <v>0.18402937127122534</v>
      </c>
      <c r="EF9">
        <f>Values!EF6/Values!$ED6</f>
        <v>0.30243230839834789</v>
      </c>
      <c r="EG9">
        <f>Values!EG6/Values!$ED6</f>
        <v>8.7654887563102343E-2</v>
      </c>
      <c r="EH9">
        <f>Values!EH6/Values!$ED6</f>
        <v>0.15695273061037174</v>
      </c>
      <c r="EI9">
        <f>Values!EI6/Values!$ED6</f>
        <v>3.2124827902707667E-2</v>
      </c>
      <c r="EJ9">
        <f>Values!EJ6/Values!$ED6</f>
        <v>7.2510325837540163E-2</v>
      </c>
      <c r="EK9">
        <f>Values!EK6/Values!$ED6</f>
        <v>3.8549793483249196E-2</v>
      </c>
      <c r="EL9">
        <f>Values!EL6/Values!$ED6</f>
        <v>1.4685635612666361E-2</v>
      </c>
      <c r="EM9">
        <f>Values!EM6/Values!$ED6</f>
        <v>0.11106011932078935</v>
      </c>
      <c r="EN9">
        <f>Values!EN6/Values!$EN6</f>
        <v>1</v>
      </c>
      <c r="EO9">
        <f>Values!EO6/Values!$EN6</f>
        <v>1</v>
      </c>
      <c r="EP9">
        <f>Values!EP6/Values!$EN6</f>
        <v>0</v>
      </c>
      <c r="EQ9">
        <f>Values!EQ6/Values!$EN6</f>
        <v>1</v>
      </c>
      <c r="ER9">
        <f>Values!ER6/Values!$EN6</f>
        <v>0.93784860557768923</v>
      </c>
      <c r="ES9">
        <f>Values!ES6/Values!$EN6</f>
        <v>6.2151394422310755E-2</v>
      </c>
      <c r="ET9">
        <f>Values!ET6/Values!$EN6</f>
        <v>0.45896414342629482</v>
      </c>
      <c r="EU9">
        <f>Values!EU6/Values!$EN6</f>
        <v>0.19920318725099601</v>
      </c>
      <c r="EV9">
        <f>Values!EV6/Values!$EN6</f>
        <v>0.26135458167330677</v>
      </c>
      <c r="EW9">
        <f>Values!EW6/Values!$EN6</f>
        <v>2.1513944223107571E-2</v>
      </c>
      <c r="EX9">
        <f>Values!EX6/Values!$EN6</f>
        <v>3.5059760956175301E-2</v>
      </c>
      <c r="EY9">
        <f>Values!EY6/Values!$EN6</f>
        <v>6.3745019920318727E-3</v>
      </c>
      <c r="EZ9">
        <f>Values!EZ6/Values!$EN6</f>
        <v>1.752988047808765E-2</v>
      </c>
      <c r="FA9">
        <f>Values!FA6/Values!$FA6</f>
        <v>1</v>
      </c>
      <c r="FB9">
        <f>Values!FB6/Values!$FA6</f>
        <v>0.44265080713678845</v>
      </c>
      <c r="FC9">
        <f>Values!FC6/Values!$FA6</f>
        <v>0.32540356839422258</v>
      </c>
      <c r="FD9">
        <f>Values!FD6/Values!$FA6</f>
        <v>3.3984706881903144E-3</v>
      </c>
      <c r="FE9">
        <f>Values!FE6/Values!$FA6</f>
        <v>9.3457943925233638E-3</v>
      </c>
      <c r="FF9">
        <f>Values!FF6/Values!$FA6</f>
        <v>4.9277824978759557E-2</v>
      </c>
      <c r="FG9">
        <f>Values!FG6/Values!$FA6</f>
        <v>0.12234494477485132</v>
      </c>
      <c r="FH9">
        <f>Values!FH6/Values!$FA6</f>
        <v>1.6992353440951572E-2</v>
      </c>
      <c r="FI9">
        <f>Values!FI6/Values!$FA6</f>
        <v>3.058623619371283E-2</v>
      </c>
      <c r="FJ9">
        <f>Values!FJ6/Values!$FA6</f>
        <v>3.9932030586236192E-2</v>
      </c>
      <c r="FK9">
        <f>Values!FK6/Values!$FA6</f>
        <v>1.8691588785046728E-2</v>
      </c>
      <c r="FL9">
        <f>Values!FL6/Values!$FA6</f>
        <v>3.4834324553950725E-2</v>
      </c>
      <c r="FM9">
        <f>Values!FM6/Values!$FA6</f>
        <v>0.53865760407816488</v>
      </c>
      <c r="FN9">
        <f>Values!FN6/Values!$FA6</f>
        <v>7.476635514018691E-2</v>
      </c>
      <c r="FO9">
        <f>Values!FO6/Values!$FA6</f>
        <v>0.21240441801189464</v>
      </c>
      <c r="FP9">
        <f>Values!FP6/Values!$FA6</f>
        <v>4.6728971962616821E-2</v>
      </c>
      <c r="FQ9">
        <f>Values!FQ6/Values!$FA6</f>
        <v>7.6465590484282074E-3</v>
      </c>
      <c r="FR9">
        <f>Values!FR6/Values!$FA6</f>
        <v>8.4961767204757857E-2</v>
      </c>
      <c r="FS9">
        <f>Values!FS6/Values!$FA6</f>
        <v>7.8164825828377235E-2</v>
      </c>
      <c r="FT9">
        <f>Values!FT6/Values!$FA6</f>
        <v>0.39507221750212407</v>
      </c>
      <c r="FU9">
        <f>Values!FU6/Values!$FA6</f>
        <v>0.52676295666949868</v>
      </c>
      <c r="FV9">
        <f>Values!FV6/Values!$FA6</f>
        <v>1.6949872557349193</v>
      </c>
      <c r="FW9">
        <f>Values!FW6/Values!$FA6</f>
        <v>1</v>
      </c>
      <c r="FX9">
        <f>Values!FX6/Values!$FA6</f>
        <v>0.26083262531860663</v>
      </c>
      <c r="FY9">
        <f>Values!FY6/Values!$FA6</f>
        <v>0.20985556499575192</v>
      </c>
      <c r="FZ9">
        <f>Values!FZ6/Values!$FA6</f>
        <v>0.34324553950722175</v>
      </c>
      <c r="GA9">
        <f>Values!GA6/Values!$FA6</f>
        <v>0</v>
      </c>
      <c r="GB9">
        <f>Values!GB6/Values!$FA6</f>
        <v>8.4961767204757861E-4</v>
      </c>
      <c r="GC9">
        <f>Values!GC6/Values!$FA6</f>
        <v>2.4638912489379779E-2</v>
      </c>
      <c r="GD9">
        <f>Values!GD6/Values!$FA6</f>
        <v>5.6924384027187767E-2</v>
      </c>
      <c r="GE9">
        <f>Values!GE6/Values!$FA6</f>
        <v>5.1826677994902294E-2</v>
      </c>
      <c r="GF9">
        <f>Values!GF6/Values!$FA6</f>
        <v>3.058623619371283E-2</v>
      </c>
      <c r="GG9">
        <f>Values!GG6/Values!$FA6</f>
        <v>2.5488530161427358E-3</v>
      </c>
      <c r="GH9">
        <f>Values!GH6/Values!$FA6</f>
        <v>1.8691588785046728E-2</v>
      </c>
      <c r="GI9">
        <f>Values!GI6/Values!$FA6</f>
        <v>0.28887000849617672</v>
      </c>
      <c r="GJ9">
        <f>Values!GJ6/Values!$FA6</f>
        <v>8.4961767204757857E-2</v>
      </c>
      <c r="GK9">
        <f>Values!GK6/Values!$FA6</f>
        <v>1.6142735768903994E-2</v>
      </c>
      <c r="GL9">
        <f>Values!GL6/Values!$FA6</f>
        <v>0.26338147833474934</v>
      </c>
    </row>
    <row r="10" spans="1:194">
      <c r="A10" t="s">
        <v>4</v>
      </c>
      <c r="B10">
        <f>Values!B7/Values!$B7</f>
        <v>1</v>
      </c>
      <c r="C10">
        <f>Values!C7/Values!$B7</f>
        <v>0.47679671457905543</v>
      </c>
      <c r="D10">
        <f>Values!D7/Values!$B7</f>
        <v>0.52320328542094452</v>
      </c>
      <c r="E10">
        <f>Values!E7/Values!$B7</f>
        <v>4.1067761806981518E-2</v>
      </c>
      <c r="F10">
        <f>Values!F7/Values!$B7</f>
        <v>4.4353182751540043E-2</v>
      </c>
      <c r="G10">
        <f>Values!G7/Values!$B7</f>
        <v>6.2422997946611908E-2</v>
      </c>
      <c r="H10">
        <f>Values!H7/Values!$B7</f>
        <v>0.23490759753593429</v>
      </c>
      <c r="I10">
        <f>Values!I7/Values!$B7</f>
        <v>0.16878850102669404</v>
      </c>
      <c r="J10">
        <f>Values!J7/Values!$B7</f>
        <v>0.27515400410677621</v>
      </c>
      <c r="K10">
        <f>Values!K7/Values!$B7</f>
        <v>0.10143737166324435</v>
      </c>
      <c r="L10">
        <f>Values!L7/Values!$B7</f>
        <v>7.1868583162217656E-2</v>
      </c>
      <c r="M10">
        <f>Values!M7/Values!$B7</f>
        <v>0.83449691991786445</v>
      </c>
      <c r="N10">
        <f>Values!N7/Values!$B7</f>
        <v>0.16550308008213552</v>
      </c>
      <c r="O10">
        <f>Values!O7/Values!$B7</f>
        <v>0.17823408624229981</v>
      </c>
      <c r="P10">
        <f>Values!P7/Values!$B7</f>
        <v>0.97371663244353179</v>
      </c>
      <c r="Q10">
        <f>Values!Q7/Values!$B7</f>
        <v>0.94168377823408622</v>
      </c>
      <c r="R10">
        <f>Values!R7/Values!$B7</f>
        <v>4.9281314168377827E-3</v>
      </c>
      <c r="S10">
        <f>Values!S7/Values!$B7</f>
        <v>0</v>
      </c>
      <c r="T10">
        <f>Values!T7/Values!$B7</f>
        <v>2.7104722792607804E-2</v>
      </c>
      <c r="U10">
        <f>Values!U7/Values!$B7</f>
        <v>2.6283367556468172E-2</v>
      </c>
      <c r="V10">
        <f>Values!V7/Values!$B7</f>
        <v>4.9281314168377827E-3</v>
      </c>
      <c r="W10">
        <f>Values!W7/Values!$B7</f>
        <v>1.6427104722792608E-3</v>
      </c>
      <c r="X10">
        <f>Values!X7/Values!$B7</f>
        <v>2.8747433264887062E-3</v>
      </c>
      <c r="Y10">
        <f>Values!Y7/Values!$B7</f>
        <v>3.2854209445585215E-3</v>
      </c>
      <c r="Z10">
        <f>Values!Z7/Values!$B7</f>
        <v>1.2320328542094457E-3</v>
      </c>
      <c r="AA10">
        <f>Values!AA7/Values!$B7</f>
        <v>1.6427104722792608E-3</v>
      </c>
      <c r="AB10">
        <f>Values!AB7/Values!$B7</f>
        <v>0</v>
      </c>
      <c r="AC10">
        <f>Values!AC7/Values!$B7</f>
        <v>2.4640657084188913E-3</v>
      </c>
      <c r="AD10">
        <f>Values!AD7/Values!$B7</f>
        <v>2.8747433264887062E-3</v>
      </c>
      <c r="AE10">
        <f>Values!AE7/Values!$B7</f>
        <v>1.2320328542094457E-3</v>
      </c>
      <c r="AF10">
        <f>Values!AF7/Values!$B7</f>
        <v>2.8747433264887062E-3</v>
      </c>
      <c r="AG10">
        <f>Values!AG7/Values!$B7</f>
        <v>0</v>
      </c>
      <c r="AH10">
        <f>Values!AH7/Values!$B7</f>
        <v>8.2135523613963038E-4</v>
      </c>
      <c r="AI10">
        <f>Values!AI7/Values!$B7</f>
        <v>4.1067761806981519E-4</v>
      </c>
      <c r="AJ10">
        <f>Values!AJ7/Values!$B7</f>
        <v>0.94045174537987675</v>
      </c>
      <c r="AK10">
        <f>Values!AK7/Values!$B7</f>
        <v>2.8747433264887062E-3</v>
      </c>
      <c r="AL10">
        <f>Values!AL7/Values!$B7</f>
        <v>1.8891170431211499E-2</v>
      </c>
      <c r="AM10">
        <f>Values!AM7/Values!$B7</f>
        <v>9.0349075975359339E-3</v>
      </c>
      <c r="AN10">
        <f>Values!AN7/Values!$B7</f>
        <v>2.8747433264887063E-2</v>
      </c>
      <c r="AO10">
        <f>Values!AO7/Values!$B7</f>
        <v>0.56468172484599588</v>
      </c>
      <c r="AP10">
        <f>Values!AP7/Values!$B7</f>
        <v>5.3388090349075976E-3</v>
      </c>
      <c r="AQ10">
        <f>Values!AQ7/Values!$B7</f>
        <v>4.1067761806981519E-4</v>
      </c>
      <c r="AR10">
        <f>Values!AR7/Values!$B7</f>
        <v>4.1067761806981519E-4</v>
      </c>
      <c r="AS10">
        <f>Values!AS7/Values!$B7</f>
        <v>2.8747433264887062E-3</v>
      </c>
      <c r="AT10">
        <f>Values!AT7/Values!$B7</f>
        <v>0</v>
      </c>
      <c r="AU10">
        <f>Values!AU7/Values!$B7</f>
        <v>6.570841889117043E-3</v>
      </c>
      <c r="AV10">
        <f>Values!AV7/Values!$B7</f>
        <v>0.33305954825462014</v>
      </c>
      <c r="AW10">
        <f>Values!AW7/Values!$B7</f>
        <v>8.6652977412731008E-2</v>
      </c>
      <c r="AX10">
        <f>Values!AX7/Values!$B7</f>
        <v>0.97659137577002053</v>
      </c>
      <c r="AY10">
        <f>Values!AY7/Values!$B7</f>
        <v>0.95482546201232033</v>
      </c>
      <c r="AZ10">
        <f>Values!AZ7/Values!$B7</f>
        <v>2.1765913757700206E-2</v>
      </c>
      <c r="BA10">
        <f>Values!BA7/Values!$B7</f>
        <v>0</v>
      </c>
      <c r="BB10">
        <f>Values!BB7/Values!$B7</f>
        <v>0.94045174537987675</v>
      </c>
      <c r="BC10">
        <f>Values!BC7/Values!$B7</f>
        <v>1.273100616016427E-2</v>
      </c>
      <c r="BD10">
        <f>Values!BD7/Values!$B7</f>
        <v>7.3921971252566736E-3</v>
      </c>
      <c r="BE10">
        <f>Values!BE7/Values!$B7</f>
        <v>9.8562628336755654E-3</v>
      </c>
      <c r="BF10">
        <f>Values!BF7/Values!$B7</f>
        <v>2.9568788501026694E-2</v>
      </c>
      <c r="BG10">
        <f>Values!BG7/Values!$B7</f>
        <v>6.0780287474332652E-2</v>
      </c>
      <c r="BH10">
        <f>Values!BH7/Values!$B7</f>
        <v>8.7885010266940455E-2</v>
      </c>
      <c r="BI10">
        <f>Values!BI7/Values!$B7</f>
        <v>2.3819301848049281E-2</v>
      </c>
      <c r="BJ10">
        <f>Values!BJ7/Values!$B7</f>
        <v>4.5995893223819299E-2</v>
      </c>
      <c r="BK10">
        <f>Values!BK7/Values!$B7</f>
        <v>0.50882956878850105</v>
      </c>
      <c r="BL10">
        <f>Values!BL7/Values!$B7</f>
        <v>0.34948665297741272</v>
      </c>
      <c r="BM10">
        <f>Values!BM7/Values!$B7</f>
        <v>0.10595482546201232</v>
      </c>
      <c r="BN10">
        <f>Values!BN7/Values!$B7</f>
        <v>2.9158110882956879E-2</v>
      </c>
      <c r="BO10">
        <f>Values!BO7/Values!$B7</f>
        <v>6.570841889117043E-3</v>
      </c>
      <c r="BP10">
        <f>Values!BP7/Values!$B7</f>
        <v>0.10595482546201232</v>
      </c>
      <c r="BQ10">
        <f>Values!BQ7/Values!$B7</f>
        <v>7.3511293634496919E-2</v>
      </c>
      <c r="BR10">
        <f>Values!BR7/Values!$B7</f>
        <v>1.5605749486652977E-2</v>
      </c>
      <c r="BS10">
        <f>Values!BS7/Values!$B7</f>
        <v>1.6837782340862424E-2</v>
      </c>
      <c r="BT10">
        <f>Values!BT7/Values!$BT7</f>
        <v>1</v>
      </c>
      <c r="BU10">
        <f>Values!BU7/Values!$B7</f>
        <v>0.50800821355236137</v>
      </c>
      <c r="BV10">
        <f>Values!BV7/Values!$B7</f>
        <v>0.19753593429158112</v>
      </c>
      <c r="BW10">
        <f>Values!BW7/Values!$B7</f>
        <v>9.8973305954825466E-2</v>
      </c>
      <c r="BX10">
        <f>Values!BX7/Values!$B7</f>
        <v>0.11334702258726899</v>
      </c>
      <c r="BY10">
        <f>Values!BY7/Values!$B7</f>
        <v>1.724845995893224E-2</v>
      </c>
      <c r="BZ10">
        <f>Values!BZ7/Values!$B7</f>
        <v>8.0903490759753588E-2</v>
      </c>
      <c r="CA10">
        <f>Values!CA7/SUM(Values!$H7:$K7)</f>
        <v>0.34894736842105262</v>
      </c>
      <c r="CB10">
        <f>Values!CB7/SUM(Values!$H7:$K7)</f>
        <v>0.13</v>
      </c>
      <c r="CC10">
        <f>Values!CC7/SUM(Values!$H7:$K7)</f>
        <v>0.15631578947368421</v>
      </c>
      <c r="CD10">
        <f>Values!CD7/SUM(Values!$H7:$K7)</f>
        <v>3.1578947368421054E-2</v>
      </c>
      <c r="CE10">
        <f>Values!CE7/SUM(Values!$H7:$K7)</f>
        <v>1.9473684210526317E-2</v>
      </c>
      <c r="CF10">
        <f>Values!CF7/SUM(Values!$H7:$K7)</f>
        <v>1.1578947368421053E-2</v>
      </c>
      <c r="CG10">
        <f>Values!CG7/SUM(Values!$H7:$K7)</f>
        <v>2.2105263157894735E-2</v>
      </c>
      <c r="CH10">
        <f>Values!CH7/SUM(Values!$H7:$K7)</f>
        <v>4.2105263157894736E-3</v>
      </c>
      <c r="CI10">
        <f>Values!CI7/SUM(Values!$H7:$K7)</f>
        <v>7.3684210526315788E-3</v>
      </c>
      <c r="CJ10">
        <f>Values!CJ7/SUM(Values!$H7:$K7)</f>
        <v>2.1052631578947368E-3</v>
      </c>
      <c r="CK10">
        <f>Values!CK7/SUM(Values!$H7:$K7)</f>
        <v>1.1052631578947368E-2</v>
      </c>
      <c r="CL10">
        <f>Values!CL7/Values!CL7</f>
        <v>1</v>
      </c>
      <c r="CM10">
        <f>Values!CM7/Values!$CL7</f>
        <v>0.15325301204819278</v>
      </c>
      <c r="CN10">
        <f>Values!CN7/Values!$CL7</f>
        <v>9.7831325301204822E-2</v>
      </c>
      <c r="CO10">
        <f>Values!CO7/Values!$CL7</f>
        <v>0.13108433734939759</v>
      </c>
      <c r="CP10">
        <f>Values!CP7/Values!$CL7</f>
        <v>3.2771084337349397E-2</v>
      </c>
      <c r="CQ10">
        <f>Values!CQ7/Values!$CL7</f>
        <v>0.2491566265060241</v>
      </c>
      <c r="CR10">
        <f>Values!CR7/Values!$CL7</f>
        <v>0.3055421686746988</v>
      </c>
      <c r="CS10">
        <f>Values!CS7/Values!$CL7</f>
        <v>3.0361445783132532E-2</v>
      </c>
      <c r="CT10">
        <f>Values!CT7/Values!CT7</f>
        <v>1</v>
      </c>
      <c r="CU10">
        <f>Values!CU7/SUM(Values!$CT7)</f>
        <v>0.12375790424570912</v>
      </c>
      <c r="CV10">
        <f>Values!CV7/SUM(Values!$CT7)</f>
        <v>2.7100271002710027E-3</v>
      </c>
      <c r="CW10">
        <f>Values!CW7/SUM(Values!$CT7)</f>
        <v>2.1680216802168022E-2</v>
      </c>
      <c r="CX10">
        <f>Values!CX7/SUM(Values!$CT7)</f>
        <v>8.1300813008130079E-2</v>
      </c>
      <c r="CY10">
        <f>Values!CY7/SUM(Values!$CT7)</f>
        <v>1.8066847335140017E-3</v>
      </c>
      <c r="CZ10">
        <f>Values!CZ7/SUM(Values!$CT7)</f>
        <v>7.2267389340560069E-3</v>
      </c>
      <c r="DA10">
        <f>Values!DA7/SUM(Values!$CT7)</f>
        <v>0.59710930442637755</v>
      </c>
      <c r="DB10">
        <f>Values!DB7/SUM(Values!$CT7)</f>
        <v>5.3297199638663056E-2</v>
      </c>
      <c r="DC10">
        <f>Values!DC7/SUM(Values!$CT7)</f>
        <v>1.6260162601626018E-2</v>
      </c>
      <c r="DD10">
        <f>Values!DD7/SUM(Values!$CT7)</f>
        <v>8.1300813008130079E-2</v>
      </c>
      <c r="DE10">
        <f>Values!DE7/SUM(Values!$CT7)</f>
        <v>1.3550135501355014E-2</v>
      </c>
      <c r="DF10">
        <f>Values!DF7/Values!$DF7</f>
        <v>1</v>
      </c>
      <c r="DG10">
        <f>Values!DG7/SUM(Values!$CT7)</f>
        <v>0.18066847335140018</v>
      </c>
      <c r="DH10">
        <f>Values!DH7/SUM(Values!$CT7)</f>
        <v>0.21318879855465223</v>
      </c>
      <c r="DI10">
        <f>Values!DI7/SUM(Values!$CT7)</f>
        <v>0.43089430894308944</v>
      </c>
      <c r="DJ10">
        <f>Values!DJ7/SUM(Values!$CT7)</f>
        <v>0.17524841915085818</v>
      </c>
      <c r="DK10">
        <f>Values!DK7/SUM(Values!$DK7)</f>
        <v>1</v>
      </c>
      <c r="DL10">
        <f>Values!DL7/SUM(Values!$CT7)</f>
        <v>3.4327009936766031E-2</v>
      </c>
      <c r="DM10">
        <f>Values!DM7/SUM(Values!$DK7)</f>
        <v>0</v>
      </c>
      <c r="DN10">
        <f>Values!DN7/SUM(Values!$DK7)</f>
        <v>5.5103884372177052E-2</v>
      </c>
      <c r="DO10">
        <f>Values!DO7/SUM(Values!$DK7)</f>
        <v>2.7100271002710027E-3</v>
      </c>
      <c r="DP10">
        <f>Values!DP7/SUM(Values!$DK7)</f>
        <v>7.2267389340560069E-3</v>
      </c>
      <c r="DQ10">
        <f>Values!DQ7/SUM(Values!$DK7)</f>
        <v>7.6784101174345074E-2</v>
      </c>
      <c r="DR10">
        <f>Values!DR7/SUM(Values!$DK7)</f>
        <v>0.14634146341463414</v>
      </c>
      <c r="DS10">
        <f>Values!DS7/SUM(Values!$DK7)</f>
        <v>2.7100271002710029E-2</v>
      </c>
      <c r="DT10">
        <f>Values!DT7/SUM(Values!$DK7)</f>
        <v>5.4200542005420058E-2</v>
      </c>
      <c r="DU10">
        <f>Values!DU7/SUM(Values!$DK7)</f>
        <v>4.878048780487805E-2</v>
      </c>
      <c r="DV10">
        <f>Values!DV7/SUM(Values!$DK7)</f>
        <v>3.9747064137308039E-2</v>
      </c>
      <c r="DW10">
        <f>Values!DW7/SUM(Values!$DK7)</f>
        <v>1.8970189701897018E-2</v>
      </c>
      <c r="DX10">
        <f>Values!DX7/SUM(Values!$DK7)</f>
        <v>8.5817524841915085E-2</v>
      </c>
      <c r="DY10">
        <f>Values!DY7/SUM(Values!$DK7)</f>
        <v>5.3297199638663056E-2</v>
      </c>
      <c r="DZ10">
        <f>Values!DZ7/SUM(Values!$DK7)</f>
        <v>3.7940379403794036E-2</v>
      </c>
      <c r="EA10">
        <f>Values!EA7/SUM(Values!$DK7)</f>
        <v>0.12375790424570912</v>
      </c>
      <c r="EB10">
        <f>Values!EB7/SUM(Values!$DK7)</f>
        <v>0.12737127371273713</v>
      </c>
      <c r="EC10">
        <f>Values!EC7/SUM(Values!$DK7)</f>
        <v>6.0523938572719059E-2</v>
      </c>
      <c r="ED10">
        <f>Values!ED7/Values!$ED7</f>
        <v>1</v>
      </c>
      <c r="EE10">
        <f>Values!EE7/Values!$ED7</f>
        <v>0.11578947368421053</v>
      </c>
      <c r="EF10">
        <f>Values!EF7/Values!$ED7</f>
        <v>0.19368421052631579</v>
      </c>
      <c r="EG10">
        <f>Values!EG7/Values!$ED7</f>
        <v>0.09</v>
      </c>
      <c r="EH10">
        <f>Values!EH7/Values!$ED7</f>
        <v>0.12736842105263158</v>
      </c>
      <c r="EI10">
        <f>Values!EI7/Values!$ED7</f>
        <v>3.8947368421052633E-2</v>
      </c>
      <c r="EJ10">
        <f>Values!EJ7/Values!$ED7</f>
        <v>8.8947368421052636E-2</v>
      </c>
      <c r="EK10">
        <f>Values!EK7/Values!$ED7</f>
        <v>6.1578947368421053E-2</v>
      </c>
      <c r="EL10">
        <f>Values!EL7/Values!$ED7</f>
        <v>2.4210526315789474E-2</v>
      </c>
      <c r="EM10">
        <f>Values!EM7/Values!$ED7</f>
        <v>0.2594736842105263</v>
      </c>
      <c r="EN10">
        <f>Values!EN7/Values!$EN7</f>
        <v>1</v>
      </c>
      <c r="EO10">
        <f>Values!EO7/Values!$EN7</f>
        <v>1</v>
      </c>
      <c r="EP10">
        <f>Values!EP7/Values!$EN7</f>
        <v>0</v>
      </c>
      <c r="EQ10">
        <f>Values!EQ7/Values!$EN7</f>
        <v>1</v>
      </c>
      <c r="ER10">
        <f>Values!ER7/Values!$EN7</f>
        <v>0.95135746606334837</v>
      </c>
      <c r="ES10">
        <f>Values!ES7/Values!$EN7</f>
        <v>4.8642533936651584E-2</v>
      </c>
      <c r="ET10">
        <f>Values!ET7/Values!$EN7</f>
        <v>0.45588235294117646</v>
      </c>
      <c r="EU10">
        <f>Values!EU7/Values!$EN7</f>
        <v>0.28733031674208143</v>
      </c>
      <c r="EV10">
        <f>Values!EV7/Values!$EN7</f>
        <v>0.20022624434389141</v>
      </c>
      <c r="EW10">
        <f>Values!EW7/Values!$EN7</f>
        <v>2.1493212669683258E-2</v>
      </c>
      <c r="EX10">
        <f>Values!EX7/Values!$EN7</f>
        <v>1.4705882352941176E-2</v>
      </c>
      <c r="EY10">
        <f>Values!EY7/Values!$EN7</f>
        <v>3.3936651583710408E-3</v>
      </c>
      <c r="EZ10">
        <f>Values!EZ7/Values!$EN7</f>
        <v>1.6968325791855202E-2</v>
      </c>
      <c r="FA10">
        <f>Values!FA7/Values!$FA7</f>
        <v>1</v>
      </c>
      <c r="FB10">
        <f>Values!FB7/Values!$FA7</f>
        <v>0.41379310344827586</v>
      </c>
      <c r="FC10">
        <f>Values!FC7/Values!$FA7</f>
        <v>0.31272294887039237</v>
      </c>
      <c r="FD10">
        <f>Values!FD7/Values!$FA7</f>
        <v>2.3781212841854932E-3</v>
      </c>
      <c r="FE10">
        <f>Values!FE7/Values!$FA7</f>
        <v>1.4268727705112961E-2</v>
      </c>
      <c r="FF10">
        <f>Values!FF7/Values!$FA7</f>
        <v>6.4209274673008326E-2</v>
      </c>
      <c r="FG10">
        <f>Values!FG7/Values!$FA7</f>
        <v>0.15219976218787157</v>
      </c>
      <c r="FH10">
        <f>Values!FH7/Values!$FA7</f>
        <v>2.1403091557669441E-2</v>
      </c>
      <c r="FI10">
        <f>Values!FI7/Values!$FA7</f>
        <v>1.9024970273483946E-2</v>
      </c>
      <c r="FJ10">
        <f>Values!FJ7/Values!$FA7</f>
        <v>4.2806183115338882E-2</v>
      </c>
      <c r="FK10">
        <f>Values!FK7/Values!$FA7</f>
        <v>1.9024970273483946E-2</v>
      </c>
      <c r="FL10">
        <f>Values!FL7/Values!$FA7</f>
        <v>2.7348394768133173E-2</v>
      </c>
      <c r="FM10">
        <f>Values!FM7/Values!$FA7</f>
        <v>0.32223543400713439</v>
      </c>
      <c r="FN10">
        <f>Values!FN7/Values!$FA7</f>
        <v>7.3721759809750292E-2</v>
      </c>
      <c r="FO10">
        <f>Values!FO7/Values!$FA7</f>
        <v>0.40784780023781214</v>
      </c>
      <c r="FP10">
        <f>Values!FP7/Values!$FA7</f>
        <v>5.5885850178359099E-2</v>
      </c>
      <c r="FQ10">
        <f>Values!FQ7/Values!$FA7</f>
        <v>1.9024970273483946E-2</v>
      </c>
      <c r="FR10">
        <f>Values!FR7/Values!$FA7</f>
        <v>9.3935790725326998E-2</v>
      </c>
      <c r="FS10">
        <f>Values!FS7/Values!$FA7</f>
        <v>9.631391200951249E-2</v>
      </c>
      <c r="FT10">
        <f>Values!FT7/Values!$FA7</f>
        <v>0.37693222354340072</v>
      </c>
      <c r="FU10">
        <f>Values!FU7/Values!$FA7</f>
        <v>0.52675386444708683</v>
      </c>
      <c r="FV10">
        <f>Values!FV7/Values!$FA7</f>
        <v>1.6480380499405469</v>
      </c>
      <c r="FW10">
        <f>Values!FW7/Values!$FA7</f>
        <v>1</v>
      </c>
      <c r="FX10">
        <f>Values!FX7/Values!$FA7</f>
        <v>0.23305588585017836</v>
      </c>
      <c r="FY10">
        <f>Values!FY7/Values!$FA7</f>
        <v>0.19143876337693222</v>
      </c>
      <c r="FZ10">
        <f>Values!FZ7/Values!$FA7</f>
        <v>0.38287752675386444</v>
      </c>
      <c r="GA10">
        <f>Values!GA7/Values!$FA7</f>
        <v>0</v>
      </c>
      <c r="GB10">
        <f>Values!GB7/Values!$FA7</f>
        <v>3.5671819262782403E-3</v>
      </c>
      <c r="GC10">
        <f>Values!GC7/Values!$FA7</f>
        <v>4.042806183115339E-2</v>
      </c>
      <c r="GD10">
        <f>Values!GD7/Values!$FA7</f>
        <v>5.5885850178359099E-2</v>
      </c>
      <c r="GE10">
        <f>Values!GE7/Values!$FA7</f>
        <v>5.7074910820451845E-2</v>
      </c>
      <c r="GF10">
        <f>Values!GF7/Values!$FA7</f>
        <v>2.9726516052318668E-2</v>
      </c>
      <c r="GG10">
        <f>Values!GG7/Values!$FA7</f>
        <v>0</v>
      </c>
      <c r="GH10">
        <f>Values!GH7/Values!$FA7</f>
        <v>5.945303210463734E-3</v>
      </c>
      <c r="GI10">
        <f>Values!GI7/Values!$FA7</f>
        <v>0.29250891795481571</v>
      </c>
      <c r="GJ10">
        <f>Values!GJ7/Values!$FA7</f>
        <v>9.1557669441141493E-2</v>
      </c>
      <c r="GK10">
        <f>Values!GK7/Values!$FA7</f>
        <v>2.2592152199762187E-2</v>
      </c>
      <c r="GL10">
        <f>Values!GL7/Values!$FA7</f>
        <v>0.27467300832342451</v>
      </c>
    </row>
    <row r="11" spans="1:194">
      <c r="A11" t="s">
        <v>5</v>
      </c>
      <c r="B11">
        <f>Values!B8/Values!$B8</f>
        <v>1</v>
      </c>
      <c r="C11">
        <f>Values!C8/Values!$B8</f>
        <v>0.49599012954966071</v>
      </c>
      <c r="D11">
        <f>Values!D8/Values!$B8</f>
        <v>0.50400987045033929</v>
      </c>
      <c r="E11">
        <f>Values!E8/Values!$B8</f>
        <v>1.7684556857906642E-2</v>
      </c>
      <c r="F11">
        <f>Values!F8/Values!$B8</f>
        <v>2.3236685173761054E-2</v>
      </c>
      <c r="G11">
        <f>Values!G8/Values!$B8</f>
        <v>3.2695866748920423E-2</v>
      </c>
      <c r="H11">
        <f>Values!H8/Values!$B8</f>
        <v>0.50503804236068273</v>
      </c>
      <c r="I11">
        <f>Values!I8/Values!$B8</f>
        <v>0.11248200699156899</v>
      </c>
      <c r="J11">
        <f>Values!J8/Values!$B8</f>
        <v>0.13900884227842894</v>
      </c>
      <c r="K11">
        <f>Values!K8/Values!$B8</f>
        <v>6.8887517993008435E-2</v>
      </c>
      <c r="L11">
        <f>Values!L8/Values!$B8</f>
        <v>0.1009664815957228</v>
      </c>
      <c r="M11">
        <f>Values!M8/Values!$B8</f>
        <v>0.5149084926999794</v>
      </c>
      <c r="N11">
        <f>Values!N8/Values!$B8</f>
        <v>0.48509150730002054</v>
      </c>
      <c r="O11">
        <f>Values!O8/Values!$B8</f>
        <v>0.51059017067653711</v>
      </c>
      <c r="P11">
        <f>Values!P8/Values!$B8</f>
        <v>0.8529714168208925</v>
      </c>
      <c r="Q11">
        <f>Values!Q8/Values!$B8</f>
        <v>0.76043594488998556</v>
      </c>
      <c r="R11">
        <f>Values!R8/Values!$B8</f>
        <v>1.0076084721365413E-2</v>
      </c>
      <c r="S11">
        <f>Values!S8/Values!$B8</f>
        <v>0</v>
      </c>
      <c r="T11">
        <f>Values!T8/Values!$B8</f>
        <v>8.2459387209541435E-2</v>
      </c>
      <c r="U11">
        <f>Values!U8/Values!$B8</f>
        <v>0.14702858317910755</v>
      </c>
      <c r="V11">
        <f>Values!V8/Values!$B8</f>
        <v>2.6732469668928646E-3</v>
      </c>
      <c r="W11">
        <f>Values!W8/Values!$B8</f>
        <v>1.8507094386181369E-3</v>
      </c>
      <c r="X11">
        <f>Values!X8/Values!$B8</f>
        <v>9.6648159572280488E-3</v>
      </c>
      <c r="Y11">
        <f>Values!Y8/Values!$B8</f>
        <v>6.1690314620604569E-3</v>
      </c>
      <c r="Z11">
        <f>Values!Z8/Values!$B8</f>
        <v>1.9946535060662143E-2</v>
      </c>
      <c r="AA11">
        <f>Values!AA8/Values!$B8</f>
        <v>1.8507094386181369E-3</v>
      </c>
      <c r="AB11">
        <f>Values!AB8/Values!$B8</f>
        <v>2.0563438206868187E-4</v>
      </c>
      <c r="AC11">
        <f>Values!AC8/Values!$B8</f>
        <v>6.662553979025293E-2</v>
      </c>
      <c r="AD11">
        <f>Values!AD8/Values!$B8</f>
        <v>1.5833847419288505E-2</v>
      </c>
      <c r="AE11">
        <f>Values!AE8/Values!$B8</f>
        <v>8.4310096648159572E-3</v>
      </c>
      <c r="AF11">
        <f>Values!AF8/Values!$B8</f>
        <v>8.2253752827472749E-4</v>
      </c>
      <c r="AG11">
        <f>Values!AG8/Values!$B8</f>
        <v>4.1126876413736374E-4</v>
      </c>
      <c r="AH11">
        <f>Values!AH8/Values!$B8</f>
        <v>8.0197409006785934E-3</v>
      </c>
      <c r="AI11">
        <f>Values!AI8/Values!$B8</f>
        <v>4.5239564055110015E-3</v>
      </c>
      <c r="AJ11">
        <f>Values!AJ8/Values!$B8</f>
        <v>0.76578243882377128</v>
      </c>
      <c r="AK11">
        <f>Values!AK8/Values!$B8</f>
        <v>7.4028377544725476E-3</v>
      </c>
      <c r="AL11">
        <f>Values!AL8/Values!$B8</f>
        <v>4.5445198437178695E-2</v>
      </c>
      <c r="AM11">
        <f>Values!AM8/Values!$B8</f>
        <v>2.3647953937898418E-2</v>
      </c>
      <c r="AN11">
        <f>Values!AN8/Values!$B8</f>
        <v>0.157721571046679</v>
      </c>
      <c r="AO11">
        <f>Values!AO8/Values!$B8</f>
        <v>0.48468023853588321</v>
      </c>
      <c r="AP11">
        <f>Values!AP8/Values!$B8</f>
        <v>1.2749331688258276E-2</v>
      </c>
      <c r="AQ11">
        <f>Values!AQ8/Values!$B8</f>
        <v>1.1515525395846186E-2</v>
      </c>
      <c r="AR11">
        <f>Values!AR8/Values!$B8</f>
        <v>3.9070532593049557E-3</v>
      </c>
      <c r="AS11">
        <f>Values!AS8/Values!$B8</f>
        <v>1.6656384947563233E-2</v>
      </c>
      <c r="AT11">
        <f>Values!AT8/Values!$B8</f>
        <v>3.0845157310302285E-3</v>
      </c>
      <c r="AU11">
        <f>Values!AU8/Values!$B8</f>
        <v>2.4676125848241827E-3</v>
      </c>
      <c r="AV11">
        <f>Values!AV8/Values!$B8</f>
        <v>0.38597573514291589</v>
      </c>
      <c r="AW11">
        <f>Values!AW8/Values!$B8</f>
        <v>7.8963602714373846E-2</v>
      </c>
      <c r="AX11">
        <f>Values!AX8/Values!$B8</f>
        <v>0.99136335595311531</v>
      </c>
      <c r="AY11">
        <f>Values!AY8/Values!$B8</f>
        <v>0.85029816985399964</v>
      </c>
      <c r="AZ11">
        <f>Values!AZ8/Values!$B8</f>
        <v>0.14106518609911578</v>
      </c>
      <c r="BA11">
        <f>Values!BA8/Values!$B8</f>
        <v>0</v>
      </c>
      <c r="BB11">
        <f>Values!BB8/Values!$B8</f>
        <v>0.76578243882377128</v>
      </c>
      <c r="BC11">
        <f>Values!BC8/Values!$B8</f>
        <v>0.11700596339708</v>
      </c>
      <c r="BD11">
        <f>Values!BD8/Values!$B8</f>
        <v>3.7425457536500104E-2</v>
      </c>
      <c r="BE11">
        <f>Values!BE8/Values!$B8</f>
        <v>2.2002878881348963E-2</v>
      </c>
      <c r="BF11">
        <f>Values!BF8/Values!$B8</f>
        <v>5.7783261361299611E-2</v>
      </c>
      <c r="BG11">
        <f>Values!BG8/Values!$B8</f>
        <v>4.5856467201316059E-2</v>
      </c>
      <c r="BH11">
        <f>Values!BH8/Values!$B8</f>
        <v>6.9710055521283162E-2</v>
      </c>
      <c r="BI11">
        <f>Values!BI8/Values!$B8</f>
        <v>9.047912811022003E-3</v>
      </c>
      <c r="BJ11">
        <f>Values!BJ8/Values!$B8</f>
        <v>2.3442319555829736E-2</v>
      </c>
      <c r="BK11">
        <f>Values!BK8/Values!$B8</f>
        <v>0.59140448282952907</v>
      </c>
      <c r="BL11">
        <f>Values!BL8/Values!$B8</f>
        <v>0.3066008636644047</v>
      </c>
      <c r="BM11">
        <f>Values!BM8/Values!$B8</f>
        <v>7.9786140242648573E-2</v>
      </c>
      <c r="BN11">
        <f>Values!BN8/Values!$B8</f>
        <v>1.7684556857906642E-2</v>
      </c>
      <c r="BO11">
        <f>Values!BO8/Values!$B8</f>
        <v>4.5239564055110015E-3</v>
      </c>
      <c r="BP11">
        <f>Values!BP8/Values!$B8</f>
        <v>6.2101583384741928E-2</v>
      </c>
      <c r="BQ11">
        <f>Values!BQ8/Values!$B8</f>
        <v>4.6679004729590787E-2</v>
      </c>
      <c r="BR11">
        <f>Values!BR8/Values!$B8</f>
        <v>5.7577626979230931E-3</v>
      </c>
      <c r="BS11">
        <f>Values!BS8/Values!$B8</f>
        <v>9.6648159572280488E-3</v>
      </c>
      <c r="BT11">
        <f>Values!BT8/Values!$BT8</f>
        <v>1</v>
      </c>
      <c r="BU11">
        <f>Values!BU8/Values!$B8</f>
        <v>0.31153608883405304</v>
      </c>
      <c r="BV11">
        <f>Values!BV8/Values!$B8</f>
        <v>9.54143532798684E-2</v>
      </c>
      <c r="BW11">
        <f>Values!BW8/Values!$B8</f>
        <v>4.5856467201316059E-2</v>
      </c>
      <c r="BX11">
        <f>Values!BX8/Values!$B8</f>
        <v>5.8605798889574338E-2</v>
      </c>
      <c r="BY11">
        <f>Values!BY8/Values!$B8</f>
        <v>5.7577626979230931E-3</v>
      </c>
      <c r="BZ11">
        <f>Values!BZ8/Values!$B8</f>
        <v>0.10590170676537117</v>
      </c>
      <c r="CA11">
        <f>Values!CA8/SUM(Values!$H8:$K8)</f>
        <v>0.62257100149476829</v>
      </c>
      <c r="CB11">
        <f>Values!CB8/SUM(Values!$H8:$K8)</f>
        <v>8.7194818136522176E-2</v>
      </c>
      <c r="CC11">
        <f>Values!CC8/SUM(Values!$H8:$K8)</f>
        <v>0.50523168908819138</v>
      </c>
      <c r="CD11">
        <f>Values!CD8/SUM(Values!$H8:$K8)</f>
        <v>1.9182859990034877E-2</v>
      </c>
      <c r="CE11">
        <f>Values!CE8/SUM(Values!$H8:$K8)</f>
        <v>5.2316890881913304E-3</v>
      </c>
      <c r="CF11">
        <f>Values!CF8/SUM(Values!$H8:$K8)</f>
        <v>5.7299451918286001E-3</v>
      </c>
      <c r="CG11">
        <f>Values!CG8/SUM(Values!$H8:$K8)</f>
        <v>6.9755854509217742E-3</v>
      </c>
      <c r="CH11">
        <f>Values!CH8/SUM(Values!$H8:$K8)</f>
        <v>1.4947683109118087E-3</v>
      </c>
      <c r="CI11">
        <f>Values!CI8/SUM(Values!$H8:$K8)</f>
        <v>1.4947683109118087E-3</v>
      </c>
      <c r="CJ11">
        <f>Values!CJ8/SUM(Values!$H8:$K8)</f>
        <v>7.4738415545590436E-4</v>
      </c>
      <c r="CK11">
        <f>Values!CK8/SUM(Values!$H8:$K8)</f>
        <v>1.4947683109118087E-3</v>
      </c>
      <c r="CL11">
        <f>Values!CL8/Values!CL8</f>
        <v>1</v>
      </c>
      <c r="CM11">
        <f>Values!CM8/Values!$CL8</f>
        <v>5.7713651498335183E-2</v>
      </c>
      <c r="CN11">
        <f>Values!CN8/Values!$CL8</f>
        <v>3.5072142064372917E-2</v>
      </c>
      <c r="CO11">
        <f>Values!CO8/Values!$CL8</f>
        <v>8.7014428412874587E-2</v>
      </c>
      <c r="CP11">
        <f>Values!CP8/Values!$CL8</f>
        <v>1.2430632630410655E-2</v>
      </c>
      <c r="CQ11">
        <f>Values!CQ8/Values!$CL8</f>
        <v>0.43218645948945617</v>
      </c>
      <c r="CR11">
        <f>Values!CR8/Values!$CL8</f>
        <v>0.3125416204217536</v>
      </c>
      <c r="CS11">
        <f>Values!CS8/Values!$CL8</f>
        <v>6.3041065482796893E-2</v>
      </c>
      <c r="CT11">
        <f>Values!CT8/Values!CT8</f>
        <v>1</v>
      </c>
      <c r="CU11">
        <f>Values!CU8/SUM(Values!$CT8)</f>
        <v>0.14934565050038492</v>
      </c>
      <c r="CV11">
        <f>Values!CV8/SUM(Values!$CT8)</f>
        <v>9.2378752886836026E-3</v>
      </c>
      <c r="CW11">
        <f>Values!CW8/SUM(Values!$CT8)</f>
        <v>7.6982294072363358E-2</v>
      </c>
      <c r="CX11">
        <f>Values!CX8/SUM(Values!$CT8)</f>
        <v>9.853733641262509E-2</v>
      </c>
      <c r="CY11">
        <f>Values!CY8/SUM(Values!$CT8)</f>
        <v>3.8491147036181679E-3</v>
      </c>
      <c r="CZ11">
        <f>Values!CZ8/SUM(Values!$CT8)</f>
        <v>3.0792917628945341E-3</v>
      </c>
      <c r="DA11">
        <f>Values!DA8/SUM(Values!$CT8)</f>
        <v>0.31177829099307158</v>
      </c>
      <c r="DB11">
        <f>Values!DB8/SUM(Values!$CT8)</f>
        <v>2.5404157043879907E-2</v>
      </c>
      <c r="DC11">
        <f>Values!DC8/SUM(Values!$CT8)</f>
        <v>3.8491147036181679E-2</v>
      </c>
      <c r="DD11">
        <f>Values!DD8/SUM(Values!$CT8)</f>
        <v>0.2702078521939954</v>
      </c>
      <c r="DE11">
        <f>Values!DE8/SUM(Values!$CT8)</f>
        <v>1.3086989992301771E-2</v>
      </c>
      <c r="DF11">
        <f>Values!DF8/Values!$DF8</f>
        <v>1</v>
      </c>
      <c r="DG11">
        <f>Values!DG8/SUM(Values!$CT8)</f>
        <v>0.31408775981524251</v>
      </c>
      <c r="DH11">
        <f>Values!DH8/SUM(Values!$CT8)</f>
        <v>0.17782909930715934</v>
      </c>
      <c r="DI11">
        <f>Values!DI8/SUM(Values!$CT8)</f>
        <v>0.34488067744418782</v>
      </c>
      <c r="DJ11">
        <f>Values!DJ8/SUM(Values!$CT8)</f>
        <v>0.16320246343341033</v>
      </c>
      <c r="DK11">
        <f>Values!DK8/SUM(Values!$DK8)</f>
        <v>1</v>
      </c>
      <c r="DL11">
        <f>Values!DL8/SUM(Values!$CT8)</f>
        <v>4.6189376443418013E-3</v>
      </c>
      <c r="DM11">
        <f>Values!DM8/SUM(Values!$DK8)</f>
        <v>1.539645881447267E-3</v>
      </c>
      <c r="DN11">
        <f>Values!DN8/SUM(Values!$DK8)</f>
        <v>3.3872209391839873E-2</v>
      </c>
      <c r="DO11">
        <f>Values!DO8/SUM(Values!$DK8)</f>
        <v>1.539645881447267E-3</v>
      </c>
      <c r="DP11">
        <f>Values!DP8/SUM(Values!$DK8)</f>
        <v>3.0792917628945341E-3</v>
      </c>
      <c r="DQ11">
        <f>Values!DQ8/SUM(Values!$DK8)</f>
        <v>3.0023094688221709E-2</v>
      </c>
      <c r="DR11">
        <f>Values!DR8/SUM(Values!$DK8)</f>
        <v>0.147036181678214</v>
      </c>
      <c r="DS11">
        <f>Values!DS8/SUM(Values!$DK8)</f>
        <v>1.8475750577367205E-2</v>
      </c>
      <c r="DT11">
        <f>Values!DT8/SUM(Values!$DK8)</f>
        <v>0.10700538876058506</v>
      </c>
      <c r="DU11">
        <f>Values!DU8/SUM(Values!$DK8)</f>
        <v>6.1585835257890686E-2</v>
      </c>
      <c r="DV11">
        <f>Values!DV8/SUM(Values!$DK8)</f>
        <v>3.0023094688221709E-2</v>
      </c>
      <c r="DW11">
        <f>Values!DW8/SUM(Values!$DK8)</f>
        <v>1.5396458814472672E-2</v>
      </c>
      <c r="DX11">
        <f>Values!DX8/SUM(Values!$DK8)</f>
        <v>0.13702848344880678</v>
      </c>
      <c r="DY11">
        <f>Values!DY8/SUM(Values!$DK8)</f>
        <v>1.924557351809084E-2</v>
      </c>
      <c r="DZ11">
        <f>Values!DZ8/SUM(Values!$DK8)</f>
        <v>5.8506543494996149E-2</v>
      </c>
      <c r="EA11">
        <f>Values!EA8/SUM(Values!$DK8)</f>
        <v>0.16936104695919937</v>
      </c>
      <c r="EB11">
        <f>Values!EB8/SUM(Values!$DK8)</f>
        <v>8.2371054657428791E-2</v>
      </c>
      <c r="EC11">
        <f>Values!EC8/SUM(Values!$DK8)</f>
        <v>7.9291762894534254E-2</v>
      </c>
      <c r="ED11">
        <f>Values!ED8/Values!$ED8</f>
        <v>1</v>
      </c>
      <c r="EE11">
        <f>Values!EE8/Values!$ED8</f>
        <v>0.10637767812655705</v>
      </c>
      <c r="EF11">
        <f>Values!EF8/Values!$ED8</f>
        <v>0.11808669656203288</v>
      </c>
      <c r="EG11">
        <f>Values!EG8/Values!$ED8</f>
        <v>3.5127055306427506E-2</v>
      </c>
      <c r="EH11">
        <f>Values!EH8/Values!$ED8</f>
        <v>4.8829098156452415E-2</v>
      </c>
      <c r="EI11">
        <f>Values!EI8/Values!$ED8</f>
        <v>1.0712506228201295E-2</v>
      </c>
      <c r="EJ11">
        <f>Values!EJ8/Values!$ED8</f>
        <v>2.9646238166417538E-2</v>
      </c>
      <c r="EK11">
        <f>Values!EK8/Values!$ED8</f>
        <v>1.2954658694569009E-2</v>
      </c>
      <c r="EL11">
        <f>Values!EL8/Values!$ED8</f>
        <v>8.4703537618335822E-3</v>
      </c>
      <c r="EM11">
        <f>Values!EM8/Values!$ED8</f>
        <v>0.62979571499750875</v>
      </c>
      <c r="EN11">
        <f>Values!EN8/Values!$EN8</f>
        <v>1</v>
      </c>
      <c r="EO11">
        <f>Values!EO8/Values!$EN8</f>
        <v>0.99841646872525736</v>
      </c>
      <c r="EP11">
        <f>Values!EP8/Values!$EN8</f>
        <v>1.5835312747426761E-3</v>
      </c>
      <c r="EQ11">
        <f>Values!EQ8/Values!$EN8</f>
        <v>1.0055423594615993</v>
      </c>
      <c r="ER11">
        <f>Values!ER8/Values!$EN8</f>
        <v>0.93190815518606496</v>
      </c>
      <c r="ES11">
        <f>Values!ES8/Values!$EN8</f>
        <v>7.3634204275534437E-2</v>
      </c>
      <c r="ET11">
        <f>Values!ET8/Values!$EN8</f>
        <v>0.27790973871733965</v>
      </c>
      <c r="EU11">
        <f>Values!EU8/Values!$EN8</f>
        <v>0.21773555027711797</v>
      </c>
      <c r="EV11">
        <f>Values!EV8/Values!$EN8</f>
        <v>0.16072842438638163</v>
      </c>
      <c r="EW11">
        <f>Values!EW8/Values!$EN8</f>
        <v>0.19319081551860648</v>
      </c>
      <c r="EX11">
        <f>Values!EX8/Values!$EN8</f>
        <v>9.2636579572446559E-2</v>
      </c>
      <c r="EY11">
        <f>Values!EY8/Values!$EN8</f>
        <v>5.5423594615993665E-3</v>
      </c>
      <c r="EZ11">
        <f>Values!EZ8/Values!$EN8</f>
        <v>5.7798891528107681E-2</v>
      </c>
      <c r="FA11">
        <f>Values!FA8/Values!$FA8</f>
        <v>1</v>
      </c>
      <c r="FB11">
        <f>Values!FB8/Values!$FA8</f>
        <v>0.57943925233644855</v>
      </c>
      <c r="FC11">
        <f>Values!FC8/Values!$FA8</f>
        <v>0.2183517417162277</v>
      </c>
      <c r="FD11">
        <f>Values!FD8/Values!$FA8</f>
        <v>4.248088360237893E-3</v>
      </c>
      <c r="FE11">
        <f>Values!FE8/Values!$FA8</f>
        <v>3.3984706881903144E-3</v>
      </c>
      <c r="FF11">
        <f>Values!FF8/Values!$FA8</f>
        <v>1.18946474086661E-2</v>
      </c>
      <c r="FG11">
        <f>Values!FG8/Values!$FA8</f>
        <v>0.16057774001699235</v>
      </c>
      <c r="FH11">
        <f>Values!FH8/Values!$FA8</f>
        <v>9.3457943925233638E-3</v>
      </c>
      <c r="FI11">
        <f>Values!FI8/Values!$FA8</f>
        <v>1.2744265080713678E-2</v>
      </c>
      <c r="FJ11">
        <f>Values!FJ8/Values!$FA8</f>
        <v>4.8428207306711976E-2</v>
      </c>
      <c r="FK11">
        <f>Values!FK8/Values!$FA8</f>
        <v>1.784197111299915E-2</v>
      </c>
      <c r="FL11">
        <f>Values!FL8/Values!$FA8</f>
        <v>1.1045029736618521E-2</v>
      </c>
      <c r="FM11">
        <f>Values!FM8/Values!$FA8</f>
        <v>0.78164825828377227</v>
      </c>
      <c r="FN11">
        <f>Values!FN8/Values!$FA8</f>
        <v>0.13848768054375532</v>
      </c>
      <c r="FO11">
        <f>Values!FO8/Values!$FA8</f>
        <v>2.2090059473237042E-2</v>
      </c>
      <c r="FP11">
        <f>Values!FP8/Values!$FA8</f>
        <v>1.6992353440951572E-3</v>
      </c>
      <c r="FQ11">
        <f>Values!FQ8/Values!$FA8</f>
        <v>7.6465590484282074E-3</v>
      </c>
      <c r="FR11">
        <f>Values!FR8/Values!$FA8</f>
        <v>3.7383177570093455E-2</v>
      </c>
      <c r="FS11">
        <f>Values!FS8/Values!$FA8</f>
        <v>0.21240441801189464</v>
      </c>
      <c r="FT11">
        <f>Values!FT8/Values!$FA8</f>
        <v>0.48088360237892946</v>
      </c>
      <c r="FU11">
        <f>Values!FU8/Values!$FA8</f>
        <v>0.30671197960917584</v>
      </c>
      <c r="FV11">
        <f>Values!FV8/Values!$FA8</f>
        <v>1.1775700934579438</v>
      </c>
      <c r="FW11">
        <f>Values!FW8/Values!$FA8</f>
        <v>1</v>
      </c>
      <c r="FX11">
        <f>Values!FX8/Values!$FA8</f>
        <v>0.3500424808836024</v>
      </c>
      <c r="FY11">
        <f>Values!FY8/Values!$FA8</f>
        <v>0.1469838572642311</v>
      </c>
      <c r="FZ11">
        <f>Values!FZ8/Values!$FA8</f>
        <v>0.33389974511469839</v>
      </c>
      <c r="GA11">
        <f>Values!GA8/Values!$FA8</f>
        <v>0</v>
      </c>
      <c r="GB11">
        <f>Values!GB8/Values!$FA8</f>
        <v>5.0977060322854716E-3</v>
      </c>
      <c r="GC11">
        <f>Values!GC8/Values!$FA8</f>
        <v>1.4443500424808835E-2</v>
      </c>
      <c r="GD11">
        <f>Values!GD8/Values!$FA8</f>
        <v>3.3135089209855563E-2</v>
      </c>
      <c r="GE11">
        <f>Values!GE8/Values!$FA8</f>
        <v>2.9736618521665252E-2</v>
      </c>
      <c r="GF11">
        <f>Values!GF8/Values!$FA8</f>
        <v>2.0390824129141887E-2</v>
      </c>
      <c r="GG11">
        <f>Values!GG8/Values!$FA8</f>
        <v>3.56839422259983E-2</v>
      </c>
      <c r="GH11">
        <f>Values!GH8/Values!$FA8</f>
        <v>3.058623619371283E-2</v>
      </c>
      <c r="GI11">
        <f>Values!GI8/Values!$FA8</f>
        <v>0.19286321155480035</v>
      </c>
      <c r="GJ11">
        <f>Values!GJ8/Values!$FA8</f>
        <v>5.7774001699235342E-2</v>
      </c>
      <c r="GK11">
        <f>Values!GK8/Values!$FA8</f>
        <v>1.3593882752761258E-2</v>
      </c>
      <c r="GL11">
        <f>Values!GL8/Values!$FA8</f>
        <v>0.43755310110450296</v>
      </c>
    </row>
    <row r="12" spans="1:194">
      <c r="A12" t="s">
        <v>6</v>
      </c>
      <c r="B12">
        <f>Values!B9/Values!$B9</f>
        <v>1</v>
      </c>
      <c r="C12">
        <f>Values!C9/Values!$B9</f>
        <v>0.49538977367979881</v>
      </c>
      <c r="D12">
        <f>Values!D9/Values!$B9</f>
        <v>0.50461022632020114</v>
      </c>
      <c r="E12">
        <f>Values!E9/Values!$B9</f>
        <v>5.0712489522212911E-2</v>
      </c>
      <c r="F12">
        <f>Values!F9/Values!$B9</f>
        <v>4.694048616932104E-2</v>
      </c>
      <c r="G12">
        <f>Values!G9/Values!$B9</f>
        <v>7.6697401508801347E-2</v>
      </c>
      <c r="H12">
        <f>Values!H9/Values!$B9</f>
        <v>8.8432523051131598E-2</v>
      </c>
      <c r="I12">
        <f>Values!I9/Values!$B9</f>
        <v>0.1768650461022632</v>
      </c>
      <c r="J12">
        <f>Values!J9/Values!$B9</f>
        <v>0.31475272422464373</v>
      </c>
      <c r="K12">
        <f>Values!K9/Values!$B9</f>
        <v>0.14417435037720033</v>
      </c>
      <c r="L12">
        <f>Values!L9/Values!$B9</f>
        <v>0.10142497904442582</v>
      </c>
      <c r="M12">
        <f>Values!M9/Values!$B9</f>
        <v>0.99916177703269071</v>
      </c>
      <c r="N12">
        <f>Values!N9/Values!$B9</f>
        <v>8.3822296730930428E-4</v>
      </c>
      <c r="O12">
        <f>Values!O9/Values!$B9</f>
        <v>1.9279128248113998E-2</v>
      </c>
      <c r="P12">
        <f>Values!P9/Values!$B9</f>
        <v>0.99036043587594302</v>
      </c>
      <c r="Q12">
        <f>Values!Q9/Values!$B9</f>
        <v>0.9681475272422464</v>
      </c>
      <c r="R12">
        <f>Values!R9/Values!$B9</f>
        <v>6.2866722548197817E-3</v>
      </c>
      <c r="S12">
        <f>Values!S9/Values!$B9</f>
        <v>0</v>
      </c>
      <c r="T12">
        <f>Values!T9/Values!$B9</f>
        <v>1.5926236378876781E-2</v>
      </c>
      <c r="U12">
        <f>Values!U9/Values!$B9</f>
        <v>9.6395641240569988E-3</v>
      </c>
      <c r="V12">
        <f>Values!V9/Values!$B9</f>
        <v>8.3822296730930428E-4</v>
      </c>
      <c r="W12">
        <f>Values!W9/Values!$B9</f>
        <v>0</v>
      </c>
      <c r="X12">
        <f>Values!X9/Values!$B9</f>
        <v>2.5146689019279128E-3</v>
      </c>
      <c r="Y12">
        <f>Values!Y9/Values!$B9</f>
        <v>2.0955574182732607E-3</v>
      </c>
      <c r="Z12">
        <f>Values!Z9/Values!$B9</f>
        <v>4.1911148365465214E-4</v>
      </c>
      <c r="AA12">
        <f>Values!AA9/Values!$B9</f>
        <v>0</v>
      </c>
      <c r="AB12">
        <f>Values!AB9/Values!$B9</f>
        <v>0</v>
      </c>
      <c r="AC12">
        <f>Values!AC9/Values!$B9</f>
        <v>1.2573344509639564E-3</v>
      </c>
      <c r="AD12">
        <f>Values!AD9/Values!$B9</f>
        <v>1.2573344509639564E-3</v>
      </c>
      <c r="AE12">
        <f>Values!AE9/Values!$B9</f>
        <v>0</v>
      </c>
      <c r="AF12">
        <f>Values!AF9/Values!$B9</f>
        <v>8.3822296730930428E-4</v>
      </c>
      <c r="AG12">
        <f>Values!AG9/Values!$B9</f>
        <v>0</v>
      </c>
      <c r="AH12">
        <f>Values!AH9/Values!$B9</f>
        <v>0</v>
      </c>
      <c r="AI12">
        <f>Values!AI9/Values!$B9</f>
        <v>4.1911148365465214E-4</v>
      </c>
      <c r="AJ12">
        <f>Values!AJ9/Values!$B9</f>
        <v>0.95599329421626156</v>
      </c>
      <c r="AK12">
        <f>Values!AK9/Values!$B9</f>
        <v>5.0293378038558257E-3</v>
      </c>
      <c r="AL12">
        <f>Values!AL9/Values!$B9</f>
        <v>1.0896898575020955E-2</v>
      </c>
      <c r="AM12">
        <f>Values!AM9/Values!$B9</f>
        <v>1.6764459346186086E-3</v>
      </c>
      <c r="AN12">
        <f>Values!AN9/Values!$B9</f>
        <v>2.6404023470243086E-2</v>
      </c>
      <c r="AO12">
        <f>Values!AO9/Values!$B9</f>
        <v>0.66806370494551548</v>
      </c>
      <c r="AP12">
        <f>Values!AP9/Values!$B9</f>
        <v>1.6764459346186086E-3</v>
      </c>
      <c r="AQ12">
        <f>Values!AQ9/Values!$B9</f>
        <v>0</v>
      </c>
      <c r="AR12">
        <f>Values!AR9/Values!$B9</f>
        <v>2.0955574182732607E-3</v>
      </c>
      <c r="AS12">
        <f>Values!AS9/Values!$B9</f>
        <v>1.6764459346186086E-3</v>
      </c>
      <c r="AT12">
        <f>Values!AT9/Values!$B9</f>
        <v>0</v>
      </c>
      <c r="AU12">
        <f>Values!AU9/Values!$B9</f>
        <v>4.1911148365465214E-3</v>
      </c>
      <c r="AV12">
        <f>Values!AV9/Values!$B9</f>
        <v>0.24224643755238895</v>
      </c>
      <c r="AW12">
        <f>Values!AW9/Values!$B9</f>
        <v>8.0050293378038553E-2</v>
      </c>
      <c r="AX12">
        <f>Values!AX9/Values!$B9</f>
        <v>0.96772841575859181</v>
      </c>
      <c r="AY12">
        <f>Values!AY9/Values!$B9</f>
        <v>0.96186085498742668</v>
      </c>
      <c r="AZ12">
        <f>Values!AZ9/Values!$B9</f>
        <v>5.86756077116513E-3</v>
      </c>
      <c r="BA12">
        <f>Values!BA9/Values!$B9</f>
        <v>0</v>
      </c>
      <c r="BB12">
        <f>Values!BB9/Values!$B9</f>
        <v>0.95599329421626156</v>
      </c>
      <c r="BC12">
        <f>Values!BC9/Values!$B9</f>
        <v>2.0955574182732607E-3</v>
      </c>
      <c r="BD12">
        <f>Values!BD9/Values!$B9</f>
        <v>2.0955574182732607E-3</v>
      </c>
      <c r="BE12">
        <f>Values!BE9/Values!$B9</f>
        <v>5.86756077116513E-3</v>
      </c>
      <c r="BF12">
        <f>Values!BF9/Values!$B9</f>
        <v>3.3948030176026822E-2</v>
      </c>
      <c r="BG12">
        <f>Values!BG9/Values!$B9</f>
        <v>5.2388935456831515E-2</v>
      </c>
      <c r="BH12">
        <f>Values!BH9/Values!$B9</f>
        <v>9.72338642078793E-2</v>
      </c>
      <c r="BI12">
        <f>Values!BI9/Values!$B9</f>
        <v>1.0477787091366304E-2</v>
      </c>
      <c r="BJ12">
        <f>Values!BJ9/Values!$B9</f>
        <v>2.9337803855825649E-2</v>
      </c>
      <c r="BK12">
        <f>Values!BK9/Values!$B9</f>
        <v>0.51802179379715008</v>
      </c>
      <c r="BL12">
        <f>Values!BL9/Values!$B9</f>
        <v>0.33822296730930429</v>
      </c>
      <c r="BM12">
        <f>Values!BM9/Values!$B9</f>
        <v>0.11567476948868399</v>
      </c>
      <c r="BN12">
        <f>Values!BN9/Values!$B9</f>
        <v>2.179379715004191E-2</v>
      </c>
      <c r="BO12">
        <f>Values!BO9/Values!$B9</f>
        <v>6.2866722548197817E-3</v>
      </c>
      <c r="BP12">
        <f>Values!BP9/Values!$B9</f>
        <v>0.12070410729253982</v>
      </c>
      <c r="BQ12">
        <f>Values!BQ9/Values!$B9</f>
        <v>8.8851634534786256E-2</v>
      </c>
      <c r="BR12">
        <f>Values!BR9/Values!$B9</f>
        <v>1.4249790444258172E-2</v>
      </c>
      <c r="BS12">
        <f>Values!BS9/Values!$B9</f>
        <v>1.7602682313495391E-2</v>
      </c>
      <c r="BT12">
        <f>Values!BT9/Values!$BT9</f>
        <v>1</v>
      </c>
      <c r="BU12">
        <f>Values!BU9/Values!$B9</f>
        <v>0.50419111483654655</v>
      </c>
      <c r="BV12">
        <f>Values!BV9/Values!$B9</f>
        <v>0.21207041072925398</v>
      </c>
      <c r="BW12">
        <f>Values!BW9/Values!$B9</f>
        <v>0.1181894383906119</v>
      </c>
      <c r="BX12">
        <f>Values!BX9/Values!$B9</f>
        <v>0.14752724224643754</v>
      </c>
      <c r="BY12">
        <f>Values!BY9/Values!$B9</f>
        <v>1.0477787091366304E-2</v>
      </c>
      <c r="BZ12">
        <f>Values!BZ9/Values!$B9</f>
        <v>1.5926236378876781E-2</v>
      </c>
      <c r="CA12">
        <f>Values!CA9/SUM(Values!$H9:$K9)</f>
        <v>0.30381944444444442</v>
      </c>
      <c r="CB12">
        <f>Values!CB9/SUM(Values!$H9:$K9)</f>
        <v>0.20081018518518517</v>
      </c>
      <c r="CC12">
        <f>Values!CC9/SUM(Values!$H9:$K9)</f>
        <v>3.7615740740740741E-2</v>
      </c>
      <c r="CD12">
        <f>Values!CD9/SUM(Values!$H9:$K9)</f>
        <v>3.4143518518518517E-2</v>
      </c>
      <c r="CE12">
        <f>Values!CE9/SUM(Values!$H9:$K9)</f>
        <v>1.4467592592592593E-2</v>
      </c>
      <c r="CF12">
        <f>Values!CF9/SUM(Values!$H9:$K9)</f>
        <v>1.6782407407407409E-2</v>
      </c>
      <c r="CG12">
        <f>Values!CG9/SUM(Values!$H9:$K9)</f>
        <v>1.4467592592592593E-2</v>
      </c>
      <c r="CH12">
        <f>Values!CH9/SUM(Values!$H9:$K9)</f>
        <v>5.208333333333333E-3</v>
      </c>
      <c r="CI12">
        <f>Values!CI9/SUM(Values!$H9:$K9)</f>
        <v>4.6296296296296294E-3</v>
      </c>
      <c r="CJ12">
        <f>Values!CJ9/SUM(Values!$H9:$K9)</f>
        <v>1.1574074074074073E-3</v>
      </c>
      <c r="CK12">
        <f>Values!CK9/SUM(Values!$H9:$K9)</f>
        <v>3.472222222222222E-3</v>
      </c>
      <c r="CL12">
        <f>Values!CL9/Values!CL9</f>
        <v>1</v>
      </c>
      <c r="CM12">
        <f>Values!CM9/Values!$CL9</f>
        <v>0.16142131979695432</v>
      </c>
      <c r="CN12">
        <f>Values!CN9/Values!$CL9</f>
        <v>9.8984771573604066E-2</v>
      </c>
      <c r="CO12">
        <f>Values!CO9/Values!$CL9</f>
        <v>0.14771573604060914</v>
      </c>
      <c r="CP12">
        <f>Values!CP9/Values!$CL9</f>
        <v>4.111675126903553E-2</v>
      </c>
      <c r="CQ12">
        <f>Values!CQ9/Values!$CL9</f>
        <v>0.10812182741116751</v>
      </c>
      <c r="CR12">
        <f>Values!CR9/Values!$CL9</f>
        <v>0.42081218274111676</v>
      </c>
      <c r="CS12">
        <f>Values!CS9/Values!$CL9</f>
        <v>2.1827411167512689E-2</v>
      </c>
      <c r="CT12">
        <f>Values!CT9/Values!CT9</f>
        <v>1</v>
      </c>
      <c r="CU12">
        <f>Values!CU9/SUM(Values!$CT9)</f>
        <v>0.13969335604770017</v>
      </c>
      <c r="CV12">
        <f>Values!CV9/SUM(Values!$CT9)</f>
        <v>3.4071550255536627E-3</v>
      </c>
      <c r="CW12">
        <f>Values!CW9/SUM(Values!$CT9)</f>
        <v>1.1073253833049404E-2</v>
      </c>
      <c r="CX12">
        <f>Values!CX9/SUM(Values!$CT9)</f>
        <v>1.3628620102214651E-2</v>
      </c>
      <c r="CY12">
        <f>Values!CY9/SUM(Values!$CT9)</f>
        <v>0</v>
      </c>
      <c r="CZ12">
        <f>Values!CZ9/SUM(Values!$CT9)</f>
        <v>1.1073253833049404E-2</v>
      </c>
      <c r="DA12">
        <f>Values!DA9/SUM(Values!$CT9)</f>
        <v>0.69931856899488931</v>
      </c>
      <c r="DB12">
        <f>Values!DB9/SUM(Values!$CT9)</f>
        <v>2.5553662691652469E-2</v>
      </c>
      <c r="DC12">
        <f>Values!DC9/SUM(Values!$CT9)</f>
        <v>1.3628620102214651E-2</v>
      </c>
      <c r="DD12">
        <f>Values!DD9/SUM(Values!$CT9)</f>
        <v>7.2402044293015333E-2</v>
      </c>
      <c r="DE12">
        <f>Values!DE9/SUM(Values!$CT9)</f>
        <v>1.0221465076660987E-2</v>
      </c>
      <c r="DF12">
        <f>Values!DF9/Values!$DF9</f>
        <v>1</v>
      </c>
      <c r="DG12">
        <f>Values!DG9/SUM(Values!$CT9)</f>
        <v>0.13543441226575809</v>
      </c>
      <c r="DH12">
        <f>Values!DH9/SUM(Values!$CT9)</f>
        <v>0.22572402044293016</v>
      </c>
      <c r="DI12">
        <f>Values!DI9/SUM(Values!$CT9)</f>
        <v>0.44633730834752983</v>
      </c>
      <c r="DJ12">
        <f>Values!DJ9/SUM(Values!$CT9)</f>
        <v>0.19250425894378195</v>
      </c>
      <c r="DK12">
        <f>Values!DK9/SUM(Values!$DK9)</f>
        <v>1</v>
      </c>
      <c r="DL12">
        <f>Values!DL9/SUM(Values!$CT9)</f>
        <v>3.6626916524701875E-2</v>
      </c>
      <c r="DM12">
        <f>Values!DM9/SUM(Values!$DK9)</f>
        <v>1.7035775127768314E-3</v>
      </c>
      <c r="DN12">
        <f>Values!DN9/SUM(Values!$DK9)</f>
        <v>5.2810902896081771E-2</v>
      </c>
      <c r="DO12">
        <f>Values!DO9/SUM(Values!$DK9)</f>
        <v>5.1107325383304937E-3</v>
      </c>
      <c r="DP12">
        <f>Values!DP9/SUM(Values!$DK9)</f>
        <v>7.6660988074957409E-3</v>
      </c>
      <c r="DQ12">
        <f>Values!DQ9/SUM(Values!$DK9)</f>
        <v>0.10562180579216354</v>
      </c>
      <c r="DR12">
        <f>Values!DR9/SUM(Values!$DK9)</f>
        <v>0.11925042589437819</v>
      </c>
      <c r="DS12">
        <f>Values!DS9/SUM(Values!$DK9)</f>
        <v>3.3219761499148209E-2</v>
      </c>
      <c r="DT12">
        <f>Values!DT9/SUM(Values!$DK9)</f>
        <v>5.7921635434412269E-2</v>
      </c>
      <c r="DU12">
        <f>Values!DU9/SUM(Values!$DK9)</f>
        <v>4.8551959114139696E-2</v>
      </c>
      <c r="DV12">
        <f>Values!DV9/SUM(Values!$DK9)</f>
        <v>4.9403747870528106E-2</v>
      </c>
      <c r="DW12">
        <f>Values!DW9/SUM(Values!$DK9)</f>
        <v>1.7035775127768313E-2</v>
      </c>
      <c r="DX12">
        <f>Values!DX9/SUM(Values!$DK9)</f>
        <v>9.9659284497444628E-2</v>
      </c>
      <c r="DY12">
        <f>Values!DY9/SUM(Values!$DK9)</f>
        <v>5.6218057921635436E-2</v>
      </c>
      <c r="DZ12">
        <f>Values!DZ9/SUM(Values!$DK9)</f>
        <v>4.8551959114139696E-2</v>
      </c>
      <c r="EA12">
        <f>Values!EA9/SUM(Values!$DK9)</f>
        <v>0.11328790459965929</v>
      </c>
      <c r="EB12">
        <f>Values!EB9/SUM(Values!$DK9)</f>
        <v>0.11158432708688246</v>
      </c>
      <c r="EC12">
        <f>Values!EC9/SUM(Values!$DK9)</f>
        <v>3.5775127768313458E-2</v>
      </c>
      <c r="ED12">
        <f>Values!ED9/Values!$ED9</f>
        <v>1</v>
      </c>
      <c r="EE12">
        <f>Values!EE9/Values!$ED9</f>
        <v>0.17650462962962962</v>
      </c>
      <c r="EF12">
        <f>Values!EF9/Values!$ED9</f>
        <v>0.265625</v>
      </c>
      <c r="EG12">
        <f>Values!EG9/Values!$ED9</f>
        <v>0.10995370370370371</v>
      </c>
      <c r="EH12">
        <f>Values!EH9/Values!$ED9</f>
        <v>0.18113425925925927</v>
      </c>
      <c r="EI12">
        <f>Values!EI9/Values!$ED9</f>
        <v>3.0671296296296297E-2</v>
      </c>
      <c r="EJ12">
        <f>Values!EJ9/Values!$ED9</f>
        <v>0.1076388888888889</v>
      </c>
      <c r="EK12">
        <f>Values!EK9/Values!$ED9</f>
        <v>5.6134259259259259E-2</v>
      </c>
      <c r="EL12">
        <f>Values!EL9/Values!$ED9</f>
        <v>1.2731481481481481E-2</v>
      </c>
      <c r="EM12">
        <f>Values!EM9/Values!$ED9</f>
        <v>5.9606481481481483E-2</v>
      </c>
      <c r="EN12">
        <f>Values!EN9/Values!$EN9</f>
        <v>1</v>
      </c>
      <c r="EO12">
        <f>Values!EO9/Values!$EN9</f>
        <v>0.99898682877406286</v>
      </c>
      <c r="EP12">
        <f>Values!EP9/Values!$EN9</f>
        <v>1.0131712259371835E-3</v>
      </c>
      <c r="EQ12">
        <f>Values!EQ9/Values!$EN9</f>
        <v>1.0040526849037488</v>
      </c>
      <c r="ER12">
        <f>Values!ER9/Values!$EN9</f>
        <v>0.9564336372847011</v>
      </c>
      <c r="ES12">
        <f>Values!ES9/Values!$EN9</f>
        <v>4.7619047619047616E-2</v>
      </c>
      <c r="ET12">
        <f>Values!ET9/Values!$EN9</f>
        <v>0.58054711246200608</v>
      </c>
      <c r="EU12">
        <f>Values!EU9/Values!$EN9</f>
        <v>0.27456940222897669</v>
      </c>
      <c r="EV12">
        <f>Values!EV9/Values!$EN9</f>
        <v>8.5106382978723402E-2</v>
      </c>
      <c r="EW12">
        <f>Values!EW9/Values!$EN9</f>
        <v>2.6342451874366769E-2</v>
      </c>
      <c r="EX12">
        <f>Values!EX9/Values!$EN9</f>
        <v>2.6342451874366769E-2</v>
      </c>
      <c r="EY12">
        <f>Values!EY9/Values!$EN9</f>
        <v>1.1144883485309016E-2</v>
      </c>
      <c r="EZ12">
        <f>Values!EZ9/Values!$EN9</f>
        <v>0</v>
      </c>
      <c r="FA12">
        <f>Values!FA9/Values!$FA9</f>
        <v>1</v>
      </c>
      <c r="FB12">
        <f>Values!FB9/Values!$FA9</f>
        <v>0.46716101694915252</v>
      </c>
      <c r="FC12">
        <f>Values!FC9/Values!$FA9</f>
        <v>0.3336864406779661</v>
      </c>
      <c r="FD12">
        <f>Values!FD9/Values!$FA9</f>
        <v>8.4745762711864406E-3</v>
      </c>
      <c r="FE12">
        <f>Values!FE9/Values!$FA9</f>
        <v>1.1652542372881356E-2</v>
      </c>
      <c r="FF12">
        <f>Values!FF9/Values!$FA9</f>
        <v>6.7796610169491525E-2</v>
      </c>
      <c r="FG12">
        <f>Values!FG9/Values!$FA9</f>
        <v>7.309322033898305E-2</v>
      </c>
      <c r="FH12">
        <f>Values!FH9/Values!$FA9</f>
        <v>2.3305084745762712E-2</v>
      </c>
      <c r="FI12">
        <f>Values!FI9/Values!$FA9</f>
        <v>1.4830508474576272E-2</v>
      </c>
      <c r="FJ12">
        <f>Values!FJ9/Values!$FA9</f>
        <v>1.8008474576271187E-2</v>
      </c>
      <c r="FK12">
        <f>Values!FK9/Values!$FA9</f>
        <v>1.1652542372881356E-2</v>
      </c>
      <c r="FL12">
        <f>Values!FL9/Values!$FA9</f>
        <v>2.0127118644067795E-2</v>
      </c>
      <c r="FM12">
        <f>Values!FM9/Values!$FA9</f>
        <v>0.54766949152542377</v>
      </c>
      <c r="FN12">
        <f>Values!FN9/Values!$FA9</f>
        <v>5.7203389830508475E-2</v>
      </c>
      <c r="FO12">
        <f>Values!FO9/Values!$FA9</f>
        <v>0.26377118644067798</v>
      </c>
      <c r="FP12">
        <f>Values!FP9/Values!$FA9</f>
        <v>2.1186440677966101E-2</v>
      </c>
      <c r="FQ12">
        <f>Values!FQ9/Values!$FA9</f>
        <v>1.2711864406779662E-2</v>
      </c>
      <c r="FR12">
        <f>Values!FR9/Values!$FA9</f>
        <v>7.7330508474576273E-2</v>
      </c>
      <c r="FS12">
        <f>Values!FS9/Values!$FA9</f>
        <v>7.0974576271186446E-2</v>
      </c>
      <c r="FT12">
        <f>Values!FT9/Values!$FA9</f>
        <v>0.29449152542372881</v>
      </c>
      <c r="FU12">
        <f>Values!FU9/Values!$FA9</f>
        <v>0.63453389830508478</v>
      </c>
      <c r="FV12">
        <f>Values!FV9/Values!$FA9</f>
        <v>1.9036016949152543</v>
      </c>
      <c r="FW12">
        <f>Values!FW9/Values!$FA9</f>
        <v>1</v>
      </c>
      <c r="FX12">
        <f>Values!FX9/Values!$FA9</f>
        <v>0.21504237288135594</v>
      </c>
      <c r="FY12">
        <f>Values!FY9/Values!$FA9</f>
        <v>0.21716101694915255</v>
      </c>
      <c r="FZ12">
        <f>Values!FZ9/Values!$FA9</f>
        <v>0.43220338983050849</v>
      </c>
      <c r="GA12">
        <f>Values!GA9/Values!$FA9</f>
        <v>0</v>
      </c>
      <c r="GB12">
        <f>Values!GB9/Values!$FA9</f>
        <v>0</v>
      </c>
      <c r="GC12">
        <f>Values!GC9/Values!$FA9</f>
        <v>1.9067796610169493E-2</v>
      </c>
      <c r="GD12">
        <f>Values!GD9/Values!$FA9</f>
        <v>4.1313559322033899E-2</v>
      </c>
      <c r="GE12">
        <f>Values!GE9/Values!$FA9</f>
        <v>3.6016949152542374E-2</v>
      </c>
      <c r="GF12">
        <f>Values!GF9/Values!$FA9</f>
        <v>2.7542372881355932E-2</v>
      </c>
      <c r="GG12">
        <f>Values!GG9/Values!$FA9</f>
        <v>1.0593220338983051E-3</v>
      </c>
      <c r="GH12">
        <f>Values!GH9/Values!$FA9</f>
        <v>1.059322033898305E-2</v>
      </c>
      <c r="GI12">
        <f>Values!GI9/Values!$FA9</f>
        <v>0.28072033898305082</v>
      </c>
      <c r="GJ12">
        <f>Values!GJ9/Values!$FA9</f>
        <v>9.110169491525423E-2</v>
      </c>
      <c r="GK12">
        <f>Values!GK9/Values!$FA9</f>
        <v>1.059322033898305E-2</v>
      </c>
      <c r="GL12">
        <f>Values!GL9/Values!$FA9</f>
        <v>0.30720338983050849</v>
      </c>
    </row>
    <row r="13" spans="1:194">
      <c r="A13" t="s">
        <v>7</v>
      </c>
      <c r="B13">
        <f>Values!B10/Values!$B10</f>
        <v>1</v>
      </c>
      <c r="C13">
        <f>Values!C10/Values!$B10</f>
        <v>0.48085822465292383</v>
      </c>
      <c r="D13">
        <f>Values!D10/Values!$B10</f>
        <v>0.51914177534707617</v>
      </c>
      <c r="E13">
        <f>Values!E10/Values!$B10</f>
        <v>5.006310475389146E-2</v>
      </c>
      <c r="F13">
        <f>Values!F10/Values!$B10</f>
        <v>5.5952881783761045E-2</v>
      </c>
      <c r="G13">
        <f>Values!G10/Values!$B10</f>
        <v>7.7829196466133788E-2</v>
      </c>
      <c r="H13">
        <f>Values!H10/Values!$B10</f>
        <v>9.6760622633571727E-2</v>
      </c>
      <c r="I13">
        <f>Values!I10/Values!$B10</f>
        <v>0.1817416912074043</v>
      </c>
      <c r="J13">
        <f>Values!J10/Values!$B10</f>
        <v>0.32141354648716869</v>
      </c>
      <c r="K13">
        <f>Values!K10/Values!$B10</f>
        <v>0.12158182583087926</v>
      </c>
      <c r="L13">
        <f>Values!L10/Values!$B10</f>
        <v>9.465713083718974E-2</v>
      </c>
      <c r="M13">
        <f>Values!M10/Values!$B10</f>
        <v>1</v>
      </c>
      <c r="N13">
        <f>Values!N10/Values!$B10</f>
        <v>0</v>
      </c>
      <c r="O13">
        <f>Values!O10/Values!$B10</f>
        <v>2.3138409760201935E-2</v>
      </c>
      <c r="P13">
        <f>Values!P10/Values!$B10</f>
        <v>0.97980647875473281</v>
      </c>
      <c r="Q13">
        <f>Values!Q10/Values!$B10</f>
        <v>0.95624737063525456</v>
      </c>
      <c r="R13">
        <f>Values!R10/Values!$B10</f>
        <v>4.6276819520403873E-3</v>
      </c>
      <c r="S13">
        <f>Values!S10/Values!$B10</f>
        <v>0</v>
      </c>
      <c r="T13">
        <f>Values!T10/Values!$B10</f>
        <v>1.8931426167437947E-2</v>
      </c>
      <c r="U13">
        <f>Values!U10/Values!$B10</f>
        <v>2.0193521245267142E-2</v>
      </c>
      <c r="V13">
        <f>Values!V10/Values!$B10</f>
        <v>3.7862852334875894E-3</v>
      </c>
      <c r="W13">
        <f>Values!W10/Values!$B10</f>
        <v>0</v>
      </c>
      <c r="X13">
        <f>Values!X10/Values!$B10</f>
        <v>8.8346655448043755E-3</v>
      </c>
      <c r="Y13">
        <f>Values!Y10/Values!$B10</f>
        <v>0</v>
      </c>
      <c r="Z13">
        <f>Values!Z10/Values!$B10</f>
        <v>4.2069835927639884E-4</v>
      </c>
      <c r="AA13">
        <f>Values!AA10/Values!$B10</f>
        <v>0</v>
      </c>
      <c r="AB13">
        <f>Values!AB10/Values!$B10</f>
        <v>0</v>
      </c>
      <c r="AC13">
        <f>Values!AC10/Values!$B10</f>
        <v>2.1034917963819941E-3</v>
      </c>
      <c r="AD13">
        <f>Values!AD10/Values!$B10</f>
        <v>8.4139671855279767E-4</v>
      </c>
      <c r="AE13">
        <f>Values!AE10/Values!$B10</f>
        <v>4.2069835927639884E-4</v>
      </c>
      <c r="AF13">
        <f>Values!AF10/Values!$B10</f>
        <v>2.1034917963819941E-3</v>
      </c>
      <c r="AG13">
        <f>Values!AG10/Values!$B10</f>
        <v>0</v>
      </c>
      <c r="AH13">
        <f>Values!AH10/Values!$B10</f>
        <v>0</v>
      </c>
      <c r="AI13">
        <f>Values!AI10/Values!$B10</f>
        <v>1.6827934371055953E-3</v>
      </c>
      <c r="AJ13">
        <f>Values!AJ10/Values!$B10</f>
        <v>0.95666806899453094</v>
      </c>
      <c r="AK13">
        <f>Values!AK10/Values!$B10</f>
        <v>3.3655868742111907E-3</v>
      </c>
      <c r="AL13">
        <f>Values!AL10/Values!$B10</f>
        <v>1.051745898190997E-2</v>
      </c>
      <c r="AM13">
        <f>Values!AM10/Values!$B10</f>
        <v>3.3655868742111907E-3</v>
      </c>
      <c r="AN13">
        <f>Values!AN10/Values!$B10</f>
        <v>2.6083298275136727E-2</v>
      </c>
      <c r="AO13">
        <f>Values!AO10/Values!$B10</f>
        <v>0.65839293226756412</v>
      </c>
      <c r="AP13">
        <f>Values!AP10/Values!$B10</f>
        <v>5.8897770298695839E-3</v>
      </c>
      <c r="AQ13">
        <f>Values!AQ10/Values!$B10</f>
        <v>0</v>
      </c>
      <c r="AR13">
        <f>Values!AR10/Values!$B10</f>
        <v>4.2069835927639884E-4</v>
      </c>
      <c r="AS13">
        <f>Values!AS10/Values!$B10</f>
        <v>2.1034917963819941E-3</v>
      </c>
      <c r="AT13">
        <f>Values!AT10/Values!$B10</f>
        <v>0</v>
      </c>
      <c r="AU13">
        <f>Values!AU10/Values!$B10</f>
        <v>1.6827934371055953E-3</v>
      </c>
      <c r="AV13">
        <f>Values!AV10/Values!$B10</f>
        <v>0.25241901556583929</v>
      </c>
      <c r="AW13">
        <f>Values!AW10/Values!$B10</f>
        <v>7.909129154396298E-2</v>
      </c>
      <c r="AX13">
        <f>Values!AX10/Values!$B10</f>
        <v>0.97391670172486322</v>
      </c>
      <c r="AY13">
        <f>Values!AY10/Values!$B10</f>
        <v>0.96508203618005894</v>
      </c>
      <c r="AZ13">
        <f>Values!AZ10/Values!$B10</f>
        <v>8.8346655448043755E-3</v>
      </c>
      <c r="BA13">
        <f>Values!BA10/Values!$B10</f>
        <v>0</v>
      </c>
      <c r="BB13">
        <f>Values!BB10/Values!$B10</f>
        <v>0.95666806899453094</v>
      </c>
      <c r="BC13">
        <f>Values!BC10/Values!$B10</f>
        <v>4.6276819520403873E-3</v>
      </c>
      <c r="BD13">
        <f>Values!BD10/Values!$B10</f>
        <v>1.6827934371055953E-3</v>
      </c>
      <c r="BE13">
        <f>Values!BE10/Values!$B10</f>
        <v>7.1518721076987797E-3</v>
      </c>
      <c r="BF13">
        <f>Values!BF10/Values!$B10</f>
        <v>2.9869583508624318E-2</v>
      </c>
      <c r="BG13">
        <f>Values!BG10/Values!$B10</f>
        <v>5.3007993268826249E-2</v>
      </c>
      <c r="BH13">
        <f>Values!BH10/Values!$B10</f>
        <v>8.8767353807320148E-2</v>
      </c>
      <c r="BI13">
        <f>Values!BI10/Values!$B10</f>
        <v>1.1358855700462769E-2</v>
      </c>
      <c r="BJ13">
        <f>Values!BJ10/Values!$B10</f>
        <v>3.281447202355911E-2</v>
      </c>
      <c r="BK13">
        <f>Values!BK10/Values!$B10</f>
        <v>0.53007993268826248</v>
      </c>
      <c r="BL13">
        <f>Values!BL10/Values!$B10</f>
        <v>0.32646192679848551</v>
      </c>
      <c r="BM13">
        <f>Values!BM10/Values!$B10</f>
        <v>0.1072780816154817</v>
      </c>
      <c r="BN13">
        <f>Values!BN10/Values!$B10</f>
        <v>2.8186790071518721E-2</v>
      </c>
      <c r="BO13">
        <f>Values!BO10/Values!$B10</f>
        <v>7.9932688262515771E-3</v>
      </c>
      <c r="BP13">
        <f>Values!BP10/Values!$B10</f>
        <v>0.11611274716028608</v>
      </c>
      <c r="BQ13">
        <f>Values!BQ10/Values!$B10</f>
        <v>8.077408498106857E-2</v>
      </c>
      <c r="BR13">
        <f>Values!BR10/Values!$B10</f>
        <v>1.8510727808161549E-2</v>
      </c>
      <c r="BS13">
        <f>Values!BS10/Values!$B10</f>
        <v>1.6827934371055953E-2</v>
      </c>
      <c r="BT13">
        <f>Values!BT10/Values!$BT10</f>
        <v>1</v>
      </c>
      <c r="BU13">
        <f>Values!BU10/Values!$B10</f>
        <v>0.50778291964661337</v>
      </c>
      <c r="BV13">
        <f>Values!BV10/Values!$B10</f>
        <v>0.24106015986537652</v>
      </c>
      <c r="BW13">
        <f>Values!BW10/Values!$B10</f>
        <v>0.11064366848969288</v>
      </c>
      <c r="BX13">
        <f>Values!BX10/Values!$B10</f>
        <v>0.11485065208245687</v>
      </c>
      <c r="BY13">
        <f>Values!BY10/Values!$B10</f>
        <v>1.6827934371055953E-2</v>
      </c>
      <c r="BZ13">
        <f>Values!BZ10/Values!$B10</f>
        <v>2.4400504838031131E-2</v>
      </c>
      <c r="CA13">
        <f>Values!CA10/SUM(Values!$H10:$K10)</f>
        <v>0.29620991253644313</v>
      </c>
      <c r="CB13">
        <f>Values!CB10/SUM(Values!$H10:$K10)</f>
        <v>0.18483965014577258</v>
      </c>
      <c r="CC13">
        <f>Values!CC10/SUM(Values!$H10:$K10)</f>
        <v>4.4314868804664724E-2</v>
      </c>
      <c r="CD13">
        <f>Values!CD10/SUM(Values!$H10:$K10)</f>
        <v>4.2565597667638483E-2</v>
      </c>
      <c r="CE13">
        <f>Values!CE10/SUM(Values!$H10:$K10)</f>
        <v>9.9125364431486875E-3</v>
      </c>
      <c r="CF13">
        <f>Values!CF10/SUM(Values!$H10:$K10)</f>
        <v>1.4577259475218658E-2</v>
      </c>
      <c r="CG13">
        <f>Values!CG10/SUM(Values!$H10:$K10)</f>
        <v>2.3323615160349854E-2</v>
      </c>
      <c r="CH13">
        <f>Values!CH10/SUM(Values!$H10:$K10)</f>
        <v>4.6647230320699708E-3</v>
      </c>
      <c r="CI13">
        <f>Values!CI10/SUM(Values!$H10:$K10)</f>
        <v>1.1661807580174927E-2</v>
      </c>
      <c r="CJ13">
        <f>Values!CJ10/SUM(Values!$H10:$K10)</f>
        <v>2.9154518950437317E-3</v>
      </c>
      <c r="CK13">
        <f>Values!CK10/SUM(Values!$H10:$K10)</f>
        <v>6.4139941690962102E-3</v>
      </c>
      <c r="CL13">
        <f>Values!CL10/Values!CL10</f>
        <v>1</v>
      </c>
      <c r="CM13">
        <f>Values!CM10/Values!$CL10</f>
        <v>0.17577319587628865</v>
      </c>
      <c r="CN13">
        <f>Values!CN10/Values!$CL10</f>
        <v>0.1077319587628866</v>
      </c>
      <c r="CO13">
        <f>Values!CO10/Values!$CL10</f>
        <v>0.17422680412371133</v>
      </c>
      <c r="CP13">
        <f>Values!CP10/Values!$CL10</f>
        <v>3.8659793814432991E-2</v>
      </c>
      <c r="CQ13">
        <f>Values!CQ10/Values!$CL10</f>
        <v>9.7938144329896906E-2</v>
      </c>
      <c r="CR13">
        <f>Values!CR10/Values!$CL10</f>
        <v>0.38092783505154637</v>
      </c>
      <c r="CS13">
        <f>Values!CS10/Values!$CL10</f>
        <v>2.4742268041237112E-2</v>
      </c>
      <c r="CT13">
        <f>Values!CT10/Values!CT10</f>
        <v>1</v>
      </c>
      <c r="CU13">
        <f>Values!CU10/SUM(Values!$CT10)</f>
        <v>0.11668107173725151</v>
      </c>
      <c r="CV13">
        <f>Values!CV10/SUM(Values!$CT10)</f>
        <v>0</v>
      </c>
      <c r="CW13">
        <f>Values!CW10/SUM(Values!$CT10)</f>
        <v>1.0371650821089023E-2</v>
      </c>
      <c r="CX13">
        <f>Values!CX10/SUM(Values!$CT10)</f>
        <v>1.1235955056179775E-2</v>
      </c>
      <c r="CY13">
        <f>Values!CY10/SUM(Values!$CT10)</f>
        <v>0</v>
      </c>
      <c r="CZ13">
        <f>Values!CZ10/SUM(Values!$CT10)</f>
        <v>5.1858254105445114E-3</v>
      </c>
      <c r="DA13">
        <f>Values!DA10/SUM(Values!$CT10)</f>
        <v>0.74935177182368196</v>
      </c>
      <c r="DB13">
        <f>Values!DB10/SUM(Values!$CT10)</f>
        <v>3.8029386343993082E-2</v>
      </c>
      <c r="DC13">
        <f>Values!DC10/SUM(Values!$CT10)</f>
        <v>6.0501296456352636E-3</v>
      </c>
      <c r="DD13">
        <f>Values!DD10/SUM(Values!$CT10)</f>
        <v>5.7908383751080379E-2</v>
      </c>
      <c r="DE13">
        <f>Values!DE10/SUM(Values!$CT10)</f>
        <v>5.1858254105445114E-3</v>
      </c>
      <c r="DF13">
        <f>Values!DF10/Values!$DF10</f>
        <v>1</v>
      </c>
      <c r="DG13">
        <f>Values!DG10/SUM(Values!$CT10)</f>
        <v>0.12964563526361278</v>
      </c>
      <c r="DH13">
        <f>Values!DH10/SUM(Values!$CT10)</f>
        <v>0.21002592912705273</v>
      </c>
      <c r="DI13">
        <f>Values!DI10/SUM(Values!$CT10)</f>
        <v>0.45721694036300775</v>
      </c>
      <c r="DJ13">
        <f>Values!DJ10/SUM(Values!$CT10)</f>
        <v>0.20311149524632671</v>
      </c>
      <c r="DK13">
        <f>Values!DK10/SUM(Values!$DK10)</f>
        <v>1</v>
      </c>
      <c r="DL13">
        <f>Values!DL10/SUM(Values!$CT10)</f>
        <v>4.0622299049265342E-2</v>
      </c>
      <c r="DM13">
        <f>Values!DM10/SUM(Values!$DK10)</f>
        <v>0</v>
      </c>
      <c r="DN13">
        <f>Values!DN10/SUM(Values!$DK10)</f>
        <v>7.3465859982713919E-2</v>
      </c>
      <c r="DO13">
        <f>Values!DO10/SUM(Values!$DK10)</f>
        <v>8.6430423509075197E-4</v>
      </c>
      <c r="DP13">
        <f>Values!DP10/SUM(Values!$DK10)</f>
        <v>1.2100259291270527E-2</v>
      </c>
      <c r="DQ13">
        <f>Values!DQ10/SUM(Values!$DK10)</f>
        <v>0.10198789974070872</v>
      </c>
      <c r="DR13">
        <f>Values!DR10/SUM(Values!$DK10)</f>
        <v>0.12791702679343128</v>
      </c>
      <c r="DS13">
        <f>Values!DS10/SUM(Values!$DK10)</f>
        <v>2.9386343993085567E-2</v>
      </c>
      <c r="DT13">
        <f>Values!DT10/SUM(Values!$DK10)</f>
        <v>6.6551426101987901E-2</v>
      </c>
      <c r="DU13">
        <f>Values!DU10/SUM(Values!$DK10)</f>
        <v>3.8029386343993082E-2</v>
      </c>
      <c r="DV13">
        <f>Values!DV10/SUM(Values!$DK10)</f>
        <v>6.482281763180639E-2</v>
      </c>
      <c r="DW13">
        <f>Values!DW10/SUM(Values!$DK10)</f>
        <v>1.3828867761452032E-2</v>
      </c>
      <c r="DX13">
        <f>Values!DX10/SUM(Values!$DK10)</f>
        <v>8.8159031979256702E-2</v>
      </c>
      <c r="DY13">
        <f>Values!DY10/SUM(Values!$DK10)</f>
        <v>5.0993949870354362E-2</v>
      </c>
      <c r="DZ13">
        <f>Values!DZ10/SUM(Values!$DK10)</f>
        <v>3.9757994814174587E-2</v>
      </c>
      <c r="EA13">
        <f>Values!EA10/SUM(Values!$DK10)</f>
        <v>0.11840968020743302</v>
      </c>
      <c r="EB13">
        <f>Values!EB10/SUM(Values!$DK10)</f>
        <v>0.10025929127052723</v>
      </c>
      <c r="EC13">
        <f>Values!EC10/SUM(Values!$DK10)</f>
        <v>3.2843560933448576E-2</v>
      </c>
      <c r="ED13">
        <f>Values!ED10/Values!$ED10</f>
        <v>1</v>
      </c>
      <c r="EE13">
        <f>Values!EE10/Values!$ED10</f>
        <v>0.16676384839650146</v>
      </c>
      <c r="EF13">
        <f>Values!EF10/Values!$ED10</f>
        <v>0.26647230320699711</v>
      </c>
      <c r="EG13">
        <f>Values!EG10/Values!$ED10</f>
        <v>0.11078717201166181</v>
      </c>
      <c r="EH13">
        <f>Values!EH10/Values!$ED10</f>
        <v>0.13994169096209913</v>
      </c>
      <c r="EI13">
        <f>Values!EI10/Values!$ED10</f>
        <v>4.9562682215743441E-2</v>
      </c>
      <c r="EJ13">
        <f>Values!EJ10/Values!$ED10</f>
        <v>0.10728862973760933</v>
      </c>
      <c r="EK13">
        <f>Values!EK10/Values!$ED10</f>
        <v>6.4723032069970848E-2</v>
      </c>
      <c r="EL13">
        <f>Values!EL10/Values!$ED10</f>
        <v>1.9241982507288629E-2</v>
      </c>
      <c r="EM13">
        <f>Values!EM10/Values!$ED10</f>
        <v>7.5218658892128282E-2</v>
      </c>
      <c r="EN13">
        <f>Values!EN10/Values!$EN10</f>
        <v>1</v>
      </c>
      <c r="EO13">
        <f>Values!EO10/Values!$EN10</f>
        <v>0.99703557312252966</v>
      </c>
      <c r="EP13">
        <f>Values!EP10/Values!$EN10</f>
        <v>2.9644268774703555E-3</v>
      </c>
      <c r="EQ13">
        <f>Values!EQ10/Values!$EN10</f>
        <v>1.0039525691699605</v>
      </c>
      <c r="ER13">
        <f>Values!ER10/Values!$EN10</f>
        <v>0.95849802371541504</v>
      </c>
      <c r="ES13">
        <f>Values!ES10/Values!$EN10</f>
        <v>4.5454545454545456E-2</v>
      </c>
      <c r="ET13">
        <f>Values!ET10/Values!$EN10</f>
        <v>0.5810276679841897</v>
      </c>
      <c r="EU13">
        <f>Values!EU10/Values!$EN10</f>
        <v>0.29841897233201581</v>
      </c>
      <c r="EV13">
        <f>Values!EV10/Values!$EN10</f>
        <v>8.4980237154150193E-2</v>
      </c>
      <c r="EW13">
        <f>Values!EW10/Values!$EN10</f>
        <v>7.9051383399209481E-3</v>
      </c>
      <c r="EX13">
        <f>Values!EX10/Values!$EN10</f>
        <v>2.3715415019762844E-2</v>
      </c>
      <c r="EY13">
        <f>Values!EY10/Values!$EN10</f>
        <v>3.952569169960474E-3</v>
      </c>
      <c r="EZ13">
        <f>Values!EZ10/Values!$EN10</f>
        <v>3.952569169960474E-3</v>
      </c>
      <c r="FA13">
        <f>Values!FA10/Values!$FA10</f>
        <v>1</v>
      </c>
      <c r="FB13">
        <f>Values!FB10/Values!$FA10</f>
        <v>0.45360824742268041</v>
      </c>
      <c r="FC13">
        <f>Values!FC10/Values!$FA10</f>
        <v>0.35567010309278352</v>
      </c>
      <c r="FD13">
        <f>Values!FD10/Values!$FA10</f>
        <v>4.1237113402061857E-3</v>
      </c>
      <c r="FE13">
        <f>Values!FE10/Values!$FA10</f>
        <v>1.6494845360824743E-2</v>
      </c>
      <c r="FF13">
        <f>Values!FF10/Values!$FA10</f>
        <v>6.3917525773195871E-2</v>
      </c>
      <c r="FG13">
        <f>Values!FG10/Values!$FA10</f>
        <v>7.3195876288659797E-2</v>
      </c>
      <c r="FH13">
        <f>Values!FH10/Values!$FA10</f>
        <v>1.3402061855670102E-2</v>
      </c>
      <c r="FI13">
        <f>Values!FI10/Values!$FA10</f>
        <v>1.9587628865979381E-2</v>
      </c>
      <c r="FJ13">
        <f>Values!FJ10/Values!$FA10</f>
        <v>1.8556701030927835E-2</v>
      </c>
      <c r="FK13">
        <f>Values!FK10/Values!$FA10</f>
        <v>5.1546391752577319E-3</v>
      </c>
      <c r="FL13">
        <f>Values!FL10/Values!$FA10</f>
        <v>1.9587628865979381E-2</v>
      </c>
      <c r="FM13">
        <f>Values!FM10/Values!$FA10</f>
        <v>0.50515463917525771</v>
      </c>
      <c r="FN13">
        <f>Values!FN10/Values!$FA10</f>
        <v>4.4329896907216497E-2</v>
      </c>
      <c r="FO13">
        <f>Values!FO10/Values!$FA10</f>
        <v>0.3134020618556701</v>
      </c>
      <c r="FP13">
        <f>Values!FP10/Values!$FA10</f>
        <v>2.4742268041237112E-2</v>
      </c>
      <c r="FQ13">
        <f>Values!FQ10/Values!$FA10</f>
        <v>7.2164948453608251E-3</v>
      </c>
      <c r="FR13">
        <f>Values!FR10/Values!$FA10</f>
        <v>8.5567010309278352E-2</v>
      </c>
      <c r="FS13">
        <f>Values!FS10/Values!$FA10</f>
        <v>6.8041237113402056E-2</v>
      </c>
      <c r="FT13">
        <f>Values!FT10/Values!$FA10</f>
        <v>0.3216494845360825</v>
      </c>
      <c r="FU13">
        <f>Values!FU10/Values!$FA10</f>
        <v>0.61030927835051552</v>
      </c>
      <c r="FV13">
        <f>Values!FV10/Values!$FA10</f>
        <v>1.8432989690721648</v>
      </c>
      <c r="FW13">
        <f>Values!FW10/Values!$FA10</f>
        <v>1</v>
      </c>
      <c r="FX13">
        <f>Values!FX10/Values!$FA10</f>
        <v>0.24123711340206186</v>
      </c>
      <c r="FY13">
        <f>Values!FY10/Values!$FA10</f>
        <v>0.21752577319587629</v>
      </c>
      <c r="FZ13">
        <f>Values!FZ10/Values!$FA10</f>
        <v>0.38350515463917528</v>
      </c>
      <c r="GA13">
        <f>Values!GA10/Values!$FA10</f>
        <v>0</v>
      </c>
      <c r="GB13">
        <f>Values!GB10/Values!$FA10</f>
        <v>1.0309278350515464E-3</v>
      </c>
      <c r="GC13">
        <f>Values!GC10/Values!$FA10</f>
        <v>2.1649484536082474E-2</v>
      </c>
      <c r="GD13">
        <f>Values!GD10/Values!$FA10</f>
        <v>3.2989690721649485E-2</v>
      </c>
      <c r="GE13">
        <f>Values!GE10/Values!$FA10</f>
        <v>5.8762886597938144E-2</v>
      </c>
      <c r="GF13">
        <f>Values!GF10/Values!$FA10</f>
        <v>3.0927835051546393E-2</v>
      </c>
      <c r="GG13">
        <f>Values!GG10/Values!$FA10</f>
        <v>1.0309278350515464E-3</v>
      </c>
      <c r="GH13">
        <f>Values!GH10/Values!$FA10</f>
        <v>1.134020618556701E-2</v>
      </c>
      <c r="GI13">
        <f>Values!GI10/Values!$FA10</f>
        <v>0.30412371134020616</v>
      </c>
      <c r="GJ13">
        <f>Values!GJ10/Values!$FA10</f>
        <v>9.3814432989690721E-2</v>
      </c>
      <c r="GK13">
        <f>Values!GK10/Values!$FA10</f>
        <v>1.8556701030927835E-2</v>
      </c>
      <c r="GL13">
        <f>Values!GL10/Values!$FA10</f>
        <v>0.3</v>
      </c>
    </row>
    <row r="14" spans="1:194">
      <c r="A14" t="s">
        <v>8</v>
      </c>
      <c r="B14">
        <f>Values!B11/Values!$B11</f>
        <v>1</v>
      </c>
      <c r="C14">
        <f>Values!C11/Values!$B11</f>
        <v>0.49428458809617659</v>
      </c>
      <c r="D14">
        <f>Values!D11/Values!$B11</f>
        <v>0.50571541190382341</v>
      </c>
      <c r="E14">
        <f>Values!E11/Values!$B11</f>
        <v>5.8336618052818291E-2</v>
      </c>
      <c r="F14">
        <f>Values!F11/Values!$B11</f>
        <v>5.3606621994481671E-2</v>
      </c>
      <c r="G14">
        <f>Values!G11/Values!$B11</f>
        <v>8.2380764682696103E-2</v>
      </c>
      <c r="H14">
        <f>Values!H11/Values!$B11</f>
        <v>8.789909341742215E-2</v>
      </c>
      <c r="I14">
        <f>Values!I11/Values!$B11</f>
        <v>0.22349231375640521</v>
      </c>
      <c r="J14">
        <f>Values!J11/Values!$B11</f>
        <v>0.30035474970437526</v>
      </c>
      <c r="K14">
        <f>Values!K11/Values!$B11</f>
        <v>0.11549073709105243</v>
      </c>
      <c r="L14">
        <f>Values!L11/Values!$B11</f>
        <v>7.8439101300748923E-2</v>
      </c>
      <c r="M14">
        <f>Values!M11/Values!$B11</f>
        <v>0.98856917619235318</v>
      </c>
      <c r="N14">
        <f>Values!N11/Values!$B11</f>
        <v>1.1430823807646828E-2</v>
      </c>
      <c r="O14">
        <f>Values!O11/Values!$B11</f>
        <v>1.6949152542372881E-2</v>
      </c>
      <c r="P14">
        <f>Values!P11/Values!$B11</f>
        <v>0.98265668111943238</v>
      </c>
      <c r="Q14">
        <f>Values!Q11/Values!$B11</f>
        <v>0.96334253054789121</v>
      </c>
      <c r="R14">
        <f>Values!R11/Values!$B11</f>
        <v>7.883326763894364E-3</v>
      </c>
      <c r="S14">
        <f>Values!S11/Values!$B11</f>
        <v>0</v>
      </c>
      <c r="T14">
        <f>Values!T11/Values!$B11</f>
        <v>1.1430823807646828E-2</v>
      </c>
      <c r="U14">
        <f>Values!U11/Values!$B11</f>
        <v>1.7343318880567598E-2</v>
      </c>
      <c r="V14">
        <f>Values!V11/Values!$B11</f>
        <v>3.1533307055577452E-3</v>
      </c>
      <c r="W14">
        <f>Values!W11/Values!$B11</f>
        <v>0</v>
      </c>
      <c r="X14">
        <f>Values!X11/Values!$B11</f>
        <v>5.5183287347260546E-3</v>
      </c>
      <c r="Y14">
        <f>Values!Y11/Values!$B11</f>
        <v>1.970831690973591E-3</v>
      </c>
      <c r="Z14">
        <f>Values!Z11/Values!$B11</f>
        <v>7.8833267638943631E-4</v>
      </c>
      <c r="AA14">
        <f>Values!AA11/Values!$B11</f>
        <v>0</v>
      </c>
      <c r="AB14">
        <f>Values!AB11/Values!$B11</f>
        <v>0</v>
      </c>
      <c r="AC14">
        <f>Values!AC11/Values!$B11</f>
        <v>1.1824990145841545E-3</v>
      </c>
      <c r="AD14">
        <f>Values!AD11/Values!$B11</f>
        <v>3.1533307055577452E-3</v>
      </c>
      <c r="AE14">
        <f>Values!AE11/Values!$B11</f>
        <v>0</v>
      </c>
      <c r="AF14">
        <f>Values!AF11/Values!$B11</f>
        <v>3.9416633819471815E-4</v>
      </c>
      <c r="AG14">
        <f>Values!AG11/Values!$B11</f>
        <v>7.8833267638943631E-4</v>
      </c>
      <c r="AH14">
        <f>Values!AH11/Values!$B11</f>
        <v>0</v>
      </c>
      <c r="AI14">
        <f>Values!AI11/Values!$B11</f>
        <v>3.9416633819471815E-4</v>
      </c>
      <c r="AJ14">
        <f>Values!AJ11/Values!$B11</f>
        <v>0.96964919195900667</v>
      </c>
      <c r="AK14">
        <f>Values!AK11/Values!$B11</f>
        <v>6.7008277493102088E-3</v>
      </c>
      <c r="AL14">
        <f>Values!AL11/Values!$B11</f>
        <v>5.1241623965313362E-3</v>
      </c>
      <c r="AM14">
        <f>Values!AM11/Values!$B11</f>
        <v>1.5766653527788726E-3</v>
      </c>
      <c r="AN14">
        <f>Values!AN11/Values!$B11</f>
        <v>1.6949152542372881E-2</v>
      </c>
      <c r="AO14">
        <f>Values!AO11/Values!$B11</f>
        <v>0.63973196689002754</v>
      </c>
      <c r="AP14">
        <f>Values!AP11/Values!$B11</f>
        <v>3.5474970437524636E-3</v>
      </c>
      <c r="AQ14">
        <f>Values!AQ11/Values!$B11</f>
        <v>0</v>
      </c>
      <c r="AR14">
        <f>Values!AR11/Values!$B11</f>
        <v>1.970831690973591E-3</v>
      </c>
      <c r="AS14">
        <f>Values!AS11/Values!$B11</f>
        <v>3.9416633819471815E-4</v>
      </c>
      <c r="AT14">
        <f>Values!AT11/Values!$B11</f>
        <v>1.1824990145841545E-3</v>
      </c>
      <c r="AU14">
        <f>Values!AU11/Values!$B11</f>
        <v>5.912495072920773E-3</v>
      </c>
      <c r="AV14">
        <f>Values!AV11/Values!$B11</f>
        <v>0.28064643279463936</v>
      </c>
      <c r="AW14">
        <f>Values!AW11/Values!$B11</f>
        <v>6.6614111154907368E-2</v>
      </c>
      <c r="AX14">
        <f>Values!AX11/Values!$B11</f>
        <v>0.96964919195900667</v>
      </c>
      <c r="AY14">
        <f>Values!AY11/Values!$B11</f>
        <v>0.96294836420969654</v>
      </c>
      <c r="AZ14">
        <f>Values!AZ11/Values!$B11</f>
        <v>6.7008277493102088E-3</v>
      </c>
      <c r="BA14">
        <f>Values!BA11/Values!$B11</f>
        <v>3.9416633819471815E-4</v>
      </c>
      <c r="BB14">
        <f>Values!BB11/Values!$B11</f>
        <v>0.96964919195900667</v>
      </c>
      <c r="BC14">
        <f>Values!BC11/Values!$B11</f>
        <v>1.970831690973591E-3</v>
      </c>
      <c r="BD14">
        <f>Values!BD11/Values!$B11</f>
        <v>2.3649980291683089E-3</v>
      </c>
      <c r="BE14">
        <f>Values!BE11/Values!$B11</f>
        <v>3.1533307055577452E-3</v>
      </c>
      <c r="BF14">
        <f>Values!BF11/Values!$B11</f>
        <v>2.2861647615293655E-2</v>
      </c>
      <c r="BG14">
        <f>Values!BG11/Values!$B11</f>
        <v>6.5037445802128502E-2</v>
      </c>
      <c r="BH14">
        <f>Values!BH11/Values!$B11</f>
        <v>8.0409932991722513E-2</v>
      </c>
      <c r="BI14">
        <f>Values!BI11/Values!$B11</f>
        <v>2.1284982262514782E-2</v>
      </c>
      <c r="BJ14">
        <f>Values!BJ11/Values!$B11</f>
        <v>3.8628301143082383E-2</v>
      </c>
      <c r="BK14">
        <f>Values!BK11/Values!$B11</f>
        <v>0.52857705951911704</v>
      </c>
      <c r="BL14">
        <f>Values!BL11/Values!$B11</f>
        <v>0.32124556562869533</v>
      </c>
      <c r="BM14">
        <f>Values!BM11/Values!$B11</f>
        <v>0.11746156878202602</v>
      </c>
      <c r="BN14">
        <f>Values!BN11/Values!$B11</f>
        <v>2.6014978320851399E-2</v>
      </c>
      <c r="BO14">
        <f>Values!BO11/Values!$B11</f>
        <v>6.7008277493102088E-3</v>
      </c>
      <c r="BP14">
        <f>Values!BP11/Values!$B11</f>
        <v>0.12770989357508869</v>
      </c>
      <c r="BQ14">
        <f>Values!BQ11/Values!$B11</f>
        <v>9.8147418210484824E-2</v>
      </c>
      <c r="BR14">
        <f>Values!BR11/Values!$B11</f>
        <v>9.8541584548679541E-3</v>
      </c>
      <c r="BS14">
        <f>Values!BS11/Values!$B11</f>
        <v>1.9708316909735908E-2</v>
      </c>
      <c r="BT14">
        <f>Values!BT11/Values!$BT11</f>
        <v>1</v>
      </c>
      <c r="BU14">
        <f>Values!BU11/Values!$B11</f>
        <v>0.5277887268427276</v>
      </c>
      <c r="BV14">
        <f>Values!BV11/Values!$B11</f>
        <v>0.26566811194324003</v>
      </c>
      <c r="BW14">
        <f>Values!BW11/Values!$B11</f>
        <v>0.11351990540007884</v>
      </c>
      <c r="BX14">
        <f>Values!BX11/Values!$B11</f>
        <v>0.11785573512022074</v>
      </c>
      <c r="BY14">
        <f>Values!BY11/Values!$B11</f>
        <v>1.2219156484036263E-2</v>
      </c>
      <c r="BZ14">
        <f>Values!BZ11/Values!$B11</f>
        <v>1.8525817895151755E-2</v>
      </c>
      <c r="CA14">
        <f>Values!CA11/SUM(Values!$H11:$K11)</f>
        <v>0.27425474254742549</v>
      </c>
      <c r="CB14">
        <f>Values!CB11/SUM(Values!$H11:$K11)</f>
        <v>0.15447154471544716</v>
      </c>
      <c r="CC14">
        <f>Values!CC11/SUM(Values!$H11:$K11)</f>
        <v>4.3902439024390241E-2</v>
      </c>
      <c r="CD14">
        <f>Values!CD11/SUM(Values!$H11:$K11)</f>
        <v>3.9566395663956637E-2</v>
      </c>
      <c r="CE14">
        <f>Values!CE11/SUM(Values!$H11:$K11)</f>
        <v>2.4390243902439025E-2</v>
      </c>
      <c r="CF14">
        <f>Values!CF11/SUM(Values!$H11:$K11)</f>
        <v>1.1924119241192412E-2</v>
      </c>
      <c r="CG14">
        <f>Values!CG11/SUM(Values!$H11:$K11)</f>
        <v>1.6802168021680216E-2</v>
      </c>
      <c r="CH14">
        <f>Values!CH11/SUM(Values!$H11:$K11)</f>
        <v>5.4200542005420054E-3</v>
      </c>
      <c r="CI14">
        <f>Values!CI11/SUM(Values!$H11:$K11)</f>
        <v>4.3360433604336043E-3</v>
      </c>
      <c r="CJ14">
        <f>Values!CJ11/SUM(Values!$H11:$K11)</f>
        <v>2.1680216802168022E-3</v>
      </c>
      <c r="CK14">
        <f>Values!CK11/SUM(Values!$H11:$K11)</f>
        <v>5.962059620596206E-3</v>
      </c>
      <c r="CL14">
        <f>Values!CL11/Values!CL11</f>
        <v>1</v>
      </c>
      <c r="CM14">
        <f>Values!CM11/Values!$CL11</f>
        <v>0.19422700587084149</v>
      </c>
      <c r="CN14">
        <f>Values!CN11/Values!$CL11</f>
        <v>0.12573385518590999</v>
      </c>
      <c r="CO14">
        <f>Values!CO11/Values!$CL11</f>
        <v>0.17074363992172212</v>
      </c>
      <c r="CP14">
        <f>Values!CP11/Values!$CL11</f>
        <v>5.3816046966731895E-2</v>
      </c>
      <c r="CQ14">
        <f>Values!CQ11/Values!$CL11</f>
        <v>0.12084148727984344</v>
      </c>
      <c r="CR14">
        <f>Values!CR11/Values!$CL11</f>
        <v>0.3047945205479452</v>
      </c>
      <c r="CS14">
        <f>Values!CS11/Values!$CL11</f>
        <v>2.9843444227005869E-2</v>
      </c>
      <c r="CT14">
        <f>Values!CT11/Values!CT11</f>
        <v>1</v>
      </c>
      <c r="CU14">
        <f>Values!CU11/SUM(Values!$CT11)</f>
        <v>0.1137586471944658</v>
      </c>
      <c r="CV14">
        <f>Values!CV11/SUM(Values!$CT11)</f>
        <v>2.3059185242121443E-3</v>
      </c>
      <c r="CW14">
        <f>Values!CW11/SUM(Values!$CT11)</f>
        <v>4.6118370484242886E-3</v>
      </c>
      <c r="CX14">
        <f>Values!CX11/SUM(Values!$CT11)</f>
        <v>2.997694081475788E-2</v>
      </c>
      <c r="CY14">
        <f>Values!CY11/SUM(Values!$CT11)</f>
        <v>0</v>
      </c>
      <c r="CZ14">
        <f>Values!CZ11/SUM(Values!$CT11)</f>
        <v>1.5372790161414296E-2</v>
      </c>
      <c r="DA14">
        <f>Values!DA11/SUM(Values!$CT11)</f>
        <v>0.72867025365103766</v>
      </c>
      <c r="DB14">
        <f>Values!DB11/SUM(Values!$CT11)</f>
        <v>3.843197540353574E-2</v>
      </c>
      <c r="DC14">
        <f>Values!DC11/SUM(Values!$CT11)</f>
        <v>1.0760953112990008E-2</v>
      </c>
      <c r="DD14">
        <f>Values!DD11/SUM(Values!$CT11)</f>
        <v>4.8424289008455038E-2</v>
      </c>
      <c r="DE14">
        <f>Values!DE11/SUM(Values!$CT11)</f>
        <v>7.6863950807071479E-3</v>
      </c>
      <c r="DF14">
        <f>Values!DF11/Values!$DF11</f>
        <v>1</v>
      </c>
      <c r="DG14">
        <f>Values!DG11/SUM(Values!$CT11)</f>
        <v>0.12528823981552653</v>
      </c>
      <c r="DH14">
        <f>Values!DH11/SUM(Values!$CT11)</f>
        <v>0.19600307455803229</v>
      </c>
      <c r="DI14">
        <f>Values!DI11/SUM(Values!$CT11)</f>
        <v>0.51960030745580321</v>
      </c>
      <c r="DJ14">
        <f>Values!DJ11/SUM(Values!$CT11)</f>
        <v>0.15910837817063797</v>
      </c>
      <c r="DK14">
        <f>Values!DK11/SUM(Values!$DK11)</f>
        <v>1</v>
      </c>
      <c r="DL14">
        <f>Values!DL11/SUM(Values!$CT11)</f>
        <v>3.3051498847040735E-2</v>
      </c>
      <c r="DM14">
        <f>Values!DM11/SUM(Values!$DK11)</f>
        <v>0</v>
      </c>
      <c r="DN14">
        <f>Values!DN11/SUM(Values!$DK11)</f>
        <v>8.3013066871637203E-2</v>
      </c>
      <c r="DO14">
        <f>Values!DO11/SUM(Values!$DK11)</f>
        <v>3.843197540353574E-3</v>
      </c>
      <c r="DP14">
        <f>Values!DP11/SUM(Values!$DK11)</f>
        <v>6.1491160645657187E-3</v>
      </c>
      <c r="DQ14">
        <f>Values!DQ11/SUM(Values!$DK11)</f>
        <v>0.11452728670253651</v>
      </c>
      <c r="DR14">
        <f>Values!DR11/SUM(Values!$DK11)</f>
        <v>0.13528055342044581</v>
      </c>
      <c r="DS14">
        <f>Values!DS11/SUM(Values!$DK11)</f>
        <v>3.5357417371252885E-2</v>
      </c>
      <c r="DT14">
        <f>Values!DT11/SUM(Values!$DK11)</f>
        <v>4.1506533435818602E-2</v>
      </c>
      <c r="DU14">
        <f>Values!DU11/SUM(Values!$DK11)</f>
        <v>4.8424289008455038E-2</v>
      </c>
      <c r="DV14">
        <f>Values!DV11/SUM(Values!$DK11)</f>
        <v>3.6894696387394309E-2</v>
      </c>
      <c r="DW14">
        <f>Values!DW11/SUM(Values!$DK11)</f>
        <v>1.2298232129131437E-2</v>
      </c>
      <c r="DX14">
        <f>Values!DX11/SUM(Values!$DK11)</f>
        <v>8.6087624903920065E-2</v>
      </c>
      <c r="DY14">
        <f>Values!DY11/SUM(Values!$DK11)</f>
        <v>3.3820138355111454E-2</v>
      </c>
      <c r="DZ14">
        <f>Values!DZ11/SUM(Values!$DK11)</f>
        <v>6.7640276710222907E-2</v>
      </c>
      <c r="EA14">
        <f>Values!EA11/SUM(Values!$DK11)</f>
        <v>0.10222905457340507</v>
      </c>
      <c r="EB14">
        <f>Values!EB11/SUM(Values!$DK11)</f>
        <v>0.11683320522674866</v>
      </c>
      <c r="EC14">
        <f>Values!EC11/SUM(Values!$DK11)</f>
        <v>4.3043812451960033E-2</v>
      </c>
      <c r="ED14">
        <f>Values!ED11/Values!$ED11</f>
        <v>1</v>
      </c>
      <c r="EE14">
        <f>Values!EE11/Values!$ED11</f>
        <v>0.12791327913279132</v>
      </c>
      <c r="EF14">
        <f>Values!EF11/Values!$ED11</f>
        <v>0.23739837398373984</v>
      </c>
      <c r="EG14">
        <f>Values!EG11/Values!$ED11</f>
        <v>0.13821138211382114</v>
      </c>
      <c r="EH14">
        <f>Values!EH11/Values!$ED11</f>
        <v>0.15013550135501355</v>
      </c>
      <c r="EI14">
        <f>Values!EI11/Values!$ED11</f>
        <v>5.8536585365853662E-2</v>
      </c>
      <c r="EJ14">
        <f>Values!EJ11/Values!$ED11</f>
        <v>0.12682926829268293</v>
      </c>
      <c r="EK14">
        <f>Values!EK11/Values!$ED11</f>
        <v>7.2086720867208673E-2</v>
      </c>
      <c r="EL14">
        <f>Values!EL11/Values!$ED11</f>
        <v>2.2222222222222223E-2</v>
      </c>
      <c r="EM14">
        <f>Values!EM11/Values!$ED11</f>
        <v>6.6666666666666666E-2</v>
      </c>
      <c r="EN14">
        <f>Values!EN11/Values!$EN11</f>
        <v>1</v>
      </c>
      <c r="EO14">
        <f>Values!EO11/Values!$EN11</f>
        <v>1</v>
      </c>
      <c r="EP14">
        <f>Values!EP11/Values!$EN11</f>
        <v>0</v>
      </c>
      <c r="EQ14">
        <f>Values!EQ11/Values!$EN11</f>
        <v>1</v>
      </c>
      <c r="ER14">
        <f>Values!ER11/Values!$EN11</f>
        <v>0.96878147029204431</v>
      </c>
      <c r="ES14">
        <f>Values!ES11/Values!$EN11</f>
        <v>3.1218529707955689E-2</v>
      </c>
      <c r="ET14">
        <f>Values!ET11/Values!$EN11</f>
        <v>0.45317220543806647</v>
      </c>
      <c r="EU14">
        <f>Values!EU11/Values!$EN11</f>
        <v>0.36958710976837866</v>
      </c>
      <c r="EV14">
        <f>Values!EV11/Values!$EN11</f>
        <v>0.13695871097683787</v>
      </c>
      <c r="EW14">
        <f>Values!EW11/Values!$EN11</f>
        <v>1.5105740181268883E-2</v>
      </c>
      <c r="EX14">
        <f>Values!EX11/Values!$EN11</f>
        <v>2.014098690835851E-2</v>
      </c>
      <c r="EY14">
        <f>Values!EY11/Values!$EN11</f>
        <v>4.0281973816717019E-3</v>
      </c>
      <c r="EZ14">
        <f>Values!EZ11/Values!$EN11</f>
        <v>1.0070493454179255E-3</v>
      </c>
      <c r="FA14">
        <f>Values!FA11/Values!$FA11</f>
        <v>1</v>
      </c>
      <c r="FB14">
        <f>Values!FB11/Values!$FA11</f>
        <v>0.41268191268191268</v>
      </c>
      <c r="FC14">
        <f>Values!FC11/Values!$FA11</f>
        <v>0.41372141372141374</v>
      </c>
      <c r="FD14">
        <f>Values!FD11/Values!$FA11</f>
        <v>2.0790020790020791E-3</v>
      </c>
      <c r="FE14">
        <f>Values!FE11/Values!$FA11</f>
        <v>1.6632016632016633E-2</v>
      </c>
      <c r="FF14">
        <f>Values!FF11/Values!$FA11</f>
        <v>6.4449064449064453E-2</v>
      </c>
      <c r="FG14">
        <f>Values!FG11/Values!$FA11</f>
        <v>7.172557172557173E-2</v>
      </c>
      <c r="FH14">
        <f>Values!FH11/Values!$FA11</f>
        <v>7.2765072765072769E-3</v>
      </c>
      <c r="FI14">
        <f>Values!FI11/Values!$FA11</f>
        <v>1.1434511434511435E-2</v>
      </c>
      <c r="FJ14">
        <f>Values!FJ11/Values!$FA11</f>
        <v>2.390852390852391E-2</v>
      </c>
      <c r="FK14">
        <f>Values!FK11/Values!$FA11</f>
        <v>2.390852390852391E-2</v>
      </c>
      <c r="FL14">
        <f>Values!FL11/Values!$FA11</f>
        <v>1.9750519750519752E-2</v>
      </c>
      <c r="FM14">
        <f>Values!FM11/Values!$FA11</f>
        <v>0.49480249480249483</v>
      </c>
      <c r="FN14">
        <f>Values!FN11/Values!$FA11</f>
        <v>6.7567567567567571E-2</v>
      </c>
      <c r="FO14">
        <f>Values!FO11/Values!$FA11</f>
        <v>0.30249480249480248</v>
      </c>
      <c r="FP14">
        <f>Values!FP11/Values!$FA11</f>
        <v>3.7422037422037424E-2</v>
      </c>
      <c r="FQ14">
        <f>Values!FQ11/Values!$FA11</f>
        <v>1.0395010395010396E-2</v>
      </c>
      <c r="FR14">
        <f>Values!FR11/Values!$FA11</f>
        <v>6.7567567567567571E-2</v>
      </c>
      <c r="FS14">
        <f>Values!FS11/Values!$FA11</f>
        <v>6.4449064449064453E-2</v>
      </c>
      <c r="FT14">
        <f>Values!FT11/Values!$FA11</f>
        <v>0.31912681912681912</v>
      </c>
      <c r="FU14">
        <f>Values!FU11/Values!$FA11</f>
        <v>0.61642411642411643</v>
      </c>
      <c r="FV14">
        <f>Values!FV11/Values!$FA11</f>
        <v>1.8513513513513513</v>
      </c>
      <c r="FW14">
        <f>Values!FW11/Values!$FA11</f>
        <v>1</v>
      </c>
      <c r="FX14">
        <f>Values!FX11/Values!$FA11</f>
        <v>0.20374220374220375</v>
      </c>
      <c r="FY14">
        <f>Values!FY11/Values!$FA11</f>
        <v>0.23492723492723494</v>
      </c>
      <c r="FZ14">
        <f>Values!FZ11/Values!$FA11</f>
        <v>0.38253638253638256</v>
      </c>
      <c r="GA14">
        <f>Values!GA11/Values!$FA11</f>
        <v>1.0395010395010396E-3</v>
      </c>
      <c r="GB14">
        <f>Values!GB11/Values!$FA11</f>
        <v>0</v>
      </c>
      <c r="GC14">
        <f>Values!GC11/Values!$FA11</f>
        <v>3.8461538461538464E-2</v>
      </c>
      <c r="GD14">
        <f>Values!GD11/Values!$FA11</f>
        <v>5.6133056133056136E-2</v>
      </c>
      <c r="GE14">
        <f>Values!GE11/Values!$FA11</f>
        <v>5.0935550935550938E-2</v>
      </c>
      <c r="GF14">
        <f>Values!GF11/Values!$FA11</f>
        <v>2.5987525987525989E-2</v>
      </c>
      <c r="GG14">
        <f>Values!GG11/Values!$FA11</f>
        <v>0</v>
      </c>
      <c r="GH14">
        <f>Values!GH11/Values!$FA11</f>
        <v>6.2370062370062374E-3</v>
      </c>
      <c r="GI14">
        <f>Values!GI11/Values!$FA11</f>
        <v>0.33160083160083159</v>
      </c>
      <c r="GJ14">
        <f>Values!GJ11/Values!$FA11</f>
        <v>0.11642411642411643</v>
      </c>
      <c r="GK14">
        <f>Values!GK11/Values!$FA11</f>
        <v>1.7671517671517672E-2</v>
      </c>
      <c r="GL14">
        <f>Values!GL11/Values!$FA11</f>
        <v>0.2442827442827443</v>
      </c>
    </row>
    <row r="15" spans="1:194">
      <c r="A15" t="s">
        <v>9</v>
      </c>
      <c r="B15">
        <f>Values!B12/Values!$B12</f>
        <v>1</v>
      </c>
      <c r="C15">
        <f>Values!C12/Values!$B12</f>
        <v>0.47647167374054256</v>
      </c>
      <c r="D15">
        <f>Values!D12/Values!$B12</f>
        <v>0.52352832625945744</v>
      </c>
      <c r="E15">
        <f>Values!E12/Values!$B12</f>
        <v>5.9974164975087653E-2</v>
      </c>
      <c r="F15">
        <f>Values!F12/Values!$B12</f>
        <v>5.905148551393246E-2</v>
      </c>
      <c r="G15">
        <f>Values!G12/Values!$B12</f>
        <v>8.2856615611736489E-2</v>
      </c>
      <c r="H15">
        <f>Values!H12/Values!$B12</f>
        <v>0.12880605277726517</v>
      </c>
      <c r="I15">
        <f>Values!I12/Values!$B12</f>
        <v>0.22494925262963647</v>
      </c>
      <c r="J15">
        <f>Values!J12/Values!$B12</f>
        <v>0.24672448791289905</v>
      </c>
      <c r="K15">
        <f>Values!K12/Values!$B12</f>
        <v>9.4113305037829859E-2</v>
      </c>
      <c r="L15">
        <f>Values!L12/Values!$B12</f>
        <v>0.10352463554161284</v>
      </c>
      <c r="M15">
        <f>Values!M12/Values!$B12</f>
        <v>0.99280310020298945</v>
      </c>
      <c r="N15">
        <f>Values!N12/Values!$B12</f>
        <v>7.1968997970105189E-3</v>
      </c>
      <c r="O15">
        <f>Values!O12/Values!$B12</f>
        <v>7.1230854401181029E-2</v>
      </c>
      <c r="P15">
        <f>Values!P12/Values!$B12</f>
        <v>0.93854954788706402</v>
      </c>
      <c r="Q15">
        <f>Values!Q12/Values!$B12</f>
        <v>0.89038568001476293</v>
      </c>
      <c r="R15">
        <f>Values!R12/Values!$B12</f>
        <v>7.9350433659346742E-3</v>
      </c>
      <c r="S15">
        <f>Values!S12/Values!$B12</f>
        <v>3.6907178446207787E-4</v>
      </c>
      <c r="T15">
        <f>Values!T12/Values!$B12</f>
        <v>3.985975272190441E-2</v>
      </c>
      <c r="U15">
        <f>Values!U12/Values!$B12</f>
        <v>6.1450452112935969E-2</v>
      </c>
      <c r="V15">
        <f>Values!V12/Values!$B12</f>
        <v>7.7505074737036356E-3</v>
      </c>
      <c r="W15">
        <f>Values!W12/Values!$B12</f>
        <v>2.0298948145414282E-3</v>
      </c>
      <c r="X15">
        <f>Values!X12/Values!$B12</f>
        <v>8.6731869348588304E-3</v>
      </c>
      <c r="Y15">
        <f>Values!Y12/Values!$B12</f>
        <v>7.3814356892415575E-3</v>
      </c>
      <c r="Z15">
        <f>Values!Z12/Values!$B12</f>
        <v>7.5659715814725961E-3</v>
      </c>
      <c r="AA15">
        <f>Values!AA12/Values!$B12</f>
        <v>1.2917512456172725E-3</v>
      </c>
      <c r="AB15">
        <f>Values!AB12/Values!$B12</f>
        <v>0</v>
      </c>
      <c r="AC15">
        <f>Values!AC12/Values!$B12</f>
        <v>6.8278280125484408E-3</v>
      </c>
      <c r="AD15">
        <f>Values!AD12/Values!$B12</f>
        <v>6.2742203358553241E-3</v>
      </c>
      <c r="AE15">
        <f>Values!AE12/Values!$B12</f>
        <v>3.8752537368518178E-3</v>
      </c>
      <c r="AF15">
        <f>Values!AF12/Values!$B12</f>
        <v>3.3216460601587007E-3</v>
      </c>
      <c r="AG15">
        <f>Values!AG12/Values!$B12</f>
        <v>1.2917512456172725E-3</v>
      </c>
      <c r="AH15">
        <f>Values!AH12/Values!$B12</f>
        <v>3.137110167927662E-3</v>
      </c>
      <c r="AI15">
        <f>Values!AI12/Values!$B12</f>
        <v>2.0298948145414282E-3</v>
      </c>
      <c r="AJ15">
        <f>Values!AJ12/Values!$B12</f>
        <v>0.89850525927292857</v>
      </c>
      <c r="AK15">
        <f>Values!AK12/Values!$B12</f>
        <v>7.0123639047794794E-3</v>
      </c>
      <c r="AL15">
        <f>Values!AL12/Values!$B12</f>
        <v>1.7715445654179738E-2</v>
      </c>
      <c r="AM15">
        <f>Values!AM12/Values!$B12</f>
        <v>1.3286584240634803E-2</v>
      </c>
      <c r="AN15">
        <f>Values!AN12/Values!$B12</f>
        <v>6.3480346927477393E-2</v>
      </c>
      <c r="AO15">
        <f>Values!AO12/Values!$B12</f>
        <v>0.55010149474072711</v>
      </c>
      <c r="AP15">
        <f>Values!AP12/Values!$B12</f>
        <v>5.5360767669311679E-3</v>
      </c>
      <c r="AQ15">
        <f>Values!AQ12/Values!$B12</f>
        <v>3.3216460601587007E-3</v>
      </c>
      <c r="AR15">
        <f>Values!AR12/Values!$B12</f>
        <v>3.6907178446207787E-4</v>
      </c>
      <c r="AS15">
        <f>Values!AS12/Values!$B12</f>
        <v>6.4587562280863627E-3</v>
      </c>
      <c r="AT15">
        <f>Values!AT12/Values!$B12</f>
        <v>3.6907178446207787E-4</v>
      </c>
      <c r="AU15">
        <f>Values!AU12/Values!$B12</f>
        <v>5.3515408747001293E-3</v>
      </c>
      <c r="AV15">
        <f>Values!AV12/Values!$B12</f>
        <v>0.33677800332164604</v>
      </c>
      <c r="AW15">
        <f>Values!AW12/Values!$B12</f>
        <v>9.1714338438826357E-2</v>
      </c>
      <c r="AX15">
        <f>Values!AX12/Values!$B12</f>
        <v>0.96401550101494737</v>
      </c>
      <c r="AY15">
        <f>Values!AY12/Values!$B12</f>
        <v>0.92673925078427755</v>
      </c>
      <c r="AZ15">
        <f>Values!AZ12/Values!$B12</f>
        <v>3.7276250230669862E-2</v>
      </c>
      <c r="BA15">
        <f>Values!BA12/Values!$B12</f>
        <v>3.6907178446207787E-4</v>
      </c>
      <c r="BB15">
        <f>Values!BB12/Values!$B12</f>
        <v>0.89850525927292857</v>
      </c>
      <c r="BC15">
        <f>Values!BC12/Values!$B12</f>
        <v>1.5316479055176233E-2</v>
      </c>
      <c r="BD15">
        <f>Values!BD12/Values!$B12</f>
        <v>1.3655656025096882E-2</v>
      </c>
      <c r="BE15">
        <f>Values!BE12/Values!$B12</f>
        <v>1.919173279202805E-2</v>
      </c>
      <c r="BF15">
        <f>Values!BF12/Values!$B12</f>
        <v>5.3330872854770256E-2</v>
      </c>
      <c r="BG15">
        <f>Values!BG12/Values!$B12</f>
        <v>7.9165897767115703E-2</v>
      </c>
      <c r="BH15">
        <f>Values!BH12/Values!$B12</f>
        <v>0.10407824321830596</v>
      </c>
      <c r="BI15">
        <f>Values!BI12/Values!$B12</f>
        <v>3.5061819523897399E-2</v>
      </c>
      <c r="BJ15">
        <f>Values!BJ12/Values!$B12</f>
        <v>4.3919542350987266E-2</v>
      </c>
      <c r="BK15">
        <f>Values!BK12/Values!$B12</f>
        <v>0.50378298579073633</v>
      </c>
      <c r="BL15">
        <f>Values!BL12/Values!$B12</f>
        <v>0.31647905517623176</v>
      </c>
      <c r="BM15">
        <f>Values!BM12/Values!$B12</f>
        <v>0.13175862705296179</v>
      </c>
      <c r="BN15">
        <f>Values!BN12/Values!$B12</f>
        <v>3.6353570769514669E-2</v>
      </c>
      <c r="BO15">
        <f>Values!BO12/Values!$B12</f>
        <v>1.1625761210555453E-2</v>
      </c>
      <c r="BP15">
        <f>Values!BP12/Values!$B12</f>
        <v>0.10869164052408194</v>
      </c>
      <c r="BQ15">
        <f>Values!BQ12/Values!$B12</f>
        <v>7.6582395275881163E-2</v>
      </c>
      <c r="BR15">
        <f>Values!BR12/Values!$B12</f>
        <v>1.0703081749400259E-2</v>
      </c>
      <c r="BS15">
        <f>Values!BS12/Values!$B12</f>
        <v>2.1406163498800517E-2</v>
      </c>
      <c r="BT15">
        <f>Values!BT12/Values!$BT12</f>
        <v>1</v>
      </c>
      <c r="BU15">
        <f>Values!BU12/Values!$B12</f>
        <v>0.46189333825429046</v>
      </c>
      <c r="BV15">
        <f>Values!BV12/Values!$B12</f>
        <v>0.2184904964015501</v>
      </c>
      <c r="BW15">
        <f>Values!BW12/Values!$B12</f>
        <v>0.1133050378298579</v>
      </c>
      <c r="BX15">
        <f>Values!BX12/Values!$B12</f>
        <v>7.5106108138032854E-2</v>
      </c>
      <c r="BY15">
        <f>Values!BY12/Values!$B12</f>
        <v>2.4912345451190258E-2</v>
      </c>
      <c r="BZ15">
        <f>Values!BZ12/Values!$B12</f>
        <v>3.0079350433659346E-2</v>
      </c>
      <c r="CA15">
        <f>Values!CA12/SUM(Values!$H12:$K12)</f>
        <v>0.33501594048884165</v>
      </c>
      <c r="CB15">
        <f>Values!CB12/SUM(Values!$H12:$K12)</f>
        <v>0.14771519659936239</v>
      </c>
      <c r="CC15">
        <f>Values!CC12/SUM(Values!$H12:$K12)</f>
        <v>8.9266737513283748E-2</v>
      </c>
      <c r="CD15">
        <f>Values!CD12/SUM(Values!$H12:$K12)</f>
        <v>4.1179596174282677E-2</v>
      </c>
      <c r="CE15">
        <f>Values!CE12/SUM(Values!$H12:$K12)</f>
        <v>3.9851222104144525E-2</v>
      </c>
      <c r="CF15">
        <f>Values!CF12/SUM(Values!$H12:$K12)</f>
        <v>1.7003188097768331E-2</v>
      </c>
      <c r="CG15">
        <f>Values!CG12/SUM(Values!$H12:$K12)</f>
        <v>3.5866099893730075E-2</v>
      </c>
      <c r="CH15">
        <f>Values!CH12/SUM(Values!$H12:$K12)</f>
        <v>1.0892667375132838E-2</v>
      </c>
      <c r="CI15">
        <f>Values!CI12/SUM(Values!$H12:$K12)</f>
        <v>6.1105207226354943E-3</v>
      </c>
      <c r="CJ15">
        <f>Values!CJ12/SUM(Values!$H12:$K12)</f>
        <v>5.3134962805526037E-3</v>
      </c>
      <c r="CK15">
        <f>Values!CK12/SUM(Values!$H12:$K12)</f>
        <v>1.40807651434644E-2</v>
      </c>
      <c r="CL15">
        <f>Values!CL12/Values!CL12</f>
        <v>1</v>
      </c>
      <c r="CM15">
        <f>Values!CM12/Values!$CL12</f>
        <v>0.18312138728323699</v>
      </c>
      <c r="CN15">
        <f>Values!CN12/Values!$CL12</f>
        <v>9.9421965317919081E-2</v>
      </c>
      <c r="CO15">
        <f>Values!CO12/Values!$CL12</f>
        <v>0.14312138728323701</v>
      </c>
      <c r="CP15">
        <f>Values!CP12/Values!$CL12</f>
        <v>2.4046242774566472E-2</v>
      </c>
      <c r="CQ15">
        <f>Values!CQ12/Values!$CL12</f>
        <v>0.13780346820809247</v>
      </c>
      <c r="CR15">
        <f>Values!CR12/Values!$CL12</f>
        <v>0.37549132947976877</v>
      </c>
      <c r="CS15">
        <f>Values!CS12/Values!$CL12</f>
        <v>3.6994219653179193E-2</v>
      </c>
      <c r="CT15">
        <f>Values!CT12/Values!CT12</f>
        <v>1</v>
      </c>
      <c r="CU15">
        <f>Values!CU12/SUM(Values!$CT12)</f>
        <v>8.1127241673783088E-2</v>
      </c>
      <c r="CV15">
        <f>Values!CV12/SUM(Values!$CT12)</f>
        <v>1.2809564474807857E-3</v>
      </c>
      <c r="CW15">
        <f>Values!CW12/SUM(Values!$CT12)</f>
        <v>4.397950469684031E-2</v>
      </c>
      <c r="CX15">
        <f>Values!CX12/SUM(Values!$CT12)</f>
        <v>8.5824081981212635E-2</v>
      </c>
      <c r="CY15">
        <f>Values!CY12/SUM(Values!$CT12)</f>
        <v>2.5619128949615714E-3</v>
      </c>
      <c r="CZ15">
        <f>Values!CZ12/SUM(Values!$CT12)</f>
        <v>9.3936806148590939E-3</v>
      </c>
      <c r="DA15">
        <f>Values!DA12/SUM(Values!$CT12)</f>
        <v>0.52006831767719897</v>
      </c>
      <c r="DB15">
        <f>Values!DB12/SUM(Values!$CT12)</f>
        <v>5.2092228864218618E-2</v>
      </c>
      <c r="DC15">
        <f>Values!DC12/SUM(Values!$CT12)</f>
        <v>3.9282664389410762E-2</v>
      </c>
      <c r="DD15">
        <f>Values!DD12/SUM(Values!$CT12)</f>
        <v>0.15627668659265584</v>
      </c>
      <c r="DE15">
        <f>Values!DE12/SUM(Values!$CT12)</f>
        <v>8.1127241673783091E-3</v>
      </c>
      <c r="DF15">
        <f>Values!DF12/Values!$DF12</f>
        <v>1</v>
      </c>
      <c r="DG15">
        <f>Values!DG12/SUM(Values!$CT12)</f>
        <v>0.1426131511528608</v>
      </c>
      <c r="DH15">
        <f>Values!DH12/SUM(Values!$CT12)</f>
        <v>0.22715627668659266</v>
      </c>
      <c r="DI15">
        <f>Values!DI12/SUM(Values!$CT12)</f>
        <v>0.50384286934244238</v>
      </c>
      <c r="DJ15">
        <f>Values!DJ12/SUM(Values!$CT12)</f>
        <v>0.12638770281810419</v>
      </c>
      <c r="DK15">
        <f>Values!DK12/SUM(Values!$DK12)</f>
        <v>1</v>
      </c>
      <c r="DL15">
        <f>Values!DL12/SUM(Values!$CT12)</f>
        <v>2.134927412467976E-3</v>
      </c>
      <c r="DM15">
        <f>Values!DM12/SUM(Values!$DK12)</f>
        <v>1.2809564474807857E-3</v>
      </c>
      <c r="DN15">
        <f>Values!DN12/SUM(Values!$DK12)</f>
        <v>4.2698548249359522E-2</v>
      </c>
      <c r="DO15">
        <f>Values!DO12/SUM(Values!$DK12)</f>
        <v>1.2809564474807857E-3</v>
      </c>
      <c r="DP15">
        <f>Values!DP12/SUM(Values!$DK12)</f>
        <v>8.966695132365499E-3</v>
      </c>
      <c r="DQ15">
        <f>Values!DQ12/SUM(Values!$DK12)</f>
        <v>5.2092228864218618E-2</v>
      </c>
      <c r="DR15">
        <f>Values!DR12/SUM(Values!$DK12)</f>
        <v>0.14133219470538003</v>
      </c>
      <c r="DS15">
        <f>Values!DS12/SUM(Values!$DK12)</f>
        <v>3.1169940222032452E-2</v>
      </c>
      <c r="DT15">
        <f>Values!DT12/SUM(Values!$DK12)</f>
        <v>7.2587532023911189E-2</v>
      </c>
      <c r="DU15">
        <f>Values!DU12/SUM(Values!$DK12)</f>
        <v>4.6114432109308282E-2</v>
      </c>
      <c r="DV15">
        <f>Values!DV12/SUM(Values!$DK12)</f>
        <v>1.7933390264730998E-2</v>
      </c>
      <c r="DW15">
        <f>Values!DW12/SUM(Values!$DK12)</f>
        <v>1.5798462852263023E-2</v>
      </c>
      <c r="DX15">
        <f>Values!DX12/SUM(Values!$DK12)</f>
        <v>7.9846285226302299E-2</v>
      </c>
      <c r="DY15">
        <f>Values!DY12/SUM(Values!$DK12)</f>
        <v>3.8855678906917164E-2</v>
      </c>
      <c r="DZ15">
        <f>Values!DZ12/SUM(Values!$DK12)</f>
        <v>6.7890691716481641E-2</v>
      </c>
      <c r="EA15">
        <f>Values!EA12/SUM(Values!$DK12)</f>
        <v>0.18787361229718189</v>
      </c>
      <c r="EB15">
        <f>Values!EB12/SUM(Values!$DK12)</f>
        <v>0.13877028181041845</v>
      </c>
      <c r="EC15">
        <f>Values!EC12/SUM(Values!$DK12)</f>
        <v>5.3373185311699399E-2</v>
      </c>
      <c r="ED15">
        <f>Values!ED12/Values!$ED12</f>
        <v>1</v>
      </c>
      <c r="EE15">
        <f>Values!EE12/Values!$ED12</f>
        <v>0.13071200850159406</v>
      </c>
      <c r="EF15">
        <f>Values!EF12/Values!$ED12</f>
        <v>0.2263549415515409</v>
      </c>
      <c r="EG15">
        <f>Values!EG12/Values!$ED12</f>
        <v>0.11370882040382571</v>
      </c>
      <c r="EH15">
        <f>Values!EH12/Values!$ED12</f>
        <v>9.9096705632306062E-2</v>
      </c>
      <c r="EI15">
        <f>Values!EI12/Values!$ED12</f>
        <v>4.7024442082890541E-2</v>
      </c>
      <c r="EJ15">
        <f>Values!EJ12/Values!$ED12</f>
        <v>0.12194473963868226</v>
      </c>
      <c r="EK15">
        <f>Values!EK12/Values!$ED12</f>
        <v>9.0860786397449517E-2</v>
      </c>
      <c r="EL15">
        <f>Values!EL12/Values!$ED12</f>
        <v>3.9851222104144525E-2</v>
      </c>
      <c r="EM15">
        <f>Values!EM12/Values!$ED12</f>
        <v>0.13044633368756642</v>
      </c>
      <c r="EN15">
        <f>Values!EN12/Values!$EN12</f>
        <v>1</v>
      </c>
      <c r="EO15">
        <f>Values!EO12/Values!$EN12</f>
        <v>0.99874843554443049</v>
      </c>
      <c r="EP15">
        <f>Values!EP12/Values!$EN12</f>
        <v>1.2515644555694619E-3</v>
      </c>
      <c r="EQ15">
        <f>Values!EQ12/Values!$EN12</f>
        <v>1.0029203170629954</v>
      </c>
      <c r="ER15">
        <f>Values!ER12/Values!$EN12</f>
        <v>0.97455152273675427</v>
      </c>
      <c r="ES15">
        <f>Values!ES12/Values!$EN12</f>
        <v>2.8368794326241134E-2</v>
      </c>
      <c r="ET15">
        <f>Values!ET12/Values!$EN12</f>
        <v>0.20317062995410931</v>
      </c>
      <c r="EU15">
        <f>Values!EU12/Values!$EN12</f>
        <v>0.27534418022528162</v>
      </c>
      <c r="EV15">
        <f>Values!EV12/Values!$EN12</f>
        <v>0.34835210680016687</v>
      </c>
      <c r="EW15">
        <f>Values!EW12/Values!$EN12</f>
        <v>0.13725490196078433</v>
      </c>
      <c r="EX15">
        <f>Values!EX12/Values!$EN12</f>
        <v>3.1289111389236547E-2</v>
      </c>
      <c r="EY15">
        <f>Values!EY12/Values!$EN12</f>
        <v>6.6750104297037963E-3</v>
      </c>
      <c r="EZ15">
        <f>Values!EZ12/Values!$EN12</f>
        <v>8.3437630371297454E-4</v>
      </c>
      <c r="FA15">
        <f>Values!FA12/Values!$FA12</f>
        <v>1</v>
      </c>
      <c r="FB15">
        <f>Values!FB12/Values!$FA12</f>
        <v>0.34503424657534248</v>
      </c>
      <c r="FC15">
        <f>Values!FC12/Values!$FA12</f>
        <v>0.25813356164383561</v>
      </c>
      <c r="FD15">
        <f>Values!FD12/Values!$FA12</f>
        <v>1.7123287671232876E-3</v>
      </c>
      <c r="FE15">
        <f>Values!FE12/Values!$FA12</f>
        <v>8.6044520547945202E-2</v>
      </c>
      <c r="FF15">
        <f>Values!FF12/Values!$FA12</f>
        <v>0.1836472602739726</v>
      </c>
      <c r="FG15">
        <f>Values!FG12/Values!$FA12</f>
        <v>0.1074486301369863</v>
      </c>
      <c r="FH15">
        <f>Values!FH12/Values!$FA12</f>
        <v>6.8493150684931503E-3</v>
      </c>
      <c r="FI15">
        <f>Values!FI12/Values!$FA12</f>
        <v>1.1130136986301369E-2</v>
      </c>
      <c r="FJ15">
        <f>Values!FJ12/Values!$FA12</f>
        <v>7.8767123287671229E-2</v>
      </c>
      <c r="FK15">
        <f>Values!FK12/Values!$FA12</f>
        <v>4.6232876712328765E-2</v>
      </c>
      <c r="FL15">
        <f>Values!FL12/Values!$FA12</f>
        <v>1.8835616438356163E-2</v>
      </c>
      <c r="FM15">
        <f>Values!FM12/Values!$FA12</f>
        <v>0.82063356164383561</v>
      </c>
      <c r="FN15">
        <f>Values!FN12/Values!$FA12</f>
        <v>0.11472602739726027</v>
      </c>
      <c r="FO15">
        <f>Values!FO12/Values!$FA12</f>
        <v>6.8493150684931503E-3</v>
      </c>
      <c r="FP15">
        <f>Values!FP12/Values!$FA12</f>
        <v>0</v>
      </c>
      <c r="FQ15">
        <f>Values!FQ12/Values!$FA12</f>
        <v>7.7054794520547941E-3</v>
      </c>
      <c r="FR15">
        <f>Values!FR12/Values!$FA12</f>
        <v>3.125E-2</v>
      </c>
      <c r="FS15">
        <f>Values!FS12/Values!$FA12</f>
        <v>0.26070205479452052</v>
      </c>
      <c r="FT15">
        <f>Values!FT12/Values!$FA12</f>
        <v>0.44820205479452052</v>
      </c>
      <c r="FU15">
        <f>Values!FU12/Values!$FA12</f>
        <v>0.2910958904109589</v>
      </c>
      <c r="FV15">
        <f>Values!FV12/Values!$FA12</f>
        <v>1.1005993150684932</v>
      </c>
      <c r="FW15">
        <f>Values!FW12/Values!$FA12</f>
        <v>1</v>
      </c>
      <c r="FX15">
        <f>Values!FX12/Values!$FA12</f>
        <v>0.32320205479452052</v>
      </c>
      <c r="FY15">
        <f>Values!FY12/Values!$FA12</f>
        <v>0.15282534246575341</v>
      </c>
      <c r="FZ15">
        <f>Values!FZ12/Values!$FA12</f>
        <v>0.24871575342465754</v>
      </c>
      <c r="GA15">
        <f>Values!GA12/Values!$FA12</f>
        <v>4.2808219178082189E-4</v>
      </c>
      <c r="GB15">
        <f>Values!GB12/Values!$FA12</f>
        <v>4.2808219178082189E-4</v>
      </c>
      <c r="GC15">
        <f>Values!GC12/Values!$FA12</f>
        <v>4.1095890410958902E-2</v>
      </c>
      <c r="GD15">
        <f>Values!GD12/Values!$FA12</f>
        <v>5.6078767123287673E-2</v>
      </c>
      <c r="GE15">
        <f>Values!GE12/Values!$FA12</f>
        <v>9.0325342465753425E-2</v>
      </c>
      <c r="GF15">
        <f>Values!GF12/Values!$FA12</f>
        <v>3.9383561643835614E-2</v>
      </c>
      <c r="GG15">
        <f>Values!GG12/Values!$FA12</f>
        <v>2.1404109589041095E-2</v>
      </c>
      <c r="GH15">
        <f>Values!GH12/Values!$FA12</f>
        <v>2.6113013698630137E-2</v>
      </c>
      <c r="GI15">
        <f>Values!GI12/Values!$FA12</f>
        <v>0.28852739726027399</v>
      </c>
      <c r="GJ15">
        <f>Values!GJ12/Values!$FA12</f>
        <v>0.10573630136986302</v>
      </c>
      <c r="GK15">
        <f>Values!GK12/Values!$FA12</f>
        <v>4.1523972602739725E-2</v>
      </c>
      <c r="GL15">
        <f>Values!GL12/Values!$FA12</f>
        <v>0.35659246575342468</v>
      </c>
    </row>
    <row r="16" spans="1:194">
      <c r="A16" t="s">
        <v>10</v>
      </c>
      <c r="B16">
        <f>Values!B13/Values!$B13</f>
        <v>1</v>
      </c>
      <c r="C16">
        <f>Values!C13/Values!$B13</f>
        <v>0.49620758483033933</v>
      </c>
      <c r="D16">
        <f>Values!D13/Values!$B13</f>
        <v>0.50379241516966067</v>
      </c>
      <c r="E16">
        <f>Values!E13/Values!$B13</f>
        <v>3.5928143712574849E-2</v>
      </c>
      <c r="F16">
        <f>Values!F13/Values!$B13</f>
        <v>4.7504990019960079E-2</v>
      </c>
      <c r="G16">
        <f>Values!G13/Values!$B13</f>
        <v>6.54690618762475E-2</v>
      </c>
      <c r="H16">
        <f>Values!H13/Values!$B13</f>
        <v>8.4630738522954094E-2</v>
      </c>
      <c r="I16">
        <f>Values!I13/Values!$B13</f>
        <v>0.17844311377245509</v>
      </c>
      <c r="J16">
        <f>Values!J13/Values!$B13</f>
        <v>0.35089820359281437</v>
      </c>
      <c r="K16">
        <f>Values!K13/Values!$B13</f>
        <v>0.1249500998003992</v>
      </c>
      <c r="L16">
        <f>Values!L13/Values!$B13</f>
        <v>0.1121756487025948</v>
      </c>
      <c r="M16">
        <f>Values!M13/Values!$B13</f>
        <v>0.97125748502994014</v>
      </c>
      <c r="N16">
        <f>Values!N13/Values!$B13</f>
        <v>2.874251497005988E-2</v>
      </c>
      <c r="O16">
        <f>Values!O13/Values!$B13</f>
        <v>2.475049900199601E-2</v>
      </c>
      <c r="P16">
        <f>Values!P13/Values!$B13</f>
        <v>0.96886227544910175</v>
      </c>
      <c r="Q16">
        <f>Values!Q13/Values!$B13</f>
        <v>0.94570858283433135</v>
      </c>
      <c r="R16">
        <f>Values!R13/Values!$B13</f>
        <v>3.1936127744510976E-3</v>
      </c>
      <c r="S16">
        <f>Values!S13/Values!$B13</f>
        <v>0</v>
      </c>
      <c r="T16">
        <f>Values!T13/Values!$B13</f>
        <v>1.9960079840319361E-2</v>
      </c>
      <c r="U16">
        <f>Values!U13/Values!$B13</f>
        <v>3.1137724550898204E-2</v>
      </c>
      <c r="V16">
        <f>Values!V13/Values!$B13</f>
        <v>3.9920159680638719E-3</v>
      </c>
      <c r="W16">
        <f>Values!W13/Values!$B13</f>
        <v>3.992015968063872E-4</v>
      </c>
      <c r="X16">
        <f>Values!X13/Values!$B13</f>
        <v>3.9920159680638719E-3</v>
      </c>
      <c r="Y16">
        <f>Values!Y13/Values!$B13</f>
        <v>2.7944111776447107E-3</v>
      </c>
      <c r="Z16">
        <f>Values!Z13/Values!$B13</f>
        <v>5.189620758483034E-3</v>
      </c>
      <c r="AA16">
        <f>Values!AA13/Values!$B13</f>
        <v>3.992015968063872E-4</v>
      </c>
      <c r="AB16">
        <f>Values!AB13/Values!$B13</f>
        <v>0</v>
      </c>
      <c r="AC16">
        <f>Values!AC13/Values!$B13</f>
        <v>7.9840319361277441E-4</v>
      </c>
      <c r="AD16">
        <f>Values!AD13/Values!$B13</f>
        <v>8.3832335329341312E-3</v>
      </c>
      <c r="AE16">
        <f>Values!AE13/Values!$B13</f>
        <v>1.5968063872255488E-3</v>
      </c>
      <c r="AF16">
        <f>Values!AF13/Values!$B13</f>
        <v>1.1976047904191617E-3</v>
      </c>
      <c r="AG16">
        <f>Values!AG13/Values!$B13</f>
        <v>0</v>
      </c>
      <c r="AH16">
        <f>Values!AH13/Values!$B13</f>
        <v>1.5968063872255488E-3</v>
      </c>
      <c r="AI16">
        <f>Values!AI13/Values!$B13</f>
        <v>7.9840319361277441E-4</v>
      </c>
      <c r="AJ16">
        <f>Values!AJ13/Values!$B13</f>
        <v>0.93812375249501001</v>
      </c>
      <c r="AK16">
        <f>Values!AK13/Values!$B13</f>
        <v>1.1976047904191617E-3</v>
      </c>
      <c r="AL16">
        <f>Values!AL13/Values!$B13</f>
        <v>9.5808383233532933E-3</v>
      </c>
      <c r="AM16">
        <f>Values!AM13/Values!$B13</f>
        <v>9.1816367265469059E-3</v>
      </c>
      <c r="AN16">
        <f>Values!AN13/Values!$B13</f>
        <v>4.1916167664670656E-2</v>
      </c>
      <c r="AO16">
        <f>Values!AO13/Values!$B13</f>
        <v>0.69620758483033929</v>
      </c>
      <c r="AP16">
        <f>Values!AP13/Values!$B13</f>
        <v>1.1976047904191617E-3</v>
      </c>
      <c r="AQ16">
        <f>Values!AQ13/Values!$B13</f>
        <v>1.996007984031936E-3</v>
      </c>
      <c r="AR16">
        <f>Values!AR13/Values!$B13</f>
        <v>3.992015968063872E-4</v>
      </c>
      <c r="AS16">
        <f>Values!AS13/Values!$B13</f>
        <v>5.5888223552894214E-3</v>
      </c>
      <c r="AT16">
        <f>Values!AT13/Values!$B13</f>
        <v>2.3952095808383233E-3</v>
      </c>
      <c r="AU16">
        <f>Values!AU13/Values!$B13</f>
        <v>1.1976047904191617E-3</v>
      </c>
      <c r="AV16">
        <f>Values!AV13/Values!$B13</f>
        <v>0.21157684630738524</v>
      </c>
      <c r="AW16">
        <f>Values!AW13/Values!$B13</f>
        <v>7.9441117764471061E-2</v>
      </c>
      <c r="AX16">
        <f>Values!AX13/Values!$B13</f>
        <v>0.98003992015968067</v>
      </c>
      <c r="AY16">
        <f>Values!AY13/Values!$B13</f>
        <v>0.96047904191616762</v>
      </c>
      <c r="AZ16">
        <f>Values!AZ13/Values!$B13</f>
        <v>1.9560878243512974E-2</v>
      </c>
      <c r="BA16">
        <f>Values!BA13/Values!$B13</f>
        <v>0</v>
      </c>
      <c r="BB16">
        <f>Values!BB13/Values!$B13</f>
        <v>0.93812375249501001</v>
      </c>
      <c r="BC16">
        <f>Values!BC13/Values!$B13</f>
        <v>7.18562874251497E-3</v>
      </c>
      <c r="BD16">
        <f>Values!BD13/Values!$B13</f>
        <v>1.0778443113772455E-2</v>
      </c>
      <c r="BE16">
        <f>Values!BE13/Values!$B13</f>
        <v>6.7864271457085826E-3</v>
      </c>
      <c r="BF16">
        <f>Values!BF13/Values!$B13</f>
        <v>3.7125748502994015E-2</v>
      </c>
      <c r="BG16">
        <f>Values!BG13/Values!$B13</f>
        <v>7.1457085828343314E-2</v>
      </c>
      <c r="BH16">
        <f>Values!BH13/Values!$B13</f>
        <v>9.3013972055888225E-2</v>
      </c>
      <c r="BI16">
        <f>Values!BI13/Values!$B13</f>
        <v>1.8363273453093812E-2</v>
      </c>
      <c r="BJ16">
        <f>Values!BJ13/Values!$B13</f>
        <v>3.7924151696606789E-2</v>
      </c>
      <c r="BK16">
        <f>Values!BK13/Values!$B13</f>
        <v>0.49540918163672654</v>
      </c>
      <c r="BL16">
        <f>Values!BL13/Values!$B13</f>
        <v>0.34451097804391217</v>
      </c>
      <c r="BM16">
        <f>Values!BM13/Values!$B13</f>
        <v>0.12015968063872255</v>
      </c>
      <c r="BN16">
        <f>Values!BN13/Values!$B13</f>
        <v>2.9940119760479042E-2</v>
      </c>
      <c r="BO16">
        <f>Values!BO13/Values!$B13</f>
        <v>9.9800399201596807E-3</v>
      </c>
      <c r="BP16">
        <f>Values!BP13/Values!$B13</f>
        <v>0.14251497005988023</v>
      </c>
      <c r="BQ16">
        <f>Values!BQ13/Values!$B13</f>
        <v>0.10698602794411177</v>
      </c>
      <c r="BR16">
        <f>Values!BR13/Values!$B13</f>
        <v>1.5968063872255488E-2</v>
      </c>
      <c r="BS16">
        <f>Values!BS13/Values!$B13</f>
        <v>1.9560878243512974E-2</v>
      </c>
      <c r="BT16">
        <f>Values!BT13/Values!$BT13</f>
        <v>1</v>
      </c>
      <c r="BU16">
        <f>Values!BU13/Values!$B13</f>
        <v>0.53493013972055892</v>
      </c>
      <c r="BV16">
        <f>Values!BV13/Values!$B13</f>
        <v>0.26546906187624753</v>
      </c>
      <c r="BW16">
        <f>Values!BW13/Values!$B13</f>
        <v>0.11057884231536926</v>
      </c>
      <c r="BX16">
        <f>Values!BX13/Values!$B13</f>
        <v>0.12415169660678643</v>
      </c>
      <c r="BY16">
        <f>Values!BY13/Values!$B13</f>
        <v>1.6367265469061875E-2</v>
      </c>
      <c r="BZ16">
        <f>Values!BZ13/Values!$B13</f>
        <v>1.8363273453093812E-2</v>
      </c>
      <c r="CA16">
        <f>Values!CA13/SUM(Values!$H13:$K13)</f>
        <v>0.27606699081577524</v>
      </c>
      <c r="CB16">
        <f>Values!CB13/SUM(Values!$H13:$K13)</f>
        <v>0.17720151269584009</v>
      </c>
      <c r="CC16">
        <f>Values!CC13/SUM(Values!$H13:$K13)</f>
        <v>3.7277147487844407E-2</v>
      </c>
      <c r="CD16">
        <f>Values!CD13/SUM(Values!$H13:$K13)</f>
        <v>3.1874662344678555E-2</v>
      </c>
      <c r="CE16">
        <f>Values!CE13/SUM(Values!$H13:$K13)</f>
        <v>1.6747703943814155E-2</v>
      </c>
      <c r="CF16">
        <f>Values!CF13/SUM(Values!$H13:$K13)</f>
        <v>1.2965964343598054E-2</v>
      </c>
      <c r="CG16">
        <f>Values!CG13/SUM(Values!$H13:$K13)</f>
        <v>2.2150189086980011E-2</v>
      </c>
      <c r="CH16">
        <f>Values!CH13/SUM(Values!$H13:$K13)</f>
        <v>7.0232306861156132E-3</v>
      </c>
      <c r="CI16">
        <f>Values!CI13/SUM(Values!$H13:$K13)</f>
        <v>7.0232306861156132E-3</v>
      </c>
      <c r="CJ16">
        <f>Values!CJ13/SUM(Values!$H13:$K13)</f>
        <v>4.3219881145326851E-3</v>
      </c>
      <c r="CK16">
        <f>Values!CK13/SUM(Values!$H13:$K13)</f>
        <v>7.5634792004321992E-3</v>
      </c>
      <c r="CL16">
        <f>Values!CL13/Values!CL13</f>
        <v>1</v>
      </c>
      <c r="CM16">
        <f>Values!CM13/Values!$CL13</f>
        <v>0.18151969981238275</v>
      </c>
      <c r="CN16">
        <f>Values!CN13/Values!$CL13</f>
        <v>0.10881801125703565</v>
      </c>
      <c r="CO16">
        <f>Values!CO13/Values!$CL13</f>
        <v>0.15196998123827393</v>
      </c>
      <c r="CP16">
        <f>Values!CP13/Values!$CL13</f>
        <v>4.5497185741088179E-2</v>
      </c>
      <c r="CQ16">
        <f>Values!CQ13/Values!$CL13</f>
        <v>0.11632270168855535</v>
      </c>
      <c r="CR16">
        <f>Values!CR13/Values!$CL13</f>
        <v>0.36069418386491559</v>
      </c>
      <c r="CS16">
        <f>Values!CS13/Values!$CL13</f>
        <v>3.5178236397748593E-2</v>
      </c>
      <c r="CT16">
        <f>Values!CT13/Values!CT13</f>
        <v>1</v>
      </c>
      <c r="CU16">
        <f>Values!CU13/SUM(Values!$CT13)</f>
        <v>0.12422839506172839</v>
      </c>
      <c r="CV16">
        <f>Values!CV13/SUM(Values!$CT13)</f>
        <v>1.5432098765432098E-3</v>
      </c>
      <c r="CW16">
        <f>Values!CW13/SUM(Values!$CT13)</f>
        <v>1.5432098765432098E-2</v>
      </c>
      <c r="CX16">
        <f>Values!CX13/SUM(Values!$CT13)</f>
        <v>3.9351851851851853E-2</v>
      </c>
      <c r="CY16">
        <f>Values!CY13/SUM(Values!$CT13)</f>
        <v>0</v>
      </c>
      <c r="CZ16">
        <f>Values!CZ13/SUM(Values!$CT13)</f>
        <v>1.0802469135802469E-2</v>
      </c>
      <c r="DA16">
        <f>Values!DA13/SUM(Values!$CT13)</f>
        <v>0.68904320987654322</v>
      </c>
      <c r="DB16">
        <f>Values!DB13/SUM(Values!$CT13)</f>
        <v>3.9351851851851853E-2</v>
      </c>
      <c r="DC16">
        <f>Values!DC13/SUM(Values!$CT13)</f>
        <v>1.7746913580246913E-2</v>
      </c>
      <c r="DD16">
        <f>Values!DD13/SUM(Values!$CT13)</f>
        <v>5.5555555555555552E-2</v>
      </c>
      <c r="DE16">
        <f>Values!DE13/SUM(Values!$CT13)</f>
        <v>6.9444444444444441E-3</v>
      </c>
      <c r="DF16">
        <f>Values!DF13/Values!$DF13</f>
        <v>1</v>
      </c>
      <c r="DG16">
        <f>Values!DG13/SUM(Values!$CT13)</f>
        <v>0.12885802469135801</v>
      </c>
      <c r="DH16">
        <f>Values!DH13/SUM(Values!$CT13)</f>
        <v>0.19753086419753085</v>
      </c>
      <c r="DI16">
        <f>Values!DI13/SUM(Values!$CT13)</f>
        <v>0.52314814814814814</v>
      </c>
      <c r="DJ16">
        <f>Values!DJ13/SUM(Values!$CT13)</f>
        <v>0.15046296296296297</v>
      </c>
      <c r="DK16">
        <f>Values!DK13/SUM(Values!$DK13)</f>
        <v>1</v>
      </c>
      <c r="DL16">
        <f>Values!DL13/SUM(Values!$CT13)</f>
        <v>2.7777777777777776E-2</v>
      </c>
      <c r="DM16">
        <f>Values!DM13/SUM(Values!$DK13)</f>
        <v>7.716049382716049E-4</v>
      </c>
      <c r="DN16">
        <f>Values!DN13/SUM(Values!$DK13)</f>
        <v>4.4753086419753084E-2</v>
      </c>
      <c r="DO16">
        <f>Values!DO13/SUM(Values!$DK13)</f>
        <v>3.8580246913580245E-3</v>
      </c>
      <c r="DP16">
        <f>Values!DP13/SUM(Values!$DK13)</f>
        <v>1.5432098765432098E-2</v>
      </c>
      <c r="DQ16">
        <f>Values!DQ13/SUM(Values!$DK13)</f>
        <v>8.6419753086419748E-2</v>
      </c>
      <c r="DR16">
        <f>Values!DR13/SUM(Values!$DK13)</f>
        <v>0.16280864197530864</v>
      </c>
      <c r="DS16">
        <f>Values!DS13/SUM(Values!$DK13)</f>
        <v>3.0092592592592591E-2</v>
      </c>
      <c r="DT16">
        <f>Values!DT13/SUM(Values!$DK13)</f>
        <v>4.7839506172839504E-2</v>
      </c>
      <c r="DU16">
        <f>Values!DU13/SUM(Values!$DK13)</f>
        <v>4.3981481481481483E-2</v>
      </c>
      <c r="DV16">
        <f>Values!DV13/SUM(Values!$DK13)</f>
        <v>4.6296296296296294E-2</v>
      </c>
      <c r="DW16">
        <f>Values!DW13/SUM(Values!$DK13)</f>
        <v>1.9290123456790122E-2</v>
      </c>
      <c r="DX16">
        <f>Values!DX13/SUM(Values!$DK13)</f>
        <v>7.2530864197530867E-2</v>
      </c>
      <c r="DY16">
        <f>Values!DY13/SUM(Values!$DK13)</f>
        <v>4.0123456790123455E-2</v>
      </c>
      <c r="DZ16">
        <f>Values!DZ13/SUM(Values!$DK13)</f>
        <v>6.3271604938271608E-2</v>
      </c>
      <c r="EA16">
        <f>Values!EA13/SUM(Values!$DK13)</f>
        <v>0.10262345679012345</v>
      </c>
      <c r="EB16">
        <f>Values!EB13/SUM(Values!$DK13)</f>
        <v>0.14506172839506173</v>
      </c>
      <c r="EC16">
        <f>Values!EC13/SUM(Values!$DK13)</f>
        <v>4.7067901234567902E-2</v>
      </c>
      <c r="ED16">
        <f>Values!ED13/Values!$ED13</f>
        <v>1</v>
      </c>
      <c r="EE16">
        <f>Values!EE13/Values!$ED13</f>
        <v>0.14964883846569421</v>
      </c>
      <c r="EF16">
        <f>Values!EF13/Values!$ED13</f>
        <v>0.26039978390059426</v>
      </c>
      <c r="EG16">
        <f>Values!EG13/Values!$ED13</f>
        <v>0.12209616423554835</v>
      </c>
      <c r="EH16">
        <f>Values!EH13/Values!$ED13</f>
        <v>0.15451107509454348</v>
      </c>
      <c r="EI16">
        <f>Values!EI13/Values!$ED13</f>
        <v>5.1863857374392218E-2</v>
      </c>
      <c r="EJ16">
        <f>Values!EJ13/Values!$ED13</f>
        <v>0.1166936790923825</v>
      </c>
      <c r="EK16">
        <f>Values!EK13/Values!$ED13</f>
        <v>6.6450567260940036E-2</v>
      </c>
      <c r="EL16">
        <f>Values!EL13/Values!$ED13</f>
        <v>1.8368449486763912E-2</v>
      </c>
      <c r="EM16">
        <f>Values!EM13/Values!$ED13</f>
        <v>5.9967585089141004E-2</v>
      </c>
      <c r="EN16">
        <f>Values!EN13/Values!$EN13</f>
        <v>1</v>
      </c>
      <c r="EO16">
        <f>Values!EO13/Values!$EN13</f>
        <v>1</v>
      </c>
      <c r="EP16">
        <f>Values!EP13/Values!$EN13</f>
        <v>0</v>
      </c>
      <c r="EQ16">
        <f>Values!EQ13/Values!$EN13</f>
        <v>1</v>
      </c>
      <c r="ER16">
        <f>Values!ER13/Values!$EN13</f>
        <v>0.95400183992640297</v>
      </c>
      <c r="ES16">
        <f>Values!ES13/Values!$EN13</f>
        <v>4.5998160073597055E-2</v>
      </c>
      <c r="ET16">
        <f>Values!ET13/Values!$EN13</f>
        <v>0.46734130634774607</v>
      </c>
      <c r="EU16">
        <f>Values!EU13/Values!$EN13</f>
        <v>0.33578656853725852</v>
      </c>
      <c r="EV16">
        <f>Values!EV13/Values!$EN13</f>
        <v>0.13983440662373506</v>
      </c>
      <c r="EW16">
        <f>Values!EW13/Values!$EN13</f>
        <v>3.4958601655933765E-2</v>
      </c>
      <c r="EX16">
        <f>Values!EX13/Values!$EN13</f>
        <v>9.1996320147194107E-3</v>
      </c>
      <c r="EY16">
        <f>Values!EY13/Values!$EN13</f>
        <v>3.6798528058877645E-3</v>
      </c>
      <c r="EZ16">
        <f>Values!EZ13/Values!$EN13</f>
        <v>9.1996320147194107E-3</v>
      </c>
      <c r="FA16">
        <f>Values!FA13/Values!$FA13</f>
        <v>1</v>
      </c>
      <c r="FB16">
        <f>Values!FB13/Values!$FA13</f>
        <v>0.45130183220829317</v>
      </c>
      <c r="FC16">
        <f>Values!FC13/Values!$FA13</f>
        <v>0.33654773384763742</v>
      </c>
      <c r="FD16">
        <f>Values!FD13/Values!$FA13</f>
        <v>0</v>
      </c>
      <c r="FE16">
        <f>Values!FE13/Values!$FA13</f>
        <v>2.3143683702989394E-2</v>
      </c>
      <c r="FF16">
        <f>Values!FF13/Values!$FA13</f>
        <v>8.1002892960462869E-2</v>
      </c>
      <c r="FG16">
        <f>Values!FG13/Values!$FA13</f>
        <v>8.7753134040501446E-2</v>
      </c>
      <c r="FH16">
        <f>Values!FH13/Values!$FA13</f>
        <v>6.7502410800385727E-3</v>
      </c>
      <c r="FI16">
        <f>Values!FI13/Values!$FA13</f>
        <v>1.3500482160077145E-2</v>
      </c>
      <c r="FJ16">
        <f>Values!FJ13/Values!$FA13</f>
        <v>2.9893924783027964E-2</v>
      </c>
      <c r="FK16">
        <f>Values!FK13/Values!$FA13</f>
        <v>1.0607521697203472E-2</v>
      </c>
      <c r="FL16">
        <f>Values!FL13/Values!$FA13</f>
        <v>1.8322082931533271E-2</v>
      </c>
      <c r="FM16">
        <f>Values!FM13/Values!$FA13</f>
        <v>0.4541947926711668</v>
      </c>
      <c r="FN16">
        <f>Values!FN13/Values!$FA13</f>
        <v>0.10511089681774349</v>
      </c>
      <c r="FO16">
        <f>Values!FO13/Values!$FA13</f>
        <v>0.30472516875602701</v>
      </c>
      <c r="FP16">
        <f>Values!FP13/Values!$FA13</f>
        <v>2.7965284474445518E-2</v>
      </c>
      <c r="FQ16">
        <f>Values!FQ13/Values!$FA13</f>
        <v>6.7502410800385727E-3</v>
      </c>
      <c r="FR16">
        <f>Values!FR13/Values!$FA13</f>
        <v>8.2931533269045329E-2</v>
      </c>
      <c r="FS16">
        <f>Values!FS13/Values!$FA13</f>
        <v>7.3288331726133082E-2</v>
      </c>
      <c r="FT16">
        <f>Values!FT13/Values!$FA13</f>
        <v>0.34619093539054968</v>
      </c>
      <c r="FU16">
        <f>Values!FU13/Values!$FA13</f>
        <v>0.58052073288331729</v>
      </c>
      <c r="FV16">
        <f>Values!FV13/Values!$FA13</f>
        <v>1.8090646094503375</v>
      </c>
      <c r="FW16">
        <f>Values!FW13/Values!$FA13</f>
        <v>1</v>
      </c>
      <c r="FX16">
        <f>Values!FX13/Values!$FA13</f>
        <v>0.25265188042430087</v>
      </c>
      <c r="FY16">
        <f>Values!FY13/Values!$FA13</f>
        <v>0.16972034715525555</v>
      </c>
      <c r="FZ16">
        <f>Values!FZ13/Values!$FA13</f>
        <v>0.42044358727097397</v>
      </c>
      <c r="GA16">
        <f>Values!GA13/Values!$FA13</f>
        <v>0</v>
      </c>
      <c r="GB16">
        <f>Values!GB13/Values!$FA13</f>
        <v>1.9286403085824494E-3</v>
      </c>
      <c r="GC16">
        <f>Values!GC13/Values!$FA13</f>
        <v>2.5072324011571841E-2</v>
      </c>
      <c r="GD16">
        <f>Values!GD13/Values!$FA13</f>
        <v>5.1108968177434912E-2</v>
      </c>
      <c r="GE16">
        <f>Values!GE13/Values!$FA13</f>
        <v>3.3751205400192864E-2</v>
      </c>
      <c r="GF16">
        <f>Values!GF13/Values!$FA13</f>
        <v>3.0858244937319191E-2</v>
      </c>
      <c r="GG16">
        <f>Values!GG13/Values!$FA13</f>
        <v>1.9286403085824494E-3</v>
      </c>
      <c r="GH16">
        <f>Values!GH13/Values!$FA13</f>
        <v>1.253616200578592E-2</v>
      </c>
      <c r="GI16">
        <f>Values!GI13/Values!$FA13</f>
        <v>0.23240115718418514</v>
      </c>
      <c r="GJ16">
        <f>Values!GJ13/Values!$FA13</f>
        <v>6.1716489874638382E-2</v>
      </c>
      <c r="GK16">
        <f>Values!GK13/Values!$FA13</f>
        <v>1.5429122468659595E-2</v>
      </c>
      <c r="GL16">
        <f>Values!GL13/Values!$FA13</f>
        <v>0.29990356798457085</v>
      </c>
    </row>
    <row r="17" spans="1:194">
      <c r="A17" t="s">
        <v>11</v>
      </c>
      <c r="B17">
        <f>Values!B14/Values!$B14</f>
        <v>1</v>
      </c>
      <c r="C17">
        <f>Values!C14/Values!$B14</f>
        <v>0.49184692179700501</v>
      </c>
      <c r="D17">
        <f>Values!D14/Values!$B14</f>
        <v>0.50815307820299505</v>
      </c>
      <c r="E17">
        <f>Values!E14/Values!$B14</f>
        <v>5.8569051580698833E-2</v>
      </c>
      <c r="F17">
        <f>Values!F14/Values!$B14</f>
        <v>5.6239600665557402E-2</v>
      </c>
      <c r="G17">
        <f>Values!G14/Values!$B14</f>
        <v>7.0549084858569047E-2</v>
      </c>
      <c r="H17">
        <f>Values!H14/Values!$B14</f>
        <v>8.8186356073211319E-2</v>
      </c>
      <c r="I17">
        <f>Values!I14/Values!$B14</f>
        <v>0.23161397670549086</v>
      </c>
      <c r="J17">
        <f>Values!J14/Values!$B14</f>
        <v>0.30415973377703825</v>
      </c>
      <c r="K17">
        <f>Values!K14/Values!$B14</f>
        <v>9.9500831946755408E-2</v>
      </c>
      <c r="L17">
        <f>Values!L14/Values!$B14</f>
        <v>9.1181364392678863E-2</v>
      </c>
      <c r="M17">
        <f>Values!M14/Values!$B14</f>
        <v>0.97737104825291177</v>
      </c>
      <c r="N17">
        <f>Values!N14/Values!$B14</f>
        <v>2.2628951747088188E-2</v>
      </c>
      <c r="O17">
        <f>Values!O14/Values!$B14</f>
        <v>1.9966722129783693E-2</v>
      </c>
      <c r="P17">
        <f>Values!P14/Values!$B14</f>
        <v>0.97836938435940102</v>
      </c>
      <c r="Q17">
        <f>Values!Q14/Values!$B14</f>
        <v>0.95840266222961734</v>
      </c>
      <c r="R17">
        <f>Values!R14/Values!$B14</f>
        <v>2.9950083194675539E-3</v>
      </c>
      <c r="S17">
        <f>Values!S14/Values!$B14</f>
        <v>6.6555740432612314E-4</v>
      </c>
      <c r="T17">
        <f>Values!T14/Values!$B14</f>
        <v>1.6306156405990018E-2</v>
      </c>
      <c r="U17">
        <f>Values!U14/Values!$B14</f>
        <v>2.1630615640599003E-2</v>
      </c>
      <c r="V17">
        <f>Values!V14/Values!$B14</f>
        <v>1.3311148086522463E-3</v>
      </c>
      <c r="W17">
        <f>Values!W14/Values!$B14</f>
        <v>9.9833610648918472E-4</v>
      </c>
      <c r="X17">
        <f>Values!X14/Values!$B14</f>
        <v>4.6589018302828616E-3</v>
      </c>
      <c r="Y17">
        <f>Values!Y14/Values!$B14</f>
        <v>3.3277870216306157E-3</v>
      </c>
      <c r="Z17">
        <f>Values!Z14/Values!$B14</f>
        <v>3.3277870216306157E-4</v>
      </c>
      <c r="AA17">
        <f>Values!AA14/Values!$B14</f>
        <v>1.3311148086522463E-3</v>
      </c>
      <c r="AB17">
        <f>Values!AB14/Values!$B14</f>
        <v>0</v>
      </c>
      <c r="AC17">
        <f>Values!AC14/Values!$B14</f>
        <v>1.3311148086522463E-3</v>
      </c>
      <c r="AD17">
        <f>Values!AD14/Values!$B14</f>
        <v>5.9900166389351079E-3</v>
      </c>
      <c r="AE17">
        <f>Values!AE14/Values!$B14</f>
        <v>1.3311148086522463E-3</v>
      </c>
      <c r="AF17">
        <f>Values!AF14/Values!$B14</f>
        <v>3.3277870216306157E-4</v>
      </c>
      <c r="AG17">
        <f>Values!AG14/Values!$B14</f>
        <v>3.3277870216306157E-4</v>
      </c>
      <c r="AH17">
        <f>Values!AH14/Values!$B14</f>
        <v>0</v>
      </c>
      <c r="AI17">
        <f>Values!AI14/Values!$B14</f>
        <v>3.3277870216306157E-4</v>
      </c>
      <c r="AJ17">
        <f>Values!AJ14/Values!$B14</f>
        <v>0.95574043261231278</v>
      </c>
      <c r="AK17">
        <f>Values!AK14/Values!$B14</f>
        <v>1.9966722129783694E-3</v>
      </c>
      <c r="AL17">
        <f>Values!AL14/Values!$B14</f>
        <v>5.6572379367720469E-3</v>
      </c>
      <c r="AM17">
        <f>Values!AM14/Values!$B14</f>
        <v>5.9900166389351079E-3</v>
      </c>
      <c r="AN17">
        <f>Values!AN14/Values!$B14</f>
        <v>3.0615640599001664E-2</v>
      </c>
      <c r="AO17">
        <f>Values!AO14/Values!$B14</f>
        <v>0.6512479201331115</v>
      </c>
      <c r="AP17">
        <f>Values!AP14/Values!$B14</f>
        <v>3.3277870216306157E-3</v>
      </c>
      <c r="AQ17">
        <f>Values!AQ14/Values!$B14</f>
        <v>0</v>
      </c>
      <c r="AR17">
        <f>Values!AR14/Values!$B14</f>
        <v>0</v>
      </c>
      <c r="AS17">
        <f>Values!AS14/Values!$B14</f>
        <v>2.9950083194675539E-3</v>
      </c>
      <c r="AT17">
        <f>Values!AT14/Values!$B14</f>
        <v>0</v>
      </c>
      <c r="AU17">
        <f>Values!AU14/Values!$B14</f>
        <v>3.3277870216306157E-3</v>
      </c>
      <c r="AV17">
        <f>Values!AV14/Values!$B14</f>
        <v>0.25124792013311148</v>
      </c>
      <c r="AW17">
        <f>Values!AW14/Values!$B14</f>
        <v>8.785357737104825E-2</v>
      </c>
      <c r="AX17">
        <f>Values!AX14/Values!$B14</f>
        <v>0.96572379367720462</v>
      </c>
      <c r="AY17">
        <f>Values!AY14/Values!$B14</f>
        <v>0.95141430948419303</v>
      </c>
      <c r="AZ17">
        <f>Values!AZ14/Values!$B14</f>
        <v>1.4309484193011647E-2</v>
      </c>
      <c r="BA17">
        <f>Values!BA14/Values!$B14</f>
        <v>3.3277870216306157E-4</v>
      </c>
      <c r="BB17">
        <f>Values!BB14/Values!$B14</f>
        <v>0.95574043261231278</v>
      </c>
      <c r="BC17">
        <f>Values!BC14/Values!$B14</f>
        <v>5.9900166389351079E-3</v>
      </c>
      <c r="BD17">
        <f>Values!BD14/Values!$B14</f>
        <v>9.9833610648918467E-3</v>
      </c>
      <c r="BE17">
        <f>Values!BE14/Values!$B14</f>
        <v>3.9933444259567389E-3</v>
      </c>
      <c r="BF17">
        <f>Values!BF14/Values!$B14</f>
        <v>2.4292845257903494E-2</v>
      </c>
      <c r="BG17">
        <f>Values!BG14/Values!$B14</f>
        <v>7.6871880199667217E-2</v>
      </c>
      <c r="BH17">
        <f>Values!BH14/Values!$B14</f>
        <v>9.0515806988352751E-2</v>
      </c>
      <c r="BI17">
        <f>Values!BI14/Values!$B14</f>
        <v>2.2296173044925125E-2</v>
      </c>
      <c r="BJ17">
        <f>Values!BJ14/Values!$B14</f>
        <v>3.6605657237936774E-2</v>
      </c>
      <c r="BK17">
        <f>Values!BK14/Values!$B14</f>
        <v>0.4821963394342762</v>
      </c>
      <c r="BL17">
        <f>Values!BL14/Values!$B14</f>
        <v>0.33643926788685524</v>
      </c>
      <c r="BM17">
        <f>Values!BM14/Values!$B14</f>
        <v>0.13377703826955076</v>
      </c>
      <c r="BN17">
        <f>Values!BN14/Values!$B14</f>
        <v>3.8935108153078206E-2</v>
      </c>
      <c r="BO17">
        <f>Values!BO14/Values!$B14</f>
        <v>8.6522462562396013E-3</v>
      </c>
      <c r="BP17">
        <f>Values!BP14/Values!$B14</f>
        <v>0.10748752079866888</v>
      </c>
      <c r="BQ17">
        <f>Values!BQ14/Values!$B14</f>
        <v>7.4542429284525785E-2</v>
      </c>
      <c r="BR17">
        <f>Values!BR14/Values!$B14</f>
        <v>1.3643926788685524E-2</v>
      </c>
      <c r="BS17">
        <f>Values!BS14/Values!$B14</f>
        <v>1.9301164725457572E-2</v>
      </c>
      <c r="BT17">
        <f>Values!BT14/Values!$BT14</f>
        <v>1</v>
      </c>
      <c r="BU17">
        <f>Values!BU14/Values!$B14</f>
        <v>0.54043261231281203</v>
      </c>
      <c r="BV17">
        <f>Values!BV14/Values!$B14</f>
        <v>0.2881863560732113</v>
      </c>
      <c r="BW17">
        <f>Values!BW14/Values!$B14</f>
        <v>0.11813643926788686</v>
      </c>
      <c r="BX17">
        <f>Values!BX14/Values!$B14</f>
        <v>9.2179700499168057E-2</v>
      </c>
      <c r="BY17">
        <f>Values!BY14/Values!$B14</f>
        <v>2.1297836938435941E-2</v>
      </c>
      <c r="BZ17">
        <f>Values!BZ14/Values!$B14</f>
        <v>2.0632279534109815E-2</v>
      </c>
      <c r="CA17">
        <f>Values!CA14/SUM(Values!$H14:$K14)</f>
        <v>0.25298988040478382</v>
      </c>
      <c r="CB17">
        <f>Values!CB14/SUM(Values!$H14:$K14)</f>
        <v>0.16329346826126956</v>
      </c>
      <c r="CC17">
        <f>Values!CC14/SUM(Values!$H14:$K14)</f>
        <v>2.6218951241950322E-2</v>
      </c>
      <c r="CD17">
        <f>Values!CD14/SUM(Values!$H14:$K14)</f>
        <v>3.2658693652253913E-2</v>
      </c>
      <c r="CE17">
        <f>Values!CE14/SUM(Values!$H14:$K14)</f>
        <v>1.609935602575897E-2</v>
      </c>
      <c r="CF17">
        <f>Values!CF14/SUM(Values!$H14:$K14)</f>
        <v>1.4719411223551058E-2</v>
      </c>
      <c r="CG17">
        <f>Values!CG14/SUM(Values!$H14:$K14)</f>
        <v>2.9438822447102116E-2</v>
      </c>
      <c r="CH17">
        <f>Values!CH14/SUM(Values!$H14:$K14)</f>
        <v>9.1996320147194107E-3</v>
      </c>
      <c r="CI17">
        <f>Values!CI14/SUM(Values!$H14:$K14)</f>
        <v>8.2796688132474698E-3</v>
      </c>
      <c r="CJ17">
        <f>Values!CJ14/SUM(Values!$H14:$K14)</f>
        <v>5.0597976080956758E-3</v>
      </c>
      <c r="CK17">
        <f>Values!CK14/SUM(Values!$H14:$K14)</f>
        <v>8.7396504139834411E-3</v>
      </c>
      <c r="CL17">
        <f>Values!CL14/Values!CL14</f>
        <v>1</v>
      </c>
      <c r="CM17">
        <f>Values!CM14/Values!$CL14</f>
        <v>0.20955882352941177</v>
      </c>
      <c r="CN17">
        <f>Values!CN14/Values!$CL14</f>
        <v>0.13521241830065359</v>
      </c>
      <c r="CO17">
        <f>Values!CO14/Values!$CL14</f>
        <v>0.14583333333333334</v>
      </c>
      <c r="CP17">
        <f>Values!CP14/Values!$CL14</f>
        <v>4.9836601307189546E-2</v>
      </c>
      <c r="CQ17">
        <f>Values!CQ14/Values!$CL14</f>
        <v>0.12214052287581699</v>
      </c>
      <c r="CR17">
        <f>Values!CR14/Values!$CL14</f>
        <v>0.29901960784313725</v>
      </c>
      <c r="CS17">
        <f>Values!CS14/Values!$CL14</f>
        <v>3.8398692810457519E-2</v>
      </c>
      <c r="CT17">
        <f>Values!CT14/Values!CT14</f>
        <v>1</v>
      </c>
      <c r="CU17">
        <f>Values!CU14/SUM(Values!$CT14)</f>
        <v>7.5048107761385499E-2</v>
      </c>
      <c r="CV17">
        <f>Values!CV14/SUM(Values!$CT14)</f>
        <v>0</v>
      </c>
      <c r="CW17">
        <f>Values!CW14/SUM(Values!$CT14)</f>
        <v>1.0262989095574085E-2</v>
      </c>
      <c r="CX17">
        <f>Values!CX14/SUM(Values!$CT14)</f>
        <v>1.9243104554201411E-2</v>
      </c>
      <c r="CY17">
        <f>Values!CY14/SUM(Values!$CT14)</f>
        <v>0</v>
      </c>
      <c r="CZ17">
        <f>Values!CZ14/SUM(Values!$CT14)</f>
        <v>1.5394483643361129E-2</v>
      </c>
      <c r="DA17">
        <f>Values!DA14/SUM(Values!$CT14)</f>
        <v>0.78255291853752407</v>
      </c>
      <c r="DB17">
        <f>Values!DB14/SUM(Values!$CT14)</f>
        <v>3.9769082745349585E-2</v>
      </c>
      <c r="DC17">
        <f>Values!DC14/SUM(Values!$CT14)</f>
        <v>9.6215522771007055E-3</v>
      </c>
      <c r="DD17">
        <f>Values!DD14/SUM(Values!$CT14)</f>
        <v>4.3617703656189867E-2</v>
      </c>
      <c r="DE17">
        <f>Values!DE14/SUM(Values!$CT14)</f>
        <v>4.4900577293136628E-3</v>
      </c>
      <c r="DF17">
        <f>Values!DF14/Values!$DF14</f>
        <v>1</v>
      </c>
      <c r="DG17">
        <f>Values!DG14/SUM(Values!$CT14)</f>
        <v>0.12123155869146889</v>
      </c>
      <c r="DH17">
        <f>Values!DH14/SUM(Values!$CT14)</f>
        <v>0.19563822963438102</v>
      </c>
      <c r="DI17">
        <f>Values!DI14/SUM(Values!$CT14)</f>
        <v>0.5368826170622194</v>
      </c>
      <c r="DJ17">
        <f>Values!DJ14/SUM(Values!$CT14)</f>
        <v>0.14624759461193074</v>
      </c>
      <c r="DK17">
        <f>Values!DK14/SUM(Values!$DK14)</f>
        <v>1</v>
      </c>
      <c r="DL17">
        <f>Values!DL14/SUM(Values!$CT14)</f>
        <v>1.3470173187940988E-2</v>
      </c>
      <c r="DM17">
        <f>Values!DM14/SUM(Values!$DK14)</f>
        <v>1.9243104554201411E-3</v>
      </c>
      <c r="DN17">
        <f>Values!DN14/SUM(Values!$DK14)</f>
        <v>0.10327132777421424</v>
      </c>
      <c r="DO17">
        <f>Values!DO14/SUM(Values!$DK14)</f>
        <v>3.8486209108402822E-3</v>
      </c>
      <c r="DP17">
        <f>Values!DP14/SUM(Values!$DK14)</f>
        <v>1.731879409878127E-2</v>
      </c>
      <c r="DQ17">
        <f>Values!DQ14/SUM(Values!$DK14)</f>
        <v>9.6856959589480443E-2</v>
      </c>
      <c r="DR17">
        <f>Values!DR14/SUM(Values!$DK14)</f>
        <v>0.12764592687620269</v>
      </c>
      <c r="DS17">
        <f>Values!DS14/SUM(Values!$DK14)</f>
        <v>3.6561898652982684E-2</v>
      </c>
      <c r="DT17">
        <f>Values!DT14/SUM(Values!$DK14)</f>
        <v>4.7466324567030149E-2</v>
      </c>
      <c r="DU17">
        <f>Values!DU14/SUM(Values!$DK14)</f>
        <v>3.5920461834509303E-2</v>
      </c>
      <c r="DV17">
        <f>Values!DV14/SUM(Values!$DK14)</f>
        <v>4.2976266837716486E-2</v>
      </c>
      <c r="DW17">
        <f>Values!DW14/SUM(Values!$DK14)</f>
        <v>1.4111610006414367E-2</v>
      </c>
      <c r="DX17">
        <f>Values!DX14/SUM(Values!$DK14)</f>
        <v>5.5805003207184095E-2</v>
      </c>
      <c r="DY17">
        <f>Values!DY14/SUM(Values!$DK14)</f>
        <v>3.9127645926876203E-2</v>
      </c>
      <c r="DZ17">
        <f>Values!DZ14/SUM(Values!$DK14)</f>
        <v>7.7613855035279025E-2</v>
      </c>
      <c r="EA17">
        <f>Values!EA14/SUM(Values!$DK14)</f>
        <v>0.11802437459910199</v>
      </c>
      <c r="EB17">
        <f>Values!EB14/SUM(Values!$DK14)</f>
        <v>0.12957023733162285</v>
      </c>
      <c r="EC17">
        <f>Values!EC14/SUM(Values!$DK14)</f>
        <v>3.8486209108402822E-2</v>
      </c>
      <c r="ED17">
        <f>Values!ED14/Values!$ED14</f>
        <v>1</v>
      </c>
      <c r="EE17">
        <f>Values!EE14/Values!$ED14</f>
        <v>0.11177552897884084</v>
      </c>
      <c r="EF17">
        <f>Values!EF14/Values!$ED14</f>
        <v>0.25206991720331184</v>
      </c>
      <c r="EG17">
        <f>Values!EG14/Values!$ED14</f>
        <v>0.13385464581416742</v>
      </c>
      <c r="EH17">
        <f>Values!EH14/Values!$ED14</f>
        <v>0.125114995400184</v>
      </c>
      <c r="EI17">
        <f>Values!EI14/Values!$ED14</f>
        <v>6.439742410303588E-2</v>
      </c>
      <c r="EJ17">
        <f>Values!EJ14/Values!$ED14</f>
        <v>0.13247470101195952</v>
      </c>
      <c r="EK17">
        <f>Values!EK14/Values!$ED14</f>
        <v>0.10349586016559338</v>
      </c>
      <c r="EL17">
        <f>Values!EL14/Values!$ED14</f>
        <v>2.5298988040478382E-2</v>
      </c>
      <c r="EM17">
        <f>Values!EM14/Values!$ED14</f>
        <v>5.1517939282428704E-2</v>
      </c>
      <c r="EN17">
        <f>Values!EN14/Values!$EN14</f>
        <v>1</v>
      </c>
      <c r="EO17">
        <f>Values!EO14/Values!$EN14</f>
        <v>1</v>
      </c>
      <c r="EP17">
        <f>Values!EP14/Values!$EN14</f>
        <v>0</v>
      </c>
      <c r="EQ17">
        <f>Values!EQ14/Values!$EN14</f>
        <v>1</v>
      </c>
      <c r="ER17">
        <f>Values!ER14/Values!$EN14</f>
        <v>0.97054009819967269</v>
      </c>
      <c r="ES17">
        <f>Values!ES14/Values!$EN14</f>
        <v>2.9459901800327332E-2</v>
      </c>
      <c r="ET17">
        <f>Values!ET14/Values!$EN14</f>
        <v>0.44844517184942717</v>
      </c>
      <c r="EU17">
        <f>Values!EU14/Values!$EN14</f>
        <v>0.38297872340425532</v>
      </c>
      <c r="EV17">
        <f>Values!EV14/Values!$EN14</f>
        <v>0.14402618657937807</v>
      </c>
      <c r="EW17">
        <f>Values!EW14/Values!$EN14</f>
        <v>9.8199672667757774E-3</v>
      </c>
      <c r="EX17">
        <f>Values!EX14/Values!$EN14</f>
        <v>9.8199672667757774E-3</v>
      </c>
      <c r="EY17">
        <f>Values!EY14/Values!$EN14</f>
        <v>4.9099836333878887E-3</v>
      </c>
      <c r="EZ17">
        <f>Values!EZ14/Values!$EN14</f>
        <v>0</v>
      </c>
      <c r="FA17">
        <f>Values!FA14/Values!$FA14</f>
        <v>1</v>
      </c>
      <c r="FB17">
        <f>Values!FB14/Values!$FA14</f>
        <v>0.43423271500843169</v>
      </c>
      <c r="FC17">
        <f>Values!FC14/Values!$FA14</f>
        <v>0.40556492411467115</v>
      </c>
      <c r="FD17">
        <f>Values!FD14/Values!$FA14</f>
        <v>3.3726812816188868E-3</v>
      </c>
      <c r="FE17">
        <f>Values!FE14/Values!$FA14</f>
        <v>1.93929173693086E-2</v>
      </c>
      <c r="FF17">
        <f>Values!FF14/Values!$FA14</f>
        <v>4.7217537942664416E-2</v>
      </c>
      <c r="FG17">
        <f>Values!FG14/Values!$FA14</f>
        <v>6.7453625632377737E-2</v>
      </c>
      <c r="FH17">
        <f>Values!FH14/Values!$FA14</f>
        <v>1.2647554806070826E-2</v>
      </c>
      <c r="FI17">
        <f>Values!FI14/Values!$FA14</f>
        <v>1.0118043844856661E-2</v>
      </c>
      <c r="FJ17">
        <f>Values!FJ14/Values!$FA14</f>
        <v>2.3608768971332208E-2</v>
      </c>
      <c r="FK17">
        <f>Values!FK14/Values!$FA14</f>
        <v>1.8549747048903879E-2</v>
      </c>
      <c r="FL17">
        <f>Values!FL14/Values!$FA14</f>
        <v>1.6020236087689713E-2</v>
      </c>
      <c r="FM17">
        <f>Values!FM14/Values!$FA14</f>
        <v>0.72344013490725123</v>
      </c>
      <c r="FN17">
        <f>Values!FN14/Values!$FA14</f>
        <v>3.9629005059021921E-2</v>
      </c>
      <c r="FO17">
        <f>Values!FO14/Values!$FA14</f>
        <v>0.13575042158516021</v>
      </c>
      <c r="FP17">
        <f>Values!FP14/Values!$FA14</f>
        <v>2.5295109612141653E-2</v>
      </c>
      <c r="FQ17">
        <f>Values!FQ14/Values!$FA14</f>
        <v>1.6863406408094434E-3</v>
      </c>
      <c r="FR17">
        <f>Values!FR14/Values!$FA14</f>
        <v>5.81787521079258E-2</v>
      </c>
      <c r="FS17">
        <f>Values!FS14/Values!$FA14</f>
        <v>9.4435075885328831E-2</v>
      </c>
      <c r="FT17">
        <f>Values!FT14/Values!$FA14</f>
        <v>0.31534569983136596</v>
      </c>
      <c r="FU17">
        <f>Values!FU14/Values!$FA14</f>
        <v>0.5902192242833052</v>
      </c>
      <c r="FV17">
        <f>Values!FV14/Values!$FA14</f>
        <v>1.7268128161888701</v>
      </c>
      <c r="FW17">
        <f>Values!FW14/Values!$FA14</f>
        <v>1</v>
      </c>
      <c r="FX17">
        <f>Values!FX14/Values!$FA14</f>
        <v>0.21332209106239461</v>
      </c>
      <c r="FY17">
        <f>Values!FY14/Values!$FA14</f>
        <v>0.20320404721753793</v>
      </c>
      <c r="FZ17">
        <f>Values!FZ14/Values!$FA14</f>
        <v>0.38195615514333897</v>
      </c>
      <c r="GA17">
        <f>Values!GA14/Values!$FA14</f>
        <v>0</v>
      </c>
      <c r="GB17">
        <f>Values!GB14/Values!$FA14</f>
        <v>1.6863406408094434E-3</v>
      </c>
      <c r="GC17">
        <f>Values!GC14/Values!$FA14</f>
        <v>3.87858347386172E-2</v>
      </c>
      <c r="GD17">
        <f>Values!GD14/Values!$FA14</f>
        <v>5.81787521079258E-2</v>
      </c>
      <c r="GE17">
        <f>Values!GE14/Values!$FA14</f>
        <v>4.8903878583473864E-2</v>
      </c>
      <c r="GF17">
        <f>Values!GF14/Values!$FA14</f>
        <v>3.7099494097807759E-2</v>
      </c>
      <c r="GG17">
        <f>Values!GG14/Values!$FA14</f>
        <v>3.3726812816188868E-3</v>
      </c>
      <c r="GH17">
        <f>Values!GH14/Values!$FA14</f>
        <v>1.3490725126475547E-2</v>
      </c>
      <c r="GI17">
        <f>Values!GI14/Values!$FA14</f>
        <v>0.29679595278246207</v>
      </c>
      <c r="GJ17">
        <f>Values!GJ14/Values!$FA14</f>
        <v>0.10961214165261383</v>
      </c>
      <c r="GK17">
        <f>Values!GK14/Values!$FA14</f>
        <v>1.433389544688027E-2</v>
      </c>
      <c r="GL17">
        <f>Values!GL14/Values!$FA14</f>
        <v>0.26897133220910624</v>
      </c>
    </row>
    <row r="18" spans="1:194">
      <c r="A18" t="s">
        <v>12</v>
      </c>
      <c r="B18">
        <f>Values!B15/Values!$B15</f>
        <v>1</v>
      </c>
      <c r="C18">
        <f>Values!C15/Values!$B15</f>
        <v>0.48945225758697264</v>
      </c>
      <c r="D18">
        <f>Values!D15/Values!$B15</f>
        <v>0.51054774241302736</v>
      </c>
      <c r="E18">
        <f>Values!E15/Values!$B15</f>
        <v>3.8119911176905996E-2</v>
      </c>
      <c r="F18">
        <f>Values!F15/Values!$B15</f>
        <v>4.8482605477424133E-2</v>
      </c>
      <c r="G18">
        <f>Values!G15/Values!$B15</f>
        <v>7.7350111028867505E-2</v>
      </c>
      <c r="H18">
        <f>Values!H15/Values!$B15</f>
        <v>0.10177646188008882</v>
      </c>
      <c r="I18">
        <f>Values!I15/Values!$B15</f>
        <v>0.18615840118430793</v>
      </c>
      <c r="J18">
        <f>Values!J15/Values!$B15</f>
        <v>0.29718726868985934</v>
      </c>
      <c r="K18">
        <f>Values!K15/Values!$B15</f>
        <v>0.11676535899333827</v>
      </c>
      <c r="L18">
        <f>Values!L15/Values!$B15</f>
        <v>0.13415988156920799</v>
      </c>
      <c r="M18">
        <f>Values!M15/Values!$B15</f>
        <v>0.99389341228719463</v>
      </c>
      <c r="N18">
        <f>Values!N15/Values!$B15</f>
        <v>6.1065877128053296E-3</v>
      </c>
      <c r="O18">
        <f>Values!O15/Values!$B15</f>
        <v>2.4796447076239823E-2</v>
      </c>
      <c r="P18">
        <f>Values!P15/Values!$B15</f>
        <v>0.97205773501110293</v>
      </c>
      <c r="Q18">
        <f>Values!Q15/Values!$B15</f>
        <v>0.95355292376017764</v>
      </c>
      <c r="R18">
        <f>Values!R15/Values!$B15</f>
        <v>4.4411547002220575E-3</v>
      </c>
      <c r="S18">
        <f>Values!S15/Values!$B15</f>
        <v>5.5514433752775719E-4</v>
      </c>
      <c r="T18">
        <f>Values!T15/Values!$B15</f>
        <v>1.3508512213175426E-2</v>
      </c>
      <c r="U18">
        <f>Values!U15/Values!$B15</f>
        <v>2.7942264988897115E-2</v>
      </c>
      <c r="V18">
        <f>Values!V15/Values!$B15</f>
        <v>1.6654330125832717E-3</v>
      </c>
      <c r="W18">
        <f>Values!W15/Values!$B15</f>
        <v>9.2524056254626199E-4</v>
      </c>
      <c r="X18">
        <f>Values!X15/Values!$B15</f>
        <v>3.8860103626943004E-3</v>
      </c>
      <c r="Y18">
        <f>Values!Y15/Values!$B15</f>
        <v>2.9607698001480384E-3</v>
      </c>
      <c r="Z18">
        <f>Values!Z15/Values!$B15</f>
        <v>3.8860103626943004E-3</v>
      </c>
      <c r="AA18">
        <f>Values!AA15/Values!$B15</f>
        <v>2.2205773501110288E-3</v>
      </c>
      <c r="AB18">
        <f>Values!AB15/Values!$B15</f>
        <v>0</v>
      </c>
      <c r="AC18">
        <f>Values!AC15/Values!$B15</f>
        <v>7.0318282753515917E-3</v>
      </c>
      <c r="AD18">
        <f>Values!AD15/Values!$B15</f>
        <v>1.850481125092524E-3</v>
      </c>
      <c r="AE18">
        <f>Values!AE15/Values!$B15</f>
        <v>1.6654330125832717E-3</v>
      </c>
      <c r="AF18">
        <f>Values!AF15/Values!$B15</f>
        <v>1.850481125092524E-4</v>
      </c>
      <c r="AG18">
        <f>Values!AG15/Values!$B15</f>
        <v>1.850481125092524E-4</v>
      </c>
      <c r="AH18">
        <f>Values!AH15/Values!$B15</f>
        <v>5.5514433752775719E-4</v>
      </c>
      <c r="AI18">
        <f>Values!AI15/Values!$B15</f>
        <v>9.2524056254626199E-4</v>
      </c>
      <c r="AJ18">
        <f>Values!AJ15/Values!$B15</f>
        <v>0.95373797187268694</v>
      </c>
      <c r="AK18">
        <f>Values!AK15/Values!$B15</f>
        <v>4.0710584752035525E-3</v>
      </c>
      <c r="AL18">
        <f>Values!AL15/Values!$B15</f>
        <v>9.0673575129533671E-3</v>
      </c>
      <c r="AM18">
        <f>Values!AM15/Values!$B15</f>
        <v>3.3308660251665434E-3</v>
      </c>
      <c r="AN18">
        <f>Values!AN15/Values!$B15</f>
        <v>2.9792746113989636E-2</v>
      </c>
      <c r="AO18">
        <f>Values!AO15/Values!$B15</f>
        <v>0.6654330125832717</v>
      </c>
      <c r="AP18">
        <f>Values!AP15/Values!$B15</f>
        <v>2.7757216876387863E-3</v>
      </c>
      <c r="AQ18">
        <f>Values!AQ15/Values!$B15</f>
        <v>1.850481125092524E-4</v>
      </c>
      <c r="AR18">
        <f>Values!AR15/Values!$B15</f>
        <v>1.1102886750555144E-3</v>
      </c>
      <c r="AS18">
        <f>Values!AS15/Values!$B15</f>
        <v>3.1458179126572909E-3</v>
      </c>
      <c r="AT18">
        <f>Values!AT15/Values!$B15</f>
        <v>1.6654330125832717E-3</v>
      </c>
      <c r="AU18">
        <f>Values!AU15/Values!$B15</f>
        <v>3.5159141376757959E-3</v>
      </c>
      <c r="AV18">
        <f>Values!AV15/Values!$B15</f>
        <v>0.2422279792746114</v>
      </c>
      <c r="AW18">
        <f>Values!AW15/Values!$B15</f>
        <v>7.9940784603997034E-2</v>
      </c>
      <c r="AX18">
        <f>Values!AX15/Values!$B15</f>
        <v>0.97816432272390819</v>
      </c>
      <c r="AY18">
        <f>Values!AY15/Values!$B15</f>
        <v>0.96391561806069581</v>
      </c>
      <c r="AZ18">
        <f>Values!AZ15/Values!$B15</f>
        <v>1.4248704663212436E-2</v>
      </c>
      <c r="BA18">
        <f>Values!BA15/Values!$B15</f>
        <v>3.7009622501850479E-4</v>
      </c>
      <c r="BB18">
        <f>Values!BB15/Values!$B15</f>
        <v>0.95373797187268694</v>
      </c>
      <c r="BC18">
        <f>Values!BC15/Values!$B15</f>
        <v>3.1458179126572909E-3</v>
      </c>
      <c r="BD18">
        <f>Values!BD15/Values!$B15</f>
        <v>5.9215396002960767E-3</v>
      </c>
      <c r="BE18">
        <f>Values!BE15/Values!$B15</f>
        <v>6.6617320503330867E-3</v>
      </c>
      <c r="BF18">
        <f>Values!BF15/Values!$B15</f>
        <v>3.0532938564026647E-2</v>
      </c>
      <c r="BG18">
        <f>Values!BG15/Values!$B15</f>
        <v>7.2908956328645441E-2</v>
      </c>
      <c r="BH18">
        <f>Values!BH15/Values!$B15</f>
        <v>0.10566247224278312</v>
      </c>
      <c r="BI18">
        <f>Values!BI15/Values!$B15</f>
        <v>2.072538860103627E-2</v>
      </c>
      <c r="BJ18">
        <f>Values!BJ15/Values!$B15</f>
        <v>3.9600296076980013E-2</v>
      </c>
      <c r="BK18">
        <f>Values!BK15/Values!$B15</f>
        <v>0.48926720947446334</v>
      </c>
      <c r="BL18">
        <f>Values!BL15/Values!$B15</f>
        <v>0.34455958549222798</v>
      </c>
      <c r="BM18">
        <f>Values!BM15/Values!$B15</f>
        <v>0.12860843819393042</v>
      </c>
      <c r="BN18">
        <f>Values!BN15/Values!$B15</f>
        <v>2.8312361213915619E-2</v>
      </c>
      <c r="BO18">
        <f>Values!BO15/Values!$B15</f>
        <v>9.2524056254626209E-3</v>
      </c>
      <c r="BP18">
        <f>Values!BP15/Values!$B15</f>
        <v>0.12342709104367136</v>
      </c>
      <c r="BQ18">
        <f>Values!BQ15/Values!$B15</f>
        <v>9.2524056254626202E-2</v>
      </c>
      <c r="BR18">
        <f>Values!BR15/Values!$B15</f>
        <v>1.2028127313101407E-2</v>
      </c>
      <c r="BS18">
        <f>Values!BS15/Values!$B15</f>
        <v>1.8874907475943746E-2</v>
      </c>
      <c r="BT18">
        <f>Values!BT15/Values!$BT15</f>
        <v>1</v>
      </c>
      <c r="BU18">
        <f>Values!BU15/Values!$B15</f>
        <v>0.49185788304959288</v>
      </c>
      <c r="BV18">
        <f>Values!BV15/Values!$B15</f>
        <v>0.25351591413767577</v>
      </c>
      <c r="BW18">
        <f>Values!BW15/Values!$B15</f>
        <v>0.11917098445595854</v>
      </c>
      <c r="BX18">
        <f>Values!BX15/Values!$B15</f>
        <v>6.9022945965951141E-2</v>
      </c>
      <c r="BY18">
        <f>Values!BY15/Values!$B15</f>
        <v>2.0170244263508511E-2</v>
      </c>
      <c r="BZ18">
        <f>Values!BZ15/Values!$B15</f>
        <v>2.9977794226498891E-2</v>
      </c>
      <c r="CA18">
        <f>Values!CA15/SUM(Values!$H15:$K15)</f>
        <v>0.29923543369364619</v>
      </c>
      <c r="CB18">
        <f>Values!CB15/SUM(Values!$H15:$K15)</f>
        <v>0.20564197205378329</v>
      </c>
      <c r="CC18">
        <f>Values!CC15/SUM(Values!$H15:$K15)</f>
        <v>3.7437384655945163E-2</v>
      </c>
      <c r="CD18">
        <f>Values!CD15/SUM(Values!$H15:$K15)</f>
        <v>2.9791721592407065E-2</v>
      </c>
      <c r="CE18">
        <f>Values!CE15/SUM(Values!$H15:$K15)</f>
        <v>1.8718692327972582E-2</v>
      </c>
      <c r="CF18">
        <f>Values!CF15/SUM(Values!$H15:$K15)</f>
        <v>7.6456630635380963E-3</v>
      </c>
      <c r="CG18">
        <f>Values!CG15/SUM(Values!$H15:$K15)</f>
        <v>2.8737147376746638E-2</v>
      </c>
      <c r="CH18">
        <f>Values!CH15/SUM(Values!$H15:$K15)</f>
        <v>9.2275243870287363E-3</v>
      </c>
      <c r="CI18">
        <f>Values!CI15/SUM(Values!$H15:$K15)</f>
        <v>7.3820195096229897E-3</v>
      </c>
      <c r="CJ18">
        <f>Values!CJ15/SUM(Values!$H15:$K15)</f>
        <v>3.1637226469812814E-3</v>
      </c>
      <c r="CK18">
        <f>Values!CK15/SUM(Values!$H15:$K15)</f>
        <v>8.1729501713683102E-3</v>
      </c>
      <c r="CL18">
        <f>Values!CL15/Values!CL15</f>
        <v>1</v>
      </c>
      <c r="CM18">
        <f>Values!CM15/Values!$CL15</f>
        <v>0.15028773793714031</v>
      </c>
      <c r="CN18">
        <f>Values!CN15/Values!$CL15</f>
        <v>0.12881806108897742</v>
      </c>
      <c r="CO18">
        <f>Values!CO15/Values!$CL15</f>
        <v>0.18149623727312969</v>
      </c>
      <c r="CP18">
        <f>Values!CP15/Values!$CL15</f>
        <v>4.8915449313855691E-2</v>
      </c>
      <c r="CQ18">
        <f>Values!CQ15/Values!$CL15</f>
        <v>0.13125276671093405</v>
      </c>
      <c r="CR18">
        <f>Values!CR15/Values!$CL15</f>
        <v>0.32625055334218683</v>
      </c>
      <c r="CS18">
        <f>Values!CS15/Values!$CL15</f>
        <v>3.297919433377601E-2</v>
      </c>
      <c r="CT18">
        <f>Values!CT15/Values!CT15</f>
        <v>1</v>
      </c>
      <c r="CU18">
        <f>Values!CU15/SUM(Values!$CT15)</f>
        <v>7.0327933623073879E-2</v>
      </c>
      <c r="CV18">
        <f>Values!CV15/SUM(Values!$CT15)</f>
        <v>7.9020150138285259E-4</v>
      </c>
      <c r="CW18">
        <f>Values!CW15/SUM(Values!$CT15)</f>
        <v>3.8719873567759779E-2</v>
      </c>
      <c r="CX18">
        <f>Values!CX15/SUM(Values!$CT15)</f>
        <v>6.8747530620308181E-2</v>
      </c>
      <c r="CY18">
        <f>Values!CY15/SUM(Values!$CT15)</f>
        <v>1.185302252074279E-3</v>
      </c>
      <c r="CZ18">
        <f>Values!CZ15/SUM(Values!$CT15)</f>
        <v>1.4618727775582773E-2</v>
      </c>
      <c r="DA18">
        <f>Values!DA15/SUM(Values!$CT15)</f>
        <v>0.65310154089292771</v>
      </c>
      <c r="DB18">
        <f>Values!DB15/SUM(Values!$CT15)</f>
        <v>3.8719873567759779E-2</v>
      </c>
      <c r="DC18">
        <f>Values!DC15/SUM(Values!$CT15)</f>
        <v>2.5681548794942711E-2</v>
      </c>
      <c r="DD18">
        <f>Values!DD15/SUM(Values!$CT15)</f>
        <v>8.3761359146582379E-2</v>
      </c>
      <c r="DE18">
        <f>Values!DE15/SUM(Values!$CT15)</f>
        <v>4.3461082576056898E-3</v>
      </c>
      <c r="DF18">
        <f>Values!DF15/Values!$DF15</f>
        <v>1</v>
      </c>
      <c r="DG18">
        <f>Values!DG15/SUM(Values!$CT15)</f>
        <v>0.13551955748715921</v>
      </c>
      <c r="DH18">
        <f>Values!DH15/SUM(Values!$CT15)</f>
        <v>0.21532990912682734</v>
      </c>
      <c r="DI18">
        <f>Values!DI15/SUM(Values!$CT15)</f>
        <v>0.52785460292374553</v>
      </c>
      <c r="DJ18">
        <f>Values!DJ15/SUM(Values!$CT15)</f>
        <v>0.12129593046226787</v>
      </c>
      <c r="DK18">
        <f>Values!DK15/SUM(Values!$DK15)</f>
        <v>1</v>
      </c>
      <c r="DL18">
        <f>Values!DL15/SUM(Values!$CT15)</f>
        <v>3.5559067562228367E-3</v>
      </c>
      <c r="DM18">
        <f>Values!DM15/SUM(Values!$DK15)</f>
        <v>7.9020150138285259E-4</v>
      </c>
      <c r="DN18">
        <f>Values!DN15/SUM(Values!$DK15)</f>
        <v>6.4401422362702493E-2</v>
      </c>
      <c r="DO18">
        <f>Values!DO15/SUM(Values!$DK15)</f>
        <v>7.1118135124456734E-3</v>
      </c>
      <c r="DP18">
        <f>Values!DP15/SUM(Values!$DK15)</f>
        <v>7.5069142631370997E-3</v>
      </c>
      <c r="DQ18">
        <f>Values!DQ15/SUM(Values!$DK15)</f>
        <v>7.3093638877913869E-2</v>
      </c>
      <c r="DR18">
        <f>Values!DR15/SUM(Values!$DK15)</f>
        <v>0.15250888976689056</v>
      </c>
      <c r="DS18">
        <f>Values!DS15/SUM(Values!$DK15)</f>
        <v>3.2003160806005529E-2</v>
      </c>
      <c r="DT18">
        <f>Values!DT15/SUM(Values!$DK15)</f>
        <v>4.3461082576056895E-2</v>
      </c>
      <c r="DU18">
        <f>Values!DU15/SUM(Values!$DK15)</f>
        <v>4.7412090082971155E-2</v>
      </c>
      <c r="DV18">
        <f>Values!DV15/SUM(Values!$DK15)</f>
        <v>6.2030817858553931E-2</v>
      </c>
      <c r="DW18">
        <f>Values!DW15/SUM(Values!$DK15)</f>
        <v>1.8569735282497037E-2</v>
      </c>
      <c r="DX18">
        <f>Values!DX15/SUM(Values!$DK15)</f>
        <v>7.5464243382062424E-2</v>
      </c>
      <c r="DY18">
        <f>Values!DY15/SUM(Values!$DK15)</f>
        <v>3.7534571315685501E-2</v>
      </c>
      <c r="DZ18">
        <f>Values!DZ15/SUM(Values!$DK15)</f>
        <v>9.8380086922165155E-2</v>
      </c>
      <c r="EA18">
        <f>Values!EA15/SUM(Values!$DK15)</f>
        <v>0.11299881469774793</v>
      </c>
      <c r="EB18">
        <f>Values!EB15/SUM(Values!$DK15)</f>
        <v>0.11932042670881075</v>
      </c>
      <c r="EC18">
        <f>Values!EC15/SUM(Values!$DK15)</f>
        <v>4.3856183326748323E-2</v>
      </c>
      <c r="ED18">
        <f>Values!ED15/Values!$ED15</f>
        <v>1</v>
      </c>
      <c r="EE18">
        <f>Values!EE15/Values!$ED15</f>
        <v>0.13920379646717637</v>
      </c>
      <c r="EF18">
        <f>Values!EF15/Values!$ED15</f>
        <v>0.26865278143949378</v>
      </c>
      <c r="EG18">
        <f>Values!EG15/Values!$ED15</f>
        <v>0.18006854732401792</v>
      </c>
      <c r="EH18">
        <f>Values!EH15/Values!$ED15</f>
        <v>9.3857105193778018E-2</v>
      </c>
      <c r="EI18">
        <f>Values!EI15/Values!$ED15</f>
        <v>4.7719483258634329E-2</v>
      </c>
      <c r="EJ18">
        <f>Values!EJ15/Values!$ED15</f>
        <v>0.11494858950698655</v>
      </c>
      <c r="EK18">
        <f>Values!EK15/Values!$ED15</f>
        <v>5.7474294753493277E-2</v>
      </c>
      <c r="EL18">
        <f>Values!EL15/Values!$ED15</f>
        <v>1.9245979435802793E-2</v>
      </c>
      <c r="EM18">
        <f>Values!EM15/Values!$ED15</f>
        <v>7.8829422620616929E-2</v>
      </c>
      <c r="EN18">
        <f>Values!EN15/Values!$EN15</f>
        <v>1</v>
      </c>
      <c r="EO18">
        <f>Values!EO15/Values!$EN15</f>
        <v>1</v>
      </c>
      <c r="EP18">
        <f>Values!EP15/Values!$EN15</f>
        <v>0</v>
      </c>
      <c r="EQ18">
        <f>Values!EQ15/Values!$EN15</f>
        <v>1</v>
      </c>
      <c r="ER18">
        <f>Values!ER15/Values!$EN15</f>
        <v>0.97524129248845992</v>
      </c>
      <c r="ES18">
        <f>Values!ES15/Values!$EN15</f>
        <v>2.4758707511540076E-2</v>
      </c>
      <c r="ET18">
        <f>Values!ET15/Values!$EN15</f>
        <v>0.35837180025178345</v>
      </c>
      <c r="EU18">
        <f>Values!EU15/Values!$EN15</f>
        <v>0.3399076793957197</v>
      </c>
      <c r="EV18">
        <f>Values!EV15/Values!$EN15</f>
        <v>9.5677717163239612E-2</v>
      </c>
      <c r="EW18">
        <f>Values!EW15/Values!$EN15</f>
        <v>0.1556861099454469</v>
      </c>
      <c r="EX18">
        <f>Values!EX15/Values!$EN15</f>
        <v>2.3919429290809903E-2</v>
      </c>
      <c r="EY18">
        <f>Values!EY15/Values!$EN15</f>
        <v>3.7767519932857744E-3</v>
      </c>
      <c r="EZ18">
        <f>Values!EZ15/Values!$EN15</f>
        <v>2.2660511959714646E-2</v>
      </c>
      <c r="FA18">
        <f>Values!FA15/Values!$FA15</f>
        <v>1</v>
      </c>
      <c r="FB18">
        <f>Values!FB15/Values!$FA15</f>
        <v>0.51979345955249567</v>
      </c>
      <c r="FC18">
        <f>Values!FC15/Values!$FA15</f>
        <v>0.34165232358003444</v>
      </c>
      <c r="FD18">
        <f>Values!FD15/Values!$FA15</f>
        <v>3.0120481927710845E-3</v>
      </c>
      <c r="FE18">
        <f>Values!FE15/Values!$FA15</f>
        <v>5.5938037865748708E-3</v>
      </c>
      <c r="FF18">
        <f>Values!FF15/Values!$FA15</f>
        <v>3.614457831325301E-2</v>
      </c>
      <c r="FG18">
        <f>Values!FG15/Values!$FA15</f>
        <v>7.7022375215146294E-2</v>
      </c>
      <c r="FH18">
        <f>Values!FH15/Values!$FA15</f>
        <v>9.8967297762478489E-3</v>
      </c>
      <c r="FI18">
        <f>Values!FI15/Values!$FA15</f>
        <v>6.8846815834767644E-3</v>
      </c>
      <c r="FJ18">
        <f>Values!FJ15/Values!$FA15</f>
        <v>2.8399311531841654E-2</v>
      </c>
      <c r="FK18">
        <f>Values!FK15/Values!$FA15</f>
        <v>1.161790017211704E-2</v>
      </c>
      <c r="FL18">
        <f>Values!FL15/Values!$FA15</f>
        <v>1.2048192771084338E-2</v>
      </c>
      <c r="FM18">
        <f>Values!FM15/Values!$FA15</f>
        <v>0.86187607573149738</v>
      </c>
      <c r="FN18">
        <f>Values!FN15/Values!$FA15</f>
        <v>7.4010327022375214E-2</v>
      </c>
      <c r="FO18">
        <f>Values!FO15/Values!$FA15</f>
        <v>1.549053356282272E-2</v>
      </c>
      <c r="FP18">
        <f>Values!FP15/Values!$FA15</f>
        <v>4.7332185886402754E-3</v>
      </c>
      <c r="FQ18">
        <f>Values!FQ15/Values!$FA15</f>
        <v>5.5938037865748708E-3</v>
      </c>
      <c r="FR18">
        <f>Values!FR15/Values!$FA15</f>
        <v>2.6247848537005163E-2</v>
      </c>
      <c r="FS18">
        <f>Values!FS15/Values!$FA15</f>
        <v>0.15060240963855423</v>
      </c>
      <c r="FT18">
        <f>Values!FT15/Values!$FA15</f>
        <v>0.3993115318416523</v>
      </c>
      <c r="FU18">
        <f>Values!FU15/Values!$FA15</f>
        <v>0.45008605851979344</v>
      </c>
      <c r="FV18">
        <f>Values!FV15/Values!$FA15</f>
        <v>1.4539586919104992</v>
      </c>
      <c r="FW18">
        <f>Values!FW15/Values!$FA15</f>
        <v>1</v>
      </c>
      <c r="FX18">
        <f>Values!FX15/Values!$FA15</f>
        <v>0.28485370051635112</v>
      </c>
      <c r="FY18">
        <f>Values!FY15/Values!$FA15</f>
        <v>0.18373493975903615</v>
      </c>
      <c r="FZ18">
        <f>Values!FZ15/Values!$FA15</f>
        <v>0.36833046471600689</v>
      </c>
      <c r="GA18">
        <f>Values!GA15/Values!$FA15</f>
        <v>0</v>
      </c>
      <c r="GB18">
        <f>Values!GB15/Values!$FA15</f>
        <v>4.3029259896729778E-4</v>
      </c>
      <c r="GC18">
        <f>Values!GC15/Values!$FA15</f>
        <v>2.323580034423408E-2</v>
      </c>
      <c r="GD18">
        <f>Values!GD15/Values!$FA15</f>
        <v>4.6471600688468159E-2</v>
      </c>
      <c r="GE18">
        <f>Values!GE15/Values!$FA15</f>
        <v>5.2065404475043028E-2</v>
      </c>
      <c r="GF18">
        <f>Values!GF15/Values!$FA15</f>
        <v>2.7538726333907058E-2</v>
      </c>
      <c r="GG18">
        <f>Values!GG15/Values!$FA15</f>
        <v>8.6058519793459555E-4</v>
      </c>
      <c r="GH18">
        <f>Values!GH15/Values!$FA15</f>
        <v>1.2478485370051634E-2</v>
      </c>
      <c r="GI18">
        <f>Values!GI15/Values!$FA15</f>
        <v>0.26462994836488812</v>
      </c>
      <c r="GJ18">
        <f>Values!GJ15/Values!$FA15</f>
        <v>7.1428571428571425E-2</v>
      </c>
      <c r="GK18">
        <f>Values!GK15/Values!$FA15</f>
        <v>1.4629948364888123E-2</v>
      </c>
      <c r="GL18">
        <f>Values!GL15/Values!$FA15</f>
        <v>0.3864027538726334</v>
      </c>
    </row>
    <row r="19" spans="1:194">
      <c r="A19" t="s">
        <v>13</v>
      </c>
      <c r="B19">
        <f>Values!B16/Values!$B16</f>
        <v>1</v>
      </c>
      <c r="C19">
        <f>Values!C16/Values!$B16</f>
        <v>0.48072127373873008</v>
      </c>
      <c r="D19">
        <f>Values!D16/Values!$B16</f>
        <v>0.51927872626126992</v>
      </c>
      <c r="E19">
        <f>Values!E16/Values!$B16</f>
        <v>6.1384999040859388E-2</v>
      </c>
      <c r="F19">
        <f>Values!F16/Values!$B16</f>
        <v>5.2369077306733167E-2</v>
      </c>
      <c r="G19">
        <f>Values!G16/Values!$B16</f>
        <v>6.9633608286974874E-2</v>
      </c>
      <c r="H19">
        <f>Values!H16/Values!$B16</f>
        <v>0.10704009207749857</v>
      </c>
      <c r="I19">
        <f>Values!I16/Values!$B16</f>
        <v>0.24247074621139458</v>
      </c>
      <c r="J19">
        <f>Values!J16/Values!$B16</f>
        <v>0.26855937080375986</v>
      </c>
      <c r="K19">
        <f>Values!K16/Values!$B16</f>
        <v>9.9750623441396513E-2</v>
      </c>
      <c r="L19">
        <f>Values!L16/Values!$B16</f>
        <v>9.8791482831383087E-2</v>
      </c>
      <c r="M19">
        <f>Values!M16/Values!$B16</f>
        <v>0.98733934394782275</v>
      </c>
      <c r="N19">
        <f>Values!N16/Values!$B16</f>
        <v>1.266065605217725E-2</v>
      </c>
      <c r="O19">
        <f>Values!O16/Values!$B16</f>
        <v>2.3211202762324957E-2</v>
      </c>
      <c r="P19">
        <f>Values!P16/Values!$B16</f>
        <v>0.972568578553616</v>
      </c>
      <c r="Q19">
        <f>Values!Q16/Values!$B16</f>
        <v>0.95185114137732596</v>
      </c>
      <c r="R19">
        <f>Values!R16/Values!$B16</f>
        <v>4.9875311720698253E-3</v>
      </c>
      <c r="S19">
        <f>Values!S16/Values!$B16</f>
        <v>7.6731248801074241E-4</v>
      </c>
      <c r="T19">
        <f>Values!T16/Values!$B16</f>
        <v>1.4962593516209476E-2</v>
      </c>
      <c r="U19">
        <f>Values!U16/Values!$B16</f>
        <v>2.7431421446384038E-2</v>
      </c>
      <c r="V19">
        <f>Values!V16/Values!$B16</f>
        <v>5.7548436600805674E-3</v>
      </c>
      <c r="W19">
        <f>Values!W16/Values!$B16</f>
        <v>3.6447343180510262E-3</v>
      </c>
      <c r="X19">
        <f>Values!X16/Values!$B16</f>
        <v>1.7264530980241703E-3</v>
      </c>
      <c r="Y19">
        <f>Values!Y16/Values!$B16</f>
        <v>9.5914061001342794E-4</v>
      </c>
      <c r="Z19">
        <f>Values!Z16/Values!$B16</f>
        <v>1.9182812200268559E-3</v>
      </c>
      <c r="AA19">
        <f>Values!AA16/Values!$B16</f>
        <v>0</v>
      </c>
      <c r="AB19">
        <f>Values!AB16/Values!$B16</f>
        <v>7.6731248801074241E-4</v>
      </c>
      <c r="AC19">
        <f>Values!AC16/Values!$B16</f>
        <v>2.1101093420295416E-3</v>
      </c>
      <c r="AD19">
        <f>Values!AD16/Values!$B16</f>
        <v>2.1101093420295416E-3</v>
      </c>
      <c r="AE19">
        <f>Values!AE16/Values!$B16</f>
        <v>5.1793592940725108E-3</v>
      </c>
      <c r="AF19">
        <f>Values!AF16/Values!$B16</f>
        <v>1.1509687320161136E-3</v>
      </c>
      <c r="AG19">
        <f>Values!AG16/Values!$B16</f>
        <v>3.8365624400537121E-4</v>
      </c>
      <c r="AH19">
        <f>Values!AH16/Values!$B16</f>
        <v>1.1509687320161136E-3</v>
      </c>
      <c r="AI19">
        <f>Values!AI16/Values!$B16</f>
        <v>5.7548436600805678E-4</v>
      </c>
      <c r="AJ19">
        <f>Values!AJ16/Values!$B16</f>
        <v>0.95530404757337428</v>
      </c>
      <c r="AK19">
        <f>Values!AK16/Values!$B16</f>
        <v>4.7957030500671398E-3</v>
      </c>
      <c r="AL19">
        <f>Values!AL16/Values!$B16</f>
        <v>9.015921734126223E-3</v>
      </c>
      <c r="AM19">
        <f>Values!AM16/Values!$B16</f>
        <v>6.9058123920966814E-3</v>
      </c>
      <c r="AN19">
        <f>Values!AN16/Values!$B16</f>
        <v>2.3978515250335699E-2</v>
      </c>
      <c r="AO19">
        <f>Values!AO16/Values!$B16</f>
        <v>0.59716094379436024</v>
      </c>
      <c r="AP19">
        <f>Values!AP16/Values!$B16</f>
        <v>2.1101093420295416E-3</v>
      </c>
      <c r="AQ19">
        <f>Values!AQ16/Values!$B16</f>
        <v>7.6731248801074241E-4</v>
      </c>
      <c r="AR19">
        <f>Values!AR16/Values!$B16</f>
        <v>9.5914061001342794E-4</v>
      </c>
      <c r="AS19">
        <f>Values!AS16/Values!$B16</f>
        <v>3.8365624400537117E-3</v>
      </c>
      <c r="AT19">
        <f>Values!AT16/Values!$B16</f>
        <v>5.7548436600805678E-4</v>
      </c>
      <c r="AU19">
        <f>Values!AU16/Values!$B16</f>
        <v>3.6447343180510262E-3</v>
      </c>
      <c r="AV19">
        <f>Values!AV16/Values!$B16</f>
        <v>0.30404757337425664</v>
      </c>
      <c r="AW19">
        <f>Values!AW16/Values!$B16</f>
        <v>8.6898139267216568E-2</v>
      </c>
      <c r="AX19">
        <f>Values!AX16/Values!$B16</f>
        <v>0.96259351620947631</v>
      </c>
      <c r="AY19">
        <f>Values!AY16/Values!$B16</f>
        <v>0.94647995396125073</v>
      </c>
      <c r="AZ19">
        <f>Values!AZ16/Values!$B16</f>
        <v>1.6113562248225591E-2</v>
      </c>
      <c r="BA19">
        <f>Values!BA16/Values!$B16</f>
        <v>3.8365624400537121E-4</v>
      </c>
      <c r="BB19">
        <f>Values!BB16/Values!$B16</f>
        <v>0.95530404757337428</v>
      </c>
      <c r="BC19">
        <f>Values!BC16/Values!$B16</f>
        <v>4.9875311720698253E-3</v>
      </c>
      <c r="BD19">
        <f>Values!BD16/Values!$B16</f>
        <v>5.5630155380778819E-3</v>
      </c>
      <c r="BE19">
        <f>Values!BE16/Values!$B16</f>
        <v>7.2894686361020524E-3</v>
      </c>
      <c r="BF19">
        <f>Values!BF16/Values!$B16</f>
        <v>2.6855937080375984E-2</v>
      </c>
      <c r="BG19">
        <f>Values!BG16/Values!$B16</f>
        <v>8.2102436217149438E-2</v>
      </c>
      <c r="BH19">
        <f>Values!BH16/Values!$B16</f>
        <v>0.1051218108574717</v>
      </c>
      <c r="BI19">
        <f>Values!BI16/Values!$B16</f>
        <v>2.9925187032418952E-2</v>
      </c>
      <c r="BJ19">
        <f>Values!BJ16/Values!$B16</f>
        <v>4.8532514866679456E-2</v>
      </c>
      <c r="BK19">
        <f>Values!BK16/Values!$B16</f>
        <v>0.46441588336850181</v>
      </c>
      <c r="BL19">
        <f>Values!BL16/Values!$B16</f>
        <v>0.34855169767887972</v>
      </c>
      <c r="BM19">
        <f>Values!BM16/Values!$B16</f>
        <v>0.13773259159792825</v>
      </c>
      <c r="BN19">
        <f>Values!BN16/Values!$B16</f>
        <v>3.8941108766545177E-2</v>
      </c>
      <c r="BO19">
        <f>Values!BO16/Values!$B16</f>
        <v>1.0358718588145022E-2</v>
      </c>
      <c r="BP19">
        <f>Values!BP16/Values!$B16</f>
        <v>0.12123537310569729</v>
      </c>
      <c r="BQ19">
        <f>Values!BQ16/Values!$B16</f>
        <v>7.9800498753117205E-2</v>
      </c>
      <c r="BR19">
        <f>Values!BR16/Values!$B16</f>
        <v>1.572990600422022E-2</v>
      </c>
      <c r="BS19">
        <f>Values!BS16/Values!$B16</f>
        <v>2.570496834835987E-2</v>
      </c>
      <c r="BT19">
        <f>Values!BT16/Values!$BT16</f>
        <v>1</v>
      </c>
      <c r="BU19">
        <f>Values!BU16/Values!$B16</f>
        <v>0.51409936696719738</v>
      </c>
      <c r="BV19">
        <f>Values!BV16/Values!$B16</f>
        <v>0.26644926146173031</v>
      </c>
      <c r="BW19">
        <f>Values!BW16/Values!$B16</f>
        <v>0.12219451371571072</v>
      </c>
      <c r="BX19">
        <f>Values!BX16/Values!$B16</f>
        <v>7.4045655093036636E-2</v>
      </c>
      <c r="BY19">
        <f>Values!BY16/Values!$B16</f>
        <v>2.7047765202378667E-2</v>
      </c>
      <c r="BZ19">
        <f>Values!BZ16/Values!$B16</f>
        <v>2.436217149434107E-2</v>
      </c>
      <c r="CA19">
        <f>Values!CA16/SUM(Values!$H16:$K16)</f>
        <v>0.28380545163014431</v>
      </c>
      <c r="CB19">
        <f>Values!CB16/SUM(Values!$H16:$K16)</f>
        <v>0.16328166755745591</v>
      </c>
      <c r="CC19">
        <f>Values!CC16/SUM(Values!$H16:$K16)</f>
        <v>3.3671833244254407E-2</v>
      </c>
      <c r="CD19">
        <f>Values!CD16/SUM(Values!$H16:$K16)</f>
        <v>3.6344200962052375E-2</v>
      </c>
      <c r="CE19">
        <f>Values!CE16/SUM(Values!$H16:$K16)</f>
        <v>3.340459647247461E-2</v>
      </c>
      <c r="CF19">
        <f>Values!CF16/SUM(Values!$H16:$K16)</f>
        <v>1.7103153393907E-2</v>
      </c>
      <c r="CG19">
        <f>Values!CG16/SUM(Values!$H16:$K16)</f>
        <v>3.768038482095136E-2</v>
      </c>
      <c r="CH19">
        <f>Values!CH16/SUM(Values!$H16:$K16)</f>
        <v>1.4965259219668627E-2</v>
      </c>
      <c r="CI19">
        <f>Values!CI16/SUM(Values!$H16:$K16)</f>
        <v>6.9481560662747197E-3</v>
      </c>
      <c r="CJ19">
        <f>Values!CJ16/SUM(Values!$H16:$K16)</f>
        <v>5.0774986638161407E-3</v>
      </c>
      <c r="CK19">
        <f>Values!CK16/SUM(Values!$H16:$K16)</f>
        <v>1.3361838588989846E-2</v>
      </c>
      <c r="CL19">
        <f>Values!CL16/Values!CL16</f>
        <v>1</v>
      </c>
      <c r="CM19">
        <f>Values!CM16/Values!$CL16</f>
        <v>0.23044397463002114</v>
      </c>
      <c r="CN19">
        <f>Values!CN16/Values!$CL16</f>
        <v>0.15198496593845431</v>
      </c>
      <c r="CO19">
        <f>Values!CO16/Values!$CL16</f>
        <v>0.17171717171717171</v>
      </c>
      <c r="CP19">
        <f>Values!CP16/Values!$CL16</f>
        <v>4.5571999060371154E-2</v>
      </c>
      <c r="CQ19">
        <f>Values!CQ16/Values!$CL16</f>
        <v>0.11886304909560723</v>
      </c>
      <c r="CR19">
        <f>Values!CR16/Values!$CL16</f>
        <v>0.24101479915433405</v>
      </c>
      <c r="CS19">
        <f>Values!CS16/Values!$CL16</f>
        <v>4.0404040404040407E-2</v>
      </c>
      <c r="CT19">
        <f>Values!CT16/Values!CT16</f>
        <v>1</v>
      </c>
      <c r="CU19">
        <f>Values!CU16/SUM(Values!$CT16)</f>
        <v>5.0597609561752986E-2</v>
      </c>
      <c r="CV19">
        <f>Values!CV16/SUM(Values!$CT16)</f>
        <v>1.9920318725099601E-3</v>
      </c>
      <c r="CW19">
        <f>Values!CW16/SUM(Values!$CT16)</f>
        <v>4.4621513944223111E-2</v>
      </c>
      <c r="CX19">
        <f>Values!CX16/SUM(Values!$CT16)</f>
        <v>8.4462151394422313E-2</v>
      </c>
      <c r="CY19">
        <f>Values!CY16/SUM(Values!$CT16)</f>
        <v>2.7888446215139444E-3</v>
      </c>
      <c r="CZ19">
        <f>Values!CZ16/SUM(Values!$CT16)</f>
        <v>1.1553784860557768E-2</v>
      </c>
      <c r="DA19">
        <f>Values!DA16/SUM(Values!$CT16)</f>
        <v>0.59800796812749002</v>
      </c>
      <c r="DB19">
        <f>Values!DB16/SUM(Values!$CT16)</f>
        <v>5.1792828685258967E-2</v>
      </c>
      <c r="DC19">
        <f>Values!DC16/SUM(Values!$CT16)</f>
        <v>2.6693227091633465E-2</v>
      </c>
      <c r="DD19">
        <f>Values!DD16/SUM(Values!$CT16)</f>
        <v>0.12151394422310757</v>
      </c>
      <c r="DE19">
        <f>Values!DE16/SUM(Values!$CT16)</f>
        <v>5.9760956175298804E-3</v>
      </c>
      <c r="DF19">
        <f>Values!DF16/Values!$DF16</f>
        <v>1</v>
      </c>
      <c r="DG19">
        <f>Values!DG16/SUM(Values!$CT16)</f>
        <v>0.12111553784860558</v>
      </c>
      <c r="DH19">
        <f>Values!DH16/SUM(Values!$CT16)</f>
        <v>0.21035856573705181</v>
      </c>
      <c r="DI19">
        <f>Values!DI16/SUM(Values!$CT16)</f>
        <v>0.54860557768924301</v>
      </c>
      <c r="DJ19">
        <f>Values!DJ16/SUM(Values!$CT16)</f>
        <v>0.1199203187250996</v>
      </c>
      <c r="DK19">
        <f>Values!DK16/SUM(Values!$DK16)</f>
        <v>1</v>
      </c>
      <c r="DL19">
        <f>Values!DL16/SUM(Values!$CT16)</f>
        <v>1.5936254980079682E-3</v>
      </c>
      <c r="DM19">
        <f>Values!DM16/SUM(Values!$DK16)</f>
        <v>3.9840637450199205E-4</v>
      </c>
      <c r="DN19">
        <f>Values!DN16/SUM(Values!$DK16)</f>
        <v>7.3306772908366527E-2</v>
      </c>
      <c r="DO19">
        <f>Values!DO16/SUM(Values!$DK16)</f>
        <v>6.3745019920318727E-3</v>
      </c>
      <c r="DP19">
        <f>Values!DP16/SUM(Values!$DK16)</f>
        <v>9.9601593625498006E-3</v>
      </c>
      <c r="DQ19">
        <f>Values!DQ16/SUM(Values!$DK16)</f>
        <v>9.9203187250996014E-2</v>
      </c>
      <c r="DR19">
        <f>Values!DR16/SUM(Values!$DK16)</f>
        <v>0.17171314741035856</v>
      </c>
      <c r="DS19">
        <f>Values!DS16/SUM(Values!$DK16)</f>
        <v>4.342629482071713E-2</v>
      </c>
      <c r="DT19">
        <f>Values!DT16/SUM(Values!$DK16)</f>
        <v>4.6215139442231074E-2</v>
      </c>
      <c r="DU19">
        <f>Values!DU16/SUM(Values!$DK16)</f>
        <v>4.1035856573705176E-2</v>
      </c>
      <c r="DV19">
        <f>Values!DV16/SUM(Values!$DK16)</f>
        <v>4.7808764940239043E-2</v>
      </c>
      <c r="DW19">
        <f>Values!DW16/SUM(Values!$DK16)</f>
        <v>1.7928286852589643E-2</v>
      </c>
      <c r="DX19">
        <f>Values!DX16/SUM(Values!$DK16)</f>
        <v>5.4980079681274899E-2</v>
      </c>
      <c r="DY19">
        <f>Values!DY16/SUM(Values!$DK16)</f>
        <v>3.9840637450199202E-2</v>
      </c>
      <c r="DZ19">
        <f>Values!DZ16/SUM(Values!$DK16)</f>
        <v>6.6932270916334663E-2</v>
      </c>
      <c r="EA19">
        <f>Values!EA16/SUM(Values!$DK16)</f>
        <v>9.8007968127490033E-2</v>
      </c>
      <c r="EB19">
        <f>Values!EB16/SUM(Values!$DK16)</f>
        <v>0.13107569721115539</v>
      </c>
      <c r="EC19">
        <f>Values!EC16/SUM(Values!$DK16)</f>
        <v>5.0199203187250997E-2</v>
      </c>
      <c r="ED19">
        <f>Values!ED16/Values!$ED16</f>
        <v>1</v>
      </c>
      <c r="EE19">
        <f>Values!EE16/Values!$ED16</f>
        <v>9.5938001068947093E-2</v>
      </c>
      <c r="EF19">
        <f>Values!EF16/Values!$ED16</f>
        <v>0.20764297167290219</v>
      </c>
      <c r="EG19">
        <f>Values!EG16/Values!$ED16</f>
        <v>0.14751469802244788</v>
      </c>
      <c r="EH19">
        <f>Values!EH16/Values!$ED16</f>
        <v>0.10742918225547836</v>
      </c>
      <c r="EI19">
        <f>Values!EI16/Values!$ED16</f>
        <v>7.0817744521646173E-2</v>
      </c>
      <c r="EJ19">
        <f>Values!EJ16/Values!$ED16</f>
        <v>0.16060929983965794</v>
      </c>
      <c r="EK19">
        <f>Values!EK16/Values!$ED16</f>
        <v>0.11010154997327633</v>
      </c>
      <c r="EL19">
        <f>Values!EL16/Values!$ED16</f>
        <v>3.4206306787814E-2</v>
      </c>
      <c r="EM19">
        <f>Values!EM16/Values!$ED16</f>
        <v>6.5740245857830032E-2</v>
      </c>
      <c r="EN19">
        <f>Values!EN16/Values!$EN16</f>
        <v>1</v>
      </c>
      <c r="EO19">
        <f>Values!EO16/Values!$EN16</f>
        <v>1</v>
      </c>
      <c r="EP19">
        <f>Values!EP16/Values!$EN16</f>
        <v>0</v>
      </c>
      <c r="EQ19">
        <f>Values!EQ16/Values!$EN16</f>
        <v>1</v>
      </c>
      <c r="ER19">
        <f>Values!ER16/Values!$EN16</f>
        <v>0.96883348174532502</v>
      </c>
      <c r="ES19">
        <f>Values!ES16/Values!$EN16</f>
        <v>3.1166518254674976E-2</v>
      </c>
      <c r="ET19">
        <f>Values!ET16/Values!$EN16</f>
        <v>0.11308993766696349</v>
      </c>
      <c r="EU19">
        <f>Values!EU16/Values!$EN16</f>
        <v>0.32101513802315229</v>
      </c>
      <c r="EV19">
        <f>Values!EV16/Values!$EN16</f>
        <v>0.35173642030276048</v>
      </c>
      <c r="EW19">
        <f>Values!EW16/Values!$EN16</f>
        <v>0.15939447907390916</v>
      </c>
      <c r="EX19">
        <f>Values!EX16/Values!$EN16</f>
        <v>3.9626001780943901E-2</v>
      </c>
      <c r="EY19">
        <f>Values!EY16/Values!$EN16</f>
        <v>1.2466607301869992E-2</v>
      </c>
      <c r="EZ19">
        <f>Values!EZ16/Values!$EN16</f>
        <v>2.6714158504007124E-3</v>
      </c>
      <c r="FA19">
        <f>Values!FA16/Values!$FA16</f>
        <v>1</v>
      </c>
      <c r="FB19">
        <f>Values!FB16/Values!$FA16</f>
        <v>0.3469669117647059</v>
      </c>
      <c r="FC19">
        <f>Values!FC16/Values!$FA16</f>
        <v>0.34466911764705882</v>
      </c>
      <c r="FD19">
        <f>Values!FD16/Values!$FA16</f>
        <v>3.2169117647058822E-3</v>
      </c>
      <c r="FE19">
        <f>Values!FE16/Values!$FA16</f>
        <v>5.3308823529411763E-2</v>
      </c>
      <c r="FF19">
        <f>Values!FF16/Values!$FA16</f>
        <v>0.12454044117647059</v>
      </c>
      <c r="FG19">
        <f>Values!FG16/Values!$FA16</f>
        <v>9.5588235294117641E-2</v>
      </c>
      <c r="FH19">
        <f>Values!FH16/Values!$FA16</f>
        <v>1.2867647058823529E-2</v>
      </c>
      <c r="FI19">
        <f>Values!FI16/Values!$FA16</f>
        <v>1.8841911764705881E-2</v>
      </c>
      <c r="FJ19">
        <f>Values!FJ16/Values!$FA16</f>
        <v>5.422794117647059E-2</v>
      </c>
      <c r="FK19">
        <f>Values!FK16/Values!$FA16</f>
        <v>2.34375E-2</v>
      </c>
      <c r="FL19">
        <f>Values!FL16/Values!$FA16</f>
        <v>9.1911764705882356E-3</v>
      </c>
      <c r="FM19">
        <f>Values!FM16/Values!$FA16</f>
        <v>0.88051470588235292</v>
      </c>
      <c r="FN19">
        <f>Values!FN16/Values!$FA16</f>
        <v>5.2389705882352942E-2</v>
      </c>
      <c r="FO19">
        <f>Values!FO16/Values!$FA16</f>
        <v>1.8841911764705881E-2</v>
      </c>
      <c r="FP19">
        <f>Values!FP16/Values!$FA16</f>
        <v>4.5955882352941178E-3</v>
      </c>
      <c r="FQ19">
        <f>Values!FQ16/Values!$FA16</f>
        <v>6.4338235294117644E-3</v>
      </c>
      <c r="FR19">
        <f>Values!FR16/Values!$FA16</f>
        <v>2.8033088235294119E-2</v>
      </c>
      <c r="FS19">
        <f>Values!FS16/Values!$FA16</f>
        <v>0.2109375</v>
      </c>
      <c r="FT19">
        <f>Values!FT16/Values!$FA16</f>
        <v>0.4420955882352941</v>
      </c>
      <c r="FU19">
        <f>Values!FU16/Values!$FA16</f>
        <v>0.3469669117647059</v>
      </c>
      <c r="FV19">
        <f>Values!FV16/Values!$FA16</f>
        <v>1.2435661764705883</v>
      </c>
      <c r="FW19">
        <f>Values!FW16/Values!$FA16</f>
        <v>1</v>
      </c>
      <c r="FX19">
        <f>Values!FX16/Values!$FA16</f>
        <v>0.28722426470588236</v>
      </c>
      <c r="FY19">
        <f>Values!FY16/Values!$FA16</f>
        <v>0.15670955882352941</v>
      </c>
      <c r="FZ19">
        <f>Values!FZ16/Values!$FA16</f>
        <v>0.30284926470588236</v>
      </c>
      <c r="GA19">
        <f>Values!GA16/Values!$FA16</f>
        <v>0</v>
      </c>
      <c r="GB19">
        <f>Values!GB16/Values!$FA16</f>
        <v>9.1911764705882352E-4</v>
      </c>
      <c r="GC19">
        <f>Values!GC16/Values!$FA16</f>
        <v>4.2738970588235295E-2</v>
      </c>
      <c r="GD19">
        <f>Values!GD16/Values!$FA16</f>
        <v>6.5257352941176475E-2</v>
      </c>
      <c r="GE19">
        <f>Values!GE16/Values!$FA16</f>
        <v>7.674632352941177E-2</v>
      </c>
      <c r="GF19">
        <f>Values!GF16/Values!$FA16</f>
        <v>4.1360294117647058E-2</v>
      </c>
      <c r="GG19">
        <f>Values!GG16/Values!$FA16</f>
        <v>2.2977941176470589E-3</v>
      </c>
      <c r="GH19">
        <f>Values!GH16/Values!$FA16</f>
        <v>2.389705882352941E-2</v>
      </c>
      <c r="GI19">
        <f>Values!GI16/Values!$FA16</f>
        <v>0.27895220588235292</v>
      </c>
      <c r="GJ19">
        <f>Values!GJ16/Values!$FA16</f>
        <v>0.11075367647058823</v>
      </c>
      <c r="GK19">
        <f>Values!GK16/Values!$FA16</f>
        <v>3.4007352941176468E-2</v>
      </c>
      <c r="GL19">
        <f>Values!GL16/Values!$FA16</f>
        <v>0.3125</v>
      </c>
    </row>
    <row r="20" spans="1:194">
      <c r="A20" t="s">
        <v>14</v>
      </c>
      <c r="B20">
        <f>Values!B17/Values!$B17</f>
        <v>1</v>
      </c>
      <c r="C20">
        <f>Values!C17/Values!$B17</f>
        <v>0.4621815286624204</v>
      </c>
      <c r="D20">
        <f>Values!D17/Values!$B17</f>
        <v>0.53781847133757965</v>
      </c>
      <c r="E20">
        <f>Values!E17/Values!$B17</f>
        <v>6.2699044585987268E-2</v>
      </c>
      <c r="F20">
        <f>Values!F17/Values!$B17</f>
        <v>4.9164012738853506E-2</v>
      </c>
      <c r="G20">
        <f>Values!G17/Values!$B17</f>
        <v>6.7675159235668789E-2</v>
      </c>
      <c r="H20">
        <f>Values!H17/Values!$B17</f>
        <v>9.9323248407643311E-2</v>
      </c>
      <c r="I20">
        <f>Values!I17/Values!$B17</f>
        <v>0.24243630573248406</v>
      </c>
      <c r="J20">
        <f>Values!J17/Values!$B17</f>
        <v>0.23387738853503184</v>
      </c>
      <c r="K20">
        <f>Values!K17/Values!$B17</f>
        <v>0.10609076433121019</v>
      </c>
      <c r="L20">
        <f>Values!L17/Values!$B17</f>
        <v>0.13873407643312102</v>
      </c>
      <c r="M20">
        <f>Values!M17/Values!$B17</f>
        <v>0.98964968152866239</v>
      </c>
      <c r="N20">
        <f>Values!N17/Values!$B17</f>
        <v>1.0350318471337579E-2</v>
      </c>
      <c r="O20">
        <f>Values!O17/Values!$B17</f>
        <v>1.8113057324840764E-2</v>
      </c>
      <c r="P20">
        <f>Values!P17/Values!$B17</f>
        <v>0.9739251592356688</v>
      </c>
      <c r="Q20">
        <f>Values!Q17/Values!$B17</f>
        <v>0.95322452229299359</v>
      </c>
      <c r="R20">
        <f>Values!R17/Values!$B17</f>
        <v>4.5780254777070062E-3</v>
      </c>
      <c r="S20">
        <f>Values!S17/Values!$B17</f>
        <v>3.9808917197452231E-4</v>
      </c>
      <c r="T20">
        <f>Values!T17/Values!$B17</f>
        <v>1.5724522292993631E-2</v>
      </c>
      <c r="U20">
        <f>Values!U17/Values!$B17</f>
        <v>2.6074840764331211E-2</v>
      </c>
      <c r="V20">
        <f>Values!V17/Values!$B17</f>
        <v>5.3742038216560506E-3</v>
      </c>
      <c r="W20">
        <f>Values!W17/Values!$B17</f>
        <v>2.5875796178343948E-3</v>
      </c>
      <c r="X20">
        <f>Values!X17/Values!$B17</f>
        <v>3.3837579617834396E-3</v>
      </c>
      <c r="Y20">
        <f>Values!Y17/Values!$B17</f>
        <v>1.7914012738853504E-3</v>
      </c>
      <c r="Z20">
        <f>Values!Z17/Values!$B17</f>
        <v>9.9522292993630573E-4</v>
      </c>
      <c r="AA20">
        <f>Values!AA17/Values!$B17</f>
        <v>0</v>
      </c>
      <c r="AB20">
        <f>Values!AB17/Values!$B17</f>
        <v>0</v>
      </c>
      <c r="AC20">
        <f>Values!AC17/Values!$B17</f>
        <v>2.5875796178343948E-3</v>
      </c>
      <c r="AD20">
        <f>Values!AD17/Values!$B17</f>
        <v>2.5875796178343948E-3</v>
      </c>
      <c r="AE20">
        <f>Values!AE17/Values!$B17</f>
        <v>9.9522292993630573E-4</v>
      </c>
      <c r="AF20">
        <f>Values!AF17/Values!$B17</f>
        <v>3.1847133757961785E-3</v>
      </c>
      <c r="AG20">
        <f>Values!AG17/Values!$B17</f>
        <v>9.9522292993630573E-4</v>
      </c>
      <c r="AH20">
        <f>Values!AH17/Values!$B17</f>
        <v>5.9713375796178342E-4</v>
      </c>
      <c r="AI20">
        <f>Values!AI17/Values!$B17</f>
        <v>9.9522292993630573E-4</v>
      </c>
      <c r="AJ20">
        <f>Values!AJ17/Values!$B17</f>
        <v>0.95859872611464969</v>
      </c>
      <c r="AK20">
        <f>Values!AK17/Values!$B17</f>
        <v>4.5780254777070062E-3</v>
      </c>
      <c r="AL20">
        <f>Values!AL17/Values!$B17</f>
        <v>6.369426751592357E-3</v>
      </c>
      <c r="AM20">
        <f>Values!AM17/Values!$B17</f>
        <v>4.9761146496815284E-3</v>
      </c>
      <c r="AN20">
        <f>Values!AN17/Values!$B17</f>
        <v>2.5477707006369428E-2</v>
      </c>
      <c r="AO20">
        <f>Values!AO17/Values!$B17</f>
        <v>0.60310509554140124</v>
      </c>
      <c r="AP20">
        <f>Values!AP17/Values!$B17</f>
        <v>7.9617834394904463E-4</v>
      </c>
      <c r="AQ20">
        <f>Values!AQ17/Values!$B17</f>
        <v>1.7914012738853504E-3</v>
      </c>
      <c r="AR20">
        <f>Values!AR17/Values!$B17</f>
        <v>9.9522292993630573E-4</v>
      </c>
      <c r="AS20">
        <f>Values!AS17/Values!$B17</f>
        <v>1.9904458598726115E-3</v>
      </c>
      <c r="AT20">
        <f>Values!AT17/Values!$B17</f>
        <v>3.9808917197452231E-4</v>
      </c>
      <c r="AU20">
        <f>Values!AU17/Values!$B17</f>
        <v>3.3837579617834396E-3</v>
      </c>
      <c r="AV20">
        <f>Values!AV17/Values!$B17</f>
        <v>0.30155254777070062</v>
      </c>
      <c r="AW20">
        <f>Values!AW17/Values!$B17</f>
        <v>8.598726114649681E-2</v>
      </c>
      <c r="AX20">
        <f>Values!AX17/Values!$B17</f>
        <v>0.96297770700636942</v>
      </c>
      <c r="AY20">
        <f>Values!AY17/Values!$B17</f>
        <v>0.94964171974522293</v>
      </c>
      <c r="AZ20">
        <f>Values!AZ17/Values!$B17</f>
        <v>1.3335987261146497E-2</v>
      </c>
      <c r="BA20">
        <f>Values!BA17/Values!$B17</f>
        <v>1.9904458598726116E-4</v>
      </c>
      <c r="BB20">
        <f>Values!BB17/Values!$B17</f>
        <v>0.95859872611464969</v>
      </c>
      <c r="BC20">
        <f>Values!BC17/Values!$B17</f>
        <v>2.3885350318471337E-3</v>
      </c>
      <c r="BD20">
        <f>Values!BD17/Values!$B17</f>
        <v>4.9761146496815284E-3</v>
      </c>
      <c r="BE20">
        <f>Values!BE17/Values!$B17</f>
        <v>7.1656050955414014E-3</v>
      </c>
      <c r="BF20">
        <f>Values!BF17/Values!$B17</f>
        <v>2.6871019108280256E-2</v>
      </c>
      <c r="BG20">
        <f>Values!BG17/Values!$B17</f>
        <v>0.11484872611464968</v>
      </c>
      <c r="BH20">
        <f>Values!BH17/Values!$B17</f>
        <v>0.11863057324840764</v>
      </c>
      <c r="BI20">
        <f>Values!BI17/Values!$B17</f>
        <v>3.5429936305732483E-2</v>
      </c>
      <c r="BJ20">
        <f>Values!BJ17/Values!$B17</f>
        <v>4.5979299363057322E-2</v>
      </c>
      <c r="BK20">
        <f>Values!BK17/Values!$B17</f>
        <v>0.41242038216560511</v>
      </c>
      <c r="BL20">
        <f>Values!BL17/Values!$B17</f>
        <v>0.35668789808917195</v>
      </c>
      <c r="BM20">
        <f>Values!BM17/Values!$B17</f>
        <v>0.16460987261146498</v>
      </c>
      <c r="BN20">
        <f>Values!BN17/Values!$B17</f>
        <v>4.9164012738853506E-2</v>
      </c>
      <c r="BO20">
        <f>Values!BO17/Values!$B17</f>
        <v>1.7117834394904458E-2</v>
      </c>
      <c r="BP20">
        <f>Values!BP17/Values!$B17</f>
        <v>0.10987261146496816</v>
      </c>
      <c r="BQ20">
        <f>Values!BQ17/Values!$B17</f>
        <v>6.8073248407643311E-2</v>
      </c>
      <c r="BR20">
        <f>Values!BR17/Values!$B17</f>
        <v>1.3136942675159236E-2</v>
      </c>
      <c r="BS20">
        <f>Values!BS17/Values!$B17</f>
        <v>2.8662420382165606E-2</v>
      </c>
      <c r="BT20">
        <f>Values!BT17/Values!$BT17</f>
        <v>1</v>
      </c>
      <c r="BU20">
        <f>Values!BU17/Values!$B17</f>
        <v>0.48188694267515925</v>
      </c>
      <c r="BV20">
        <f>Values!BV17/Values!$B17</f>
        <v>0.25557324840764334</v>
      </c>
      <c r="BW20">
        <f>Values!BW17/Values!$B17</f>
        <v>0.11803343949044585</v>
      </c>
      <c r="BX20">
        <f>Values!BX17/Values!$B17</f>
        <v>6.3694267515923567E-2</v>
      </c>
      <c r="BY20">
        <f>Values!BY17/Values!$B17</f>
        <v>2.289012738853503E-2</v>
      </c>
      <c r="BZ20">
        <f>Values!BZ17/Values!$B17</f>
        <v>2.1695859872611464E-2</v>
      </c>
      <c r="CA20">
        <f>Values!CA17/SUM(Values!$H17:$K17)</f>
        <v>0.29313868613138688</v>
      </c>
      <c r="CB20">
        <f>Values!CB17/SUM(Values!$H17:$K17)</f>
        <v>0.17372262773722627</v>
      </c>
      <c r="CC20">
        <f>Values!CC17/SUM(Values!$H17:$K17)</f>
        <v>2.7153284671532846E-2</v>
      </c>
      <c r="CD20">
        <f>Values!CD17/SUM(Values!$H17:$K17)</f>
        <v>3.7372262773722631E-2</v>
      </c>
      <c r="CE20">
        <f>Values!CE17/SUM(Values!$H17:$K17)</f>
        <v>3.7664233576642336E-2</v>
      </c>
      <c r="CF20">
        <f>Values!CF17/SUM(Values!$H17:$K17)</f>
        <v>1.7226277372262774E-2</v>
      </c>
      <c r="CG20">
        <f>Values!CG17/SUM(Values!$H17:$K17)</f>
        <v>3.3576642335766425E-2</v>
      </c>
      <c r="CH20">
        <f>Values!CH17/SUM(Values!$H17:$K17)</f>
        <v>1.0510948905109488E-2</v>
      </c>
      <c r="CI20">
        <f>Values!CI17/SUM(Values!$H17:$K17)</f>
        <v>7.0072992700729924E-3</v>
      </c>
      <c r="CJ20">
        <f>Values!CJ17/SUM(Values!$H17:$K17)</f>
        <v>2.0437956204379564E-3</v>
      </c>
      <c r="CK20">
        <f>Values!CK17/SUM(Values!$H17:$K17)</f>
        <v>9.6350364963503649E-3</v>
      </c>
      <c r="CL20">
        <f>Values!CL17/Values!CL17</f>
        <v>1</v>
      </c>
      <c r="CM20">
        <f>Values!CM17/Values!$CL17</f>
        <v>0.27098495875788453</v>
      </c>
      <c r="CN20">
        <f>Values!CN17/Values!$CL17</f>
        <v>0.15720524017467249</v>
      </c>
      <c r="CO20">
        <f>Values!CO17/Values!$CL17</f>
        <v>0.16569626394953907</v>
      </c>
      <c r="CP20">
        <f>Values!CP17/Values!$CL17</f>
        <v>4.8034934497816595E-2</v>
      </c>
      <c r="CQ20">
        <f>Values!CQ17/Values!$CL17</f>
        <v>0.10456089277049976</v>
      </c>
      <c r="CR20">
        <f>Values!CR17/Values!$CL17</f>
        <v>0.20984958757884523</v>
      </c>
      <c r="CS20">
        <f>Values!CS17/Values!$CL17</f>
        <v>4.3668122270742356E-2</v>
      </c>
      <c r="CT20">
        <f>Values!CT17/Values!CT17</f>
        <v>1</v>
      </c>
      <c r="CU20">
        <f>Values!CU17/SUM(Values!$CT17)</f>
        <v>4.0558220671609246E-2</v>
      </c>
      <c r="CV20">
        <f>Values!CV17/SUM(Values!$CT17)</f>
        <v>4.3610989969472308E-4</v>
      </c>
      <c r="CW20">
        <f>Values!CW17/SUM(Values!$CT17)</f>
        <v>2.7911033580462277E-2</v>
      </c>
      <c r="CX20">
        <f>Values!CX17/SUM(Values!$CT17)</f>
        <v>8.4169210641081557E-2</v>
      </c>
      <c r="CY20">
        <f>Values!CY17/SUM(Values!$CT17)</f>
        <v>2.1805494984736152E-3</v>
      </c>
      <c r="CZ20">
        <f>Values!CZ17/SUM(Values!$CT17)</f>
        <v>1.6136066288704752E-2</v>
      </c>
      <c r="DA20">
        <f>Values!DA17/SUM(Values!$CT17)</f>
        <v>0.63148713475795903</v>
      </c>
      <c r="DB20">
        <f>Values!DB17/SUM(Values!$CT17)</f>
        <v>5.3205407762756216E-2</v>
      </c>
      <c r="DC20">
        <f>Values!DC17/SUM(Values!$CT17)</f>
        <v>2.2677714784125599E-2</v>
      </c>
      <c r="DD20">
        <f>Values!DD17/SUM(Values!$CT17)</f>
        <v>0.11862189271696467</v>
      </c>
      <c r="DE20">
        <f>Values!DE17/SUM(Values!$CT17)</f>
        <v>2.6166593981683385E-3</v>
      </c>
      <c r="DF20">
        <f>Values!DF17/Values!$DF17</f>
        <v>1</v>
      </c>
      <c r="DG20">
        <f>Values!DG17/SUM(Values!$CT17)</f>
        <v>0.11469690361971217</v>
      </c>
      <c r="DH20">
        <f>Values!DH17/SUM(Values!$CT17)</f>
        <v>0.22110771914522459</v>
      </c>
      <c r="DI20">
        <f>Values!DI17/SUM(Values!$CT17)</f>
        <v>0.56258177060619274</v>
      </c>
      <c r="DJ20">
        <f>Values!DJ17/SUM(Values!$CT17)</f>
        <v>0.10161360662887048</v>
      </c>
      <c r="DK20">
        <f>Values!DK17/SUM(Values!$DK17)</f>
        <v>1</v>
      </c>
      <c r="DL20">
        <f>Values!DL17/SUM(Values!$CT17)</f>
        <v>1.7444395987788923E-3</v>
      </c>
      <c r="DM20">
        <f>Values!DM17/SUM(Values!$DK17)</f>
        <v>0</v>
      </c>
      <c r="DN20">
        <f>Values!DN17/SUM(Values!$DK17)</f>
        <v>7.0649803750545137E-2</v>
      </c>
      <c r="DO20">
        <f>Values!DO17/SUM(Values!$DK17)</f>
        <v>5.6694286960313998E-3</v>
      </c>
      <c r="DP20">
        <f>Values!DP17/SUM(Values!$DK17)</f>
        <v>6.5416484954208464E-3</v>
      </c>
      <c r="DQ20">
        <f>Values!DQ17/SUM(Values!$DK17)</f>
        <v>9.4635848233754913E-2</v>
      </c>
      <c r="DR20">
        <f>Values!DR17/SUM(Values!$DK17)</f>
        <v>0.17662450937636284</v>
      </c>
      <c r="DS20">
        <f>Values!DS17/SUM(Values!$DK17)</f>
        <v>4.7972088966419538E-2</v>
      </c>
      <c r="DT20">
        <f>Values!DT17/SUM(Values!$DK17)</f>
        <v>4.8844308765808982E-2</v>
      </c>
      <c r="DU20">
        <f>Values!DU17/SUM(Values!$DK17)</f>
        <v>2.703881378107283E-2</v>
      </c>
      <c r="DV20">
        <f>Values!DV17/SUM(Values!$DK17)</f>
        <v>4.5355429568251199E-2</v>
      </c>
      <c r="DW20">
        <f>Values!DW17/SUM(Values!$DK17)</f>
        <v>2.0497165285651986E-2</v>
      </c>
      <c r="DX20">
        <f>Values!DX17/SUM(Values!$DK17)</f>
        <v>5.7130396860008724E-2</v>
      </c>
      <c r="DY20">
        <f>Values!DY17/SUM(Values!$DK17)</f>
        <v>5.3641517662450941E-2</v>
      </c>
      <c r="DZ20">
        <f>Values!DZ17/SUM(Values!$DK17)</f>
        <v>8.6349760139555171E-2</v>
      </c>
      <c r="EA20">
        <f>Values!EA17/SUM(Values!$DK17)</f>
        <v>8.4605320540776269E-2</v>
      </c>
      <c r="EB20">
        <f>Values!EB17/SUM(Values!$DK17)</f>
        <v>0.12429132141299608</v>
      </c>
      <c r="EC20">
        <f>Values!EC17/SUM(Values!$DK17)</f>
        <v>4.8408198866114263E-2</v>
      </c>
      <c r="ED20">
        <f>Values!ED17/Values!$ED17</f>
        <v>1</v>
      </c>
      <c r="EE20">
        <f>Values!EE17/Values!$ED17</f>
        <v>7.5036496350364967E-2</v>
      </c>
      <c r="EF20">
        <f>Values!EF17/Values!$ED17</f>
        <v>0.20116788321167883</v>
      </c>
      <c r="EG20">
        <f>Values!EG17/Values!$ED17</f>
        <v>0.15153284671532846</v>
      </c>
      <c r="EH20">
        <f>Values!EH17/Values!$ED17</f>
        <v>9.8978102189781023E-2</v>
      </c>
      <c r="EI20">
        <f>Values!EI17/Values!$ED17</f>
        <v>7.6496350364963508E-2</v>
      </c>
      <c r="EJ20">
        <f>Values!EJ17/Values!$ED17</f>
        <v>0.18656934306569342</v>
      </c>
      <c r="EK20">
        <f>Values!EK17/Values!$ED17</f>
        <v>0.12233576642335767</v>
      </c>
      <c r="EL20">
        <f>Values!EL17/Values!$ED17</f>
        <v>2.978102189781022E-2</v>
      </c>
      <c r="EM20">
        <f>Values!EM17/Values!$ED17</f>
        <v>5.8102189781021898E-2</v>
      </c>
      <c r="EN20">
        <f>Values!EN17/Values!$EN17</f>
        <v>1</v>
      </c>
      <c r="EO20">
        <f>Values!EO17/Values!$EN17</f>
        <v>1</v>
      </c>
      <c r="EP20">
        <f>Values!EP17/Values!$EN17</f>
        <v>0</v>
      </c>
      <c r="EQ20">
        <f>Values!EQ17/Values!$EN17</f>
        <v>1</v>
      </c>
      <c r="ER20">
        <f>Values!ER17/Values!$EN17</f>
        <v>0.97300716997047654</v>
      </c>
      <c r="ES20">
        <f>Values!ES17/Values!$EN17</f>
        <v>2.6992830029523407E-2</v>
      </c>
      <c r="ET20">
        <f>Values!ET17/Values!$EN17</f>
        <v>4.6815689582454661E-2</v>
      </c>
      <c r="EU20">
        <f>Values!EU17/Values!$EN17</f>
        <v>0.29987347110923662</v>
      </c>
      <c r="EV20">
        <f>Values!EV17/Values!$EN17</f>
        <v>0.39856600590468155</v>
      </c>
      <c r="EW20">
        <f>Values!EW17/Values!$EN17</f>
        <v>0.23028258118937156</v>
      </c>
      <c r="EX20">
        <f>Values!EX17/Values!$EN17</f>
        <v>1.6026992830029525E-2</v>
      </c>
      <c r="EY20">
        <f>Values!EY17/Values!$EN17</f>
        <v>8.4352593842260647E-3</v>
      </c>
      <c r="EZ20">
        <f>Values!EZ17/Values!$EN17</f>
        <v>0</v>
      </c>
      <c r="FA20">
        <f>Values!FA17/Values!$FA17</f>
        <v>1</v>
      </c>
      <c r="FB20">
        <f>Values!FB17/Values!$FA17</f>
        <v>0.33593411356740355</v>
      </c>
      <c r="FC20">
        <f>Values!FC17/Values!$FA17</f>
        <v>0.29432162982228</v>
      </c>
      <c r="FD20">
        <f>Values!FD17/Values!$FA17</f>
        <v>7.8023407022106634E-3</v>
      </c>
      <c r="FE20">
        <f>Values!FE17/Values!$FA17</f>
        <v>7.6289553532726484E-2</v>
      </c>
      <c r="FF20">
        <f>Values!FF17/Values!$FA17</f>
        <v>0.18205461638491546</v>
      </c>
      <c r="FG20">
        <f>Values!FG17/Values!$FA17</f>
        <v>7.3255309926311227E-2</v>
      </c>
      <c r="FH20">
        <f>Values!FH17/Values!$FA17</f>
        <v>1.4304291287386216E-2</v>
      </c>
      <c r="FI20">
        <f>Values!FI17/Values!$FA17</f>
        <v>1.6038144776766364E-2</v>
      </c>
      <c r="FJ20">
        <f>Values!FJ17/Values!$FA17</f>
        <v>6.025140875596012E-2</v>
      </c>
      <c r="FK20">
        <f>Values!FK17/Values!$FA17</f>
        <v>2.7308192457737322E-2</v>
      </c>
      <c r="FL20">
        <f>Values!FL17/Values!$FA17</f>
        <v>2.6441265713047248E-2</v>
      </c>
      <c r="FM20">
        <f>Values!FM17/Values!$FA17</f>
        <v>0.82704811443433035</v>
      </c>
      <c r="FN20">
        <f>Values!FN17/Values!$FA17</f>
        <v>9.2761161681837886E-2</v>
      </c>
      <c r="FO20">
        <f>Values!FO17/Values!$FA17</f>
        <v>5.6350238404854792E-3</v>
      </c>
      <c r="FP20">
        <f>Values!FP17/Values!$FA17</f>
        <v>3.0342436064152581E-3</v>
      </c>
      <c r="FQ20">
        <f>Values!FQ17/Values!$FA17</f>
        <v>1.2136974425661032E-2</v>
      </c>
      <c r="FR20">
        <f>Values!FR17/Values!$FA17</f>
        <v>3.2943216298222798E-2</v>
      </c>
      <c r="FS20">
        <f>Values!FS17/Values!$FA17</f>
        <v>0.27091460771564801</v>
      </c>
      <c r="FT20">
        <f>Values!FT17/Values!$FA17</f>
        <v>0.44126571304724749</v>
      </c>
      <c r="FU20">
        <f>Values!FU17/Values!$FA17</f>
        <v>0.28781967923710444</v>
      </c>
      <c r="FV20">
        <f>Values!FV17/Values!$FA17</f>
        <v>1.0992631122670133</v>
      </c>
      <c r="FW20">
        <f>Values!FW17/Values!$FA17</f>
        <v>1</v>
      </c>
      <c r="FX20">
        <f>Values!FX17/Values!$FA17</f>
        <v>0.37061118335500648</v>
      </c>
      <c r="FY20">
        <f>Values!FY17/Values!$FA17</f>
        <v>0.13827481577806675</v>
      </c>
      <c r="FZ20">
        <f>Values!FZ17/Values!$FA17</f>
        <v>0.25921109666233205</v>
      </c>
      <c r="GA20">
        <f>Values!GA17/Values!$FA17</f>
        <v>0</v>
      </c>
      <c r="GB20">
        <f>Values!GB17/Values!$FA17</f>
        <v>8.6692674469007367E-4</v>
      </c>
      <c r="GC20">
        <f>Values!GC17/Values!$FA17</f>
        <v>4.6814044213263982E-2</v>
      </c>
      <c r="GD20">
        <f>Values!GD17/Values!$FA17</f>
        <v>5.5483311660164715E-2</v>
      </c>
      <c r="GE20">
        <f>Values!GE17/Values!$FA17</f>
        <v>7.8023407022106639E-2</v>
      </c>
      <c r="GF20">
        <f>Values!GF17/Values!$FA17</f>
        <v>3.5110533159947985E-2</v>
      </c>
      <c r="GG20">
        <f>Values!GG17/Values!$FA17</f>
        <v>8.6692674469007367E-4</v>
      </c>
      <c r="GH20">
        <f>Values!GH17/Values!$FA17</f>
        <v>1.4737754659731253E-2</v>
      </c>
      <c r="GI20">
        <f>Values!GI17/Values!$FA17</f>
        <v>0.26657997399219768</v>
      </c>
      <c r="GJ20">
        <f>Values!GJ17/Values!$FA17</f>
        <v>0.10966623320329433</v>
      </c>
      <c r="GK20">
        <f>Values!GK17/Values!$FA17</f>
        <v>3.6410923276983094E-2</v>
      </c>
      <c r="GL20">
        <f>Values!GL17/Values!$FA17</f>
        <v>0.39228435197225836</v>
      </c>
    </row>
    <row r="21" spans="1:194">
      <c r="A21" t="s">
        <v>15</v>
      </c>
      <c r="B21">
        <f>Values!B18/Values!$B18</f>
        <v>1</v>
      </c>
      <c r="C21">
        <f>Values!C18/Values!$B18</f>
        <v>0.5025380710659898</v>
      </c>
      <c r="D21">
        <f>Values!D18/Values!$B18</f>
        <v>0.49746192893401014</v>
      </c>
      <c r="E21">
        <f>Values!E18/Values!$B18</f>
        <v>4.2784626540971718E-2</v>
      </c>
      <c r="F21">
        <f>Values!F18/Values!$B18</f>
        <v>3.0456852791878174E-2</v>
      </c>
      <c r="G21">
        <f>Values!G18/Values!$B18</f>
        <v>3.3720087019579403E-2</v>
      </c>
      <c r="H21">
        <f>Values!H18/Values!$B18</f>
        <v>0.24583031182015955</v>
      </c>
      <c r="I21">
        <f>Values!I18/Values!$B18</f>
        <v>0.3188905003625816</v>
      </c>
      <c r="J21">
        <f>Values!J18/Values!$B18</f>
        <v>0.20721537345902827</v>
      </c>
      <c r="K21">
        <f>Values!K18/Values!$B18</f>
        <v>5.9825960841189268E-2</v>
      </c>
      <c r="L21">
        <f>Values!L18/Values!$B18</f>
        <v>6.1276287164612038E-2</v>
      </c>
      <c r="M21">
        <f>Values!M18/Values!$B18</f>
        <v>0.955221174764322</v>
      </c>
      <c r="N21">
        <f>Values!N18/Values!$B18</f>
        <v>4.4778825235678027E-2</v>
      </c>
      <c r="O21">
        <f>Values!O18/Values!$B18</f>
        <v>0.1986947063089195</v>
      </c>
      <c r="P21">
        <f>Values!P18/Values!$B18</f>
        <v>0.88288614938361132</v>
      </c>
      <c r="Q21">
        <f>Values!Q18/Values!$B18</f>
        <v>0.78390137781000724</v>
      </c>
      <c r="R21">
        <f>Values!R18/Values!$B18</f>
        <v>9.24583031182016E-3</v>
      </c>
      <c r="S21">
        <f>Values!S18/Values!$B18</f>
        <v>7.2516316171138508E-4</v>
      </c>
      <c r="T21">
        <f>Values!T18/Values!$B18</f>
        <v>8.9013778100072521E-2</v>
      </c>
      <c r="U21">
        <f>Values!U18/Values!$B18</f>
        <v>0.11711385061638868</v>
      </c>
      <c r="V21">
        <f>Values!V18/Values!$B18</f>
        <v>8.5206671501087752E-3</v>
      </c>
      <c r="W21">
        <f>Values!W18/Values!$B18</f>
        <v>2.3567802755620013E-3</v>
      </c>
      <c r="X21">
        <f>Values!X18/Values!$B18</f>
        <v>1.1783901377810007E-2</v>
      </c>
      <c r="Y21">
        <f>Values!Y18/Values!$B18</f>
        <v>7.9767947788252358E-3</v>
      </c>
      <c r="Z21">
        <f>Values!Z18/Values!$B18</f>
        <v>1.1783901377810007E-2</v>
      </c>
      <c r="AA21">
        <f>Values!AA18/Values!$B18</f>
        <v>3.6258158085569254E-4</v>
      </c>
      <c r="AB21">
        <f>Values!AB18/Values!$B18</f>
        <v>7.2516316171138508E-4</v>
      </c>
      <c r="AC21">
        <f>Values!AC18/Values!$B18</f>
        <v>3.1725888324873094E-2</v>
      </c>
      <c r="AD21">
        <f>Values!AD18/Values!$B18</f>
        <v>1.3052936910804931E-2</v>
      </c>
      <c r="AE21">
        <f>Values!AE18/Values!$B18</f>
        <v>4.5322697606961565E-3</v>
      </c>
      <c r="AF21">
        <f>Values!AF18/Values!$B18</f>
        <v>1.1058738216098622E-2</v>
      </c>
      <c r="AG21">
        <f>Values!AG18/Values!$B18</f>
        <v>2.5380710659898475E-3</v>
      </c>
      <c r="AH21">
        <f>Values!AH18/Values!$B18</f>
        <v>4.1696881798404641E-3</v>
      </c>
      <c r="AI21">
        <f>Values!AI18/Values!$B18</f>
        <v>6.5264684554024654E-3</v>
      </c>
      <c r="AJ21">
        <f>Values!AJ18/Values!$B18</f>
        <v>0.79822335025380708</v>
      </c>
      <c r="AK21">
        <f>Values!AK18/Values!$B18</f>
        <v>7.6142131979695434E-3</v>
      </c>
      <c r="AL21">
        <f>Values!AL18/Values!$B18</f>
        <v>4.5866569978245106E-2</v>
      </c>
      <c r="AM21">
        <f>Values!AM18/Values!$B18</f>
        <v>3.2451051486584483E-2</v>
      </c>
      <c r="AN21">
        <f>Values!AN18/Values!$B18</f>
        <v>0.11584481508339377</v>
      </c>
      <c r="AO21">
        <f>Values!AO18/Values!$B18</f>
        <v>0.44960116026105873</v>
      </c>
      <c r="AP21">
        <f>Values!AP18/Values!$B18</f>
        <v>9.4271211022480053E-3</v>
      </c>
      <c r="AQ21">
        <f>Values!AQ18/Values!$B18</f>
        <v>5.8013052936910807E-3</v>
      </c>
      <c r="AR21">
        <f>Values!AR18/Values!$B18</f>
        <v>2.5380710659898475E-3</v>
      </c>
      <c r="AS21">
        <f>Values!AS18/Values!$B18</f>
        <v>1.2509064539521393E-2</v>
      </c>
      <c r="AT21">
        <f>Values!AT18/Values!$B18</f>
        <v>1.6316171138506164E-3</v>
      </c>
      <c r="AU21">
        <f>Values!AU18/Values!$B18</f>
        <v>6.8890500362581578E-3</v>
      </c>
      <c r="AV21">
        <f>Values!AV18/Values!$B18</f>
        <v>0.42893401015228427</v>
      </c>
      <c r="AW21">
        <f>Values!AW18/Values!$B18</f>
        <v>8.2668600435097897E-2</v>
      </c>
      <c r="AX21">
        <f>Values!AX18/Values!$B18</f>
        <v>0.97298767222625093</v>
      </c>
      <c r="AY21">
        <f>Values!AY18/Values!$B18</f>
        <v>0.86584481508339373</v>
      </c>
      <c r="AZ21">
        <f>Values!AZ18/Values!$B18</f>
        <v>0.10714285714285714</v>
      </c>
      <c r="BA21">
        <f>Values!BA18/Values!$B18</f>
        <v>5.4387237128353878E-4</v>
      </c>
      <c r="BB21">
        <f>Values!BB18/Values!$B18</f>
        <v>0.79822335025380708</v>
      </c>
      <c r="BC21">
        <f>Values!BC18/Values!$B18</f>
        <v>5.9825960841189268E-2</v>
      </c>
      <c r="BD21">
        <f>Values!BD18/Values!$B18</f>
        <v>4.2240754169688179E-2</v>
      </c>
      <c r="BE21">
        <f>Values!BE18/Values!$B18</f>
        <v>2.8462654097171865E-2</v>
      </c>
      <c r="BF21">
        <f>Values!BF18/Values!$B18</f>
        <v>7.1247280638143576E-2</v>
      </c>
      <c r="BG21">
        <f>Values!BG18/Values!$B18</f>
        <v>6.2726613488034808E-2</v>
      </c>
      <c r="BH21">
        <f>Values!BH18/Values!$B18</f>
        <v>8.1218274111675121E-2</v>
      </c>
      <c r="BI21">
        <f>Values!BI18/Values!$B18</f>
        <v>3.2994923857868022E-2</v>
      </c>
      <c r="BJ21">
        <f>Values!BJ18/Values!$B18</f>
        <v>4.7498187092095724E-2</v>
      </c>
      <c r="BK21">
        <f>Values!BK18/Values!$B18</f>
        <v>0.53988397389412612</v>
      </c>
      <c r="BL21">
        <f>Values!BL18/Values!$B18</f>
        <v>0.3091007976794779</v>
      </c>
      <c r="BM21">
        <f>Values!BM18/Values!$B18</f>
        <v>0.10279187817258884</v>
      </c>
      <c r="BN21">
        <f>Values!BN18/Values!$B18</f>
        <v>3.788977519941987E-2</v>
      </c>
      <c r="BO21">
        <f>Values!BO18/Values!$B18</f>
        <v>1.0333575054387237E-2</v>
      </c>
      <c r="BP21">
        <f>Values!BP18/Values!$B18</f>
        <v>7.1247280638143576E-2</v>
      </c>
      <c r="BQ21">
        <f>Values!BQ18/Values!$B18</f>
        <v>5.4931109499637421E-2</v>
      </c>
      <c r="BR21">
        <f>Values!BR18/Values!$B18</f>
        <v>6.7077592458303116E-3</v>
      </c>
      <c r="BS21">
        <f>Values!BS18/Values!$B18</f>
        <v>9.6084118926758524E-3</v>
      </c>
      <c r="BT21">
        <f>Values!BT18/Values!$BT18</f>
        <v>1</v>
      </c>
      <c r="BU21">
        <f>Values!BU18/Values!$B18</f>
        <v>0.5487672226250907</v>
      </c>
      <c r="BV21">
        <f>Values!BV18/Values!$B18</f>
        <v>0.30112400290065267</v>
      </c>
      <c r="BW21">
        <f>Values!BW18/Values!$B18</f>
        <v>7.8317621464829582E-2</v>
      </c>
      <c r="BX21">
        <f>Values!BX18/Values!$B18</f>
        <v>8.4662799129804206E-2</v>
      </c>
      <c r="BY21">
        <f>Values!BY18/Values!$B18</f>
        <v>2.0123277737490935E-2</v>
      </c>
      <c r="BZ21">
        <f>Values!BZ18/Values!$B18</f>
        <v>6.4539521392313268E-2</v>
      </c>
      <c r="CA21">
        <f>Values!CA18/SUM(Values!$H18:$K18)</f>
        <v>0.34023539668700958</v>
      </c>
      <c r="CB21">
        <f>Values!CB18/SUM(Values!$H18:$K18)</f>
        <v>7.7375762859633823E-2</v>
      </c>
      <c r="CC21">
        <f>Values!CC18/SUM(Values!$H18:$K18)</f>
        <v>0.17829119442022667</v>
      </c>
      <c r="CD21">
        <f>Values!CD18/SUM(Values!$H18:$K18)</f>
        <v>2.6591107236268528E-2</v>
      </c>
      <c r="CE21">
        <f>Values!CE18/SUM(Values!$H18:$K18)</f>
        <v>4.1412380122057543E-2</v>
      </c>
      <c r="CF21">
        <f>Values!CF18/SUM(Values!$H18:$K18)</f>
        <v>1.6564952048823016E-2</v>
      </c>
      <c r="CG21">
        <f>Values!CG18/SUM(Values!$H18:$K18)</f>
        <v>2.4193548387096774E-2</v>
      </c>
      <c r="CH21">
        <f>Values!CH18/SUM(Values!$H18:$K18)</f>
        <v>6.320836965998256E-3</v>
      </c>
      <c r="CI21">
        <f>Values!CI18/SUM(Values!$H18:$K18)</f>
        <v>5.4489973844812556E-3</v>
      </c>
      <c r="CJ21">
        <f>Values!CJ18/SUM(Values!$H18:$K18)</f>
        <v>3.9232781168265039E-3</v>
      </c>
      <c r="CK21">
        <f>Values!CK18/SUM(Values!$H18:$K18)</f>
        <v>7.8465562336530077E-3</v>
      </c>
      <c r="CL21">
        <f>Values!CL18/Values!CL18</f>
        <v>1</v>
      </c>
      <c r="CM21">
        <f>Values!CM18/Values!$CL18</f>
        <v>9.0946000812017869E-2</v>
      </c>
      <c r="CN21">
        <f>Values!CN18/Values!$CL18</f>
        <v>7.3487616727568011E-2</v>
      </c>
      <c r="CO21">
        <f>Values!CO18/Values!$CL18</f>
        <v>0.10820138043036946</v>
      </c>
      <c r="CP21">
        <f>Values!CP18/Values!$CL18</f>
        <v>1.8473406414941128E-2</v>
      </c>
      <c r="CQ21">
        <f>Values!CQ18/Values!$CL18</f>
        <v>0.22168087697929353</v>
      </c>
      <c r="CR21">
        <f>Values!CR18/Values!$CL18</f>
        <v>0.43625659764514818</v>
      </c>
      <c r="CS21">
        <f>Values!CS18/Values!$CL18</f>
        <v>5.0954120990661794E-2</v>
      </c>
      <c r="CT21">
        <f>Values!CT18/Values!CT18</f>
        <v>1</v>
      </c>
      <c r="CU21">
        <f>Values!CU18/SUM(Values!$CT18)</f>
        <v>9.2892329345531321E-2</v>
      </c>
      <c r="CV21">
        <f>Values!CV18/SUM(Values!$CT18)</f>
        <v>2.4630541871921183E-3</v>
      </c>
      <c r="CW21">
        <f>Values!CW18/SUM(Values!$CT18)</f>
        <v>7.0724841660802257E-2</v>
      </c>
      <c r="CX21">
        <f>Values!CX18/SUM(Values!$CT18)</f>
        <v>6.8261787473610128E-2</v>
      </c>
      <c r="CY21">
        <f>Values!CY18/SUM(Values!$CT18)</f>
        <v>2.4630541871921183E-3</v>
      </c>
      <c r="CZ21">
        <f>Values!CZ18/SUM(Values!$CT18)</f>
        <v>5.9817030260380013E-3</v>
      </c>
      <c r="DA21">
        <f>Values!DA18/SUM(Values!$CT18)</f>
        <v>0.29838142153413089</v>
      </c>
      <c r="DB21">
        <f>Values!DB18/SUM(Values!$CT18)</f>
        <v>2.7445460942997889E-2</v>
      </c>
      <c r="DC21">
        <f>Values!DC18/SUM(Values!$CT18)</f>
        <v>4.609429978888107E-2</v>
      </c>
      <c r="DD21">
        <f>Values!DD18/SUM(Values!$CT18)</f>
        <v>0.37755102040816324</v>
      </c>
      <c r="DE21">
        <f>Values!DE18/SUM(Values!$CT18)</f>
        <v>7.7410274454609426E-3</v>
      </c>
      <c r="DF21">
        <f>Values!DF18/Values!$DF18</f>
        <v>1</v>
      </c>
      <c r="DG21">
        <f>Values!DG18/SUM(Values!$CT18)</f>
        <v>0.11998592540464462</v>
      </c>
      <c r="DH21">
        <f>Values!DH18/SUM(Values!$CT18)</f>
        <v>0.16643209007741028</v>
      </c>
      <c r="DI21">
        <f>Values!DI18/SUM(Values!$CT18)</f>
        <v>0.57846586910626319</v>
      </c>
      <c r="DJ21">
        <f>Values!DJ18/SUM(Values!$CT18)</f>
        <v>0.13511611541168192</v>
      </c>
      <c r="DK21">
        <f>Values!DK18/SUM(Values!$DK18)</f>
        <v>1</v>
      </c>
      <c r="DL21">
        <f>Values!DL18/SUM(Values!$CT18)</f>
        <v>2.8149190710767065E-3</v>
      </c>
      <c r="DM21">
        <f>Values!DM18/SUM(Values!$DK18)</f>
        <v>7.0372976776917663E-4</v>
      </c>
      <c r="DN21">
        <f>Values!DN18/SUM(Values!$DK18)</f>
        <v>3.2723434201266714E-2</v>
      </c>
      <c r="DO21">
        <f>Values!DO18/SUM(Values!$DK18)</f>
        <v>6.3335679099225895E-3</v>
      </c>
      <c r="DP21">
        <f>Values!DP18/SUM(Values!$DK18)</f>
        <v>1.0907811400422239E-2</v>
      </c>
      <c r="DQ21">
        <f>Values!DQ18/SUM(Values!$DK18)</f>
        <v>4.8909218859957776E-2</v>
      </c>
      <c r="DR21">
        <f>Values!DR18/SUM(Values!$DK18)</f>
        <v>0.11963406052076003</v>
      </c>
      <c r="DS21">
        <f>Values!DS18/SUM(Values!$DK18)</f>
        <v>1.7241379310344827E-2</v>
      </c>
      <c r="DT21">
        <f>Values!DT18/SUM(Values!$DK18)</f>
        <v>0.12244897959183673</v>
      </c>
      <c r="DU21">
        <f>Values!DU18/SUM(Values!$DK18)</f>
        <v>8.2336382828993665E-2</v>
      </c>
      <c r="DV21">
        <f>Values!DV18/SUM(Values!$DK18)</f>
        <v>3.5890218156228011E-2</v>
      </c>
      <c r="DW21">
        <f>Values!DW18/SUM(Values!$DK18)</f>
        <v>1.4426460239268121E-2</v>
      </c>
      <c r="DX21">
        <f>Values!DX18/SUM(Values!$DK18)</f>
        <v>0.10168895144264603</v>
      </c>
      <c r="DY21">
        <f>Values!DY18/SUM(Values!$DK18)</f>
        <v>3.1315974665728358E-2</v>
      </c>
      <c r="DZ21">
        <f>Values!DZ18/SUM(Values!$DK18)</f>
        <v>5.7705840957072485E-2</v>
      </c>
      <c r="EA21">
        <f>Values!EA18/SUM(Values!$DK18)</f>
        <v>0.12878254750175933</v>
      </c>
      <c r="EB21">
        <f>Values!EB18/SUM(Values!$DK18)</f>
        <v>0.12315270935960591</v>
      </c>
      <c r="EC21">
        <f>Values!EC18/SUM(Values!$DK18)</f>
        <v>6.2983814215341313E-2</v>
      </c>
      <c r="ED21">
        <f>Values!ED18/Values!$ED18</f>
        <v>1</v>
      </c>
      <c r="EE21">
        <f>Values!EE18/Values!$ED18</f>
        <v>0.1466870095902354</v>
      </c>
      <c r="EF21">
        <f>Values!EF18/Values!$ED18</f>
        <v>0.23757628596338273</v>
      </c>
      <c r="EG21">
        <f>Values!EG18/Values!$ED18</f>
        <v>7.5632083696599822E-2</v>
      </c>
      <c r="EH21">
        <f>Values!EH18/Values!$ED18</f>
        <v>7.693984306887533E-2</v>
      </c>
      <c r="EI21">
        <f>Values!EI18/Values!$ED18</f>
        <v>4.5117698343504792E-2</v>
      </c>
      <c r="EJ21">
        <f>Values!EJ18/Values!$ED18</f>
        <v>8.1081081081081086E-2</v>
      </c>
      <c r="EK21">
        <f>Values!EK18/Values!$ED18</f>
        <v>5.7977332170880559E-2</v>
      </c>
      <c r="EL21">
        <f>Values!EL18/Values!$ED18</f>
        <v>2.5937227550130774E-2</v>
      </c>
      <c r="EM21">
        <f>Values!EM18/Values!$ED18</f>
        <v>0.25305143853530948</v>
      </c>
      <c r="EN21">
        <f>Values!EN18/Values!$EN18</f>
        <v>1</v>
      </c>
      <c r="EO21">
        <f>Values!EO18/Values!$EN18</f>
        <v>0.99502664298401422</v>
      </c>
      <c r="EP21">
        <f>Values!EP18/Values!$EN18</f>
        <v>4.9733570159857902E-3</v>
      </c>
      <c r="EQ21">
        <f>Values!EQ18/Values!$EN18</f>
        <v>1.013854351687389</v>
      </c>
      <c r="ER21">
        <f>Values!ER18/Values!$EN18</f>
        <v>0.94706927175843691</v>
      </c>
      <c r="ES21">
        <f>Values!ES18/Values!$EN18</f>
        <v>6.6785079928952037E-2</v>
      </c>
      <c r="ET21">
        <f>Values!ET18/Values!$EN18</f>
        <v>4.5470692717584367E-2</v>
      </c>
      <c r="EU21">
        <f>Values!EU18/Values!$EN18</f>
        <v>9.6269982238010657E-2</v>
      </c>
      <c r="EV21">
        <f>Values!EV18/Values!$EN18</f>
        <v>0.21101243339253997</v>
      </c>
      <c r="EW21">
        <f>Values!EW18/Values!$EN18</f>
        <v>0.31438721136767317</v>
      </c>
      <c r="EX21">
        <f>Values!EX18/Values!$EN18</f>
        <v>0.32397868561278864</v>
      </c>
      <c r="EY21">
        <f>Values!EY18/Values!$EN18</f>
        <v>2.2735346358792183E-2</v>
      </c>
      <c r="EZ21">
        <f>Values!EZ18/Values!$EN18</f>
        <v>0</v>
      </c>
      <c r="FA21">
        <f>Values!FA18/Values!$FA18</f>
        <v>1</v>
      </c>
      <c r="FB21">
        <f>Values!FB18/Values!$FA18</f>
        <v>0.20405101275318829</v>
      </c>
      <c r="FC21">
        <f>Values!FC18/Values!$FA18</f>
        <v>0.19879969992498125</v>
      </c>
      <c r="FD21">
        <f>Values!FD18/Values!$FA18</f>
        <v>2.6256564141035259E-3</v>
      </c>
      <c r="FE21">
        <f>Values!FE18/Values!$FA18</f>
        <v>2.7756939234808702E-2</v>
      </c>
      <c r="FF21">
        <f>Values!FF18/Values!$FA18</f>
        <v>0.17554388597149287</v>
      </c>
      <c r="FG21">
        <f>Values!FG18/Values!$FA18</f>
        <v>0.35408852213053266</v>
      </c>
      <c r="FH21">
        <f>Values!FH18/Values!$FA18</f>
        <v>2.0630157539384845E-2</v>
      </c>
      <c r="FI21">
        <f>Values!FI18/Values!$FA18</f>
        <v>1.6504126031507877E-2</v>
      </c>
      <c r="FJ21">
        <f>Values!FJ18/Values!$FA18</f>
        <v>0.17329332333083272</v>
      </c>
      <c r="FK21">
        <f>Values!FK18/Values!$FA18</f>
        <v>4.2010502625656414E-2</v>
      </c>
      <c r="FL21">
        <f>Values!FL18/Values!$FA18</f>
        <v>6.2640660165041259E-2</v>
      </c>
      <c r="FM21">
        <f>Values!FM18/Values!$FA18</f>
        <v>0.64966241560390092</v>
      </c>
      <c r="FN21">
        <f>Values!FN18/Values!$FA18</f>
        <v>0.25393848462115531</v>
      </c>
      <c r="FO21">
        <f>Values!FO18/Values!$FA18</f>
        <v>2.2505626406601649E-3</v>
      </c>
      <c r="FP21">
        <f>Values!FP18/Values!$FA18</f>
        <v>3.7509377344336085E-4</v>
      </c>
      <c r="FQ21">
        <f>Values!FQ18/Values!$FA18</f>
        <v>6.0015003750937736E-3</v>
      </c>
      <c r="FR21">
        <f>Values!FR18/Values!$FA18</f>
        <v>2.5131282820705175E-2</v>
      </c>
      <c r="FS21">
        <f>Values!FS18/Values!$FA18</f>
        <v>0.41410352588147037</v>
      </c>
      <c r="FT21">
        <f>Values!FT18/Values!$FA18</f>
        <v>0.41185296324081022</v>
      </c>
      <c r="FU21">
        <f>Values!FU18/Values!$FA18</f>
        <v>0.17404351087771944</v>
      </c>
      <c r="FV21">
        <f>Values!FV18/Values!$FA18</f>
        <v>0.8079519879969993</v>
      </c>
      <c r="FW21">
        <f>Values!FW18/Values!$FA18</f>
        <v>1</v>
      </c>
      <c r="FX21">
        <f>Values!FX18/Values!$FA18</f>
        <v>0.45048762190547637</v>
      </c>
      <c r="FY21">
        <f>Values!FY18/Values!$FA18</f>
        <v>8.3270817704426112E-2</v>
      </c>
      <c r="FZ21">
        <f>Values!FZ18/Values!$FA18</f>
        <v>0.15153788447111777</v>
      </c>
      <c r="GA21">
        <f>Values!GA18/Values!$FA18</f>
        <v>0</v>
      </c>
      <c r="GB21">
        <f>Values!GB18/Values!$FA18</f>
        <v>1.8754688672168042E-3</v>
      </c>
      <c r="GC21">
        <f>Values!GC18/Values!$FA18</f>
        <v>2.2505626406601649E-2</v>
      </c>
      <c r="GD21">
        <f>Values!GD18/Values!$FA18</f>
        <v>0.10877719429857464</v>
      </c>
      <c r="GE21">
        <f>Values!GE18/Values!$FA18</f>
        <v>4.6886721680420108E-2</v>
      </c>
      <c r="GF21">
        <f>Values!GF18/Values!$FA18</f>
        <v>1.4628657164291074E-2</v>
      </c>
      <c r="GG21">
        <f>Values!GG18/Values!$FA18</f>
        <v>5.6639159789947484E-2</v>
      </c>
      <c r="GH21">
        <f>Values!GH18/Values!$FA18</f>
        <v>6.3390847711927975E-2</v>
      </c>
      <c r="GI21">
        <f>Values!GI18/Values!$FA18</f>
        <v>0.1541635408852213</v>
      </c>
      <c r="GJ21">
        <f>Values!GJ18/Values!$FA18</f>
        <v>7.0892723180795203E-2</v>
      </c>
      <c r="GK21">
        <f>Values!GK18/Values!$FA18</f>
        <v>2.6256564141035259E-2</v>
      </c>
      <c r="GL21">
        <f>Values!GL18/Values!$FA18</f>
        <v>0.29444861215303825</v>
      </c>
    </row>
    <row r="22" spans="1:194">
      <c r="A22" t="s">
        <v>16</v>
      </c>
      <c r="B22">
        <f>Values!B19/Values!$B19</f>
        <v>1</v>
      </c>
      <c r="C22">
        <f>Values!C19/Values!$B19</f>
        <v>0.4805266044980801</v>
      </c>
      <c r="D22">
        <f>Values!D19/Values!$B19</f>
        <v>0.51947339550191995</v>
      </c>
      <c r="E22">
        <f>Values!E19/Values!$B19</f>
        <v>6.3814225635399527E-2</v>
      </c>
      <c r="F22">
        <f>Values!F19/Values!$B19</f>
        <v>6.0705796306454562E-2</v>
      </c>
      <c r="G22">
        <f>Values!G19/Values!$B19</f>
        <v>6.7105503748400075E-2</v>
      </c>
      <c r="H22">
        <f>Values!H19/Values!$B19</f>
        <v>8.7950265130736879E-2</v>
      </c>
      <c r="I22">
        <f>Values!I19/Values!$B19</f>
        <v>0.25653684402998722</v>
      </c>
      <c r="J22">
        <f>Values!J19/Values!$B19</f>
        <v>0.2775644541963796</v>
      </c>
      <c r="K22">
        <f>Values!K19/Values!$B19</f>
        <v>9.087584567562626E-2</v>
      </c>
      <c r="L22">
        <f>Values!L19/Values!$B19</f>
        <v>9.5447065277015908E-2</v>
      </c>
      <c r="M22">
        <f>Values!M19/Values!$B19</f>
        <v>0.9897604680928872</v>
      </c>
      <c r="N22">
        <f>Values!N19/Values!$B19</f>
        <v>1.0239531907112819E-2</v>
      </c>
      <c r="O22">
        <f>Values!O19/Values!$B19</f>
        <v>3.3827025050283413E-2</v>
      </c>
      <c r="P22">
        <f>Values!P19/Values!$B19</f>
        <v>0.94679100383982451</v>
      </c>
      <c r="Q22">
        <f>Values!Q19/Values!$B19</f>
        <v>0.90071311025781675</v>
      </c>
      <c r="R22">
        <f>Values!R19/Values!$B19</f>
        <v>8.9595904187237153E-3</v>
      </c>
      <c r="S22">
        <f>Values!S19/Values!$B19</f>
        <v>1.8284878405558602E-4</v>
      </c>
      <c r="T22">
        <f>Values!T19/Values!$B19</f>
        <v>3.6935454379228377E-2</v>
      </c>
      <c r="U22">
        <f>Values!U19/Values!$B19</f>
        <v>5.3208996160175534E-2</v>
      </c>
      <c r="V22">
        <f>Values!V19/Values!$B19</f>
        <v>8.2281952825013719E-3</v>
      </c>
      <c r="W22">
        <f>Values!W19/Values!$B19</f>
        <v>3.2912781130005485E-3</v>
      </c>
      <c r="X22">
        <f>Values!X19/Values!$B19</f>
        <v>4.5712196013896504E-3</v>
      </c>
      <c r="Y22">
        <f>Values!Y19/Values!$B19</f>
        <v>5.1197659535564093E-3</v>
      </c>
      <c r="Z22">
        <f>Values!Z19/Values!$B19</f>
        <v>5.3026147376119947E-3</v>
      </c>
      <c r="AA22">
        <f>Values!AA19/Values!$B19</f>
        <v>1.6456390565002743E-3</v>
      </c>
      <c r="AB22">
        <f>Values!AB19/Values!$B19</f>
        <v>1.6456390565002743E-3</v>
      </c>
      <c r="AC22">
        <f>Values!AC19/Values!$B19</f>
        <v>4.5712196013896504E-3</v>
      </c>
      <c r="AD22">
        <f>Values!AD19/Values!$B19</f>
        <v>5.1197659535564093E-3</v>
      </c>
      <c r="AE22">
        <f>Values!AE19/Values!$B19</f>
        <v>1.6456390565002743E-3</v>
      </c>
      <c r="AF22">
        <f>Values!AF19/Values!$B19</f>
        <v>7.679648930334613E-3</v>
      </c>
      <c r="AG22">
        <f>Values!AG19/Values!$B19</f>
        <v>2.1941854086670325E-3</v>
      </c>
      <c r="AH22">
        <f>Values!AH19/Values!$B19</f>
        <v>1.4627902724446882E-3</v>
      </c>
      <c r="AI22">
        <f>Values!AI19/Values!$B19</f>
        <v>7.3139513622234409E-4</v>
      </c>
      <c r="AJ22">
        <f>Values!AJ19/Values!$B19</f>
        <v>0.90967270067654049</v>
      </c>
      <c r="AK22">
        <f>Values!AK19/Values!$B19</f>
        <v>5.6683123057231673E-3</v>
      </c>
      <c r="AL22">
        <f>Values!AL19/Values!$B19</f>
        <v>2.3587493143170598E-2</v>
      </c>
      <c r="AM22">
        <f>Values!AM19/Values!$B19</f>
        <v>7.3139513622234413E-3</v>
      </c>
      <c r="AN22">
        <f>Values!AN19/Values!$B19</f>
        <v>5.3757542512342292E-2</v>
      </c>
      <c r="AO22">
        <f>Values!AO19/Values!$B19</f>
        <v>0.5408667032364235</v>
      </c>
      <c r="AP22">
        <f>Values!AP19/Values!$B19</f>
        <v>5.485463521667581E-3</v>
      </c>
      <c r="AQ22">
        <f>Values!AQ19/Values!$B19</f>
        <v>3.6569756811117207E-3</v>
      </c>
      <c r="AR22">
        <f>Values!AR19/Values!$B19</f>
        <v>1.2799414883891023E-3</v>
      </c>
      <c r="AS22">
        <f>Values!AS19/Values!$B19</f>
        <v>5.8511610897787527E-3</v>
      </c>
      <c r="AT22">
        <f>Values!AT19/Values!$B19</f>
        <v>7.3139513622234409E-4</v>
      </c>
      <c r="AU22">
        <f>Values!AU19/Values!$B19</f>
        <v>7.4968001462790276E-3</v>
      </c>
      <c r="AV22">
        <f>Values!AV19/Values!$B19</f>
        <v>0.34485280672883523</v>
      </c>
      <c r="AW22">
        <f>Values!AW19/Values!$B19</f>
        <v>8.9778752971292744E-2</v>
      </c>
      <c r="AX22">
        <f>Values!AX19/Values!$B19</f>
        <v>0.96397878954104954</v>
      </c>
      <c r="AY22">
        <f>Values!AY19/Values!$B19</f>
        <v>0.93710001828487843</v>
      </c>
      <c r="AZ22">
        <f>Values!AZ19/Values!$B19</f>
        <v>2.6878771256171146E-2</v>
      </c>
      <c r="BA22">
        <f>Values!BA19/Values!$B19</f>
        <v>1.8284878405558602E-4</v>
      </c>
      <c r="BB22">
        <f>Values!BB19/Values!$B19</f>
        <v>0.90967270067654049</v>
      </c>
      <c r="BC22">
        <f>Values!BC19/Values!$B19</f>
        <v>8.7767416346681299E-3</v>
      </c>
      <c r="BD22">
        <f>Values!BD19/Values!$B19</f>
        <v>1.0056683123057231E-2</v>
      </c>
      <c r="BE22">
        <f>Values!BE19/Values!$B19</f>
        <v>1.151947339550192E-2</v>
      </c>
      <c r="BF22">
        <f>Values!BF19/Values!$B19</f>
        <v>5.9974401170232221E-2</v>
      </c>
      <c r="BG22">
        <f>Values!BG19/Values!$B19</f>
        <v>6.527701590784421E-2</v>
      </c>
      <c r="BH22">
        <f>Values!BH19/Values!$B19</f>
        <v>9.215578716401536E-2</v>
      </c>
      <c r="BI22">
        <f>Values!BI19/Values!$B19</f>
        <v>2.303894679100384E-2</v>
      </c>
      <c r="BJ22">
        <f>Values!BJ19/Values!$B19</f>
        <v>3.8581093435728651E-2</v>
      </c>
      <c r="BK22">
        <f>Values!BK19/Values!$B19</f>
        <v>0.51471932711647472</v>
      </c>
      <c r="BL22">
        <f>Values!BL19/Values!$B19</f>
        <v>0.32437374291460963</v>
      </c>
      <c r="BM22">
        <f>Values!BM19/Values!$B19</f>
        <v>0.11775461693179741</v>
      </c>
      <c r="BN22">
        <f>Values!BN19/Values!$B19</f>
        <v>3.5838361674894861E-2</v>
      </c>
      <c r="BO22">
        <f>Values!BO19/Values!$B19</f>
        <v>7.3139513622234413E-3</v>
      </c>
      <c r="BP22">
        <f>Values!BP19/Values!$B19</f>
        <v>0.10276101663923935</v>
      </c>
      <c r="BQ22">
        <f>Values!BQ19/Values!$B19</f>
        <v>7.7162186871457303E-2</v>
      </c>
      <c r="BR22">
        <f>Values!BR19/Values!$B19</f>
        <v>1.0788078259279577E-2</v>
      </c>
      <c r="BS22">
        <f>Values!BS19/Values!$B19</f>
        <v>1.4810751508502468E-2</v>
      </c>
      <c r="BT22">
        <f>Values!BT19/Values!$BT19</f>
        <v>1</v>
      </c>
      <c r="BU22">
        <f>Values!BU19/Values!$B19</f>
        <v>0.52971292740903275</v>
      </c>
      <c r="BV22">
        <f>Values!BV19/Values!$B19</f>
        <v>0.27646736149204609</v>
      </c>
      <c r="BW22">
        <f>Values!BW19/Values!$B19</f>
        <v>0.11080636313768513</v>
      </c>
      <c r="BX22">
        <f>Values!BX19/Values!$B19</f>
        <v>9.9469738526238805E-2</v>
      </c>
      <c r="BY22">
        <f>Values!BY19/Values!$B19</f>
        <v>1.9747668678003292E-2</v>
      </c>
      <c r="BZ22">
        <f>Values!BZ19/Values!$B19</f>
        <v>2.3221795575059427E-2</v>
      </c>
      <c r="CA22">
        <f>Values!CA19/SUM(Values!$H19:$K19)</f>
        <v>0.25698897153116185</v>
      </c>
      <c r="CB22">
        <f>Values!CB19/SUM(Values!$H19:$K19)</f>
        <v>0.14054885868171327</v>
      </c>
      <c r="CC22">
        <f>Values!CC19/SUM(Values!$H19:$K19)</f>
        <v>4.8730443703513725E-2</v>
      </c>
      <c r="CD22">
        <f>Values!CD19/SUM(Values!$H19:$K19)</f>
        <v>3.0264170300076942E-2</v>
      </c>
      <c r="CE22">
        <f>Values!CE19/SUM(Values!$H19:$K19)</f>
        <v>2.4108745832264682E-2</v>
      </c>
      <c r="CF22">
        <f>Values!CF19/SUM(Values!$H19:$K19)</f>
        <v>1.3336753013593229E-2</v>
      </c>
      <c r="CG22">
        <f>Values!CG19/SUM(Values!$H19:$K19)</f>
        <v>2.7699410105155167E-2</v>
      </c>
      <c r="CH22">
        <f>Values!CH19/SUM(Values!$H19:$K19)</f>
        <v>5.1295203898435492E-3</v>
      </c>
      <c r="CI22">
        <f>Values!CI19/SUM(Values!$H19:$K19)</f>
        <v>7.6942805847653242E-3</v>
      </c>
      <c r="CJ22">
        <f>Values!CJ19/SUM(Values!$H19:$K19)</f>
        <v>1.7953321364452424E-3</v>
      </c>
      <c r="CK22">
        <f>Values!CK19/SUM(Values!$H19:$K19)</f>
        <v>1.2054372916132341E-2</v>
      </c>
      <c r="CL22">
        <f>Values!CL19/Values!CL19</f>
        <v>1</v>
      </c>
      <c r="CM22">
        <f>Values!CM19/Values!$CL19</f>
        <v>0.15675186609364397</v>
      </c>
      <c r="CN22">
        <f>Values!CN19/Values!$CL19</f>
        <v>9.3191585614114447E-2</v>
      </c>
      <c r="CO22">
        <f>Values!CO19/Values!$CL19</f>
        <v>0.13458493553494685</v>
      </c>
      <c r="CP22">
        <f>Values!CP19/Values!$CL19</f>
        <v>3.822664555530423E-2</v>
      </c>
      <c r="CQ22">
        <f>Values!CQ19/Values!$CL19</f>
        <v>0.11897760687627233</v>
      </c>
      <c r="CR22">
        <f>Values!CR19/Values!$CL19</f>
        <v>0.42773128251526804</v>
      </c>
      <c r="CS22">
        <f>Values!CS19/Values!$CL19</f>
        <v>3.0536077810450125E-2</v>
      </c>
      <c r="CT22">
        <f>Values!CT19/Values!CT19</f>
        <v>1</v>
      </c>
      <c r="CU22">
        <f>Values!CU19/SUM(Values!$CT19)</f>
        <v>8.2552271088680601E-2</v>
      </c>
      <c r="CV22">
        <f>Values!CV19/SUM(Values!$CT19)</f>
        <v>1.0814708002883922E-3</v>
      </c>
      <c r="CW22">
        <f>Values!CW19/SUM(Values!$CT19)</f>
        <v>3.857245854361932E-2</v>
      </c>
      <c r="CX22">
        <f>Values!CX19/SUM(Values!$CT19)</f>
        <v>5.9841384282624366E-2</v>
      </c>
      <c r="CY22">
        <f>Values!CY19/SUM(Values!$CT19)</f>
        <v>1.4419610670511895E-3</v>
      </c>
      <c r="CZ22">
        <f>Values!CZ19/SUM(Values!$CT19)</f>
        <v>1.2617159336697908E-2</v>
      </c>
      <c r="DA22">
        <f>Values!DA19/SUM(Values!$CT19)</f>
        <v>0.50901225666906991</v>
      </c>
      <c r="DB22">
        <f>Values!DB19/SUM(Values!$CT19)</f>
        <v>3.9293439077144915E-2</v>
      </c>
      <c r="DC22">
        <f>Values!DC19/SUM(Values!$CT19)</f>
        <v>5.1189617880317229E-2</v>
      </c>
      <c r="DD22">
        <f>Values!DD19/SUM(Values!$CT19)</f>
        <v>0.19971160778658975</v>
      </c>
      <c r="DE22">
        <f>Values!DE19/SUM(Values!$CT19)</f>
        <v>4.686373467916366E-3</v>
      </c>
      <c r="DF22">
        <f>Values!DF19/Values!$DF19</f>
        <v>1</v>
      </c>
      <c r="DG22">
        <f>Values!DG19/SUM(Values!$CT19)</f>
        <v>0.11679884643114635</v>
      </c>
      <c r="DH22">
        <f>Values!DH19/SUM(Values!$CT19)</f>
        <v>0.21413121845710165</v>
      </c>
      <c r="DI22">
        <f>Values!DI19/SUM(Values!$CT19)</f>
        <v>0.54217736121124727</v>
      </c>
      <c r="DJ22">
        <f>Values!DJ19/SUM(Values!$CT19)</f>
        <v>0.12689257390050468</v>
      </c>
      <c r="DK22">
        <f>Values!DK19/SUM(Values!$DK19)</f>
        <v>1</v>
      </c>
      <c r="DL22">
        <f>Values!DL19/SUM(Values!$CT19)</f>
        <v>3.6049026676279738E-3</v>
      </c>
      <c r="DM22">
        <f>Values!DM19/SUM(Values!$DK19)</f>
        <v>0</v>
      </c>
      <c r="DN22">
        <f>Values!DN19/SUM(Values!$DK19)</f>
        <v>4.6503244412400863E-2</v>
      </c>
      <c r="DO22">
        <f>Values!DO19/SUM(Values!$DK19)</f>
        <v>2.5234318673395817E-3</v>
      </c>
      <c r="DP22">
        <f>Values!DP19/SUM(Values!$DK19)</f>
        <v>6.8493150684931503E-3</v>
      </c>
      <c r="DQ22">
        <f>Values!DQ19/SUM(Values!$DK19)</f>
        <v>5.9120403749098771E-2</v>
      </c>
      <c r="DR22">
        <f>Values!DR19/SUM(Values!$DK19)</f>
        <v>0.13157894736842105</v>
      </c>
      <c r="DS22">
        <f>Values!DS19/SUM(Values!$DK19)</f>
        <v>2.0547945205479451E-2</v>
      </c>
      <c r="DT22">
        <f>Values!DT19/SUM(Values!$DK19)</f>
        <v>6.344628695025234E-2</v>
      </c>
      <c r="DU22">
        <f>Values!DU19/SUM(Values!$DK19)</f>
        <v>7.4621485219899059E-2</v>
      </c>
      <c r="DV22">
        <f>Values!DV19/SUM(Values!$DK19)</f>
        <v>2.7757750540735399E-2</v>
      </c>
      <c r="DW22">
        <f>Values!DW19/SUM(Values!$DK19)</f>
        <v>1.7303532804614274E-2</v>
      </c>
      <c r="DX22">
        <f>Values!DX19/SUM(Values!$DK19)</f>
        <v>8.543619322278298E-2</v>
      </c>
      <c r="DY22">
        <f>Values!DY19/SUM(Values!$DK19)</f>
        <v>3.2804614275414562E-2</v>
      </c>
      <c r="DZ22">
        <f>Values!DZ19/SUM(Values!$DK19)</f>
        <v>7.9307858687815425E-2</v>
      </c>
      <c r="EA22">
        <f>Values!EA19/SUM(Values!$DK19)</f>
        <v>0.16726748377793799</v>
      </c>
      <c r="EB22">
        <f>Values!EB19/SUM(Values!$DK19)</f>
        <v>0.12725306416726748</v>
      </c>
      <c r="EC22">
        <f>Values!EC19/SUM(Values!$DK19)</f>
        <v>5.4073540014419608E-2</v>
      </c>
      <c r="ED22">
        <f>Values!ED19/Values!$ED19</f>
        <v>1</v>
      </c>
      <c r="EE22">
        <f>Values!EE19/Values!$ED19</f>
        <v>0.16311874839702487</v>
      </c>
      <c r="EF22">
        <f>Values!EF19/Values!$ED19</f>
        <v>0.29520389843549627</v>
      </c>
      <c r="EG22">
        <f>Values!EG19/Values!$ED19</f>
        <v>0.1128494485765581</v>
      </c>
      <c r="EH22">
        <f>Values!EH19/Values!$ED19</f>
        <v>0.10746345216722236</v>
      </c>
      <c r="EI22">
        <f>Values!EI19/Values!$ED19</f>
        <v>4.9756347781482434E-2</v>
      </c>
      <c r="EJ22">
        <f>Values!EJ19/Values!$ED19</f>
        <v>0.10259040779687099</v>
      </c>
      <c r="EK22">
        <f>Values!EK19/Values!$ED19</f>
        <v>6.873557322390357E-2</v>
      </c>
      <c r="EL22">
        <f>Values!EL19/Values!$ED19</f>
        <v>2.1800461656835086E-2</v>
      </c>
      <c r="EM22">
        <f>Values!EM19/Values!$ED19</f>
        <v>7.8481661964606306E-2</v>
      </c>
      <c r="EN22">
        <f>Values!EN19/Values!$EN19</f>
        <v>1</v>
      </c>
      <c r="EO22">
        <f>Values!EO19/Values!$EN19</f>
        <v>0.999597747385358</v>
      </c>
      <c r="EP22">
        <f>Values!EP19/Values!$EN19</f>
        <v>4.0225261464199515E-4</v>
      </c>
      <c r="EQ22">
        <f>Values!EQ19/Values!$EN19</f>
        <v>1.0004022526146419</v>
      </c>
      <c r="ER22">
        <f>Values!ER19/Values!$EN19</f>
        <v>0.97023330651649231</v>
      </c>
      <c r="ES22">
        <f>Values!ES19/Values!$EN19</f>
        <v>3.0168946098149636E-2</v>
      </c>
      <c r="ET22">
        <f>Values!ET19/Values!$EN19</f>
        <v>0.12550281576830249</v>
      </c>
      <c r="EU22">
        <f>Values!EU19/Values!$EN19</f>
        <v>0.23089300080450523</v>
      </c>
      <c r="EV22">
        <f>Values!EV19/Values!$EN19</f>
        <v>0.43523732904263879</v>
      </c>
      <c r="EW22">
        <f>Values!EW19/Values!$EN19</f>
        <v>0.13958165728077232</v>
      </c>
      <c r="EX22">
        <f>Values!EX19/Values!$EN19</f>
        <v>5.7924376508447305E-2</v>
      </c>
      <c r="EY22">
        <f>Values!EY19/Values!$EN19</f>
        <v>1.0860820595333869E-2</v>
      </c>
      <c r="EZ22">
        <f>Values!EZ19/Values!$EN19</f>
        <v>4.0225261464199515E-4</v>
      </c>
      <c r="FA22">
        <f>Values!FA19/Values!$FA19</f>
        <v>1</v>
      </c>
      <c r="FB22">
        <f>Values!FB19/Values!$FA19</f>
        <v>0.3611111111111111</v>
      </c>
      <c r="FC22">
        <f>Values!FC19/Values!$FA19</f>
        <v>0.32835820895522388</v>
      </c>
      <c r="FD22">
        <f>Values!FD19/Values!$FA19</f>
        <v>8.291873963515755E-3</v>
      </c>
      <c r="FE22">
        <f>Values!FE19/Values!$FA19</f>
        <v>2.570480928689884E-2</v>
      </c>
      <c r="FF22">
        <f>Values!FF19/Values!$FA19</f>
        <v>9.5356550580431174E-2</v>
      </c>
      <c r="FG22">
        <f>Values!FG19/Values!$FA19</f>
        <v>0.15298507462686567</v>
      </c>
      <c r="FH22">
        <f>Values!FH19/Values!$FA19</f>
        <v>1.6998341625207296E-2</v>
      </c>
      <c r="FI22">
        <f>Values!FI19/Values!$FA19</f>
        <v>1.1194029850746268E-2</v>
      </c>
      <c r="FJ22">
        <f>Values!FJ19/Values!$FA19</f>
        <v>4.5190713101160865E-2</v>
      </c>
      <c r="FK22">
        <f>Values!FK19/Values!$FA19</f>
        <v>2.0729684908789386E-2</v>
      </c>
      <c r="FL22">
        <f>Values!FL19/Values!$FA19</f>
        <v>2.2388059701492536E-2</v>
      </c>
      <c r="FM22">
        <f>Values!FM19/Values!$FA19</f>
        <v>0.79767827529021562</v>
      </c>
      <c r="FN22">
        <f>Values!FN19/Values!$FA19</f>
        <v>0.14137645107794361</v>
      </c>
      <c r="FO22">
        <f>Values!FO19/Values!$FA19</f>
        <v>4.9751243781094526E-3</v>
      </c>
      <c r="FP22">
        <f>Values!FP19/Values!$FA19</f>
        <v>8.2918739635157548E-4</v>
      </c>
      <c r="FQ22">
        <f>Values!FQ19/Values!$FA19</f>
        <v>4.5605306799336651E-3</v>
      </c>
      <c r="FR22">
        <f>Values!FR19/Values!$FA19</f>
        <v>2.8192371475953566E-2</v>
      </c>
      <c r="FS22">
        <f>Values!FS19/Values!$FA19</f>
        <v>0.21061359867330018</v>
      </c>
      <c r="FT22">
        <f>Values!FT19/Values!$FA19</f>
        <v>0.49087893864013266</v>
      </c>
      <c r="FU22">
        <f>Values!FU19/Values!$FA19</f>
        <v>0.29850746268656714</v>
      </c>
      <c r="FV22">
        <f>Values!FV19/Values!$FA19</f>
        <v>1.1633499170812605</v>
      </c>
      <c r="FW22">
        <f>Values!FW19/Values!$FA19</f>
        <v>1</v>
      </c>
      <c r="FX22">
        <f>Values!FX19/Values!$FA19</f>
        <v>0.32379767827529021</v>
      </c>
      <c r="FY22">
        <f>Values!FY19/Values!$FA19</f>
        <v>0.18076285240464346</v>
      </c>
      <c r="FZ22">
        <f>Values!FZ19/Values!$FA19</f>
        <v>0.24792703150912107</v>
      </c>
      <c r="GA22">
        <f>Values!GA19/Values!$FA19</f>
        <v>0</v>
      </c>
      <c r="GB22">
        <f>Values!GB19/Values!$FA19</f>
        <v>2.0729684908789387E-3</v>
      </c>
      <c r="GC22">
        <f>Values!GC19/Values!$FA19</f>
        <v>3.5240464344941956E-2</v>
      </c>
      <c r="GD22">
        <f>Values!GD19/Values!$FA19</f>
        <v>6.7164179104477612E-2</v>
      </c>
      <c r="GE22">
        <f>Values!GE19/Values!$FA19</f>
        <v>7.0480928689883912E-2</v>
      </c>
      <c r="GF22">
        <f>Values!GF19/Values!$FA19</f>
        <v>3.4411276948590384E-2</v>
      </c>
      <c r="GG22">
        <f>Values!GG19/Values!$FA19</f>
        <v>6.2189054726368162E-3</v>
      </c>
      <c r="GH22">
        <f>Values!GH19/Values!$FA19</f>
        <v>3.1923714759535655E-2</v>
      </c>
      <c r="GI22">
        <f>Values!GI19/Values!$FA19</f>
        <v>0.28772802653399671</v>
      </c>
      <c r="GJ22">
        <f>Values!GJ19/Values!$FA19</f>
        <v>0.11276948590381426</v>
      </c>
      <c r="GK22">
        <f>Values!GK19/Values!$FA19</f>
        <v>2.2802653399668325E-2</v>
      </c>
      <c r="GL22">
        <f>Values!GL19/Values!$FA19</f>
        <v>0.28814262023217246</v>
      </c>
    </row>
    <row r="23" spans="1:194">
      <c r="A23" t="s">
        <v>17</v>
      </c>
      <c r="B23">
        <f>Values!B20/Values!$B20</f>
        <v>1</v>
      </c>
      <c r="C23">
        <f>Values!C20/Values!$B20</f>
        <v>0.48115057746785794</v>
      </c>
      <c r="D23">
        <f>Values!D20/Values!$B20</f>
        <v>0.51884942253214206</v>
      </c>
      <c r="E23">
        <f>Values!E20/Values!$B20</f>
        <v>4.2710830246241012E-2</v>
      </c>
      <c r="F23">
        <f>Values!F20/Values!$B20</f>
        <v>4.1403355850947919E-2</v>
      </c>
      <c r="G23">
        <f>Values!G20/Values!$B20</f>
        <v>7.1475266942689034E-2</v>
      </c>
      <c r="H23">
        <f>Values!H20/Values!$B20</f>
        <v>0.15188494225321419</v>
      </c>
      <c r="I23">
        <f>Values!I20/Values!$B20</f>
        <v>0.26650686424057529</v>
      </c>
      <c r="J23">
        <f>Values!J20/Values!$B20</f>
        <v>0.25779036827195467</v>
      </c>
      <c r="K23">
        <f>Values!K20/Values!$B20</f>
        <v>8.5857485290913055E-2</v>
      </c>
      <c r="L23">
        <f>Values!L20/Values!$B20</f>
        <v>8.2370886903464807E-2</v>
      </c>
      <c r="M23">
        <f>Values!M20/Values!$B20</f>
        <v>0.94007409021573329</v>
      </c>
      <c r="N23">
        <f>Values!N20/Values!$B20</f>
        <v>5.9925909784266727E-2</v>
      </c>
      <c r="O23">
        <f>Values!O20/Values!$B20</f>
        <v>0.10307256482893877</v>
      </c>
      <c r="P23">
        <f>Values!P20/Values!$B20</f>
        <v>0.92525604706907827</v>
      </c>
      <c r="Q23">
        <f>Values!Q20/Values!$B20</f>
        <v>0.84506428415776857</v>
      </c>
      <c r="R23">
        <f>Values!R20/Values!$B20</f>
        <v>8.7164959686206137E-3</v>
      </c>
      <c r="S23">
        <f>Values!S20/Values!$B20</f>
        <v>4.3582479843103073E-4</v>
      </c>
      <c r="T23">
        <f>Values!T20/Values!$B20</f>
        <v>7.1039442144258003E-2</v>
      </c>
      <c r="U23">
        <f>Values!U20/Values!$B20</f>
        <v>7.4743952930921773E-2</v>
      </c>
      <c r="V23">
        <f>Values!V20/Values!$B20</f>
        <v>7.1911091741120071E-3</v>
      </c>
      <c r="W23">
        <f>Values!W20/Values!$B20</f>
        <v>1.9612115929396384E-3</v>
      </c>
      <c r="X23">
        <f>Values!X20/Values!$B20</f>
        <v>7.6269339725430381E-3</v>
      </c>
      <c r="Y23">
        <f>Values!Y20/Values!$B20</f>
        <v>4.7940727827413378E-3</v>
      </c>
      <c r="Z23">
        <f>Values!Z20/Values!$B20</f>
        <v>7.1911091741120071E-3</v>
      </c>
      <c r="AA23">
        <f>Values!AA20/Values!$B20</f>
        <v>0</v>
      </c>
      <c r="AB23">
        <f>Values!AB20/Values!$B20</f>
        <v>0</v>
      </c>
      <c r="AC23">
        <f>Values!AC20/Values!$B20</f>
        <v>1.8086729134887774E-2</v>
      </c>
      <c r="AD23">
        <f>Values!AD20/Values!$B20</f>
        <v>9.3702331662671601E-3</v>
      </c>
      <c r="AE23">
        <f>Values!AE20/Values!$B20</f>
        <v>4.3582479843103069E-3</v>
      </c>
      <c r="AF23">
        <f>Values!AF20/Values!$B20</f>
        <v>6.3194595772499453E-3</v>
      </c>
      <c r="AG23">
        <f>Values!AG20/Values!$B20</f>
        <v>6.5373719764654609E-4</v>
      </c>
      <c r="AH23">
        <f>Values!AH20/Values!$B20</f>
        <v>4.5761603835258223E-3</v>
      </c>
      <c r="AI23">
        <f>Values!AI20/Values!$B20</f>
        <v>2.6149487905861844E-3</v>
      </c>
      <c r="AJ23">
        <f>Values!AJ20/Values!$B20</f>
        <v>0.83591196339071694</v>
      </c>
      <c r="AK23">
        <f>Values!AK20/Values!$B20</f>
        <v>6.3194595772499453E-3</v>
      </c>
      <c r="AL23">
        <f>Values!AL20/Values!$B20</f>
        <v>3.5519721072129001E-2</v>
      </c>
      <c r="AM23">
        <f>Values!AM20/Values!$B20</f>
        <v>1.6779254739594684E-2</v>
      </c>
      <c r="AN23">
        <f>Values!AN20/Values!$B20</f>
        <v>0.10546960122030943</v>
      </c>
      <c r="AO23">
        <f>Values!AO20/Values!$B20</f>
        <v>0.52560470690782302</v>
      </c>
      <c r="AP23">
        <f>Values!AP20/Values!$B20</f>
        <v>6.9731967748964917E-3</v>
      </c>
      <c r="AQ23">
        <f>Values!AQ20/Values!$B20</f>
        <v>5.6657223796033997E-3</v>
      </c>
      <c r="AR23">
        <f>Values!AR20/Values!$B20</f>
        <v>4.1403355850947923E-3</v>
      </c>
      <c r="AS23">
        <f>Values!AS20/Values!$B20</f>
        <v>6.5373719764654607E-3</v>
      </c>
      <c r="AT23">
        <f>Values!AT20/Values!$B20</f>
        <v>4.3582479843103073E-4</v>
      </c>
      <c r="AU23">
        <f>Values!AU20/Values!$B20</f>
        <v>3.9224231858792768E-3</v>
      </c>
      <c r="AV23">
        <f>Values!AV20/Values!$B20</f>
        <v>0.36195249509697103</v>
      </c>
      <c r="AW23">
        <f>Values!AW20/Values!$B20</f>
        <v>8.4767923294835471E-2</v>
      </c>
      <c r="AX23">
        <f>Values!AX20/Values!$B20</f>
        <v>0.97602963608629334</v>
      </c>
      <c r="AY23">
        <f>Values!AY20/Values!$B20</f>
        <v>0.90978426672477664</v>
      </c>
      <c r="AZ23">
        <f>Values!AZ20/Values!$B20</f>
        <v>6.6245369361516676E-2</v>
      </c>
      <c r="BA23">
        <f>Values!BA20/Values!$B20</f>
        <v>2.1791239921551536E-4</v>
      </c>
      <c r="BB23">
        <f>Values!BB20/Values!$B20</f>
        <v>0.83591196339071694</v>
      </c>
      <c r="BC23">
        <f>Values!BC20/Values!$B20</f>
        <v>4.1403355850947919E-2</v>
      </c>
      <c r="BD23">
        <f>Values!BD20/Values!$B20</f>
        <v>2.5059925909784266E-2</v>
      </c>
      <c r="BE23">
        <f>Values!BE20/Values!$B20</f>
        <v>2.5495750708215296E-2</v>
      </c>
      <c r="BF23">
        <f>Values!BF20/Values!$B20</f>
        <v>7.2129004140335587E-2</v>
      </c>
      <c r="BG23">
        <f>Values!BG20/Values!$B20</f>
        <v>4.4672041839180651E-2</v>
      </c>
      <c r="BH23">
        <f>Values!BH20/Values!$B20</f>
        <v>8.7600784484637179E-2</v>
      </c>
      <c r="BI23">
        <f>Values!BI20/Values!$B20</f>
        <v>2.0265853127042929E-2</v>
      </c>
      <c r="BJ23">
        <f>Values!BJ20/Values!$B20</f>
        <v>4.3800392242318589E-2</v>
      </c>
      <c r="BK23">
        <f>Values!BK20/Values!$B20</f>
        <v>0.56134234037916753</v>
      </c>
      <c r="BL23">
        <f>Values!BL20/Values!$B20</f>
        <v>0.30769230769230771</v>
      </c>
      <c r="BM23">
        <f>Values!BM20/Values!$B20</f>
        <v>0.10023970363913706</v>
      </c>
      <c r="BN23">
        <f>Values!BN20/Values!$B20</f>
        <v>2.6367400305077358E-2</v>
      </c>
      <c r="BO23">
        <f>Values!BO20/Values!$B20</f>
        <v>4.3582479843103069E-3</v>
      </c>
      <c r="BP23">
        <f>Values!BP20/Values!$B20</f>
        <v>8.1499237306602745E-2</v>
      </c>
      <c r="BQ23">
        <f>Values!BQ20/Values!$B20</f>
        <v>6.4502070167792552E-2</v>
      </c>
      <c r="BR23">
        <f>Values!BR20/Values!$B20</f>
        <v>6.9731967748964917E-3</v>
      </c>
      <c r="BS23">
        <f>Values!BS20/Values!$B20</f>
        <v>1.0023970363913707E-2</v>
      </c>
      <c r="BT23">
        <f>Values!BT20/Values!$BT20</f>
        <v>1</v>
      </c>
      <c r="BU23">
        <f>Values!BU20/Values!$B20</f>
        <v>0.51536282414469381</v>
      </c>
      <c r="BV23">
        <f>Values!BV20/Values!$B20</f>
        <v>0.26476356504685117</v>
      </c>
      <c r="BW23">
        <f>Values!BW20/Values!$B20</f>
        <v>8.2588799302680316E-2</v>
      </c>
      <c r="BX23">
        <f>Values!BX20/Values!$B20</f>
        <v>0.10743081281324908</v>
      </c>
      <c r="BY23">
        <f>Values!BY20/Values!$B20</f>
        <v>1.9830028328611898E-2</v>
      </c>
      <c r="BZ23">
        <f>Values!BZ20/Values!$B20</f>
        <v>4.0749618653301373E-2</v>
      </c>
      <c r="CA23">
        <f>Values!CA20/SUM(Values!$H20:$K20)</f>
        <v>0.32370603374320844</v>
      </c>
      <c r="CB23">
        <f>Values!CB20/SUM(Values!$H20:$K20)</f>
        <v>0.12067486416928797</v>
      </c>
      <c r="CC23">
        <f>Values!CC20/SUM(Values!$H20:$K20)</f>
        <v>0.12553617386331142</v>
      </c>
      <c r="CD23">
        <f>Values!CD20/SUM(Values!$H20:$K20)</f>
        <v>3.174149270803546E-2</v>
      </c>
      <c r="CE23">
        <f>Values!CE20/SUM(Values!$H20:$K20)</f>
        <v>3.2599370889333713E-2</v>
      </c>
      <c r="CF23">
        <f>Values!CF20/SUM(Values!$H20:$K20)</f>
        <v>1.315413211323992E-2</v>
      </c>
      <c r="CG23">
        <f>Values!CG20/SUM(Values!$H20:$K20)</f>
        <v>2.6022304832713755E-2</v>
      </c>
      <c r="CH23">
        <f>Values!CH20/SUM(Values!$H20:$K20)</f>
        <v>3.1455533314269373E-3</v>
      </c>
      <c r="CI23">
        <f>Values!CI20/SUM(Values!$H20:$K20)</f>
        <v>6.2911066628538745E-3</v>
      </c>
      <c r="CJ23">
        <f>Values!CJ20/SUM(Values!$H20:$K20)</f>
        <v>1.143837575064341E-3</v>
      </c>
      <c r="CK23">
        <f>Values!CK20/SUM(Values!$H20:$K20)</f>
        <v>1.0580497569345154E-2</v>
      </c>
      <c r="CL23">
        <f>Values!CL20/Values!CL20</f>
        <v>1</v>
      </c>
      <c r="CM23">
        <f>Values!CM20/Values!$CL20</f>
        <v>6.4258064516129032E-2</v>
      </c>
      <c r="CN23">
        <f>Values!CN20/Values!$CL20</f>
        <v>6.7612903225806445E-2</v>
      </c>
      <c r="CO23">
        <f>Values!CO20/Values!$CL20</f>
        <v>0.12980645161290322</v>
      </c>
      <c r="CP23">
        <f>Values!CP20/Values!$CL20</f>
        <v>1.2903225806451613E-2</v>
      </c>
      <c r="CQ23">
        <f>Values!CQ20/Values!$CL20</f>
        <v>0.15741935483870967</v>
      </c>
      <c r="CR23">
        <f>Values!CR20/Values!$CL20</f>
        <v>0.53419354838709676</v>
      </c>
      <c r="CS23">
        <f>Values!CS20/Values!$CL20</f>
        <v>3.3806451612903222E-2</v>
      </c>
      <c r="CT23">
        <f>Values!CT20/Values!CT20</f>
        <v>1</v>
      </c>
      <c r="CU23">
        <f>Values!CU20/SUM(Values!$CT20)</f>
        <v>0.13736017897091723</v>
      </c>
      <c r="CV23">
        <f>Values!CV20/SUM(Values!$CT20)</f>
        <v>4.9217002237136468E-3</v>
      </c>
      <c r="CW23">
        <f>Values!CW20/SUM(Values!$CT20)</f>
        <v>6.2192393736017898E-2</v>
      </c>
      <c r="CX23">
        <f>Values!CX20/SUM(Values!$CT20)</f>
        <v>4.742729306487696E-2</v>
      </c>
      <c r="CY23">
        <f>Values!CY20/SUM(Values!$CT20)</f>
        <v>1.7897091722595079E-3</v>
      </c>
      <c r="CZ23">
        <f>Values!CZ20/SUM(Values!$CT20)</f>
        <v>4.0268456375838931E-3</v>
      </c>
      <c r="DA23">
        <f>Values!DA20/SUM(Values!$CT20)</f>
        <v>0.36152125279642056</v>
      </c>
      <c r="DB23">
        <f>Values!DB20/SUM(Values!$CT20)</f>
        <v>2.9082774049217001E-2</v>
      </c>
      <c r="DC23">
        <f>Values!DC20/SUM(Values!$CT20)</f>
        <v>2.5503355704697986E-2</v>
      </c>
      <c r="DD23">
        <f>Values!DD20/SUM(Values!$CT20)</f>
        <v>0.31901565995525727</v>
      </c>
      <c r="DE23">
        <f>Values!DE20/SUM(Values!$CT20)</f>
        <v>7.1588366890380315E-3</v>
      </c>
      <c r="DF23">
        <f>Values!DF20/Values!$DF20</f>
        <v>1</v>
      </c>
      <c r="DG23">
        <f>Values!DG20/SUM(Values!$CT20)</f>
        <v>0.12035794183445191</v>
      </c>
      <c r="DH23">
        <f>Values!DH20/SUM(Values!$CT20)</f>
        <v>0.18344519015659955</v>
      </c>
      <c r="DI23">
        <f>Values!DI20/SUM(Values!$CT20)</f>
        <v>0.5149888143176734</v>
      </c>
      <c r="DJ23">
        <f>Values!DJ20/SUM(Values!$CT20)</f>
        <v>0.18120805369127516</v>
      </c>
      <c r="DK23">
        <f>Values!DK20/SUM(Values!$DK20)</f>
        <v>1</v>
      </c>
      <c r="DL23">
        <f>Values!DL20/SUM(Values!$CT20)</f>
        <v>4.4742729306487697E-4</v>
      </c>
      <c r="DM23">
        <f>Values!DM20/SUM(Values!$DK20)</f>
        <v>2.6845637583892616E-3</v>
      </c>
      <c r="DN23">
        <f>Values!DN20/SUM(Values!$DK20)</f>
        <v>3.8926174496644296E-2</v>
      </c>
      <c r="DO23">
        <f>Values!DO20/SUM(Values!$DK20)</f>
        <v>3.1319910514541389E-3</v>
      </c>
      <c r="DP23">
        <f>Values!DP20/SUM(Values!$DK20)</f>
        <v>9.3959731543624154E-3</v>
      </c>
      <c r="DQ23">
        <f>Values!DQ20/SUM(Values!$DK20)</f>
        <v>3.400447427293065E-2</v>
      </c>
      <c r="DR23">
        <f>Values!DR20/SUM(Values!$DK20)</f>
        <v>0.11812080536912752</v>
      </c>
      <c r="DS23">
        <f>Values!DS20/SUM(Values!$DK20)</f>
        <v>1.8791946308724831E-2</v>
      </c>
      <c r="DT23">
        <f>Values!DT20/SUM(Values!$DK20)</f>
        <v>7.6957494407158836E-2</v>
      </c>
      <c r="DU23">
        <f>Values!DU20/SUM(Values!$DK20)</f>
        <v>8.5458612975391493E-2</v>
      </c>
      <c r="DV23">
        <f>Values!DV20/SUM(Values!$DK20)</f>
        <v>4.116331096196868E-2</v>
      </c>
      <c r="DW23">
        <f>Values!DW20/SUM(Values!$DK20)</f>
        <v>1.5212527964205816E-2</v>
      </c>
      <c r="DX23">
        <f>Values!DX20/SUM(Values!$DK20)</f>
        <v>0.14138702460850111</v>
      </c>
      <c r="DY23">
        <f>Values!DY20/SUM(Values!$DK20)</f>
        <v>2.8187919463087248E-2</v>
      </c>
      <c r="DZ23">
        <f>Values!DZ20/SUM(Values!$DK20)</f>
        <v>6.80089485458613E-2</v>
      </c>
      <c r="EA23">
        <f>Values!EA20/SUM(Values!$DK20)</f>
        <v>0.15570469798657718</v>
      </c>
      <c r="EB23">
        <f>Values!EB20/SUM(Values!$DK20)</f>
        <v>0.11006711409395974</v>
      </c>
      <c r="EC23">
        <f>Values!EC20/SUM(Values!$DK20)</f>
        <v>5.2348993288590606E-2</v>
      </c>
      <c r="ED23">
        <f>Values!ED20/Values!$ED20</f>
        <v>1</v>
      </c>
      <c r="EE23">
        <f>Values!EE20/Values!$ED20</f>
        <v>0.21475550471832999</v>
      </c>
      <c r="EF23">
        <f>Values!EF20/Values!$ED20</f>
        <v>0.26708607377752358</v>
      </c>
      <c r="EG23">
        <f>Values!EG20/Values!$ED20</f>
        <v>8.9505290248784675E-2</v>
      </c>
      <c r="EH23">
        <f>Values!EH20/Values!$ED20</f>
        <v>9.2936802973977689E-2</v>
      </c>
      <c r="EI23">
        <f>Values!EI20/Values!$ED20</f>
        <v>3.4029167858164143E-2</v>
      </c>
      <c r="EJ23">
        <f>Values!EJ20/Values!$ED20</f>
        <v>6.6056619959965687E-2</v>
      </c>
      <c r="EK23">
        <f>Values!EK20/Values!$ED20</f>
        <v>3.717472118959108E-2</v>
      </c>
      <c r="EL23">
        <f>Values!EL20/Values!$ED20</f>
        <v>2.3162710895052903E-2</v>
      </c>
      <c r="EM23">
        <f>Values!EM20/Values!$ED20</f>
        <v>0.17529310837861023</v>
      </c>
      <c r="EN23">
        <f>Values!EN20/Values!$EN20</f>
        <v>1</v>
      </c>
      <c r="EO23">
        <f>Values!EO20/Values!$EN20</f>
        <v>0.99740372133275634</v>
      </c>
      <c r="EP23">
        <f>Values!EP20/Values!$EN20</f>
        <v>2.5962786672436176E-3</v>
      </c>
      <c r="EQ23">
        <f>Values!EQ20/Values!$EN20</f>
        <v>1.0077888360017309</v>
      </c>
      <c r="ER23">
        <f>Values!ER20/Values!$EN20</f>
        <v>0.94331458243184774</v>
      </c>
      <c r="ES23">
        <f>Values!ES20/Values!$EN20</f>
        <v>6.4474253569883164E-2</v>
      </c>
      <c r="ET23">
        <f>Values!ET20/Values!$EN20</f>
        <v>0.19082648204240588</v>
      </c>
      <c r="EU23">
        <f>Values!EU20/Values!$EN20</f>
        <v>7.6590220683686719E-2</v>
      </c>
      <c r="EV23">
        <f>Values!EV20/Values!$EN20</f>
        <v>0.18606663781912591</v>
      </c>
      <c r="EW23">
        <f>Values!EW20/Values!$EN20</f>
        <v>0.24361748160969277</v>
      </c>
      <c r="EX23">
        <f>Values!EX20/Values!$EN20</f>
        <v>0.29727390739939419</v>
      </c>
      <c r="EY23">
        <f>Values!EY20/Values!$EN20</f>
        <v>1.2548680225010819E-2</v>
      </c>
      <c r="EZ23">
        <f>Values!EZ20/Values!$EN20</f>
        <v>8.6542622241453913E-4</v>
      </c>
      <c r="FA23">
        <f>Values!FA20/Values!$FA20</f>
        <v>1</v>
      </c>
      <c r="FB23">
        <f>Values!FB20/Values!$FA20</f>
        <v>0.3275229357798165</v>
      </c>
      <c r="FC23">
        <f>Values!FC20/Values!$FA20</f>
        <v>0.23532110091743119</v>
      </c>
      <c r="FD23">
        <f>Values!FD20/Values!$FA20</f>
        <v>1.834862385321101E-3</v>
      </c>
      <c r="FE23">
        <f>Values!FE20/Values!$FA20</f>
        <v>1.834862385321101E-2</v>
      </c>
      <c r="FF23">
        <f>Values!FF20/Values!$FA20</f>
        <v>0.11192660550458716</v>
      </c>
      <c r="FG23">
        <f>Values!FG20/Values!$FA20</f>
        <v>0.25642201834862383</v>
      </c>
      <c r="FH23">
        <f>Values!FH20/Values!$FA20</f>
        <v>2.3394495412844038E-2</v>
      </c>
      <c r="FI23">
        <f>Values!FI20/Values!$FA20</f>
        <v>2.5229357798165139E-2</v>
      </c>
      <c r="FJ23">
        <f>Values!FJ20/Values!$FA20</f>
        <v>0.11146788990825689</v>
      </c>
      <c r="FK23">
        <f>Values!FK20/Values!$FA20</f>
        <v>3.1192660550458717E-2</v>
      </c>
      <c r="FL23">
        <f>Values!FL20/Values!$FA20</f>
        <v>2.2018348623853212E-2</v>
      </c>
      <c r="FM23">
        <f>Values!FM20/Values!$FA20</f>
        <v>0.79082568807339448</v>
      </c>
      <c r="FN23">
        <f>Values!FN20/Values!$FA20</f>
        <v>0.11880733944954129</v>
      </c>
      <c r="FO23">
        <f>Values!FO20/Values!$FA20</f>
        <v>1.5137614678899083E-2</v>
      </c>
      <c r="FP23">
        <f>Values!FP20/Values!$FA20</f>
        <v>4.5871559633027525E-4</v>
      </c>
      <c r="FQ23">
        <f>Values!FQ20/Values!$FA20</f>
        <v>1.8807339449541285E-2</v>
      </c>
      <c r="FR23">
        <f>Values!FR20/Values!$FA20</f>
        <v>3.3944954128440369E-2</v>
      </c>
      <c r="FS23">
        <f>Values!FS20/Values!$FA20</f>
        <v>0.28394495412844034</v>
      </c>
      <c r="FT23">
        <f>Values!FT20/Values!$FA20</f>
        <v>0.44311926605504587</v>
      </c>
      <c r="FU23">
        <f>Values!FU20/Values!$FA20</f>
        <v>0.27293577981651373</v>
      </c>
      <c r="FV23">
        <f>Values!FV20/Values!$FA20</f>
        <v>1.0417431192660551</v>
      </c>
      <c r="FW23">
        <f>Values!FW20/Values!$FA20</f>
        <v>1</v>
      </c>
      <c r="FX23">
        <f>Values!FX20/Values!$FA20</f>
        <v>0.42064220183486239</v>
      </c>
      <c r="FY23">
        <f>Values!FY20/Values!$FA20</f>
        <v>0.12339449541284404</v>
      </c>
      <c r="FZ23">
        <f>Values!FZ20/Values!$FA20</f>
        <v>0.22431192660550459</v>
      </c>
      <c r="GA23">
        <f>Values!GA20/Values!$FA20</f>
        <v>0</v>
      </c>
      <c r="GB23">
        <f>Values!GB20/Values!$FA20</f>
        <v>2.2935779816513763E-3</v>
      </c>
      <c r="GC23">
        <f>Values!GC20/Values!$FA20</f>
        <v>1.9266055045871561E-2</v>
      </c>
      <c r="GD23">
        <f>Values!GD20/Values!$FA20</f>
        <v>7.5688073394495417E-2</v>
      </c>
      <c r="GE23">
        <f>Values!GE20/Values!$FA20</f>
        <v>4.8165137614678902E-2</v>
      </c>
      <c r="GF23">
        <f>Values!GF20/Values!$FA20</f>
        <v>1.9724770642201836E-2</v>
      </c>
      <c r="GG23">
        <f>Values!GG20/Values!$FA20</f>
        <v>2.614678899082569E-2</v>
      </c>
      <c r="GH23">
        <f>Values!GH20/Values!$FA20</f>
        <v>4.0366972477064222E-2</v>
      </c>
      <c r="GI23">
        <f>Values!GI20/Values!$FA20</f>
        <v>0.19220183486238532</v>
      </c>
      <c r="GJ23">
        <f>Values!GJ20/Values!$FA20</f>
        <v>6.7431192660550462E-2</v>
      </c>
      <c r="GK23">
        <f>Values!GK20/Values!$FA20</f>
        <v>2.2018348623853212E-2</v>
      </c>
      <c r="GL23">
        <f>Values!GL20/Values!$FA20</f>
        <v>0.30642201834862387</v>
      </c>
    </row>
    <row r="24" spans="1:194">
      <c r="A24" t="s">
        <v>18</v>
      </c>
      <c r="B24">
        <f>Values!B21/Values!$B21</f>
        <v>1</v>
      </c>
      <c r="C24">
        <f>Values!C21/Values!$B21</f>
        <v>0.49100817438692096</v>
      </c>
      <c r="D24">
        <f>Values!D21/Values!$B21</f>
        <v>0.50899182561307899</v>
      </c>
      <c r="E24">
        <f>Values!E21/Values!$B21</f>
        <v>4.6866485013623976E-2</v>
      </c>
      <c r="F24">
        <f>Values!F21/Values!$B21</f>
        <v>5.4132606721162581E-2</v>
      </c>
      <c r="G24">
        <f>Values!G21/Values!$B21</f>
        <v>7.3932788374205263E-2</v>
      </c>
      <c r="H24">
        <f>Values!H21/Values!$B21</f>
        <v>0.12406902815622162</v>
      </c>
      <c r="I24">
        <f>Values!I21/Values!$B21</f>
        <v>0.21671207992733879</v>
      </c>
      <c r="J24">
        <f>Values!J21/Values!$B21</f>
        <v>0.28955495004541326</v>
      </c>
      <c r="K24">
        <f>Values!K21/Values!$B21</f>
        <v>9.264305177111716E-2</v>
      </c>
      <c r="L24">
        <f>Values!L21/Values!$B21</f>
        <v>0.10208900999091734</v>
      </c>
      <c r="M24">
        <f>Values!M21/Values!$B21</f>
        <v>0.98274296094459579</v>
      </c>
      <c r="N24">
        <f>Values!N21/Values!$B21</f>
        <v>1.725703905540418E-2</v>
      </c>
      <c r="O24">
        <f>Values!O21/Values!$B21</f>
        <v>7.0299727520435965E-2</v>
      </c>
      <c r="P24">
        <f>Values!P21/Values!$B21</f>
        <v>0.95785649409627616</v>
      </c>
      <c r="Q24">
        <f>Values!Q21/Values!$B21</f>
        <v>0.89809264305177117</v>
      </c>
      <c r="R24">
        <f>Values!R21/Values!$B21</f>
        <v>9.6276112624886466E-3</v>
      </c>
      <c r="S24">
        <f>Values!S21/Values!$B21</f>
        <v>1.8165304268846503E-4</v>
      </c>
      <c r="T24">
        <f>Values!T21/Values!$B21</f>
        <v>4.9954586739327886E-2</v>
      </c>
      <c r="U24">
        <f>Values!U21/Values!$B21</f>
        <v>4.2143505903723885E-2</v>
      </c>
      <c r="V24">
        <f>Values!V21/Values!$B21</f>
        <v>2.5431425976385103E-3</v>
      </c>
      <c r="W24">
        <f>Values!W21/Values!$B21</f>
        <v>5.4495912806539512E-4</v>
      </c>
      <c r="X24">
        <f>Values!X21/Values!$B21</f>
        <v>8.5376930063578559E-3</v>
      </c>
      <c r="Y24">
        <f>Values!Y21/Values!$B21</f>
        <v>3.8147138964577656E-3</v>
      </c>
      <c r="Z24">
        <f>Values!Z21/Values!$B21</f>
        <v>4.7229791099000912E-3</v>
      </c>
      <c r="AA24">
        <f>Values!AA21/Values!$B21</f>
        <v>0</v>
      </c>
      <c r="AB24">
        <f>Values!AB21/Values!$B21</f>
        <v>1.4532243415077202E-3</v>
      </c>
      <c r="AC24">
        <f>Values!AC21/Values!$B21</f>
        <v>6.7211625794732065E-3</v>
      </c>
      <c r="AD24">
        <f>Values!AD21/Values!$B21</f>
        <v>6.1762034514078112E-3</v>
      </c>
      <c r="AE24">
        <f>Values!AE21/Values!$B21</f>
        <v>2.3614895549500456E-3</v>
      </c>
      <c r="AF24">
        <f>Values!AF21/Values!$B21</f>
        <v>1.6348773841961854E-3</v>
      </c>
      <c r="AG24">
        <f>Values!AG21/Values!$B21</f>
        <v>1.8165304268846503E-4</v>
      </c>
      <c r="AH24">
        <f>Values!AH21/Values!$B21</f>
        <v>2.9064486830154405E-3</v>
      </c>
      <c r="AI24">
        <f>Values!AI21/Values!$B21</f>
        <v>5.4495912806539512E-4</v>
      </c>
      <c r="AJ24">
        <f>Values!AJ21/Values!$B21</f>
        <v>0.89881925522252493</v>
      </c>
      <c r="AK24">
        <f>Values!AK21/Values!$B21</f>
        <v>6.7211625794732065E-3</v>
      </c>
      <c r="AL24">
        <f>Values!AL21/Values!$B21</f>
        <v>2.8337874659400544E-2</v>
      </c>
      <c r="AM24">
        <f>Values!AM21/Values!$B21</f>
        <v>9.8092643051771126E-3</v>
      </c>
      <c r="AN24">
        <f>Values!AN21/Values!$B21</f>
        <v>5.6312443233424159E-2</v>
      </c>
      <c r="AO24">
        <f>Values!AO21/Values!$B21</f>
        <v>0.54986376021798367</v>
      </c>
      <c r="AP24">
        <f>Values!AP21/Values!$B21</f>
        <v>7.4477747502270661E-3</v>
      </c>
      <c r="AQ24">
        <f>Values!AQ21/Values!$B21</f>
        <v>2.1798365122615805E-3</v>
      </c>
      <c r="AR24">
        <f>Values!AR21/Values!$B21</f>
        <v>1.0899182561307902E-3</v>
      </c>
      <c r="AS24">
        <f>Values!AS21/Values!$B21</f>
        <v>5.9945504087193461E-3</v>
      </c>
      <c r="AT24">
        <f>Values!AT21/Values!$B21</f>
        <v>1.8165304268846503E-4</v>
      </c>
      <c r="AU24">
        <f>Values!AU21/Values!$B21</f>
        <v>2.7247956403269754E-3</v>
      </c>
      <c r="AV24">
        <f>Values!AV21/Values!$B21</f>
        <v>0.33896457765667576</v>
      </c>
      <c r="AW24">
        <f>Values!AW21/Values!$B21</f>
        <v>9.1553133514986382E-2</v>
      </c>
      <c r="AX24">
        <f>Values!AX21/Values!$B21</f>
        <v>0.97475022706630332</v>
      </c>
      <c r="AY24">
        <f>Values!AY21/Values!$B21</f>
        <v>0.93896457765667574</v>
      </c>
      <c r="AZ24">
        <f>Values!AZ21/Values!$B21</f>
        <v>3.5785649409627612E-2</v>
      </c>
      <c r="BA24">
        <f>Values!BA21/Values!$B21</f>
        <v>3.6330608537693006E-4</v>
      </c>
      <c r="BB24">
        <f>Values!BB21/Values!$B21</f>
        <v>0.89881925522252493</v>
      </c>
      <c r="BC24">
        <f>Values!BC21/Values!$B21</f>
        <v>1.5803814713896459E-2</v>
      </c>
      <c r="BD24">
        <f>Values!BD21/Values!$B21</f>
        <v>9.9909173478655768E-3</v>
      </c>
      <c r="BE24">
        <f>Values!BE21/Values!$B21</f>
        <v>1.2352406902815622E-2</v>
      </c>
      <c r="BF24">
        <f>Values!BF21/Values!$B21</f>
        <v>6.3033605812897367E-2</v>
      </c>
      <c r="BG24">
        <f>Values!BG21/Values!$B21</f>
        <v>5.776566757493188E-2</v>
      </c>
      <c r="BH24">
        <f>Values!BH21/Values!$B21</f>
        <v>9.1008174386920979E-2</v>
      </c>
      <c r="BI24">
        <f>Values!BI21/Values!$B21</f>
        <v>1.8710263396911897E-2</v>
      </c>
      <c r="BJ24">
        <f>Values!BJ21/Values!$B21</f>
        <v>3.6875567665758405E-2</v>
      </c>
      <c r="BK24">
        <f>Values!BK21/Values!$B21</f>
        <v>0.56076294277929151</v>
      </c>
      <c r="BL24">
        <f>Values!BL21/Values!$B21</f>
        <v>0.2982742960944596</v>
      </c>
      <c r="BM24">
        <f>Values!BM21/Values!$B21</f>
        <v>0.10808356039963669</v>
      </c>
      <c r="BN24">
        <f>Values!BN21/Values!$B21</f>
        <v>2.8156221616712079E-2</v>
      </c>
      <c r="BO24">
        <f>Values!BO21/Values!$B21</f>
        <v>4.7229791099000912E-3</v>
      </c>
      <c r="BP24">
        <f>Values!BP21/Values!$B21</f>
        <v>0.11080835603996367</v>
      </c>
      <c r="BQ24">
        <f>Values!BQ21/Values!$B21</f>
        <v>8.4105358764759316E-2</v>
      </c>
      <c r="BR24">
        <f>Values!BR21/Values!$B21</f>
        <v>8.9009990917347862E-3</v>
      </c>
      <c r="BS24">
        <f>Values!BS21/Values!$B21</f>
        <v>1.7801998183469572E-2</v>
      </c>
      <c r="BT24">
        <f>Values!BT21/Values!$BT21</f>
        <v>1</v>
      </c>
      <c r="BU24">
        <f>Values!BU21/Values!$B21</f>
        <v>0.50826521344232511</v>
      </c>
      <c r="BV24">
        <f>Values!BV21/Values!$B21</f>
        <v>0.26267029972752043</v>
      </c>
      <c r="BW24">
        <f>Values!BW21/Values!$B21</f>
        <v>0.10626702997275204</v>
      </c>
      <c r="BX24">
        <f>Values!BX21/Values!$B21</f>
        <v>9.0281562216167122E-2</v>
      </c>
      <c r="BY24">
        <f>Values!BY21/Values!$B21</f>
        <v>1.5622161671207993E-2</v>
      </c>
      <c r="BZ24">
        <f>Values!BZ21/Values!$B21</f>
        <v>3.3424159854677567E-2</v>
      </c>
      <c r="CA24">
        <f>Values!CA21/SUM(Values!$H21:$K21)</f>
        <v>0.2969849246231156</v>
      </c>
      <c r="CB24">
        <f>Values!CB21/SUM(Values!$H21:$K21)</f>
        <v>0.14874371859296481</v>
      </c>
      <c r="CC24">
        <f>Values!CC21/SUM(Values!$H21:$K21)</f>
        <v>8.5427135678391955E-2</v>
      </c>
      <c r="CD24">
        <f>Values!CD21/SUM(Values!$H21:$K21)</f>
        <v>3.3668341708542715E-2</v>
      </c>
      <c r="CE24">
        <f>Values!CE21/SUM(Values!$H21:$K21)</f>
        <v>1.6331658291457288E-2</v>
      </c>
      <c r="CF24">
        <f>Values!CF21/SUM(Values!$H21:$K21)</f>
        <v>1.2814070351758794E-2</v>
      </c>
      <c r="CG24">
        <f>Values!CG21/SUM(Values!$H21:$K21)</f>
        <v>2.1608040201005024E-2</v>
      </c>
      <c r="CH24">
        <f>Values!CH21/SUM(Values!$H21:$K21)</f>
        <v>5.5276381909547742E-3</v>
      </c>
      <c r="CI24">
        <f>Values!CI21/SUM(Values!$H21:$K21)</f>
        <v>4.7738693467336687E-3</v>
      </c>
      <c r="CJ24">
        <f>Values!CJ21/SUM(Values!$H21:$K21)</f>
        <v>1.7587939698492463E-3</v>
      </c>
      <c r="CK24">
        <f>Values!CK21/SUM(Values!$H21:$K21)</f>
        <v>6.2814070351758797E-3</v>
      </c>
      <c r="CL24">
        <f>Values!CL21/Values!CL21</f>
        <v>1</v>
      </c>
      <c r="CM24">
        <f>Values!CM21/Values!$CL21</f>
        <v>0.10634081902245707</v>
      </c>
      <c r="CN24">
        <f>Values!CN21/Values!$CL21</f>
        <v>6.7811536767943631E-2</v>
      </c>
      <c r="CO24">
        <f>Values!CO21/Values!$CL21</f>
        <v>0.12131219726992515</v>
      </c>
      <c r="CP24">
        <f>Values!CP21/Values!$CL21</f>
        <v>2.5759577278731835E-2</v>
      </c>
      <c r="CQ24">
        <f>Values!CQ21/Values!$CL21</f>
        <v>0.14222809335094672</v>
      </c>
      <c r="CR24">
        <f>Values!CR21/Values!$CL21</f>
        <v>0.50748568912373404</v>
      </c>
      <c r="CS24">
        <f>Values!CS21/Values!$CL21</f>
        <v>2.9062087186261559E-2</v>
      </c>
      <c r="CT24">
        <f>Values!CT21/Values!CT21</f>
        <v>1</v>
      </c>
      <c r="CU24">
        <f>Values!CU21/SUM(Values!$CT21)</f>
        <v>0.10512630014858841</v>
      </c>
      <c r="CV24">
        <f>Values!CV21/SUM(Values!$CT21)</f>
        <v>1.1144130757800891E-3</v>
      </c>
      <c r="CW24">
        <f>Values!CW21/SUM(Values!$CT21)</f>
        <v>8.6181277860326894E-2</v>
      </c>
      <c r="CX24">
        <f>Values!CX21/SUM(Values!$CT21)</f>
        <v>5.1634472511144128E-2</v>
      </c>
      <c r="CY24">
        <f>Values!CY21/SUM(Values!$CT21)</f>
        <v>2.6002971768202079E-3</v>
      </c>
      <c r="CZ24">
        <f>Values!CZ21/SUM(Values!$CT21)</f>
        <v>1.0401188707280832E-2</v>
      </c>
      <c r="DA24">
        <f>Values!DA21/SUM(Values!$CT21)</f>
        <v>0.47288261515601782</v>
      </c>
      <c r="DB24">
        <f>Values!DB21/SUM(Values!$CT21)</f>
        <v>4.5690936106983653E-2</v>
      </c>
      <c r="DC24">
        <f>Values!DC21/SUM(Values!$CT21)</f>
        <v>3.3432392273402674E-2</v>
      </c>
      <c r="DD24">
        <f>Values!DD21/SUM(Values!$CT21)</f>
        <v>0.18499257057949481</v>
      </c>
      <c r="DE24">
        <f>Values!DE21/SUM(Values!$CT21)</f>
        <v>5.9435364041604752E-3</v>
      </c>
      <c r="DF24">
        <f>Values!DF21/Values!$DF21</f>
        <v>1</v>
      </c>
      <c r="DG24">
        <f>Values!DG21/SUM(Values!$CT21)</f>
        <v>0.12518573551263001</v>
      </c>
      <c r="DH24">
        <f>Values!DH21/SUM(Values!$CT21)</f>
        <v>0.21471025260029716</v>
      </c>
      <c r="DI24">
        <f>Values!DI21/SUM(Values!$CT21)</f>
        <v>0.5234026745913819</v>
      </c>
      <c r="DJ24">
        <f>Values!DJ21/SUM(Values!$CT21)</f>
        <v>0.13670133729569092</v>
      </c>
      <c r="DK24">
        <f>Values!DK21/SUM(Values!$DK21)</f>
        <v>1</v>
      </c>
      <c r="DL24">
        <f>Values!DL21/SUM(Values!$CT21)</f>
        <v>1.4858841010401188E-3</v>
      </c>
      <c r="DM24">
        <f>Values!DM21/SUM(Values!$DK21)</f>
        <v>7.429420505200594E-4</v>
      </c>
      <c r="DN24">
        <f>Values!DN21/SUM(Values!$DK21)</f>
        <v>3.6775631500742943E-2</v>
      </c>
      <c r="DO24">
        <f>Values!DO21/SUM(Values!$DK21)</f>
        <v>2.2288261515601782E-3</v>
      </c>
      <c r="DP24">
        <f>Values!DP21/SUM(Values!$DK21)</f>
        <v>7.429420505200594E-3</v>
      </c>
      <c r="DQ24">
        <f>Values!DQ21/SUM(Values!$DK21)</f>
        <v>5.4606240713224369E-2</v>
      </c>
      <c r="DR24">
        <f>Values!DR21/SUM(Values!$DK21)</f>
        <v>0.11701337295690936</v>
      </c>
      <c r="DS24">
        <f>Values!DS21/SUM(Values!$DK21)</f>
        <v>1.6716196136701337E-2</v>
      </c>
      <c r="DT24">
        <f>Values!DT21/SUM(Values!$DK21)</f>
        <v>4.940564635958395E-2</v>
      </c>
      <c r="DU24">
        <f>Values!DU21/SUM(Values!$DK21)</f>
        <v>7.8751857355126298E-2</v>
      </c>
      <c r="DV24">
        <f>Values!DV21/SUM(Values!$DK21)</f>
        <v>3.9375928677563149E-2</v>
      </c>
      <c r="DW24">
        <f>Values!DW21/SUM(Values!$DK21)</f>
        <v>1.8573551263001486E-2</v>
      </c>
      <c r="DX24">
        <f>Values!DX21/SUM(Values!$DK21)</f>
        <v>0.12221396731054977</v>
      </c>
      <c r="DY24">
        <f>Values!DY21/SUM(Values!$DK21)</f>
        <v>2.2659732540861812E-2</v>
      </c>
      <c r="DZ24">
        <f>Values!DZ21/SUM(Values!$DK21)</f>
        <v>8.0609212481426454E-2</v>
      </c>
      <c r="EA24">
        <f>Values!EA21/SUM(Values!$DK21)</f>
        <v>0.17719167904903418</v>
      </c>
      <c r="EB24">
        <f>Values!EB21/SUM(Values!$DK21)</f>
        <v>0.12035661218424963</v>
      </c>
      <c r="EC24">
        <f>Values!EC21/SUM(Values!$DK21)</f>
        <v>5.3863298662704312E-2</v>
      </c>
      <c r="ED24">
        <f>Values!ED21/Values!$ED21</f>
        <v>1</v>
      </c>
      <c r="EE24">
        <f>Values!EE21/Values!$ED21</f>
        <v>0.21658291457286433</v>
      </c>
      <c r="EF24">
        <f>Values!EF21/Values!$ED21</f>
        <v>0.3</v>
      </c>
      <c r="EG24">
        <f>Values!EG21/Values!$ED21</f>
        <v>9.9748743718592964E-2</v>
      </c>
      <c r="EH24">
        <f>Values!EH21/Values!$ED21</f>
        <v>8.8944723618090457E-2</v>
      </c>
      <c r="EI24">
        <f>Values!EI21/Values!$ED21</f>
        <v>3.015075376884422E-2</v>
      </c>
      <c r="EJ24">
        <f>Values!EJ21/Values!$ED21</f>
        <v>7.4120603015075379E-2</v>
      </c>
      <c r="EK24">
        <f>Values!EK21/Values!$ED21</f>
        <v>4.2964824120603012E-2</v>
      </c>
      <c r="EL24">
        <f>Values!EL21/Values!$ED21</f>
        <v>1.7587939698492462E-2</v>
      </c>
      <c r="EM24">
        <f>Values!EM21/Values!$ED21</f>
        <v>0.12989949748743718</v>
      </c>
      <c r="EN24">
        <f>Values!EN21/Values!$EN21</f>
        <v>1</v>
      </c>
      <c r="EO24">
        <f>Values!EO21/Values!$EN21</f>
        <v>0.99649122807017543</v>
      </c>
      <c r="EP24">
        <f>Values!EP21/Values!$EN21</f>
        <v>3.5087719298245615E-3</v>
      </c>
      <c r="EQ24">
        <f>Values!EQ21/Values!$EN21</f>
        <v>1.0074561403508773</v>
      </c>
      <c r="ER24">
        <f>Values!ER21/Values!$EN21</f>
        <v>0.98245614035087714</v>
      </c>
      <c r="ES24">
        <f>Values!ES21/Values!$EN21</f>
        <v>2.5000000000000001E-2</v>
      </c>
      <c r="ET24">
        <f>Values!ET21/Values!$EN21</f>
        <v>0.21578947368421053</v>
      </c>
      <c r="EU24">
        <f>Values!EU21/Values!$EN21</f>
        <v>0.31754385964912279</v>
      </c>
      <c r="EV24">
        <f>Values!EV21/Values!$EN21</f>
        <v>0.28552631578947368</v>
      </c>
      <c r="EW24">
        <f>Values!EW21/Values!$EN21</f>
        <v>8.5964912280701758E-2</v>
      </c>
      <c r="EX24">
        <f>Values!EX21/Values!$EN21</f>
        <v>9.4736842105263161E-2</v>
      </c>
      <c r="EY24">
        <f>Values!EY21/Values!$EN21</f>
        <v>7.8947368421052634E-3</v>
      </c>
      <c r="EZ24">
        <f>Values!EZ21/Values!$EN21</f>
        <v>0</v>
      </c>
      <c r="FA24">
        <f>Values!FA21/Values!$FA21</f>
        <v>1</v>
      </c>
      <c r="FB24">
        <f>Values!FB21/Values!$FA21</f>
        <v>0.43214285714285716</v>
      </c>
      <c r="FC24">
        <f>Values!FC21/Values!$FA21</f>
        <v>0.33437499999999998</v>
      </c>
      <c r="FD24">
        <f>Values!FD21/Values!$FA21</f>
        <v>6.2500000000000003E-3</v>
      </c>
      <c r="FE24">
        <f>Values!FE21/Values!$FA21</f>
        <v>5.3571428571428572E-3</v>
      </c>
      <c r="FF24">
        <f>Values!FF21/Values!$FA21</f>
        <v>6.6964285714285712E-2</v>
      </c>
      <c r="FG24">
        <f>Values!FG21/Values!$FA21</f>
        <v>0.13705357142857144</v>
      </c>
      <c r="FH24">
        <f>Values!FH21/Values!$FA21</f>
        <v>7.5892857142857142E-3</v>
      </c>
      <c r="FI24">
        <f>Values!FI21/Values!$FA21</f>
        <v>1.0267857142857143E-2</v>
      </c>
      <c r="FJ24">
        <f>Values!FJ21/Values!$FA21</f>
        <v>5.4017857142857145E-2</v>
      </c>
      <c r="FK24">
        <f>Values!FK21/Values!$FA21</f>
        <v>1.3839285714285714E-2</v>
      </c>
      <c r="FL24">
        <f>Values!FL21/Values!$FA21</f>
        <v>1.2946428571428572E-2</v>
      </c>
      <c r="FM24">
        <f>Values!FM21/Values!$FA21</f>
        <v>0.84866071428571432</v>
      </c>
      <c r="FN24">
        <f>Values!FN21/Values!$FA21</f>
        <v>0.10089285714285715</v>
      </c>
      <c r="FO24">
        <f>Values!FO21/Values!$FA21</f>
        <v>4.464285714285714E-3</v>
      </c>
      <c r="FP24">
        <f>Values!FP21/Values!$FA21</f>
        <v>2.232142857142857E-3</v>
      </c>
      <c r="FQ24">
        <f>Values!FQ21/Values!$FA21</f>
        <v>2.6785714285714286E-3</v>
      </c>
      <c r="FR24">
        <f>Values!FR21/Values!$FA21</f>
        <v>2.8125000000000001E-2</v>
      </c>
      <c r="FS24">
        <f>Values!FS21/Values!$FA21</f>
        <v>0.16250000000000001</v>
      </c>
      <c r="FT24">
        <f>Values!FT21/Values!$FA21</f>
        <v>0.45535714285714285</v>
      </c>
      <c r="FU24">
        <f>Values!FU21/Values!$FA21</f>
        <v>0.38214285714285712</v>
      </c>
      <c r="FV24">
        <f>Values!FV21/Values!$FA21</f>
        <v>1.3254464285714285</v>
      </c>
      <c r="FW24">
        <f>Values!FW21/Values!$FA21</f>
        <v>1</v>
      </c>
      <c r="FX24">
        <f>Values!FX21/Values!$FA21</f>
        <v>0.25580357142857141</v>
      </c>
      <c r="FY24">
        <f>Values!FY21/Values!$FA21</f>
        <v>0.1982142857142857</v>
      </c>
      <c r="FZ24">
        <f>Values!FZ21/Values!$FA21</f>
        <v>0.32276785714285716</v>
      </c>
      <c r="GA24">
        <f>Values!GA21/Values!$FA21</f>
        <v>0</v>
      </c>
      <c r="GB24">
        <f>Values!GB21/Values!$FA21</f>
        <v>4.464285714285714E-3</v>
      </c>
      <c r="GC24">
        <f>Values!GC21/Values!$FA21</f>
        <v>3.2589285714285716E-2</v>
      </c>
      <c r="GD24">
        <f>Values!GD21/Values!$FA21</f>
        <v>5.6696428571428571E-2</v>
      </c>
      <c r="GE24">
        <f>Values!GE21/Values!$FA21</f>
        <v>4.1964285714285711E-2</v>
      </c>
      <c r="GF24">
        <f>Values!GF21/Values!$FA21</f>
        <v>3.214285714285714E-2</v>
      </c>
      <c r="GG24">
        <f>Values!GG21/Values!$FA21</f>
        <v>2.4107142857142858E-2</v>
      </c>
      <c r="GH24">
        <f>Values!GH21/Values!$FA21</f>
        <v>3.125E-2</v>
      </c>
      <c r="GI24">
        <f>Values!GI21/Values!$FA21</f>
        <v>0.2767857142857143</v>
      </c>
      <c r="GJ24">
        <f>Values!GJ21/Values!$FA21</f>
        <v>9.285714285714286E-2</v>
      </c>
      <c r="GK24">
        <f>Values!GK21/Values!$FA21</f>
        <v>1.3392857142857142E-2</v>
      </c>
      <c r="GL24">
        <f>Values!GL21/Values!$FA21</f>
        <v>0.296875</v>
      </c>
    </row>
    <row r="25" spans="1:194">
      <c r="A25" t="s">
        <v>19</v>
      </c>
      <c r="B25">
        <f>Values!B22/Values!$B22</f>
        <v>1</v>
      </c>
      <c r="C25">
        <f>Values!C22/Values!$B22</f>
        <v>0.49385016772269846</v>
      </c>
      <c r="D25">
        <f>Values!D22/Values!$B22</f>
        <v>0.50614983227730148</v>
      </c>
      <c r="E25">
        <f>Values!E22/Values!$B22</f>
        <v>5.478941483414089E-2</v>
      </c>
      <c r="F25">
        <f>Values!F22/Values!$B22</f>
        <v>4.9571375326127466E-2</v>
      </c>
      <c r="G25">
        <f>Values!G22/Values!$B22</f>
        <v>9.2806559821095785E-2</v>
      </c>
      <c r="H25">
        <f>Values!H22/Values!$B22</f>
        <v>9.0942974282519573E-2</v>
      </c>
      <c r="I25">
        <f>Values!I22/Values!$B22</f>
        <v>0.20052180395080135</v>
      </c>
      <c r="J25">
        <f>Values!J22/Values!$B22</f>
        <v>0.32351844949683189</v>
      </c>
      <c r="K25">
        <f>Values!K22/Values!$B22</f>
        <v>9.9888184867685428E-2</v>
      </c>
      <c r="L25">
        <f>Values!L22/Values!$B22</f>
        <v>8.7961237420797617E-2</v>
      </c>
      <c r="M25">
        <f>Values!M22/Values!$B22</f>
        <v>0.98248229593738357</v>
      </c>
      <c r="N25">
        <f>Values!N22/Values!$B22</f>
        <v>1.7517704062616473E-2</v>
      </c>
      <c r="O25">
        <f>Values!O22/Values!$B22</f>
        <v>2.0499440924338426E-2</v>
      </c>
      <c r="P25">
        <f>Values!P22/Values!$B22</f>
        <v>0.97987327618337683</v>
      </c>
      <c r="Q25">
        <f>Values!Q22/Values!$B22</f>
        <v>0.96496459187476702</v>
      </c>
      <c r="R25">
        <f>Values!R22/Values!$B22</f>
        <v>2.9817368617219529E-3</v>
      </c>
      <c r="S25">
        <f>Values!S22/Values!$B22</f>
        <v>0</v>
      </c>
      <c r="T25">
        <f>Values!T22/Values!$B22</f>
        <v>1.1926947446887812E-2</v>
      </c>
      <c r="U25">
        <f>Values!U22/Values!$B22</f>
        <v>2.0126723816623181E-2</v>
      </c>
      <c r="V25">
        <f>Values!V22/Values!$B22</f>
        <v>3.7271710771524412E-4</v>
      </c>
      <c r="W25">
        <f>Values!W22/Values!$B22</f>
        <v>3.7271710771524412E-4</v>
      </c>
      <c r="X25">
        <f>Values!X22/Values!$B22</f>
        <v>2.6090197540067088E-3</v>
      </c>
      <c r="Y25">
        <f>Values!Y22/Values!$B22</f>
        <v>3.7271710771524412E-4</v>
      </c>
      <c r="Z25">
        <f>Values!Z22/Values!$B22</f>
        <v>3.7271710771524412E-4</v>
      </c>
      <c r="AA25">
        <f>Values!AA22/Values!$B22</f>
        <v>0</v>
      </c>
      <c r="AB25">
        <f>Values!AB22/Values!$B22</f>
        <v>0</v>
      </c>
      <c r="AC25">
        <f>Values!AC22/Values!$B22</f>
        <v>2.6090197540067088E-3</v>
      </c>
      <c r="AD25">
        <f>Values!AD22/Values!$B22</f>
        <v>8.5724934774506142E-3</v>
      </c>
      <c r="AE25">
        <f>Values!AE22/Values!$B22</f>
        <v>0</v>
      </c>
      <c r="AF25">
        <f>Values!AF22/Values!$B22</f>
        <v>0</v>
      </c>
      <c r="AG25">
        <f>Values!AG22/Values!$B22</f>
        <v>3.7271710771524412E-4</v>
      </c>
      <c r="AH25">
        <f>Values!AH22/Values!$B22</f>
        <v>0</v>
      </c>
      <c r="AI25">
        <f>Values!AI22/Values!$B22</f>
        <v>4.4726052925829294E-3</v>
      </c>
      <c r="AJ25">
        <f>Values!AJ22/Values!$B22</f>
        <v>0.95825568393589267</v>
      </c>
      <c r="AK25">
        <f>Values!AK22/Values!$B22</f>
        <v>2.2363026462914647E-3</v>
      </c>
      <c r="AL25">
        <f>Values!AL22/Values!$B22</f>
        <v>7.4543421543048823E-3</v>
      </c>
      <c r="AM25">
        <f>Values!AM22/Values!$B22</f>
        <v>4.0998881848676857E-3</v>
      </c>
      <c r="AN25">
        <f>Values!AN22/Values!$B22</f>
        <v>2.795378307864331E-2</v>
      </c>
      <c r="AO25">
        <f>Values!AO22/Values!$B22</f>
        <v>0.61610137905329854</v>
      </c>
      <c r="AP25">
        <f>Values!AP22/Values!$B22</f>
        <v>4.0998881848676857E-3</v>
      </c>
      <c r="AQ25">
        <f>Values!AQ22/Values!$B22</f>
        <v>7.4543421543048823E-4</v>
      </c>
      <c r="AR25">
        <f>Values!AR22/Values!$B22</f>
        <v>7.4543421543048823E-4</v>
      </c>
      <c r="AS25">
        <f>Values!AS22/Values!$B22</f>
        <v>7.4543421543048823E-4</v>
      </c>
      <c r="AT25">
        <f>Values!AT22/Values!$B22</f>
        <v>0</v>
      </c>
      <c r="AU25">
        <f>Values!AU22/Values!$B22</f>
        <v>3.354453969437197E-3</v>
      </c>
      <c r="AV25">
        <f>Values!AV22/Values!$B22</f>
        <v>0.26313827804696238</v>
      </c>
      <c r="AW25">
        <f>Values!AW22/Values!$B22</f>
        <v>0.11106969809914274</v>
      </c>
      <c r="AX25">
        <f>Values!AX22/Values!$B22</f>
        <v>0.97018263138278049</v>
      </c>
      <c r="AY25">
        <f>Values!AY22/Values!$B22</f>
        <v>0.96011926947446891</v>
      </c>
      <c r="AZ25">
        <f>Values!AZ22/Values!$B22</f>
        <v>1.0063361908311591E-2</v>
      </c>
      <c r="BA25">
        <f>Values!BA22/Values!$B22</f>
        <v>0</v>
      </c>
      <c r="BB25">
        <f>Values!BB22/Values!$B22</f>
        <v>0.95825568393589267</v>
      </c>
      <c r="BC25">
        <f>Values!BC22/Values!$B22</f>
        <v>1.8635855385762206E-3</v>
      </c>
      <c r="BD25">
        <f>Values!BD22/Values!$B22</f>
        <v>3.354453969437197E-3</v>
      </c>
      <c r="BE25">
        <f>Values!BE22/Values!$B22</f>
        <v>8.9452105851658588E-3</v>
      </c>
      <c r="BF25">
        <f>Values!BF22/Values!$B22</f>
        <v>2.7581065970928065E-2</v>
      </c>
      <c r="BG25">
        <f>Values!BG22/Values!$B22</f>
        <v>6.7461796496459184E-2</v>
      </c>
      <c r="BH25">
        <f>Values!BH22/Values!$B22</f>
        <v>8.8706671636228099E-2</v>
      </c>
      <c r="BI25">
        <f>Values!BI22/Values!$B22</f>
        <v>1.8263138278046962E-2</v>
      </c>
      <c r="BJ25">
        <f>Values!BJ22/Values!$B22</f>
        <v>3.6526276556093924E-2</v>
      </c>
      <c r="BK25">
        <f>Values!BK22/Values!$B22</f>
        <v>0.52963101006336188</v>
      </c>
      <c r="BL25">
        <f>Values!BL22/Values!$B22</f>
        <v>0.31867312709653373</v>
      </c>
      <c r="BM25">
        <f>Values!BM22/Values!$B22</f>
        <v>0.1047335072679836</v>
      </c>
      <c r="BN25">
        <f>Values!BN22/Values!$B22</f>
        <v>3.9880730525531122E-2</v>
      </c>
      <c r="BO25">
        <f>Values!BO22/Values!$B22</f>
        <v>7.0816250465896386E-3</v>
      </c>
      <c r="BP25">
        <f>Values!BP22/Values!$B22</f>
        <v>0.10585165859112933</v>
      </c>
      <c r="BQ25">
        <f>Values!BQ22/Values!$B22</f>
        <v>7.3052553112187849E-2</v>
      </c>
      <c r="BR25">
        <f>Values!BR22/Values!$B22</f>
        <v>9.3179276928811033E-3</v>
      </c>
      <c r="BS25">
        <f>Values!BS22/Values!$B22</f>
        <v>2.3481177786060379E-2</v>
      </c>
      <c r="BT25">
        <f>Values!BT22/Values!$BT22</f>
        <v>1</v>
      </c>
      <c r="BU25">
        <f>Values!BU22/Values!$B22</f>
        <v>0.5188222139396198</v>
      </c>
      <c r="BV25">
        <f>Values!BV22/Values!$B22</f>
        <v>0.25270219903093549</v>
      </c>
      <c r="BW25">
        <f>Values!BW22/Values!$B22</f>
        <v>0.11181513231457324</v>
      </c>
      <c r="BX25">
        <f>Values!BX22/Values!$B22</f>
        <v>0.11964219157659337</v>
      </c>
      <c r="BY25">
        <f>Values!BY22/Values!$B22</f>
        <v>1.2299664554603056E-2</v>
      </c>
      <c r="BZ25">
        <f>Values!BZ22/Values!$B22</f>
        <v>2.2363026462914649E-2</v>
      </c>
      <c r="CA25">
        <f>Values!CA22/SUM(Values!$H22:$K22)</f>
        <v>0.27424400417101147</v>
      </c>
      <c r="CB25">
        <f>Values!CB22/SUM(Values!$H22:$K22)</f>
        <v>0.15849843587069865</v>
      </c>
      <c r="CC25">
        <f>Values!CC22/SUM(Values!$H22:$K22)</f>
        <v>3.7539103232533892E-2</v>
      </c>
      <c r="CD25">
        <f>Values!CD22/SUM(Values!$H22:$K22)</f>
        <v>4.5359749739311783E-2</v>
      </c>
      <c r="CE25">
        <f>Values!CE22/SUM(Values!$H22:$K22)</f>
        <v>2.1376433785192911E-2</v>
      </c>
      <c r="CF25">
        <f>Values!CF22/SUM(Values!$H22:$K22)</f>
        <v>1.1470281543274244E-2</v>
      </c>
      <c r="CG25">
        <f>Values!CG22/SUM(Values!$H22:$K22)</f>
        <v>1.7205422314911366E-2</v>
      </c>
      <c r="CH25">
        <f>Values!CH22/SUM(Values!$H22:$K22)</f>
        <v>5.7351407716371219E-3</v>
      </c>
      <c r="CI25">
        <f>Values!CI22/SUM(Values!$H22:$K22)</f>
        <v>2.6068821689259644E-3</v>
      </c>
      <c r="CJ25">
        <f>Values!CJ22/SUM(Values!$H22:$K22)</f>
        <v>2.6068821689259644E-3</v>
      </c>
      <c r="CK25">
        <f>Values!CK22/SUM(Values!$H22:$K22)</f>
        <v>5.2137643378519288E-3</v>
      </c>
      <c r="CL25">
        <f>Values!CL22/Values!CL22</f>
        <v>1</v>
      </c>
      <c r="CM25">
        <f>Values!CM22/Values!$CL22</f>
        <v>0.20380687093779015</v>
      </c>
      <c r="CN25">
        <f>Values!CN22/Values!$CL22</f>
        <v>0.12813370473537605</v>
      </c>
      <c r="CO25">
        <f>Values!CO22/Values!$CL22</f>
        <v>0.15923862581244197</v>
      </c>
      <c r="CP25">
        <f>Values!CP22/Values!$CL22</f>
        <v>3.5283194057567316E-2</v>
      </c>
      <c r="CQ25">
        <f>Values!CQ22/Values!$CL22</f>
        <v>0.10027855153203342</v>
      </c>
      <c r="CR25">
        <f>Values!CR22/Values!$CL22</f>
        <v>0.34401114206128136</v>
      </c>
      <c r="CS25">
        <f>Values!CS22/Values!$CL22</f>
        <v>2.9247910863509748E-2</v>
      </c>
      <c r="CT25">
        <f>Values!CT22/Values!CT22</f>
        <v>1</v>
      </c>
      <c r="CU25">
        <f>Values!CU22/SUM(Values!$CT22)</f>
        <v>0.10790835181079084</v>
      </c>
      <c r="CV25">
        <f>Values!CV22/SUM(Values!$CT22)</f>
        <v>7.3909830007390983E-4</v>
      </c>
      <c r="CW25">
        <f>Values!CW22/SUM(Values!$CT22)</f>
        <v>1.1086474501108648E-2</v>
      </c>
      <c r="CX25">
        <f>Values!CX22/SUM(Values!$CT22)</f>
        <v>2.8824833702882482E-2</v>
      </c>
      <c r="CY25">
        <f>Values!CY22/SUM(Values!$CT22)</f>
        <v>1.4781966001478197E-3</v>
      </c>
      <c r="CZ25">
        <f>Values!CZ22/SUM(Values!$CT22)</f>
        <v>6.6518847006651885E-3</v>
      </c>
      <c r="DA25">
        <f>Values!DA22/SUM(Values!$CT22)</f>
        <v>0.71840354767184034</v>
      </c>
      <c r="DB25">
        <f>Values!DB22/SUM(Values!$CT22)</f>
        <v>4.3606799704360683E-2</v>
      </c>
      <c r="DC25">
        <f>Values!DC22/SUM(Values!$CT22)</f>
        <v>1.1086474501108648E-2</v>
      </c>
      <c r="DD25">
        <f>Values!DD22/SUM(Values!$CT22)</f>
        <v>6.0606060606060608E-2</v>
      </c>
      <c r="DE25">
        <f>Values!DE22/SUM(Values!$CT22)</f>
        <v>9.6082779009608286E-3</v>
      </c>
      <c r="DF25">
        <f>Values!DF22/Values!$DF22</f>
        <v>1</v>
      </c>
      <c r="DG25">
        <f>Values!DG22/SUM(Values!$CT22)</f>
        <v>0.11382113821138211</v>
      </c>
      <c r="DH25">
        <f>Values!DH22/SUM(Values!$CT22)</f>
        <v>0.2039911308203991</v>
      </c>
      <c r="DI25">
        <f>Values!DI22/SUM(Values!$CT22)</f>
        <v>0.50849963045085</v>
      </c>
      <c r="DJ25">
        <f>Values!DJ22/SUM(Values!$CT22)</f>
        <v>0.1736881005173688</v>
      </c>
      <c r="DK25">
        <f>Values!DK22/SUM(Values!$DK22)</f>
        <v>1</v>
      </c>
      <c r="DL25">
        <f>Values!DL22/SUM(Values!$CT22)</f>
        <v>3.1042128603104215E-2</v>
      </c>
      <c r="DM25">
        <f>Values!DM22/SUM(Values!$DK22)</f>
        <v>2.2172949002217295E-3</v>
      </c>
      <c r="DN25">
        <f>Values!DN22/SUM(Values!$DK22)</f>
        <v>7.6127124907612712E-2</v>
      </c>
      <c r="DO25">
        <f>Values!DO22/SUM(Values!$DK22)</f>
        <v>2.9563932002956393E-3</v>
      </c>
      <c r="DP25">
        <f>Values!DP22/SUM(Values!$DK22)</f>
        <v>1.2564671101256468E-2</v>
      </c>
      <c r="DQ25">
        <f>Values!DQ22/SUM(Values!$DK22)</f>
        <v>8.7952697708795269E-2</v>
      </c>
      <c r="DR25">
        <f>Values!DR22/SUM(Values!$DK22)</f>
        <v>0.13968957871396895</v>
      </c>
      <c r="DS25">
        <f>Values!DS22/SUM(Values!$DK22)</f>
        <v>4.138950480413895E-2</v>
      </c>
      <c r="DT25">
        <f>Values!DT22/SUM(Values!$DK22)</f>
        <v>6.4301552106430154E-2</v>
      </c>
      <c r="DU25">
        <f>Values!DU22/SUM(Values!$DK22)</f>
        <v>4.138950480413895E-2</v>
      </c>
      <c r="DV25">
        <f>Values!DV22/SUM(Values!$DK22)</f>
        <v>3.9911308203991129E-2</v>
      </c>
      <c r="DW25">
        <f>Values!DW22/SUM(Values!$DK22)</f>
        <v>1.9955654101995565E-2</v>
      </c>
      <c r="DX25">
        <f>Values!DX22/SUM(Values!$DK22)</f>
        <v>8.943089430894309E-2</v>
      </c>
      <c r="DY25">
        <f>Values!DY22/SUM(Values!$DK22)</f>
        <v>4.804138950480414E-2</v>
      </c>
      <c r="DZ25">
        <f>Values!DZ22/SUM(Values!$DK22)</f>
        <v>4.5084996304508497E-2</v>
      </c>
      <c r="EA25">
        <f>Values!EA22/SUM(Values!$DK22)</f>
        <v>0.10569105691056911</v>
      </c>
      <c r="EB25">
        <f>Values!EB22/SUM(Values!$DK22)</f>
        <v>0.11012564671101256</v>
      </c>
      <c r="EC25">
        <f>Values!EC22/SUM(Values!$DK22)</f>
        <v>4.2128603104212861E-2</v>
      </c>
      <c r="ED25">
        <f>Values!ED22/Values!$ED22</f>
        <v>1</v>
      </c>
      <c r="EE25">
        <f>Values!EE22/Values!$ED22</f>
        <v>0.14754953076120958</v>
      </c>
      <c r="EF25">
        <f>Values!EF22/Values!$ED22</f>
        <v>0.24504692387904067</v>
      </c>
      <c r="EG25">
        <f>Values!EG22/Values!$ED22</f>
        <v>0.11522419186652763</v>
      </c>
      <c r="EH25">
        <f>Values!EH22/Values!$ED22</f>
        <v>0.14963503649635038</v>
      </c>
      <c r="EI25">
        <f>Values!EI22/Values!$ED22</f>
        <v>4.9009384775808136E-2</v>
      </c>
      <c r="EJ25">
        <f>Values!EJ22/Values!$ED22</f>
        <v>0.11574556830031282</v>
      </c>
      <c r="EK25">
        <f>Values!EK22/Values!$ED22</f>
        <v>9.2805005213764336E-2</v>
      </c>
      <c r="EL25">
        <f>Values!EL22/Values!$ED22</f>
        <v>1.7205422314911366E-2</v>
      </c>
      <c r="EM25">
        <f>Values!EM22/Values!$ED22</f>
        <v>6.7778936392075079E-2</v>
      </c>
      <c r="EN25">
        <f>Values!EN22/Values!$EN22</f>
        <v>1</v>
      </c>
      <c r="EO25">
        <f>Values!EO22/Values!$EN22</f>
        <v>0.99906542056074765</v>
      </c>
      <c r="EP25">
        <f>Values!EP22/Values!$EN22</f>
        <v>9.3457943925233649E-4</v>
      </c>
      <c r="EQ25">
        <f>Values!EQ22/Values!$EN22</f>
        <v>1.0046728971962617</v>
      </c>
      <c r="ER25">
        <f>Values!ER22/Values!$EN22</f>
        <v>0.97943925233644857</v>
      </c>
      <c r="ES25">
        <f>Values!ES22/Values!$EN22</f>
        <v>2.5233644859813085E-2</v>
      </c>
      <c r="ET25">
        <f>Values!ET22/Values!$EN22</f>
        <v>0.51401869158878499</v>
      </c>
      <c r="EU25">
        <f>Values!EU22/Values!$EN22</f>
        <v>0.28317757009345795</v>
      </c>
      <c r="EV25">
        <f>Values!EV22/Values!$EN22</f>
        <v>0.15046728971962617</v>
      </c>
      <c r="EW25">
        <f>Values!EW22/Values!$EN22</f>
        <v>3.2710280373831772E-2</v>
      </c>
      <c r="EX25">
        <f>Values!EX22/Values!$EN22</f>
        <v>1.8691588785046728E-2</v>
      </c>
      <c r="EY25">
        <f>Values!EY22/Values!$EN22</f>
        <v>1.869158878504673E-3</v>
      </c>
      <c r="EZ25">
        <f>Values!EZ22/Values!$EN22</f>
        <v>3.7383177570093459E-3</v>
      </c>
      <c r="FA25">
        <f>Values!FA22/Values!$FA22</f>
        <v>1</v>
      </c>
      <c r="FB25">
        <f>Values!FB22/Values!$FA22</f>
        <v>0.41030534351145037</v>
      </c>
      <c r="FC25">
        <f>Values!FC22/Values!$FA22</f>
        <v>0.36164122137404581</v>
      </c>
      <c r="FD25">
        <f>Values!FD22/Values!$FA22</f>
        <v>9.5419847328244271E-4</v>
      </c>
      <c r="FE25">
        <f>Values!FE22/Values!$FA22</f>
        <v>3.1488549618320608E-2</v>
      </c>
      <c r="FF25">
        <f>Values!FF22/Values!$FA22</f>
        <v>8.4923664122137407E-2</v>
      </c>
      <c r="FG25">
        <f>Values!FG22/Values!$FA22</f>
        <v>7.8244274809160311E-2</v>
      </c>
      <c r="FH25">
        <f>Values!FH22/Values!$FA22</f>
        <v>1.2404580152671756E-2</v>
      </c>
      <c r="FI25">
        <f>Values!FI22/Values!$FA22</f>
        <v>2.0038167938931296E-2</v>
      </c>
      <c r="FJ25">
        <f>Values!FJ22/Values!$FA22</f>
        <v>2.5763358778625955E-2</v>
      </c>
      <c r="FK25">
        <f>Values!FK22/Values!$FA22</f>
        <v>2.4809160305343511E-2</v>
      </c>
      <c r="FL25">
        <f>Values!FL22/Values!$FA22</f>
        <v>2.5763358778625955E-2</v>
      </c>
      <c r="FM25">
        <f>Values!FM22/Values!$FA22</f>
        <v>0.58683206106870234</v>
      </c>
      <c r="FN25">
        <f>Values!FN22/Values!$FA22</f>
        <v>7.061068702290077E-2</v>
      </c>
      <c r="FO25">
        <f>Values!FO22/Values!$FA22</f>
        <v>0.19942748091603055</v>
      </c>
      <c r="FP25">
        <f>Values!FP22/Values!$FA22</f>
        <v>2.9580152671755726E-2</v>
      </c>
      <c r="FQ25">
        <f>Values!FQ22/Values!$FA22</f>
        <v>4.7709923664122139E-3</v>
      </c>
      <c r="FR25">
        <f>Values!FR22/Values!$FA22</f>
        <v>8.3015267175572519E-2</v>
      </c>
      <c r="FS25">
        <f>Values!FS22/Values!$FA22</f>
        <v>6.7748091603053437E-2</v>
      </c>
      <c r="FT25">
        <f>Values!FT22/Values!$FA22</f>
        <v>0.32919847328244273</v>
      </c>
      <c r="FU25">
        <f>Values!FU22/Values!$FA22</f>
        <v>0.60305343511450382</v>
      </c>
      <c r="FV25">
        <f>Values!FV22/Values!$FA22</f>
        <v>1.8225190839694656</v>
      </c>
      <c r="FW25">
        <f>Values!FW22/Values!$FA22</f>
        <v>1</v>
      </c>
      <c r="FX25">
        <f>Values!FX22/Values!$FA22</f>
        <v>0.23759541984732824</v>
      </c>
      <c r="FY25">
        <f>Values!FY22/Values!$FA22</f>
        <v>0.21851145038167938</v>
      </c>
      <c r="FZ25">
        <f>Values!FZ22/Values!$FA22</f>
        <v>0.37213740458015265</v>
      </c>
      <c r="GA25">
        <f>Values!GA22/Values!$FA22</f>
        <v>0</v>
      </c>
      <c r="GB25">
        <f>Values!GB22/Values!$FA22</f>
        <v>9.5419847328244271E-4</v>
      </c>
      <c r="GC25">
        <f>Values!GC22/Values!$FA22</f>
        <v>3.4351145038167941E-2</v>
      </c>
      <c r="GD25">
        <f>Values!GD22/Values!$FA22</f>
        <v>5.0572519083969467E-2</v>
      </c>
      <c r="GE25">
        <f>Values!GE22/Values!$FA22</f>
        <v>5.3435114503816793E-2</v>
      </c>
      <c r="GF25">
        <f>Values!GF22/Values!$FA22</f>
        <v>2.1946564885496182E-2</v>
      </c>
      <c r="GG25">
        <f>Values!GG22/Values!$FA22</f>
        <v>0</v>
      </c>
      <c r="GH25">
        <f>Values!GH22/Values!$FA22</f>
        <v>1.049618320610687E-2</v>
      </c>
      <c r="GI25">
        <f>Values!GI22/Values!$FA22</f>
        <v>0.31297709923664124</v>
      </c>
      <c r="GJ25">
        <f>Values!GJ22/Values!$FA22</f>
        <v>9.6374045801526712E-2</v>
      </c>
      <c r="GK25">
        <f>Values!GK22/Values!$FA22</f>
        <v>2.1946564885496182E-2</v>
      </c>
      <c r="GL25">
        <f>Values!GL22/Values!$FA22</f>
        <v>0.26335877862595419</v>
      </c>
    </row>
    <row r="26" spans="1:194">
      <c r="A26" t="s">
        <v>20</v>
      </c>
      <c r="B26">
        <f>Values!B23/Values!$B23</f>
        <v>1</v>
      </c>
      <c r="C26">
        <f>Values!C23/Values!$B23</f>
        <v>0.49123404255319147</v>
      </c>
      <c r="D26">
        <f>Values!D23/Values!$B23</f>
        <v>0.50876595744680853</v>
      </c>
      <c r="E26">
        <f>Values!E23/Values!$B23</f>
        <v>6.5021276595744679E-2</v>
      </c>
      <c r="F26">
        <f>Values!F23/Values!$B23</f>
        <v>5.2085106382978724E-2</v>
      </c>
      <c r="G26">
        <f>Values!G23/Values!$B23</f>
        <v>7.8808510638297871E-2</v>
      </c>
      <c r="H26">
        <f>Values!H23/Values!$B23</f>
        <v>0.10280851063829788</v>
      </c>
      <c r="I26">
        <f>Values!I23/Values!$B23</f>
        <v>0.2672340425531915</v>
      </c>
      <c r="J26">
        <f>Values!J23/Values!$B23</f>
        <v>0.25957446808510637</v>
      </c>
      <c r="K26">
        <f>Values!K23/Values!$B23</f>
        <v>9.5319148936170217E-2</v>
      </c>
      <c r="L26">
        <f>Values!L23/Values!$B23</f>
        <v>7.9148936170212764E-2</v>
      </c>
      <c r="M26">
        <f>Values!M23/Values!$B23</f>
        <v>0.99693617021276593</v>
      </c>
      <c r="N26">
        <f>Values!N23/Values!$B23</f>
        <v>3.0638297872340424E-3</v>
      </c>
      <c r="O26">
        <f>Values!O23/Values!$B23</f>
        <v>2.5191489361702128E-2</v>
      </c>
      <c r="P26">
        <f>Values!P23/Values!$B23</f>
        <v>0.97923404255319146</v>
      </c>
      <c r="Q26">
        <f>Values!Q23/Values!$B23</f>
        <v>0.95897872340425527</v>
      </c>
      <c r="R26">
        <f>Values!R23/Values!$B23</f>
        <v>3.2340425531914895E-3</v>
      </c>
      <c r="S26">
        <f>Values!S23/Values!$B23</f>
        <v>3.4042553191489364E-4</v>
      </c>
      <c r="T26">
        <f>Values!T23/Values!$B23</f>
        <v>1.6680851063829789E-2</v>
      </c>
      <c r="U26">
        <f>Values!U23/Values!$B23</f>
        <v>2.0765957446808512E-2</v>
      </c>
      <c r="V26">
        <f>Values!V23/Values!$B23</f>
        <v>1.7021276595744681E-3</v>
      </c>
      <c r="W26">
        <f>Values!W23/Values!$B23</f>
        <v>3.4042553191489364E-4</v>
      </c>
      <c r="X26">
        <f>Values!X23/Values!$B23</f>
        <v>2.0425531914893616E-3</v>
      </c>
      <c r="Y26">
        <f>Values!Y23/Values!$B23</f>
        <v>1.3617021276595745E-3</v>
      </c>
      <c r="Z26">
        <f>Values!Z23/Values!$B23</f>
        <v>2.3829787234042553E-3</v>
      </c>
      <c r="AA26">
        <f>Values!AA23/Values!$B23</f>
        <v>0</v>
      </c>
      <c r="AB26">
        <f>Values!AB23/Values!$B23</f>
        <v>1.8723404255319149E-3</v>
      </c>
      <c r="AC26">
        <f>Values!AC23/Values!$B23</f>
        <v>1.7021276595744681E-3</v>
      </c>
      <c r="AD26">
        <f>Values!AD23/Values!$B23</f>
        <v>3.0638297872340424E-3</v>
      </c>
      <c r="AE26">
        <f>Values!AE23/Values!$B23</f>
        <v>2.3829787234042553E-3</v>
      </c>
      <c r="AF26">
        <f>Values!AF23/Values!$B23</f>
        <v>6.8085106382978727E-4</v>
      </c>
      <c r="AG26">
        <f>Values!AG23/Values!$B23</f>
        <v>0</v>
      </c>
      <c r="AH26">
        <f>Values!AH23/Values!$B23</f>
        <v>2.0425531914893616E-3</v>
      </c>
      <c r="AI26">
        <f>Values!AI23/Values!$B23</f>
        <v>1.1914893617021277E-3</v>
      </c>
      <c r="AJ26">
        <f>Values!AJ23/Values!$B23</f>
        <v>0.95982978723404255</v>
      </c>
      <c r="AK26">
        <f>Values!AK23/Values!$B23</f>
        <v>1.8723404255319149E-3</v>
      </c>
      <c r="AL26">
        <f>Values!AL23/Values!$B23</f>
        <v>6.6382978723404252E-3</v>
      </c>
      <c r="AM26">
        <f>Values!AM23/Values!$B23</f>
        <v>9.021276595744681E-3</v>
      </c>
      <c r="AN26">
        <f>Values!AN23/Values!$B23</f>
        <v>2.2638297872340427E-2</v>
      </c>
      <c r="AO26">
        <f>Values!AO23/Values!$B23</f>
        <v>0.59965957446808515</v>
      </c>
      <c r="AP26">
        <f>Values!AP23/Values!$B23</f>
        <v>1.7021276595744681E-3</v>
      </c>
      <c r="AQ26">
        <f>Values!AQ23/Values!$B23</f>
        <v>1.3617021276595745E-3</v>
      </c>
      <c r="AR26">
        <f>Values!AR23/Values!$B23</f>
        <v>5.106382978723404E-4</v>
      </c>
      <c r="AS26">
        <f>Values!AS23/Values!$B23</f>
        <v>3.2340425531914895E-3</v>
      </c>
      <c r="AT26">
        <f>Values!AT23/Values!$B23</f>
        <v>3.4042553191489364E-4</v>
      </c>
      <c r="AU26">
        <f>Values!AU23/Values!$B23</f>
        <v>3.7446808510638299E-3</v>
      </c>
      <c r="AV26">
        <f>Values!AV23/Values!$B23</f>
        <v>0.29412765957446807</v>
      </c>
      <c r="AW26">
        <f>Values!AW23/Values!$B23</f>
        <v>9.5319148936170217E-2</v>
      </c>
      <c r="AX26">
        <f>Values!AX23/Values!$B23</f>
        <v>0.96136170212765959</v>
      </c>
      <c r="AY26">
        <f>Values!AY23/Values!$B23</f>
        <v>0.94246808510638302</v>
      </c>
      <c r="AZ26">
        <f>Values!AZ23/Values!$B23</f>
        <v>1.8893617021276597E-2</v>
      </c>
      <c r="BA26">
        <f>Values!BA23/Values!$B23</f>
        <v>0</v>
      </c>
      <c r="BB26">
        <f>Values!BB23/Values!$B23</f>
        <v>0.95982978723404255</v>
      </c>
      <c r="BC26">
        <f>Values!BC23/Values!$B23</f>
        <v>4.2553191489361703E-3</v>
      </c>
      <c r="BD26">
        <f>Values!BD23/Values!$B23</f>
        <v>8.8510638297872347E-3</v>
      </c>
      <c r="BE26">
        <f>Values!BE23/Values!$B23</f>
        <v>7.1489361702127656E-3</v>
      </c>
      <c r="BF26">
        <f>Values!BF23/Values!$B23</f>
        <v>1.9914893617021277E-2</v>
      </c>
      <c r="BG26">
        <f>Values!BG23/Values!$B23</f>
        <v>6.0425531914893617E-2</v>
      </c>
      <c r="BH26">
        <f>Values!BH23/Values!$B23</f>
        <v>9.2765957446808517E-2</v>
      </c>
      <c r="BI26">
        <f>Values!BI23/Values!$B23</f>
        <v>2.2638297872340427E-2</v>
      </c>
      <c r="BJ26">
        <f>Values!BJ23/Values!$B23</f>
        <v>3.8297872340425532E-2</v>
      </c>
      <c r="BK26">
        <f>Values!BK23/Values!$B23</f>
        <v>0.48953191489361703</v>
      </c>
      <c r="BL26">
        <f>Values!BL23/Values!$B23</f>
        <v>0.34621276595744682</v>
      </c>
      <c r="BM26">
        <f>Values!BM23/Values!$B23</f>
        <v>0.12817021276595744</v>
      </c>
      <c r="BN26">
        <f>Values!BN23/Values!$B23</f>
        <v>2.9787234042553193E-2</v>
      </c>
      <c r="BO26">
        <f>Values!BO23/Values!$B23</f>
        <v>6.2978723404255319E-3</v>
      </c>
      <c r="BP26">
        <f>Values!BP23/Values!$B23</f>
        <v>0.10382978723404256</v>
      </c>
      <c r="BQ26">
        <f>Values!BQ23/Values!$B23</f>
        <v>7.1829787234042555E-2</v>
      </c>
      <c r="BR26">
        <f>Values!BR23/Values!$B23</f>
        <v>1.0893617021276596E-2</v>
      </c>
      <c r="BS26">
        <f>Values!BS23/Values!$B23</f>
        <v>2.1106382978723404E-2</v>
      </c>
      <c r="BT26">
        <f>Values!BT23/Values!$BT23</f>
        <v>1</v>
      </c>
      <c r="BU26">
        <f>Values!BU23/Values!$B23</f>
        <v>0.54382978723404252</v>
      </c>
      <c r="BV26">
        <f>Values!BV23/Values!$B23</f>
        <v>0.31727659574468087</v>
      </c>
      <c r="BW26">
        <f>Values!BW23/Values!$B23</f>
        <v>0.11880851063829788</v>
      </c>
      <c r="BX26">
        <f>Values!BX23/Values!$B23</f>
        <v>6.6723404255319155E-2</v>
      </c>
      <c r="BY26">
        <f>Values!BY23/Values!$B23</f>
        <v>1.9063829787234043E-2</v>
      </c>
      <c r="BZ26">
        <f>Values!BZ23/Values!$B23</f>
        <v>2.1957446808510639E-2</v>
      </c>
      <c r="CA26">
        <f>Values!CA23/SUM(Values!$H23:$K23)</f>
        <v>0.24982390232448931</v>
      </c>
      <c r="CB26">
        <f>Values!CB23/SUM(Values!$H23:$K23)</f>
        <v>0.14557407842216483</v>
      </c>
      <c r="CC26">
        <f>Values!CC23/SUM(Values!$H23:$K23)</f>
        <v>3.4749941300774828E-2</v>
      </c>
      <c r="CD26">
        <f>Values!CD23/SUM(Values!$H23:$K23)</f>
        <v>3.7097910307583942E-2</v>
      </c>
      <c r="CE26">
        <f>Values!CE23/SUM(Values!$H23:$K23)</f>
        <v>1.9018548955153793E-2</v>
      </c>
      <c r="CF26">
        <f>Values!CF23/SUM(Values!$H23:$K23)</f>
        <v>1.3383423338811928E-2</v>
      </c>
      <c r="CG26">
        <f>Values!CG23/SUM(Values!$H23:$K23)</f>
        <v>2.6297252876262032E-2</v>
      </c>
      <c r="CH26">
        <f>Values!CH23/SUM(Values!$H23:$K23)</f>
        <v>6.8091101197464195E-3</v>
      </c>
      <c r="CI26">
        <f>Values!CI23/SUM(Values!$H23:$K23)</f>
        <v>5.8699225170227749E-3</v>
      </c>
      <c r="CJ26">
        <f>Values!CJ23/SUM(Values!$H23:$K23)</f>
        <v>3.287156609532754E-3</v>
      </c>
      <c r="CK26">
        <f>Values!CK23/SUM(Values!$H23:$K23)</f>
        <v>8.2178915238318856E-3</v>
      </c>
      <c r="CL26">
        <f>Values!CL23/Values!CL23</f>
        <v>1</v>
      </c>
      <c r="CM26">
        <f>Values!CM23/Values!$CL23</f>
        <v>0.22269263336155801</v>
      </c>
      <c r="CN26">
        <f>Values!CN23/Values!$CL23</f>
        <v>0.14267569856054191</v>
      </c>
      <c r="CO26">
        <f>Values!CO23/Values!$CL23</f>
        <v>0.18374259102455545</v>
      </c>
      <c r="CP26">
        <f>Values!CP23/Values!$CL23</f>
        <v>5.6943268416596103E-2</v>
      </c>
      <c r="CQ26">
        <f>Values!CQ23/Values!$CL23</f>
        <v>0.14436917866215071</v>
      </c>
      <c r="CR26">
        <f>Values!CR23/Values!$CL23</f>
        <v>0.21634208298052499</v>
      </c>
      <c r="CS26">
        <f>Values!CS23/Values!$CL23</f>
        <v>3.3234546994072821E-2</v>
      </c>
      <c r="CT26">
        <f>Values!CT23/Values!CT23</f>
        <v>1</v>
      </c>
      <c r="CU26">
        <f>Values!CU23/SUM(Values!$CT23)</f>
        <v>4.4698205546492661E-2</v>
      </c>
      <c r="CV26">
        <f>Values!CV23/SUM(Values!$CT23)</f>
        <v>6.5252854812398043E-4</v>
      </c>
      <c r="CW26">
        <f>Values!CW23/SUM(Values!$CT23)</f>
        <v>7.5040783034257749E-3</v>
      </c>
      <c r="CX26">
        <f>Values!CX23/SUM(Values!$CT23)</f>
        <v>2.2185970636215333E-2</v>
      </c>
      <c r="CY26">
        <f>Values!CY23/SUM(Values!$CT23)</f>
        <v>6.5252854812398043E-4</v>
      </c>
      <c r="CZ26">
        <f>Values!CZ23/SUM(Values!$CT23)</f>
        <v>1.2071778140293638E-2</v>
      </c>
      <c r="DA26">
        <f>Values!DA23/SUM(Values!$CT23)</f>
        <v>0.73246329526916798</v>
      </c>
      <c r="DB26">
        <f>Values!DB23/SUM(Values!$CT23)</f>
        <v>5.1549755301794453E-2</v>
      </c>
      <c r="DC26">
        <f>Values!DC23/SUM(Values!$CT23)</f>
        <v>1.6965742251223492E-2</v>
      </c>
      <c r="DD26">
        <f>Values!DD23/SUM(Values!$CT23)</f>
        <v>0.10570962479608483</v>
      </c>
      <c r="DE26">
        <f>Values!DE23/SUM(Values!$CT23)</f>
        <v>5.5464926590538333E-3</v>
      </c>
      <c r="DF26">
        <f>Values!DF23/Values!$DF23</f>
        <v>1</v>
      </c>
      <c r="DG26">
        <f>Values!DG23/SUM(Values!$CT23)</f>
        <v>9.6900489396411091E-2</v>
      </c>
      <c r="DH26">
        <f>Values!DH23/SUM(Values!$CT23)</f>
        <v>0.19706362153344209</v>
      </c>
      <c r="DI26">
        <f>Values!DI23/SUM(Values!$CT23)</f>
        <v>0.59151712887438823</v>
      </c>
      <c r="DJ26">
        <f>Values!DJ23/SUM(Values!$CT23)</f>
        <v>0.11451876019575856</v>
      </c>
      <c r="DK26">
        <f>Values!DK23/SUM(Values!$DK23)</f>
        <v>1</v>
      </c>
      <c r="DL26">
        <f>Values!DL23/SUM(Values!$CT23)</f>
        <v>1.6313213703099511E-3</v>
      </c>
      <c r="DM26">
        <f>Values!DM23/SUM(Values!$DK23)</f>
        <v>1.9575856443719412E-3</v>
      </c>
      <c r="DN26">
        <f>Values!DN23/SUM(Values!$DK23)</f>
        <v>0.16019575856443719</v>
      </c>
      <c r="DO26">
        <f>Values!DO23/SUM(Values!$DK23)</f>
        <v>4.8939641109298528E-3</v>
      </c>
      <c r="DP26">
        <f>Values!DP23/SUM(Values!$DK23)</f>
        <v>9.4616639477977157E-3</v>
      </c>
      <c r="DQ26">
        <f>Values!DQ23/SUM(Values!$DK23)</f>
        <v>0.10244698205546493</v>
      </c>
      <c r="DR26">
        <f>Values!DR23/SUM(Values!$DK23)</f>
        <v>0.16769983686786297</v>
      </c>
      <c r="DS26">
        <f>Values!DS23/SUM(Values!$DK23)</f>
        <v>3.588907014681892E-2</v>
      </c>
      <c r="DT26">
        <f>Values!DT23/SUM(Values!$DK23)</f>
        <v>3.8499184339314846E-2</v>
      </c>
      <c r="DU26">
        <f>Values!DU23/SUM(Values!$DK23)</f>
        <v>3.0342577487765091E-2</v>
      </c>
      <c r="DV26">
        <f>Values!DV23/SUM(Values!$DK23)</f>
        <v>3.0668841761827079E-2</v>
      </c>
      <c r="DW26">
        <f>Values!DW23/SUM(Values!$DK23)</f>
        <v>1.3703099510603589E-2</v>
      </c>
      <c r="DX26">
        <f>Values!DX23/SUM(Values!$DK23)</f>
        <v>5.7422512234910281E-2</v>
      </c>
      <c r="DY26">
        <f>Values!DY23/SUM(Values!$DK23)</f>
        <v>4.0783034257748776E-2</v>
      </c>
      <c r="DZ26">
        <f>Values!DZ23/SUM(Values!$DK23)</f>
        <v>6.7536704730831967E-2</v>
      </c>
      <c r="EA26">
        <f>Values!EA23/SUM(Values!$DK23)</f>
        <v>9.6247960848287115E-2</v>
      </c>
      <c r="EB26">
        <f>Values!EB23/SUM(Values!$DK23)</f>
        <v>0.10375203915171288</v>
      </c>
      <c r="EC26">
        <f>Values!EC23/SUM(Values!$DK23)</f>
        <v>3.6867862969004891E-2</v>
      </c>
      <c r="ED26">
        <f>Values!ED23/Values!$ED23</f>
        <v>1</v>
      </c>
      <c r="EE26">
        <f>Values!EE23/Values!$ED23</f>
        <v>9.5562338577130784E-2</v>
      </c>
      <c r="EF26">
        <f>Values!EF23/Values!$ED23</f>
        <v>0.19722939657196525</v>
      </c>
      <c r="EG26">
        <f>Values!EG23/Values!$ED23</f>
        <v>0.15097440713782578</v>
      </c>
      <c r="EH26">
        <f>Values!EH23/Values!$ED23</f>
        <v>9.744071378257807E-2</v>
      </c>
      <c r="EI26">
        <f>Values!EI23/Values!$ED23</f>
        <v>9.7675510683258984E-2</v>
      </c>
      <c r="EJ26">
        <f>Values!EJ23/Values!$ED23</f>
        <v>0.16341864287391406</v>
      </c>
      <c r="EK26">
        <f>Values!EK23/Values!$ED23</f>
        <v>0.11176332472411364</v>
      </c>
      <c r="EL26">
        <f>Values!EL23/Values!$ED23</f>
        <v>2.2070908664005635E-2</v>
      </c>
      <c r="EM26">
        <f>Values!EM23/Values!$ED23</f>
        <v>6.3864756985207799E-2</v>
      </c>
      <c r="EN26">
        <f>Values!EN23/Values!$EN23</f>
        <v>1</v>
      </c>
      <c r="EO26">
        <f>Values!EO23/Values!$EN23</f>
        <v>1</v>
      </c>
      <c r="EP26">
        <f>Values!EP23/Values!$EN23</f>
        <v>0</v>
      </c>
      <c r="EQ26">
        <f>Values!EQ23/Values!$EN23</f>
        <v>1</v>
      </c>
      <c r="ER26">
        <f>Values!ER23/Values!$EN23</f>
        <v>0.97304795877923111</v>
      </c>
      <c r="ES26">
        <f>Values!ES23/Values!$EN23</f>
        <v>2.6952041220768927E-2</v>
      </c>
      <c r="ET26">
        <f>Values!ET23/Values!$EN23</f>
        <v>0.34601664684898931</v>
      </c>
      <c r="EU26">
        <f>Values!EU23/Values!$EN23</f>
        <v>0.30519223147047164</v>
      </c>
      <c r="EV26">
        <f>Values!EV23/Values!$EN23</f>
        <v>0.23701942132382084</v>
      </c>
      <c r="EW26">
        <f>Values!EW23/Values!$EN23</f>
        <v>8.2837891399128019E-2</v>
      </c>
      <c r="EX26">
        <f>Values!EX23/Values!$EN23</f>
        <v>1.4665081252477209E-2</v>
      </c>
      <c r="EY26">
        <f>Values!EY23/Values!$EN23</f>
        <v>1.3872374157748711E-2</v>
      </c>
      <c r="EZ26">
        <f>Values!EZ23/Values!$EN23</f>
        <v>3.9635354736424893E-4</v>
      </c>
      <c r="FA26">
        <f>Values!FA23/Values!$FA23</f>
        <v>1</v>
      </c>
      <c r="FB26">
        <f>Values!FB23/Values!$FA23</f>
        <v>0.37026476578411405</v>
      </c>
      <c r="FC26">
        <f>Values!FC23/Values!$FA23</f>
        <v>0.43095723014256621</v>
      </c>
      <c r="FD26">
        <f>Values!FD23/Values!$FA23</f>
        <v>1.6293279022403259E-3</v>
      </c>
      <c r="FE26">
        <f>Values!FE23/Values!$FA23</f>
        <v>1.3849287169042769E-2</v>
      </c>
      <c r="FF26">
        <f>Values!FF23/Values!$FA23</f>
        <v>3.2586558044806514E-2</v>
      </c>
      <c r="FG26">
        <f>Values!FG23/Values!$FA23</f>
        <v>0.12912423625254582</v>
      </c>
      <c r="FH26">
        <f>Values!FH23/Values!$FA23</f>
        <v>1.2219959266802444E-2</v>
      </c>
      <c r="FI26">
        <f>Values!FI23/Values!$FA23</f>
        <v>9.3686354378818733E-3</v>
      </c>
      <c r="FJ26">
        <f>Values!FJ23/Values!$FA23</f>
        <v>3.1771894093686352E-2</v>
      </c>
      <c r="FK26">
        <f>Values!FK23/Values!$FA23</f>
        <v>1.9551934826883912E-2</v>
      </c>
      <c r="FL26">
        <f>Values!FL23/Values!$FA23</f>
        <v>1.1812627291242363E-2</v>
      </c>
      <c r="FM26">
        <f>Values!FM23/Values!$FA23</f>
        <v>0.85213849287169041</v>
      </c>
      <c r="FN26">
        <f>Values!FN23/Values!$FA23</f>
        <v>6.4765784114052954E-2</v>
      </c>
      <c r="FO26">
        <f>Values!FO23/Values!$FA23</f>
        <v>2.1995926680244398E-2</v>
      </c>
      <c r="FP26">
        <f>Values!FP23/Values!$FA23</f>
        <v>1.0183299389002037E-2</v>
      </c>
      <c r="FQ26">
        <f>Values!FQ23/Values!$FA23</f>
        <v>4.4806517311608961E-3</v>
      </c>
      <c r="FR26">
        <f>Values!FR23/Values!$FA23</f>
        <v>3.4623217922606926E-2</v>
      </c>
      <c r="FS26">
        <f>Values!FS23/Values!$FA23</f>
        <v>0.13156822810590632</v>
      </c>
      <c r="FT26">
        <f>Values!FT23/Values!$FA23</f>
        <v>0.41059063136456214</v>
      </c>
      <c r="FU26">
        <f>Values!FU23/Values!$FA23</f>
        <v>0.45784114052953157</v>
      </c>
      <c r="FV26">
        <f>Values!FV23/Values!$FA23</f>
        <v>1.4778004073319755</v>
      </c>
      <c r="FW26">
        <f>Values!FW23/Values!$FA23</f>
        <v>1</v>
      </c>
      <c r="FX26">
        <f>Values!FX23/Values!$FA23</f>
        <v>0.26435845213849285</v>
      </c>
      <c r="FY26">
        <f>Values!FY23/Values!$FA23</f>
        <v>0.18289205702647657</v>
      </c>
      <c r="FZ26">
        <f>Values!FZ23/Values!$FA23</f>
        <v>0.31527494908350306</v>
      </c>
      <c r="GA26">
        <f>Values!GA23/Values!$FA23</f>
        <v>4.0733197556008148E-4</v>
      </c>
      <c r="GB26">
        <f>Values!GB23/Values!$FA23</f>
        <v>4.0733197556008148E-4</v>
      </c>
      <c r="GC26">
        <f>Values!GC23/Values!$FA23</f>
        <v>4.8065173116089613E-2</v>
      </c>
      <c r="GD26">
        <f>Values!GD23/Values!$FA23</f>
        <v>6.843177189409369E-2</v>
      </c>
      <c r="GE26">
        <f>Values!GE23/Values!$FA23</f>
        <v>6.843177189409369E-2</v>
      </c>
      <c r="GF26">
        <f>Values!GF23/Values!$FA23</f>
        <v>3.1771894093686352E-2</v>
      </c>
      <c r="GG26">
        <f>Values!GG23/Values!$FA23</f>
        <v>4.0733197556008148E-4</v>
      </c>
      <c r="GH26">
        <f>Values!GH23/Values!$FA23</f>
        <v>1.9551934826883912E-2</v>
      </c>
      <c r="GI26">
        <f>Values!GI23/Values!$FA23</f>
        <v>0.30305498981670059</v>
      </c>
      <c r="GJ26">
        <f>Values!GJ23/Values!$FA23</f>
        <v>0.12627291242362526</v>
      </c>
      <c r="GK26">
        <f>Values!GK23/Values!$FA23</f>
        <v>2.6883910386965377E-2</v>
      </c>
      <c r="GL26">
        <f>Values!GL23/Values!$FA23</f>
        <v>0.2659877800407332</v>
      </c>
    </row>
    <row r="27" spans="1:194">
      <c r="A27" t="s">
        <v>21</v>
      </c>
      <c r="B27">
        <f>Values!B24/Values!$B24</f>
        <v>1</v>
      </c>
      <c r="C27">
        <f>Values!C24/Values!$B24</f>
        <v>0.49375244045294808</v>
      </c>
      <c r="D27">
        <f>Values!D24/Values!$B24</f>
        <v>0.50624755954705192</v>
      </c>
      <c r="E27">
        <f>Values!E24/Values!$B24</f>
        <v>4.6075751659508002E-2</v>
      </c>
      <c r="F27">
        <f>Values!F24/Values!$B24</f>
        <v>5.3689964857477547E-2</v>
      </c>
      <c r="G27">
        <f>Values!G24/Values!$B24</f>
        <v>7.3018352206169465E-2</v>
      </c>
      <c r="H27">
        <f>Values!H24/Values!$B24</f>
        <v>0.10269426005466614</v>
      </c>
      <c r="I27">
        <f>Values!I24/Values!$B24</f>
        <v>0.2169074580242093</v>
      </c>
      <c r="J27">
        <f>Values!J24/Values!$B24</f>
        <v>0.27254978524014056</v>
      </c>
      <c r="K27">
        <f>Values!K24/Values!$B24</f>
        <v>0.12007028504490433</v>
      </c>
      <c r="L27">
        <f>Values!L24/Values!$B24</f>
        <v>0.11499414291292463</v>
      </c>
      <c r="M27">
        <f>Values!M24/Values!$B24</f>
        <v>0.98984771573604058</v>
      </c>
      <c r="N27">
        <f>Values!N24/Values!$B24</f>
        <v>1.015228426395939E-2</v>
      </c>
      <c r="O27">
        <f>Values!O24/Values!$B24</f>
        <v>2.1085513471300273E-2</v>
      </c>
      <c r="P27">
        <f>Values!P24/Values!$B24</f>
        <v>0.98262397500976184</v>
      </c>
      <c r="Q27">
        <f>Values!Q24/Values!$B24</f>
        <v>0.96720031237797732</v>
      </c>
      <c r="R27">
        <f>Values!R24/Values!$B24</f>
        <v>2.3428348301444747E-3</v>
      </c>
      <c r="S27">
        <f>Values!S24/Values!$B24</f>
        <v>3.9047247169074581E-4</v>
      </c>
      <c r="T27">
        <f>Values!T24/Values!$B24</f>
        <v>1.2690355329949238E-2</v>
      </c>
      <c r="U27">
        <f>Values!U24/Values!$B24</f>
        <v>1.7376024990238187E-2</v>
      </c>
      <c r="V27">
        <f>Values!V24/Values!$B24</f>
        <v>7.8094494338149163E-4</v>
      </c>
      <c r="W27">
        <f>Values!W24/Values!$B24</f>
        <v>1.9523623584537291E-4</v>
      </c>
      <c r="X27">
        <f>Values!X24/Values!$B24</f>
        <v>3.5142522452167122E-3</v>
      </c>
      <c r="Y27">
        <f>Values!Y24/Values!$B24</f>
        <v>1.5618898867629833E-3</v>
      </c>
      <c r="Z27">
        <f>Values!Z24/Values!$B24</f>
        <v>2.1475985942991018E-3</v>
      </c>
      <c r="AA27">
        <f>Values!AA24/Values!$B24</f>
        <v>0</v>
      </c>
      <c r="AB27">
        <f>Values!AB24/Values!$B24</f>
        <v>5.8570870753611867E-4</v>
      </c>
      <c r="AC27">
        <f>Values!AC24/Values!$B24</f>
        <v>3.1237797735259665E-3</v>
      </c>
      <c r="AD27">
        <f>Values!AD24/Values!$B24</f>
        <v>2.1475985942991018E-3</v>
      </c>
      <c r="AE27">
        <f>Values!AE24/Values!$B24</f>
        <v>7.8094494338149163E-4</v>
      </c>
      <c r="AF27">
        <f>Values!AF24/Values!$B24</f>
        <v>9.7618117922686448E-4</v>
      </c>
      <c r="AG27">
        <f>Values!AG24/Values!$B24</f>
        <v>0</v>
      </c>
      <c r="AH27">
        <f>Values!AH24/Values!$B24</f>
        <v>1.9523623584537291E-4</v>
      </c>
      <c r="AI27">
        <f>Values!AI24/Values!$B24</f>
        <v>1.3666536509176104E-3</v>
      </c>
      <c r="AJ27">
        <f>Values!AJ24/Values!$B24</f>
        <v>0.96680983990628666</v>
      </c>
      <c r="AK27">
        <f>Values!AK24/Values!$B24</f>
        <v>2.5380710659898475E-3</v>
      </c>
      <c r="AL27">
        <f>Values!AL24/Values!$B24</f>
        <v>4.6856696602889493E-3</v>
      </c>
      <c r="AM27">
        <f>Values!AM24/Values!$B24</f>
        <v>8.5903943771964072E-3</v>
      </c>
      <c r="AN27">
        <f>Values!AN24/Values!$B24</f>
        <v>1.7376024990238187E-2</v>
      </c>
      <c r="AO27">
        <f>Values!AO24/Values!$B24</f>
        <v>0.65638422491214365</v>
      </c>
      <c r="AP27">
        <f>Values!AP24/Values!$B24</f>
        <v>1.5618898867629833E-3</v>
      </c>
      <c r="AQ27">
        <f>Values!AQ24/Values!$B24</f>
        <v>0</v>
      </c>
      <c r="AR27">
        <f>Values!AR24/Values!$B24</f>
        <v>7.8094494338149163E-4</v>
      </c>
      <c r="AS27">
        <f>Values!AS24/Values!$B24</f>
        <v>7.8094494338149163E-4</v>
      </c>
      <c r="AT27">
        <f>Values!AT24/Values!$B24</f>
        <v>1.3666536509176104E-3</v>
      </c>
      <c r="AU27">
        <f>Values!AU24/Values!$B24</f>
        <v>3.3190160093713394E-3</v>
      </c>
      <c r="AV27">
        <f>Values!AV24/Values!$B24</f>
        <v>0.25614994142912922</v>
      </c>
      <c r="AW27">
        <f>Values!AW24/Values!$B24</f>
        <v>7.9656384224912141E-2</v>
      </c>
      <c r="AX27">
        <f>Values!AX24/Values!$B24</f>
        <v>0.97305739945333858</v>
      </c>
      <c r="AY27">
        <f>Values!AY24/Values!$B24</f>
        <v>0.96075751659508002</v>
      </c>
      <c r="AZ27">
        <f>Values!AZ24/Values!$B24</f>
        <v>1.2299882858258494E-2</v>
      </c>
      <c r="BA27">
        <f>Values!BA24/Values!$B24</f>
        <v>7.8094494338149163E-4</v>
      </c>
      <c r="BB27">
        <f>Values!BB24/Values!$B24</f>
        <v>0.96680983990628666</v>
      </c>
      <c r="BC27">
        <f>Values!BC24/Values!$B24</f>
        <v>4.8809058961343226E-3</v>
      </c>
      <c r="BD27">
        <f>Values!BD24/Values!$B24</f>
        <v>7.4189769621241701E-3</v>
      </c>
      <c r="BE27">
        <f>Values!BE24/Values!$B24</f>
        <v>5.076142131979695E-3</v>
      </c>
      <c r="BF27">
        <f>Values!BF24/Values!$B24</f>
        <v>1.5814135103475204E-2</v>
      </c>
      <c r="BG27">
        <f>Values!BG24/Values!$B24</f>
        <v>8.2194455290901997E-2</v>
      </c>
      <c r="BH27">
        <f>Values!BH24/Values!$B24</f>
        <v>0.10347520499804763</v>
      </c>
      <c r="BI27">
        <f>Values!BI24/Values!$B24</f>
        <v>2.694260054666146E-2</v>
      </c>
      <c r="BJ27">
        <f>Values!BJ24/Values!$B24</f>
        <v>4.2756735650136664E-2</v>
      </c>
      <c r="BK27">
        <f>Values!BK24/Values!$B24</f>
        <v>0.45177664974619292</v>
      </c>
      <c r="BL27">
        <f>Values!BL24/Values!$B24</f>
        <v>0.36352987114408436</v>
      </c>
      <c r="BM27">
        <f>Values!BM24/Values!$B24</f>
        <v>0.13939867239359624</v>
      </c>
      <c r="BN27">
        <f>Values!BN24/Values!$B24</f>
        <v>3.4556813744631001E-2</v>
      </c>
      <c r="BO27">
        <f>Values!BO24/Values!$B24</f>
        <v>1.0737992971495509E-2</v>
      </c>
      <c r="BP27">
        <f>Values!BP24/Values!$B24</f>
        <v>0.11460367044123389</v>
      </c>
      <c r="BQ27">
        <f>Values!BQ24/Values!$B24</f>
        <v>7.6532604451386183E-2</v>
      </c>
      <c r="BR27">
        <f>Values!BR24/Values!$B24</f>
        <v>1.6399843811011325E-2</v>
      </c>
      <c r="BS27">
        <f>Values!BS24/Values!$B24</f>
        <v>2.1671222178836391E-2</v>
      </c>
      <c r="BT27">
        <f>Values!BT24/Values!$BT24</f>
        <v>1</v>
      </c>
      <c r="BU27">
        <f>Values!BU24/Values!$B24</f>
        <v>0.49570480281140178</v>
      </c>
      <c r="BV27">
        <f>Values!BV24/Values!$B24</f>
        <v>0.27391643889105816</v>
      </c>
      <c r="BW27">
        <f>Values!BW24/Values!$B24</f>
        <v>0.11987504880905896</v>
      </c>
      <c r="BX27">
        <f>Values!BX24/Values!$B24</f>
        <v>6.6380320187426789E-2</v>
      </c>
      <c r="BY27">
        <f>Values!BY24/Values!$B24</f>
        <v>1.4642717688402968E-2</v>
      </c>
      <c r="BZ27">
        <f>Values!BZ24/Values!$B24</f>
        <v>2.0890277235454901E-2</v>
      </c>
      <c r="CA27">
        <f>Values!CA24/SUM(Values!$H24:$K24)</f>
        <v>0.30400219298245612</v>
      </c>
      <c r="CB27">
        <f>Values!CB24/SUM(Values!$H24:$K24)</f>
        <v>0.19243421052631579</v>
      </c>
      <c r="CC27">
        <f>Values!CC24/SUM(Values!$H24:$K24)</f>
        <v>3.2894736842105261E-2</v>
      </c>
      <c r="CD27">
        <f>Values!CD24/SUM(Values!$H24:$K24)</f>
        <v>3.5361842105263157E-2</v>
      </c>
      <c r="CE27">
        <f>Values!CE24/SUM(Values!$H24:$K24)</f>
        <v>3.1524122807017545E-2</v>
      </c>
      <c r="CF27">
        <f>Values!CF24/SUM(Values!$H24:$K24)</f>
        <v>1.1787280701754386E-2</v>
      </c>
      <c r="CG27">
        <f>Values!CG24/SUM(Values!$H24:$K24)</f>
        <v>2.0559210526315791E-2</v>
      </c>
      <c r="CH27">
        <f>Values!CH24/SUM(Values!$H24:$K24)</f>
        <v>5.208333333333333E-3</v>
      </c>
      <c r="CI27">
        <f>Values!CI24/SUM(Values!$H24:$K24)</f>
        <v>3.8377192982456138E-3</v>
      </c>
      <c r="CJ27">
        <f>Values!CJ24/SUM(Values!$H24:$K24)</f>
        <v>2.7412280701754384E-3</v>
      </c>
      <c r="CK27">
        <f>Values!CK24/SUM(Values!$H24:$K24)</f>
        <v>8.771929824561403E-3</v>
      </c>
      <c r="CL27">
        <f>Values!CL24/Values!CL24</f>
        <v>1</v>
      </c>
      <c r="CM27">
        <f>Values!CM24/Values!$CL24</f>
        <v>0.27094642435685629</v>
      </c>
      <c r="CN27">
        <f>Values!CN24/Values!$CL24</f>
        <v>0.14585791833844702</v>
      </c>
      <c r="CO27">
        <f>Values!CO24/Values!$CL24</f>
        <v>0.17252773188576823</v>
      </c>
      <c r="CP27">
        <f>Values!CP24/Values!$CL24</f>
        <v>6.9624734481944769E-2</v>
      </c>
      <c r="CQ27">
        <f>Values!CQ24/Values!$CL24</f>
        <v>0.12154826528203917</v>
      </c>
      <c r="CR27">
        <f>Values!CR24/Values!$CL24</f>
        <v>0.17654000472032097</v>
      </c>
      <c r="CS27">
        <f>Values!CS24/Values!$CL24</f>
        <v>4.2954920934623553E-2</v>
      </c>
      <c r="CT27">
        <f>Values!CT24/Values!CT24</f>
        <v>1</v>
      </c>
      <c r="CU27">
        <f>Values!CU24/SUM(Values!$CT24)</f>
        <v>4.6900489396411095E-2</v>
      </c>
      <c r="CV27">
        <f>Values!CV24/SUM(Values!$CT24)</f>
        <v>1.6313213703099511E-3</v>
      </c>
      <c r="CW27">
        <f>Values!CW24/SUM(Values!$CT24)</f>
        <v>4.0783034257748773E-3</v>
      </c>
      <c r="CX27">
        <f>Values!CX24/SUM(Values!$CT24)</f>
        <v>3.1402936378466556E-2</v>
      </c>
      <c r="CY27">
        <f>Values!CY24/SUM(Values!$CT24)</f>
        <v>8.1566068515497557E-4</v>
      </c>
      <c r="CZ27">
        <f>Values!CZ24/SUM(Values!$CT24)</f>
        <v>9.7879282218597055E-3</v>
      </c>
      <c r="DA27">
        <f>Values!DA24/SUM(Values!$CT24)</f>
        <v>0.72104404567699842</v>
      </c>
      <c r="DB27">
        <f>Values!DB24/SUM(Values!$CT24)</f>
        <v>5.5464926590538338E-2</v>
      </c>
      <c r="DC27">
        <f>Values!DC24/SUM(Values!$CT24)</f>
        <v>2.365415986949429E-2</v>
      </c>
      <c r="DD27">
        <f>Values!DD24/SUM(Values!$CT24)</f>
        <v>9.7471451876019577E-2</v>
      </c>
      <c r="DE27">
        <f>Values!DE24/SUM(Values!$CT24)</f>
        <v>7.7487765089722677E-3</v>
      </c>
      <c r="DF27">
        <f>Values!DF24/Values!$DF24</f>
        <v>1</v>
      </c>
      <c r="DG27">
        <f>Values!DG24/SUM(Values!$CT24)</f>
        <v>0.11541598694942903</v>
      </c>
      <c r="DH27">
        <f>Values!DH24/SUM(Values!$CT24)</f>
        <v>0.20921696574225121</v>
      </c>
      <c r="DI27">
        <f>Values!DI24/SUM(Values!$CT24)</f>
        <v>0.56892332789559541</v>
      </c>
      <c r="DJ27">
        <f>Values!DJ24/SUM(Values!$CT24)</f>
        <v>0.10644371941272431</v>
      </c>
      <c r="DK27">
        <f>Values!DK24/SUM(Values!$DK24)</f>
        <v>1</v>
      </c>
      <c r="DL27">
        <f>Values!DL24/SUM(Values!$CT24)</f>
        <v>4.8939641109298528E-3</v>
      </c>
      <c r="DM27">
        <f>Values!DM24/SUM(Values!$DK24)</f>
        <v>4.0783034257748773E-3</v>
      </c>
      <c r="DN27">
        <f>Values!DN24/SUM(Values!$DK24)</f>
        <v>0.18352365415986949</v>
      </c>
      <c r="DO27">
        <f>Values!DO24/SUM(Values!$DK24)</f>
        <v>3.2626427406199023E-3</v>
      </c>
      <c r="DP27">
        <f>Values!DP24/SUM(Values!$DK24)</f>
        <v>8.9722675367047301E-3</v>
      </c>
      <c r="DQ27">
        <f>Values!DQ24/SUM(Values!$DK24)</f>
        <v>9.7063621533442085E-2</v>
      </c>
      <c r="DR27">
        <f>Values!DR24/SUM(Values!$DK24)</f>
        <v>0.17414355628058728</v>
      </c>
      <c r="DS27">
        <f>Values!DS24/SUM(Values!$DK24)</f>
        <v>3.6704730831973897E-2</v>
      </c>
      <c r="DT27">
        <f>Values!DT24/SUM(Values!$DK24)</f>
        <v>4.6492659053833603E-2</v>
      </c>
      <c r="DU27">
        <f>Values!DU24/SUM(Values!$DK24)</f>
        <v>1.99836867862969E-2</v>
      </c>
      <c r="DV27">
        <f>Values!DV24/SUM(Values!$DK24)</f>
        <v>2.4469820554649267E-2</v>
      </c>
      <c r="DW27">
        <f>Values!DW24/SUM(Values!$DK24)</f>
        <v>1.1827079934747145E-2</v>
      </c>
      <c r="DX27">
        <f>Values!DX24/SUM(Values!$DK24)</f>
        <v>3.9967373572593799E-2</v>
      </c>
      <c r="DY27">
        <f>Values!DY24/SUM(Values!$DK24)</f>
        <v>3.4665579119086458E-2</v>
      </c>
      <c r="DZ27">
        <f>Values!DZ24/SUM(Values!$DK24)</f>
        <v>5.0978792822185974E-2</v>
      </c>
      <c r="EA27">
        <f>Values!EA24/SUM(Values!$DK24)</f>
        <v>9.0130505709624803E-2</v>
      </c>
      <c r="EB27">
        <f>Values!EB24/SUM(Values!$DK24)</f>
        <v>0.1199021207177814</v>
      </c>
      <c r="EC27">
        <f>Values!EC24/SUM(Values!$DK24)</f>
        <v>4.8939641109298535E-2</v>
      </c>
      <c r="ED27">
        <f>Values!ED24/Values!$ED24</f>
        <v>1</v>
      </c>
      <c r="EE27">
        <f>Values!EE24/Values!$ED24</f>
        <v>7.5932017543859642E-2</v>
      </c>
      <c r="EF27">
        <f>Values!EF24/Values!$ED24</f>
        <v>0.18338815789473684</v>
      </c>
      <c r="EG27">
        <f>Values!EG24/Values!$ED24</f>
        <v>0.14281798245614036</v>
      </c>
      <c r="EH27">
        <f>Values!EH24/Values!$ED24</f>
        <v>9.3201754385964911E-2</v>
      </c>
      <c r="EI27">
        <f>Values!EI24/Values!$ED24</f>
        <v>9.3201754385964911E-2</v>
      </c>
      <c r="EJ27">
        <f>Values!EJ24/Values!$ED24</f>
        <v>0.17927631578947367</v>
      </c>
      <c r="EK27">
        <f>Values!EK24/Values!$ED24</f>
        <v>0.13952850877192982</v>
      </c>
      <c r="EL27">
        <f>Values!EL24/Values!$ED24</f>
        <v>3.0975877192982455E-2</v>
      </c>
      <c r="EM27">
        <f>Values!EM24/Values!$ED24</f>
        <v>6.1677631578947366E-2</v>
      </c>
      <c r="EN27">
        <f>Values!EN24/Values!$EN24</f>
        <v>1</v>
      </c>
      <c r="EO27">
        <f>Values!EO24/Values!$EN24</f>
        <v>1</v>
      </c>
      <c r="EP27">
        <f>Values!EP24/Values!$EN24</f>
        <v>0</v>
      </c>
      <c r="EQ27">
        <f>Values!EQ24/Values!$EN24</f>
        <v>1</v>
      </c>
      <c r="ER27">
        <f>Values!ER24/Values!$EN24</f>
        <v>0.97796143250688705</v>
      </c>
      <c r="ES27">
        <f>Values!ES24/Values!$EN24</f>
        <v>2.2038567493112948E-2</v>
      </c>
      <c r="ET27">
        <f>Values!ET24/Values!$EN24</f>
        <v>0.33792470156106519</v>
      </c>
      <c r="EU27">
        <f>Values!EU24/Values!$EN24</f>
        <v>0.39715335169880622</v>
      </c>
      <c r="EV27">
        <f>Values!EV24/Values!$EN24</f>
        <v>0.13957759412304868</v>
      </c>
      <c r="EW27">
        <f>Values!EW24/Values!$EN24</f>
        <v>0.1184573002754821</v>
      </c>
      <c r="EX27">
        <f>Values!EX24/Values!$EN24</f>
        <v>5.0505050505050509E-3</v>
      </c>
      <c r="EY27">
        <f>Values!EY24/Values!$EN24</f>
        <v>1.8365472910927456E-3</v>
      </c>
      <c r="EZ27">
        <f>Values!EZ24/Values!$EN24</f>
        <v>0</v>
      </c>
      <c r="FA27">
        <f>Values!FA24/Values!$FA24</f>
        <v>1</v>
      </c>
      <c r="FB27">
        <f>Values!FB24/Values!$FA24</f>
        <v>0.43849765258215961</v>
      </c>
      <c r="FC27">
        <f>Values!FC24/Values!$FA24</f>
        <v>0.32582159624413143</v>
      </c>
      <c r="FD27">
        <f>Values!FD24/Values!$FA24</f>
        <v>9.3896713615023472E-4</v>
      </c>
      <c r="FE27">
        <f>Values!FE24/Values!$FA24</f>
        <v>2.9107981220657279E-2</v>
      </c>
      <c r="FF27">
        <f>Values!FF24/Values!$FA24</f>
        <v>0.10985915492957747</v>
      </c>
      <c r="FG27">
        <f>Values!FG24/Values!$FA24</f>
        <v>7.605633802816901E-2</v>
      </c>
      <c r="FH27">
        <f>Values!FH24/Values!$FA24</f>
        <v>7.0422535211267607E-3</v>
      </c>
      <c r="FI27">
        <f>Values!FI24/Values!$FA24</f>
        <v>1.2676056338028169E-2</v>
      </c>
      <c r="FJ27">
        <f>Values!FJ24/Values!$FA24</f>
        <v>3.0046948356807511E-2</v>
      </c>
      <c r="FK27">
        <f>Values!FK24/Values!$FA24</f>
        <v>2.0657276995305163E-2</v>
      </c>
      <c r="FL27">
        <f>Values!FL24/Values!$FA24</f>
        <v>1.9248826291079813E-2</v>
      </c>
      <c r="FM27">
        <f>Values!FM24/Values!$FA24</f>
        <v>0.83568075117370888</v>
      </c>
      <c r="FN27">
        <f>Values!FN24/Values!$FA24</f>
        <v>6.8544600938967137E-2</v>
      </c>
      <c r="FO27">
        <f>Values!FO24/Values!$FA24</f>
        <v>2.8638497652582161E-2</v>
      </c>
      <c r="FP27">
        <f>Values!FP24/Values!$FA24</f>
        <v>6.1032863849765258E-3</v>
      </c>
      <c r="FQ27">
        <f>Values!FQ24/Values!$FA24</f>
        <v>9.3896713615023476E-3</v>
      </c>
      <c r="FR27">
        <f>Values!FR24/Values!$FA24</f>
        <v>3.2394366197183097E-2</v>
      </c>
      <c r="FS27">
        <f>Values!FS24/Values!$FA24</f>
        <v>0.15821596244131456</v>
      </c>
      <c r="FT27">
        <f>Values!FT24/Values!$FA24</f>
        <v>0.41220657276995304</v>
      </c>
      <c r="FU27">
        <f>Values!FU24/Values!$FA24</f>
        <v>0.42957746478873238</v>
      </c>
      <c r="FV27">
        <f>Values!FV24/Values!$FA24</f>
        <v>1.4220657276995305</v>
      </c>
      <c r="FW27">
        <f>Values!FW24/Values!$FA24</f>
        <v>1</v>
      </c>
      <c r="FX27">
        <f>Values!FX24/Values!$FA24</f>
        <v>0.25446009389671359</v>
      </c>
      <c r="FY27">
        <f>Values!FY24/Values!$FA24</f>
        <v>0.16713615023474179</v>
      </c>
      <c r="FZ27">
        <f>Values!FZ24/Values!$FA24</f>
        <v>0.38028169014084506</v>
      </c>
      <c r="GA27">
        <f>Values!GA24/Values!$FA24</f>
        <v>0</v>
      </c>
      <c r="GB27">
        <f>Values!GB24/Values!$FA24</f>
        <v>9.3896713615023472E-4</v>
      </c>
      <c r="GC27">
        <f>Values!GC24/Values!$FA24</f>
        <v>3.7089201877934269E-2</v>
      </c>
      <c r="GD27">
        <f>Values!GD24/Values!$FA24</f>
        <v>5.7746478873239436E-2</v>
      </c>
      <c r="GE27">
        <f>Values!GE24/Values!$FA24</f>
        <v>6.2910798122065723E-2</v>
      </c>
      <c r="GF27">
        <f>Values!GF24/Values!$FA24</f>
        <v>3.1924882629107983E-2</v>
      </c>
      <c r="GG27">
        <f>Values!GG24/Values!$FA24</f>
        <v>0</v>
      </c>
      <c r="GH27">
        <f>Values!GH24/Values!$FA24</f>
        <v>7.5117370892018778E-3</v>
      </c>
      <c r="GI27">
        <f>Values!GI24/Values!$FA24</f>
        <v>0.27230046948356806</v>
      </c>
      <c r="GJ27">
        <f>Values!GJ24/Values!$FA24</f>
        <v>8.7793427230046947E-2</v>
      </c>
      <c r="GK27">
        <f>Values!GK24/Values!$FA24</f>
        <v>2.3004694835680753E-2</v>
      </c>
      <c r="GL27">
        <f>Values!GL24/Values!$FA24</f>
        <v>0.35070422535211265</v>
      </c>
    </row>
    <row r="28" spans="1:194">
      <c r="A28" t="s">
        <v>22</v>
      </c>
      <c r="B28">
        <f>Values!B25/Values!$B25</f>
        <v>1</v>
      </c>
      <c r="C28">
        <f>Values!C25/Values!$B25</f>
        <v>0.47086561131694171</v>
      </c>
      <c r="D28">
        <f>Values!D25/Values!$B25</f>
        <v>0.52913438868305829</v>
      </c>
      <c r="E28">
        <f>Values!E25/Values!$B25</f>
        <v>5.9447625463118894E-2</v>
      </c>
      <c r="F28">
        <f>Values!F25/Values!$B25</f>
        <v>6.2815762883125625E-2</v>
      </c>
      <c r="G28">
        <f>Values!G25/Values!$B25</f>
        <v>6.904681711013809E-2</v>
      </c>
      <c r="H28">
        <f>Values!H25/Values!$B25</f>
        <v>0.12647356012125294</v>
      </c>
      <c r="I28">
        <f>Values!I25/Values!$B25</f>
        <v>0.26591444930953184</v>
      </c>
      <c r="J28">
        <f>Values!J25/Values!$B25</f>
        <v>0.23661165375547322</v>
      </c>
      <c r="K28">
        <f>Values!K25/Values!$B25</f>
        <v>7.7130346918154263E-2</v>
      </c>
      <c r="L28">
        <f>Values!L25/Values!$B25</f>
        <v>0.10255978443920512</v>
      </c>
      <c r="M28">
        <f>Values!M25/Values!$B25</f>
        <v>0.98198046480296397</v>
      </c>
      <c r="N28">
        <f>Values!N25/Values!$B25</f>
        <v>1.801953519703604E-2</v>
      </c>
      <c r="O28">
        <f>Values!O25/Values!$B25</f>
        <v>7.2751768272145509E-2</v>
      </c>
      <c r="P28">
        <f>Values!P25/Values!$B25</f>
        <v>0.92270124621084537</v>
      </c>
      <c r="Q28">
        <f>Values!Q25/Values!$B25</f>
        <v>0.86460087571572919</v>
      </c>
      <c r="R28">
        <f>Values!R25/Values!$B25</f>
        <v>1.0104412260020209E-2</v>
      </c>
      <c r="S28">
        <f>Values!S25/Values!$B25</f>
        <v>5.0522061300101043E-4</v>
      </c>
      <c r="T28">
        <f>Values!T25/Values!$B25</f>
        <v>4.7490737622094985E-2</v>
      </c>
      <c r="U28">
        <f>Values!U25/Values!$B25</f>
        <v>7.7298753789154601E-2</v>
      </c>
      <c r="V28">
        <f>Values!V25/Values!$B25</f>
        <v>7.9151229370158296E-3</v>
      </c>
      <c r="W28">
        <f>Values!W25/Values!$B25</f>
        <v>1.3472549680026945E-3</v>
      </c>
      <c r="X28">
        <f>Values!X25/Values!$B25</f>
        <v>9.2623779050185241E-3</v>
      </c>
      <c r="Y28">
        <f>Values!Y25/Values!$B25</f>
        <v>5.3890198720107779E-3</v>
      </c>
      <c r="Z28">
        <f>Values!Z25/Values!$B25</f>
        <v>1.5661839003031322E-2</v>
      </c>
      <c r="AA28">
        <f>Values!AA25/Values!$B25</f>
        <v>3.8733580330077466E-3</v>
      </c>
      <c r="AB28">
        <f>Values!AB25/Values!$B25</f>
        <v>1.6840687100033681E-4</v>
      </c>
      <c r="AC28">
        <f>Values!AC25/Values!$B25</f>
        <v>7.2414954530144833E-3</v>
      </c>
      <c r="AD28">
        <f>Values!AD25/Values!$B25</f>
        <v>6.7362748400134724E-3</v>
      </c>
      <c r="AE28">
        <f>Values!AE25/Values!$B25</f>
        <v>3.7049511620074098E-3</v>
      </c>
      <c r="AF28">
        <f>Values!AF25/Values!$B25</f>
        <v>7.7467160660154933E-3</v>
      </c>
      <c r="AG28">
        <f>Values!AG25/Values!$B25</f>
        <v>1.8524755810037049E-3</v>
      </c>
      <c r="AH28">
        <f>Values!AH25/Values!$B25</f>
        <v>4.3785786460087571E-3</v>
      </c>
      <c r="AI28">
        <f>Values!AI25/Values!$B25</f>
        <v>2.0208824520040417E-3</v>
      </c>
      <c r="AJ28">
        <f>Values!AJ25/Values!$B25</f>
        <v>0.88514651397777033</v>
      </c>
      <c r="AK28">
        <f>Values!AK25/Values!$B25</f>
        <v>7.2414954530144833E-3</v>
      </c>
      <c r="AL28">
        <f>Values!AL25/Values!$B25</f>
        <v>2.2398113843044798E-2</v>
      </c>
      <c r="AM28">
        <f>Values!AM25/Values!$B25</f>
        <v>1.5325025261030649E-2</v>
      </c>
      <c r="AN28">
        <f>Values!AN25/Values!$B25</f>
        <v>6.9888851465139776E-2</v>
      </c>
      <c r="AO28">
        <f>Values!AO25/Values!$B25</f>
        <v>0.56231054227012467</v>
      </c>
      <c r="AP28">
        <f>Values!AP25/Values!$B25</f>
        <v>6.7362748400134724E-3</v>
      </c>
      <c r="AQ28">
        <f>Values!AQ25/Values!$B25</f>
        <v>4.2101717750084207E-3</v>
      </c>
      <c r="AR28">
        <f>Values!AR25/Values!$B25</f>
        <v>2.3576961940047153E-3</v>
      </c>
      <c r="AS28">
        <f>Values!AS25/Values!$B25</f>
        <v>8.9255641630178514E-3</v>
      </c>
      <c r="AT28">
        <f>Values!AT25/Values!$B25</f>
        <v>1.1788480970023577E-3</v>
      </c>
      <c r="AU28">
        <f>Values!AU25/Values!$B25</f>
        <v>5.5574267430111152E-3</v>
      </c>
      <c r="AV28">
        <f>Values!AV25/Values!$B25</f>
        <v>0.3256988885146514</v>
      </c>
      <c r="AW28">
        <f>Values!AW25/Values!$B25</f>
        <v>8.3024587403166053E-2</v>
      </c>
      <c r="AX28">
        <f>Values!AX25/Values!$B25</f>
        <v>0.96800269450993603</v>
      </c>
      <c r="AY28">
        <f>Values!AY25/Values!$B25</f>
        <v>0.92270124621084537</v>
      </c>
      <c r="AZ28">
        <f>Values!AZ25/Values!$B25</f>
        <v>4.5301448299090601E-2</v>
      </c>
      <c r="BA28">
        <f>Values!BA25/Values!$B25</f>
        <v>6.7362748400134724E-4</v>
      </c>
      <c r="BB28">
        <f>Values!BB25/Values!$B25</f>
        <v>0.88514651397777033</v>
      </c>
      <c r="BC28">
        <f>Values!BC25/Values!$B25</f>
        <v>1.263051532502526E-2</v>
      </c>
      <c r="BD28">
        <f>Values!BD25/Values!$B25</f>
        <v>1.5325025261030649E-2</v>
      </c>
      <c r="BE28">
        <f>Values!BE25/Values!$B25</f>
        <v>2.4755810037049512E-2</v>
      </c>
      <c r="BF28">
        <f>Values!BF25/Values!$B25</f>
        <v>6.2142135399124283E-2</v>
      </c>
      <c r="BG28">
        <f>Values!BG25/Values!$B25</f>
        <v>6.0626473560121255E-2</v>
      </c>
      <c r="BH28">
        <f>Values!BH25/Values!$B25</f>
        <v>8.6729538565173458E-2</v>
      </c>
      <c r="BI28">
        <f>Values!BI25/Values!$B25</f>
        <v>1.5156618390030314E-2</v>
      </c>
      <c r="BJ28">
        <f>Values!BJ25/Values!$B25</f>
        <v>3.4860222297069719E-2</v>
      </c>
      <c r="BK28">
        <f>Values!BK25/Values!$B25</f>
        <v>0.54698551700909392</v>
      </c>
      <c r="BL28">
        <f>Values!BL25/Values!$B25</f>
        <v>0.31374200067362751</v>
      </c>
      <c r="BM28">
        <f>Values!BM25/Values!$B25</f>
        <v>0.10306500505220613</v>
      </c>
      <c r="BN28">
        <f>Values!BN25/Values!$B25</f>
        <v>2.8460761199056921E-2</v>
      </c>
      <c r="BO28">
        <f>Values!BO25/Values!$B25</f>
        <v>7.7467160660154933E-3</v>
      </c>
      <c r="BP28">
        <f>Values!BP25/Values!$B25</f>
        <v>8.6224317952172447E-2</v>
      </c>
      <c r="BQ28">
        <f>Values!BQ25/Values!$B25</f>
        <v>6.3320983496126637E-2</v>
      </c>
      <c r="BR28">
        <f>Values!BR25/Values!$B25</f>
        <v>8.7571572920175141E-3</v>
      </c>
      <c r="BS28">
        <f>Values!BS25/Values!$B25</f>
        <v>1.4146177164028292E-2</v>
      </c>
      <c r="BT28">
        <f>Values!BT25/Values!$BT25</f>
        <v>1</v>
      </c>
      <c r="BU28">
        <f>Values!BU25/Values!$B25</f>
        <v>0.51667228022903333</v>
      </c>
      <c r="BV28">
        <f>Values!BV25/Values!$B25</f>
        <v>0.28427079824856855</v>
      </c>
      <c r="BW28">
        <f>Values!BW25/Values!$B25</f>
        <v>0.10525429437521051</v>
      </c>
      <c r="BX28">
        <f>Values!BX25/Values!$B25</f>
        <v>7.5277871337150554E-2</v>
      </c>
      <c r="BY28">
        <f>Values!BY25/Values!$B25</f>
        <v>1.6335466487032671E-2</v>
      </c>
      <c r="BZ28">
        <f>Values!BZ25/Values!$B25</f>
        <v>3.5533849781071068E-2</v>
      </c>
      <c r="CA28">
        <f>Values!CA25/SUM(Values!$H25:$K25)</f>
        <v>0.2683043167183401</v>
      </c>
      <c r="CB28">
        <f>Values!CB25/SUM(Values!$H25:$K25)</f>
        <v>0.12592415931314094</v>
      </c>
      <c r="CC28">
        <f>Values!CC25/SUM(Values!$H25:$K25)</f>
        <v>8.4187932268065827E-2</v>
      </c>
      <c r="CD28">
        <f>Values!CD25/SUM(Values!$H25:$K25)</f>
        <v>3.0288576198425947E-2</v>
      </c>
      <c r="CE28">
        <f>Values!CE25/SUM(Values!$H25:$K25)</f>
        <v>1.788695444788934E-2</v>
      </c>
      <c r="CF28">
        <f>Values!CF25/SUM(Values!$H25:$K25)</f>
        <v>1.001669449081803E-2</v>
      </c>
      <c r="CG28">
        <f>Values!CG25/SUM(Values!$H25:$K25)</f>
        <v>2.3133794419270211E-2</v>
      </c>
      <c r="CH28">
        <f>Values!CH25/SUM(Values!$H25:$K25)</f>
        <v>6.2008108752683042E-3</v>
      </c>
      <c r="CI28">
        <f>Values!CI25/SUM(Values!$H25:$K25)</f>
        <v>4.5313617934652989E-3</v>
      </c>
      <c r="CJ28">
        <f>Values!CJ25/SUM(Values!$H25:$K25)</f>
        <v>2.6234199856904365E-3</v>
      </c>
      <c r="CK28">
        <f>Values!CK25/SUM(Values!$H25:$K25)</f>
        <v>7.3932745051275934E-3</v>
      </c>
      <c r="CL28">
        <f>Values!CL25/Values!CL25</f>
        <v>1</v>
      </c>
      <c r="CM28">
        <f>Values!CM25/Values!$CL25</f>
        <v>0.14264889629321117</v>
      </c>
      <c r="CN28">
        <f>Values!CN25/Values!$CL25</f>
        <v>8.0174927113702624E-2</v>
      </c>
      <c r="CO28">
        <f>Values!CO25/Values!$CL25</f>
        <v>0.10891295293627655</v>
      </c>
      <c r="CP28">
        <f>Values!CP25/Values!$CL25</f>
        <v>2.9571012078300707E-2</v>
      </c>
      <c r="CQ28">
        <f>Values!CQ25/Values!$CL25</f>
        <v>0.14681382757184505</v>
      </c>
      <c r="CR28">
        <f>Values!CR25/Values!$CL25</f>
        <v>0.4573094543940025</v>
      </c>
      <c r="CS28">
        <f>Values!CS25/Values!$CL25</f>
        <v>3.4568929612661392E-2</v>
      </c>
      <c r="CT28">
        <f>Values!CT25/Values!CT25</f>
        <v>1</v>
      </c>
      <c r="CU28">
        <f>Values!CU25/SUM(Values!$CT25)</f>
        <v>8.0897348742352146E-2</v>
      </c>
      <c r="CV28">
        <f>Values!CV25/SUM(Values!$CT25)</f>
        <v>1.6995241332426921E-3</v>
      </c>
      <c r="CW28">
        <f>Values!CW25/SUM(Values!$CT25)</f>
        <v>3.2290958531611146E-2</v>
      </c>
      <c r="CX28">
        <f>Values!CX25/SUM(Values!$CT25)</f>
        <v>7.5798776342624066E-2</v>
      </c>
      <c r="CY28">
        <f>Values!CY25/SUM(Values!$CT25)</f>
        <v>2.379333786539769E-3</v>
      </c>
      <c r="CZ28">
        <f>Values!CZ25/SUM(Values!$CT25)</f>
        <v>7.8178110129163841E-3</v>
      </c>
      <c r="DA28">
        <f>Values!DA25/SUM(Values!$CT25)</f>
        <v>0.43405846363018352</v>
      </c>
      <c r="DB28">
        <f>Values!DB25/SUM(Values!$CT25)</f>
        <v>3.1271244051665537E-2</v>
      </c>
      <c r="DC28">
        <f>Values!DC25/SUM(Values!$CT25)</f>
        <v>6.3562202583276689E-2</v>
      </c>
      <c r="DD28">
        <f>Values!DD25/SUM(Values!$CT25)</f>
        <v>0.26308633582596874</v>
      </c>
      <c r="DE28">
        <f>Values!DE25/SUM(Values!$CT25)</f>
        <v>7.1380013596193063E-3</v>
      </c>
      <c r="DF28">
        <f>Values!DF25/Values!$DF25</f>
        <v>1</v>
      </c>
      <c r="DG28">
        <f>Values!DG25/SUM(Values!$CT25)</f>
        <v>0.12508497620666215</v>
      </c>
      <c r="DH28">
        <f>Values!DH25/SUM(Values!$CT25)</f>
        <v>0.1947654656696125</v>
      </c>
      <c r="DI28">
        <f>Values!DI25/SUM(Values!$CT25)</f>
        <v>0.55064581917063227</v>
      </c>
      <c r="DJ28">
        <f>Values!DJ25/SUM(Values!$CT25)</f>
        <v>0.12950373895309314</v>
      </c>
      <c r="DK28">
        <f>Values!DK25/SUM(Values!$DK25)</f>
        <v>1</v>
      </c>
      <c r="DL28">
        <f>Values!DL25/SUM(Values!$CT25)</f>
        <v>1.0197144799456153E-3</v>
      </c>
      <c r="DM28">
        <f>Values!DM25/SUM(Values!$DK25)</f>
        <v>3.3990482664853839E-4</v>
      </c>
      <c r="DN28">
        <f>Values!DN25/SUM(Values!$DK25)</f>
        <v>4.452753229095853E-2</v>
      </c>
      <c r="DO28">
        <f>Values!DO25/SUM(Values!$DK25)</f>
        <v>5.7783820530251532E-3</v>
      </c>
      <c r="DP28">
        <f>Values!DP25/SUM(Values!$DK25)</f>
        <v>6.1182868796736912E-3</v>
      </c>
      <c r="DQ28">
        <f>Values!DQ25/SUM(Values!$DK25)</f>
        <v>4.9286199864038066E-2</v>
      </c>
      <c r="DR28">
        <f>Values!DR25/SUM(Values!$DK25)</f>
        <v>0.1114887831407206</v>
      </c>
      <c r="DS28">
        <f>Values!DS25/SUM(Values!$DK25)</f>
        <v>1.9714479945615229E-2</v>
      </c>
      <c r="DT28">
        <f>Values!DT25/SUM(Values!$DK25)</f>
        <v>7.2399728076138675E-2</v>
      </c>
      <c r="DU28">
        <f>Values!DU25/SUM(Values!$DK25)</f>
        <v>6.6281441196464994E-2</v>
      </c>
      <c r="DV28">
        <f>Values!DV25/SUM(Values!$DK25)</f>
        <v>2.7872195785180149E-2</v>
      </c>
      <c r="DW28">
        <f>Values!DW25/SUM(Values!$DK25)</f>
        <v>1.5975526852481305E-2</v>
      </c>
      <c r="DX28">
        <f>Values!DX25/SUM(Values!$DK25)</f>
        <v>8.871515975526853E-2</v>
      </c>
      <c r="DY28">
        <f>Values!DY25/SUM(Values!$DK25)</f>
        <v>2.6172671651937457E-2</v>
      </c>
      <c r="DZ28">
        <f>Values!DZ25/SUM(Values!$DK25)</f>
        <v>6.6621346023113523E-2</v>
      </c>
      <c r="EA28">
        <f>Values!EA25/SUM(Values!$DK25)</f>
        <v>0.13596193065941536</v>
      </c>
      <c r="EB28">
        <f>Values!EB25/SUM(Values!$DK25)</f>
        <v>0.21414004078857921</v>
      </c>
      <c r="EC28">
        <f>Values!EC25/SUM(Values!$DK25)</f>
        <v>4.7586675730795377E-2</v>
      </c>
      <c r="ED28">
        <f>Values!ED25/Values!$ED25</f>
        <v>1</v>
      </c>
      <c r="EE28">
        <f>Values!EE25/Values!$ED25</f>
        <v>0.18578583353207728</v>
      </c>
      <c r="EF28">
        <f>Values!EF25/Values!$ED25</f>
        <v>0.2857142857142857</v>
      </c>
      <c r="EG28">
        <f>Values!EG25/Values!$ED25</f>
        <v>0.10946816122108276</v>
      </c>
      <c r="EH28">
        <f>Values!EH25/Values!$ED25</f>
        <v>8.0849034104459816E-2</v>
      </c>
      <c r="EI28">
        <f>Values!EI25/Values!$ED25</f>
        <v>3.9112807059384691E-2</v>
      </c>
      <c r="EJ28">
        <f>Values!EJ25/Values!$ED25</f>
        <v>9.372764130694014E-2</v>
      </c>
      <c r="EK28">
        <f>Values!EK25/Values!$ED25</f>
        <v>5.6522776055330314E-2</v>
      </c>
      <c r="EL28">
        <f>Values!EL25/Values!$ED25</f>
        <v>1.6694490818030049E-2</v>
      </c>
      <c r="EM28">
        <f>Values!EM25/Values!$ED25</f>
        <v>0.13212497018840924</v>
      </c>
      <c r="EN28">
        <f>Values!EN25/Values!$EN25</f>
        <v>1</v>
      </c>
      <c r="EO28">
        <f>Values!EO25/Values!$EN25</f>
        <v>0.99478121236451222</v>
      </c>
      <c r="EP28">
        <f>Values!EP25/Values!$EN25</f>
        <v>5.2187876354877561E-3</v>
      </c>
      <c r="EQ28">
        <f>Values!EQ25/Values!$EN25</f>
        <v>1.0216780409474107</v>
      </c>
      <c r="ER28">
        <f>Values!ER25/Values!$EN25</f>
        <v>0.99678843837816133</v>
      </c>
      <c r="ES28">
        <f>Values!ES25/Values!$EN25</f>
        <v>2.4889602569249297E-2</v>
      </c>
      <c r="ET28">
        <f>Values!ET25/Values!$EN25</f>
        <v>8.8317944600562026E-2</v>
      </c>
      <c r="EU28">
        <f>Values!EU25/Values!$EN25</f>
        <v>0.36571657968687277</v>
      </c>
      <c r="EV28">
        <f>Values!EV25/Values!$EN25</f>
        <v>0.33319951826575672</v>
      </c>
      <c r="EW28">
        <f>Values!EW25/Values!$EN25</f>
        <v>0.10678442392613409</v>
      </c>
      <c r="EX28">
        <f>Values!EX25/Values!$EN25</f>
        <v>0.12003211561621839</v>
      </c>
      <c r="EY28">
        <f>Values!EY25/Values!$EN25</f>
        <v>4.8173424327579289E-3</v>
      </c>
      <c r="EZ28">
        <f>Values!EZ25/Values!$EN25</f>
        <v>2.8101164191087916E-3</v>
      </c>
      <c r="FA28">
        <f>Values!FA25/Values!$FA25</f>
        <v>1</v>
      </c>
      <c r="FB28">
        <f>Values!FB25/Values!$FA25</f>
        <v>0.3193717277486911</v>
      </c>
      <c r="FC28">
        <f>Values!FC25/Values!$FA25</f>
        <v>0.31977446637132501</v>
      </c>
      <c r="FD28">
        <f>Values!FD25/Values!$FA25</f>
        <v>8.457511075312122E-3</v>
      </c>
      <c r="FE28">
        <f>Values!FE25/Values!$FA25</f>
        <v>1.7720499395892066E-2</v>
      </c>
      <c r="FF28">
        <f>Values!FF25/Values!$FA25</f>
        <v>0.13854208618606526</v>
      </c>
      <c r="FG28">
        <f>Values!FG25/Values!$FA25</f>
        <v>0.17076117599677809</v>
      </c>
      <c r="FH28">
        <f>Values!FH25/Values!$FA25</f>
        <v>1.5706806282722512E-2</v>
      </c>
      <c r="FI28">
        <f>Values!FI25/Values!$FA25</f>
        <v>9.6657269432138537E-3</v>
      </c>
      <c r="FJ28">
        <f>Values!FJ25/Values!$FA25</f>
        <v>8.0547724526782119E-2</v>
      </c>
      <c r="FK28">
        <f>Values!FK25/Values!$FA25</f>
        <v>3.1816351188078934E-2</v>
      </c>
      <c r="FL28">
        <f>Values!FL25/Values!$FA25</f>
        <v>2.9399919452275474E-2</v>
      </c>
      <c r="FM28">
        <f>Values!FM25/Values!$FA25</f>
        <v>0.8344744260974627</v>
      </c>
      <c r="FN28">
        <f>Values!FN25/Values!$FA25</f>
        <v>8.9810712847362056E-2</v>
      </c>
      <c r="FO28">
        <f>Values!FO25/Values!$FA25</f>
        <v>3.2219089810712849E-3</v>
      </c>
      <c r="FP28">
        <f>Values!FP25/Values!$FA25</f>
        <v>3.6246476037051951E-3</v>
      </c>
      <c r="FQ28">
        <f>Values!FQ25/Values!$FA25</f>
        <v>1.4095851792186871E-2</v>
      </c>
      <c r="FR28">
        <f>Values!FR25/Values!$FA25</f>
        <v>2.5372533225936366E-2</v>
      </c>
      <c r="FS28">
        <f>Values!FS25/Values!$FA25</f>
        <v>0.25654450261780104</v>
      </c>
      <c r="FT28">
        <f>Values!FT25/Values!$FA25</f>
        <v>0.42126459927507048</v>
      </c>
      <c r="FU28">
        <f>Values!FU25/Values!$FA25</f>
        <v>0.32219089810712848</v>
      </c>
      <c r="FV28">
        <f>Values!FV25/Values!$FA25</f>
        <v>1.1578735400724929</v>
      </c>
      <c r="FW28">
        <f>Values!FW25/Values!$FA25</f>
        <v>1</v>
      </c>
      <c r="FX28">
        <f>Values!FX25/Values!$FA25</f>
        <v>0.33668948852194924</v>
      </c>
      <c r="FY28">
        <f>Values!FY25/Values!$FA25</f>
        <v>0.19291180024164317</v>
      </c>
      <c r="FZ28">
        <f>Values!FZ25/Values!$FA25</f>
        <v>0.23721304873137333</v>
      </c>
      <c r="GA28">
        <f>Values!GA25/Values!$FA25</f>
        <v>0</v>
      </c>
      <c r="GB28">
        <f>Values!GB25/Values!$FA25</f>
        <v>8.0547724526782122E-4</v>
      </c>
      <c r="GC28">
        <f>Values!GC25/Values!$FA25</f>
        <v>2.9802658074909383E-2</v>
      </c>
      <c r="GD28">
        <f>Values!GD25/Values!$FA25</f>
        <v>5.6383407168747485E-2</v>
      </c>
      <c r="GE28">
        <f>Values!GE25/Values!$FA25</f>
        <v>5.9202577527184858E-2</v>
      </c>
      <c r="GF28">
        <f>Values!GF25/Values!$FA25</f>
        <v>2.5372533225936366E-2</v>
      </c>
      <c r="GG28">
        <f>Values!GG25/Values!$FA25</f>
        <v>2.1345146999597261E-2</v>
      </c>
      <c r="GH28">
        <f>Values!GH25/Values!$FA25</f>
        <v>4.027386226339106E-2</v>
      </c>
      <c r="GI28">
        <f>Values!GI25/Values!$FA25</f>
        <v>0.28513894482480873</v>
      </c>
      <c r="GJ28">
        <f>Values!GJ25/Values!$FA25</f>
        <v>0.11075312122432542</v>
      </c>
      <c r="GK28">
        <f>Values!GK25/Values!$FA25</f>
        <v>1.6915022150624244E-2</v>
      </c>
      <c r="GL28">
        <f>Values!GL25/Values!$FA25</f>
        <v>0.32380185259766414</v>
      </c>
    </row>
    <row r="29" spans="1:194">
      <c r="A29" t="s">
        <v>23</v>
      </c>
      <c r="B29">
        <f>Values!B26/Values!$B26</f>
        <v>1</v>
      </c>
      <c r="C29">
        <f>Values!C26/Values!$B26</f>
        <v>0.48811828903362087</v>
      </c>
      <c r="D29">
        <f>Values!D26/Values!$B26</f>
        <v>0.51188171096637913</v>
      </c>
      <c r="E29">
        <f>Values!E26/Values!$B26</f>
        <v>6.8473860235873971E-2</v>
      </c>
      <c r="F29">
        <f>Values!F26/Values!$B26</f>
        <v>4.8935046646717127E-2</v>
      </c>
      <c r="G29">
        <f>Values!G26/Values!$B26</f>
        <v>6.6713606759373351E-2</v>
      </c>
      <c r="H29">
        <f>Values!H26/Values!$B26</f>
        <v>0.1408202781200493</v>
      </c>
      <c r="I29">
        <f>Values!I26/Values!$B26</f>
        <v>0.28885759549375112</v>
      </c>
      <c r="J29">
        <f>Values!J26/Values!$B26</f>
        <v>0.23622601654638267</v>
      </c>
      <c r="K29">
        <f>Values!K26/Values!$B26</f>
        <v>7.639500088012674E-2</v>
      </c>
      <c r="L29">
        <f>Values!L26/Values!$B26</f>
        <v>7.3578595317725759E-2</v>
      </c>
      <c r="M29">
        <f>Values!M26/Values!$B26</f>
        <v>1</v>
      </c>
      <c r="N29">
        <f>Values!N26/Values!$B26</f>
        <v>0</v>
      </c>
      <c r="O29">
        <f>Values!O26/Values!$B26</f>
        <v>5.7384263333920084E-2</v>
      </c>
      <c r="P29">
        <f>Values!P26/Values!$B26</f>
        <v>0.92413307516282339</v>
      </c>
      <c r="Q29">
        <f>Values!Q26/Values!$B26</f>
        <v>0.87044534412955465</v>
      </c>
      <c r="R29">
        <f>Values!R26/Values!$B26</f>
        <v>7.393064601302588E-3</v>
      </c>
      <c r="S29">
        <f>Values!S26/Values!$B26</f>
        <v>0</v>
      </c>
      <c r="T29">
        <f>Values!T26/Values!$B26</f>
        <v>4.6294666431966204E-2</v>
      </c>
      <c r="U29">
        <f>Values!U26/Values!$B26</f>
        <v>7.5866924837176553E-2</v>
      </c>
      <c r="V29">
        <f>Values!V26/Values!$B26</f>
        <v>8.0971659919028341E-3</v>
      </c>
      <c r="W29">
        <f>Values!W26/Values!$B26</f>
        <v>1.9362788241506777E-3</v>
      </c>
      <c r="X29">
        <f>Values!X26/Values!$B26</f>
        <v>4.7526843865516631E-3</v>
      </c>
      <c r="Y29">
        <f>Values!Y26/Values!$B26</f>
        <v>3.8725576483013553E-3</v>
      </c>
      <c r="Z29">
        <f>Values!Z26/Values!$B26</f>
        <v>1.1089596901953882E-2</v>
      </c>
      <c r="AA29">
        <f>Values!AA26/Values!$B26</f>
        <v>1.0561520859003696E-3</v>
      </c>
      <c r="AB29">
        <f>Values!AB26/Values!$B26</f>
        <v>5.4567857771519101E-3</v>
      </c>
      <c r="AC29">
        <f>Values!AC26/Values!$B26</f>
        <v>7.5690899489526493E-3</v>
      </c>
      <c r="AD29">
        <f>Values!AD26/Values!$B26</f>
        <v>9.329343425453265E-3</v>
      </c>
      <c r="AE29">
        <f>Values!AE26/Values!$B26</f>
        <v>5.1047350818517866E-3</v>
      </c>
      <c r="AF29">
        <f>Values!AF26/Values!$B26</f>
        <v>5.9848618201020949E-3</v>
      </c>
      <c r="AG29">
        <f>Values!AG26/Values!$B26</f>
        <v>1.4082027812004929E-3</v>
      </c>
      <c r="AH29">
        <f>Values!AH26/Values!$B26</f>
        <v>5.4567857771519101E-3</v>
      </c>
      <c r="AI29">
        <f>Values!AI26/Values!$B26</f>
        <v>4.7526843865516631E-3</v>
      </c>
      <c r="AJ29">
        <f>Values!AJ26/Values!$B26</f>
        <v>0.88998415771871153</v>
      </c>
      <c r="AK29">
        <f>Values!AK26/Values!$B26</f>
        <v>6.3369125154022175E-3</v>
      </c>
      <c r="AL29">
        <f>Values!AL26/Values!$B26</f>
        <v>1.2321774335504312E-2</v>
      </c>
      <c r="AM29">
        <f>Values!AM26/Values!$B26</f>
        <v>2.6931878190459425E-2</v>
      </c>
      <c r="AN29">
        <f>Values!AN26/Values!$B26</f>
        <v>6.4425277239922543E-2</v>
      </c>
      <c r="AO29">
        <f>Values!AO26/Values!$B26</f>
        <v>0.56539341665199794</v>
      </c>
      <c r="AP29">
        <f>Values!AP26/Values!$B26</f>
        <v>4.7526843865516631E-3</v>
      </c>
      <c r="AQ29">
        <f>Values!AQ26/Values!$B26</f>
        <v>5.6328111248019714E-3</v>
      </c>
      <c r="AR29">
        <f>Values!AR26/Values!$B26</f>
        <v>1.7602534765006161E-3</v>
      </c>
      <c r="AS29">
        <f>Values!AS26/Values!$B26</f>
        <v>1.6546382679105791E-2</v>
      </c>
      <c r="AT29">
        <f>Values!AT26/Values!$B26</f>
        <v>1.5842281288505544E-3</v>
      </c>
      <c r="AU29">
        <f>Values!AU26/Values!$B26</f>
        <v>4.7526843865516631E-3</v>
      </c>
      <c r="AV29">
        <f>Values!AV26/Values!$B26</f>
        <v>0.32212638619961276</v>
      </c>
      <c r="AW29">
        <f>Values!AW26/Values!$B26</f>
        <v>7.7451152966027115E-2</v>
      </c>
      <c r="AX29">
        <f>Values!AX26/Values!$B26</f>
        <v>0.95652173913043481</v>
      </c>
      <c r="AY29">
        <f>Values!AY26/Values!$B26</f>
        <v>0.89755324766766409</v>
      </c>
      <c r="AZ29">
        <f>Values!AZ26/Values!$B26</f>
        <v>5.8968491462770639E-2</v>
      </c>
      <c r="BA29">
        <f>Values!BA26/Values!$B26</f>
        <v>0</v>
      </c>
      <c r="BB29">
        <f>Values!BB26/Values!$B26</f>
        <v>0.88998415771871153</v>
      </c>
      <c r="BC29">
        <f>Values!BC26/Values!$B26</f>
        <v>1.8482661503256469E-2</v>
      </c>
      <c r="BD29">
        <f>Values!BD26/Values!$B26</f>
        <v>2.2707269846857947E-2</v>
      </c>
      <c r="BE29">
        <f>Values!BE26/Values!$B26</f>
        <v>2.534765006160887E-2</v>
      </c>
      <c r="BF29">
        <f>Values!BF26/Values!$B26</f>
        <v>4.3478260869565216E-2</v>
      </c>
      <c r="BG29">
        <f>Values!BG26/Values!$B26</f>
        <v>6.4249251892272485E-2</v>
      </c>
      <c r="BH29">
        <f>Values!BH26/Values!$B26</f>
        <v>9.1181130082731918E-2</v>
      </c>
      <c r="BI29">
        <f>Values!BI26/Values!$B26</f>
        <v>2.4995599366308748E-2</v>
      </c>
      <c r="BJ29">
        <f>Values!BJ26/Values!$B26</f>
        <v>4.4710438303115649E-2</v>
      </c>
      <c r="BK29">
        <f>Values!BK26/Values!$B26</f>
        <v>0.48618201020947016</v>
      </c>
      <c r="BL29">
        <f>Values!BL26/Values!$B26</f>
        <v>0.35363492342897379</v>
      </c>
      <c r="BM29">
        <f>Values!BM26/Values!$B26</f>
        <v>0.11811300827319134</v>
      </c>
      <c r="BN29">
        <f>Values!BN26/Values!$B26</f>
        <v>3.2564689315261394E-2</v>
      </c>
      <c r="BO29">
        <f>Values!BO26/Values!$B26</f>
        <v>9.5053687731033263E-3</v>
      </c>
      <c r="BP29">
        <f>Values!BP26/Values!$B26</f>
        <v>0.10702341137123746</v>
      </c>
      <c r="BQ29">
        <f>Values!BQ26/Values!$B26</f>
        <v>7.2698468579475442E-2</v>
      </c>
      <c r="BR29">
        <f>Values!BR26/Values!$B26</f>
        <v>1.091357155430382E-2</v>
      </c>
      <c r="BS29">
        <f>Values!BS26/Values!$B26</f>
        <v>2.3411371237458192E-2</v>
      </c>
      <c r="BT29">
        <f>Values!BT26/Values!$BT26</f>
        <v>1</v>
      </c>
      <c r="BU29">
        <f>Values!BU26/Values!$B26</f>
        <v>0.54356627354339027</v>
      </c>
      <c r="BV29">
        <f>Values!BV26/Values!$B26</f>
        <v>0.29836296426685444</v>
      </c>
      <c r="BW29">
        <f>Values!BW26/Values!$B26</f>
        <v>0.12040133779264214</v>
      </c>
      <c r="BX29">
        <f>Values!BX26/Values!$B26</f>
        <v>7.1642316493575081E-2</v>
      </c>
      <c r="BY29">
        <f>Values!BY26/Values!$B26</f>
        <v>2.2883295194508008E-2</v>
      </c>
      <c r="BZ29">
        <f>Values!BZ26/Values!$B26</f>
        <v>3.0276359795810597E-2</v>
      </c>
      <c r="CA29">
        <f>Values!CA26/SUM(Values!$H26:$K26)</f>
        <v>0.26772587147261084</v>
      </c>
      <c r="CB29">
        <f>Values!CB26/SUM(Values!$H26:$K26)</f>
        <v>0.11477353568887835</v>
      </c>
      <c r="CC29">
        <f>Values!CC26/SUM(Values!$H26:$K26)</f>
        <v>6.9954944273179984E-2</v>
      </c>
      <c r="CD29">
        <f>Values!CD26/SUM(Values!$H26:$K26)</f>
        <v>4.1261560350960395E-2</v>
      </c>
      <c r="CE29">
        <f>Values!CE26/SUM(Values!$H26:$K26)</f>
        <v>2.4899217453165756E-2</v>
      </c>
      <c r="CF29">
        <f>Values!CF26/SUM(Values!$H26:$K26)</f>
        <v>1.6836613706426369E-2</v>
      </c>
      <c r="CG29">
        <f>Values!CG26/SUM(Values!$H26:$K26)</f>
        <v>3.0827602561062366E-2</v>
      </c>
      <c r="CH29">
        <f>Values!CH26/SUM(Values!$H26:$K26)</f>
        <v>9.7225515769504382E-3</v>
      </c>
      <c r="CI29">
        <f>Values!CI26/SUM(Values!$H26:$K26)</f>
        <v>4.5055726820014226E-3</v>
      </c>
      <c r="CJ29">
        <f>Values!CJ26/SUM(Values!$H26:$K26)</f>
        <v>5.4541142992648806E-3</v>
      </c>
      <c r="CK29">
        <f>Values!CK26/SUM(Values!$H26:$K26)</f>
        <v>1.0908228598529761E-2</v>
      </c>
      <c r="CL29">
        <f>Values!CL26/Values!CL26</f>
        <v>1</v>
      </c>
      <c r="CM29">
        <f>Values!CM26/Values!$CL26</f>
        <v>0.18813376483279395</v>
      </c>
      <c r="CN29">
        <f>Values!CN26/Values!$CL26</f>
        <v>0.13721682847896441</v>
      </c>
      <c r="CO29">
        <f>Values!CO26/Values!$CL26</f>
        <v>0.15080906148867315</v>
      </c>
      <c r="CP29">
        <f>Values!CP26/Values!$CL26</f>
        <v>4.7896440129449838E-2</v>
      </c>
      <c r="CQ29">
        <f>Values!CQ26/Values!$CL26</f>
        <v>0.14023732470334413</v>
      </c>
      <c r="CR29">
        <f>Values!CR26/Values!$CL26</f>
        <v>0.29018338727076592</v>
      </c>
      <c r="CS29">
        <f>Values!CS26/Values!$CL26</f>
        <v>4.5523193096008628E-2</v>
      </c>
      <c r="CT29">
        <f>Values!CT26/Values!CT26</f>
        <v>1</v>
      </c>
      <c r="CU29">
        <f>Values!CU26/SUM(Values!$CT26)</f>
        <v>4.080932784636488E-2</v>
      </c>
      <c r="CV29">
        <f>Values!CV26/SUM(Values!$CT26)</f>
        <v>1.02880658436214E-3</v>
      </c>
      <c r="CW29">
        <f>Values!CW26/SUM(Values!$CT26)</f>
        <v>2.7777777777777776E-2</v>
      </c>
      <c r="CX29">
        <f>Values!CX26/SUM(Values!$CT26)</f>
        <v>0.13100137174211249</v>
      </c>
      <c r="CY29">
        <f>Values!CY26/SUM(Values!$CT26)</f>
        <v>9.2592592592592587E-3</v>
      </c>
      <c r="CZ29">
        <f>Values!CZ26/SUM(Values!$CT26)</f>
        <v>1.4060356652949246E-2</v>
      </c>
      <c r="DA29">
        <f>Values!DA26/SUM(Values!$CT26)</f>
        <v>0.55932784636488342</v>
      </c>
      <c r="DB29">
        <f>Values!DB26/SUM(Values!$CT26)</f>
        <v>6.4814814814814811E-2</v>
      </c>
      <c r="DC29">
        <f>Values!DC26/SUM(Values!$CT26)</f>
        <v>2.5034293552812073E-2</v>
      </c>
      <c r="DD29">
        <f>Values!DD26/SUM(Values!$CT26)</f>
        <v>0.12277091906721536</v>
      </c>
      <c r="DE29">
        <f>Values!DE26/SUM(Values!$CT26)</f>
        <v>4.11522633744856E-3</v>
      </c>
      <c r="DF29">
        <f>Values!DF26/Values!$DF26</f>
        <v>1</v>
      </c>
      <c r="DG29">
        <f>Values!DG26/SUM(Values!$CT26)</f>
        <v>0.10185185185185185</v>
      </c>
      <c r="DH29">
        <f>Values!DH26/SUM(Values!$CT26)</f>
        <v>0.20816186556927296</v>
      </c>
      <c r="DI29">
        <f>Values!DI26/SUM(Values!$CT26)</f>
        <v>0.58436213991769548</v>
      </c>
      <c r="DJ29">
        <f>Values!DJ26/SUM(Values!$CT26)</f>
        <v>0.1056241426611797</v>
      </c>
      <c r="DK29">
        <f>Values!DK26/SUM(Values!$DK26)</f>
        <v>1</v>
      </c>
      <c r="DL29">
        <f>Values!DL26/SUM(Values!$CT26)</f>
        <v>2.7434842249657062E-3</v>
      </c>
      <c r="DM29">
        <f>Values!DM26/SUM(Values!$DK26)</f>
        <v>1.02880658436214E-3</v>
      </c>
      <c r="DN29">
        <f>Values!DN26/SUM(Values!$DK26)</f>
        <v>5.4869684499314127E-2</v>
      </c>
      <c r="DO29">
        <f>Values!DO26/SUM(Values!$DK26)</f>
        <v>3.7722908093278463E-3</v>
      </c>
      <c r="DP29">
        <f>Values!DP26/SUM(Values!$DK26)</f>
        <v>1.0288065843621399E-2</v>
      </c>
      <c r="DQ29">
        <f>Values!DQ26/SUM(Values!$DK26)</f>
        <v>7.6474622770919071E-2</v>
      </c>
      <c r="DR29">
        <f>Values!DR26/SUM(Values!$DK26)</f>
        <v>0.15775034293552812</v>
      </c>
      <c r="DS29">
        <f>Values!DS26/SUM(Values!$DK26)</f>
        <v>4.3552812071330591E-2</v>
      </c>
      <c r="DT29">
        <f>Values!DT26/SUM(Values!$DK26)</f>
        <v>6.1042524005486966E-2</v>
      </c>
      <c r="DU29">
        <f>Values!DU26/SUM(Values!$DK26)</f>
        <v>4.2181069958847739E-2</v>
      </c>
      <c r="DV29">
        <f>Values!DV26/SUM(Values!$DK26)</f>
        <v>2.6063100137174212E-2</v>
      </c>
      <c r="DW29">
        <f>Values!DW26/SUM(Values!$DK26)</f>
        <v>9.9451303155006863E-3</v>
      </c>
      <c r="DX29">
        <f>Values!DX26/SUM(Values!$DK26)</f>
        <v>5.1440329218106998E-2</v>
      </c>
      <c r="DY29">
        <f>Values!DY26/SUM(Values!$DK26)</f>
        <v>3.8408779149519894E-2</v>
      </c>
      <c r="DZ29">
        <f>Values!DZ26/SUM(Values!$DK26)</f>
        <v>7.7503429355281206E-2</v>
      </c>
      <c r="EA29">
        <f>Values!EA26/SUM(Values!$DK26)</f>
        <v>0.14094650205761317</v>
      </c>
      <c r="EB29">
        <f>Values!EB26/SUM(Values!$DK26)</f>
        <v>0.15089163237311384</v>
      </c>
      <c r="EC29">
        <f>Values!EC26/SUM(Values!$DK26)</f>
        <v>5.1097393689986281E-2</v>
      </c>
      <c r="ED29">
        <f>Values!ED26/Values!$ED26</f>
        <v>1</v>
      </c>
      <c r="EE29">
        <f>Values!EE26/Values!$ED26</f>
        <v>9.6039838747925071E-2</v>
      </c>
      <c r="EF29">
        <f>Values!EF26/Values!$ED26</f>
        <v>0.21508181171448898</v>
      </c>
      <c r="EG29">
        <f>Values!EG26/Values!$ED26</f>
        <v>0.13232155560825232</v>
      </c>
      <c r="EH29">
        <f>Values!EH26/Values!$ED26</f>
        <v>9.4142755513398152E-2</v>
      </c>
      <c r="EI29">
        <f>Values!EI26/Values!$ED26</f>
        <v>7.3037704529286221E-2</v>
      </c>
      <c r="EJ29">
        <f>Values!EJ26/Values!$ED26</f>
        <v>0.15224092957078492</v>
      </c>
      <c r="EK29">
        <f>Values!EK26/Values!$ED26</f>
        <v>9.7936921982451977E-2</v>
      </c>
      <c r="EL29">
        <f>Values!EL26/Values!$ED26</f>
        <v>3.201327958264169E-2</v>
      </c>
      <c r="EM29">
        <f>Values!EM26/Values!$ED26</f>
        <v>0.10718520275077069</v>
      </c>
      <c r="EN29">
        <f>Values!EN26/Values!$EN26</f>
        <v>1</v>
      </c>
      <c r="EO29">
        <f>Values!EO26/Values!$EN26</f>
        <v>1</v>
      </c>
      <c r="EP29">
        <f>Values!EP26/Values!$EN26</f>
        <v>0</v>
      </c>
      <c r="EQ29">
        <f>Values!EQ26/Values!$EN26</f>
        <v>1</v>
      </c>
      <c r="ER29">
        <f>Values!ER26/Values!$EN26</f>
        <v>0.98664440734557601</v>
      </c>
      <c r="ES29">
        <f>Values!ES26/Values!$EN26</f>
        <v>1.335559265442404E-2</v>
      </c>
      <c r="ET29">
        <f>Values!ET26/Values!$EN26</f>
        <v>0.10684474123539232</v>
      </c>
      <c r="EU29">
        <f>Values!EU26/Values!$EN26</f>
        <v>0.4169449081803005</v>
      </c>
      <c r="EV29">
        <f>Values!EV26/Values!$EN26</f>
        <v>0.41736227045075125</v>
      </c>
      <c r="EW29">
        <f>Values!EW26/Values!$EN26</f>
        <v>4.6327212020033391E-2</v>
      </c>
      <c r="EX29">
        <f>Values!EX26/Values!$EN26</f>
        <v>6.6777963272120202E-3</v>
      </c>
      <c r="EY29">
        <f>Values!EY26/Values!$EN26</f>
        <v>5.8430717863105176E-3</v>
      </c>
      <c r="EZ29">
        <f>Values!EZ26/Values!$EN26</f>
        <v>0</v>
      </c>
      <c r="FA29">
        <f>Values!FA26/Values!$FA26</f>
        <v>1</v>
      </c>
      <c r="FB29">
        <f>Values!FB26/Values!$FA26</f>
        <v>0.30626057529610828</v>
      </c>
      <c r="FC29">
        <f>Values!FC26/Values!$FA26</f>
        <v>0.34263959390862941</v>
      </c>
      <c r="FD29">
        <f>Values!FD26/Values!$FA26</f>
        <v>1.94585448392555E-2</v>
      </c>
      <c r="FE29">
        <f>Values!FE26/Values!$FA26</f>
        <v>4.2724196277495768E-2</v>
      </c>
      <c r="FF29">
        <f>Values!FF26/Values!$FA26</f>
        <v>0.13409475465313028</v>
      </c>
      <c r="FG29">
        <f>Values!FG26/Values!$FA26</f>
        <v>0.13240270727580372</v>
      </c>
      <c r="FH29">
        <f>Values!FH26/Values!$FA26</f>
        <v>1.1844331641285956E-2</v>
      </c>
      <c r="FI29">
        <f>Values!FI26/Values!$FA26</f>
        <v>1.0575296108291032E-2</v>
      </c>
      <c r="FJ29">
        <f>Values!FJ26/Values!$FA26</f>
        <v>6.2605752961082908E-2</v>
      </c>
      <c r="FK29">
        <f>Values!FK26/Values!$FA26</f>
        <v>4.2301184433164128E-2</v>
      </c>
      <c r="FL29">
        <f>Values!FL26/Values!$FA26</f>
        <v>1.3959390862944163E-2</v>
      </c>
      <c r="FM29">
        <f>Values!FM26/Values!$FA26</f>
        <v>0.89424703891708968</v>
      </c>
      <c r="FN29">
        <f>Values!FN26/Values!$FA26</f>
        <v>4.6531302876480544E-2</v>
      </c>
      <c r="FO29">
        <f>Values!FO26/Values!$FA26</f>
        <v>2.9610829103214891E-3</v>
      </c>
      <c r="FP29">
        <f>Values!FP26/Values!$FA26</f>
        <v>3.8071065989847717E-3</v>
      </c>
      <c r="FQ29">
        <f>Values!FQ26/Values!$FA26</f>
        <v>1.6920473773265651E-3</v>
      </c>
      <c r="FR29">
        <f>Values!FR26/Values!$FA26</f>
        <v>3.6802030456852791E-2</v>
      </c>
      <c r="FS29">
        <f>Values!FS26/Values!$FA26</f>
        <v>0.20981387478849409</v>
      </c>
      <c r="FT29">
        <f>Values!FT26/Values!$FA26</f>
        <v>0.48392554991539766</v>
      </c>
      <c r="FU29">
        <f>Values!FU26/Values!$FA26</f>
        <v>0.30626057529610828</v>
      </c>
      <c r="FV29">
        <f>Values!FV26/Values!$FA26</f>
        <v>1.1852791878172588</v>
      </c>
      <c r="FW29">
        <f>Values!FW26/Values!$FA26</f>
        <v>1</v>
      </c>
      <c r="FX29">
        <f>Values!FX26/Values!$FA26</f>
        <v>0.2673434856175973</v>
      </c>
      <c r="FY29">
        <f>Values!FY26/Values!$FA26</f>
        <v>0.15905245346869712</v>
      </c>
      <c r="FZ29">
        <f>Values!FZ26/Values!$FA26</f>
        <v>0.26903553299492383</v>
      </c>
      <c r="GA29">
        <f>Values!GA26/Values!$FA26</f>
        <v>0</v>
      </c>
      <c r="GB29">
        <f>Values!GB26/Values!$FA26</f>
        <v>1.2690355329949238E-3</v>
      </c>
      <c r="GC29">
        <f>Values!GC26/Values!$FA26</f>
        <v>3.7648054145516072E-2</v>
      </c>
      <c r="GD29">
        <f>Values!GD26/Values!$FA26</f>
        <v>7.1065989847715741E-2</v>
      </c>
      <c r="GE29">
        <f>Values!GE26/Values!$FA26</f>
        <v>9.1370558375634514E-2</v>
      </c>
      <c r="GF29">
        <f>Values!GF26/Values!$FA26</f>
        <v>4.6108291032148897E-2</v>
      </c>
      <c r="GG29">
        <f>Values!GG26/Values!$FA26</f>
        <v>1.311336717428088E-2</v>
      </c>
      <c r="GH29">
        <f>Values!GH26/Values!$FA26</f>
        <v>4.3993231810490696E-2</v>
      </c>
      <c r="GI29">
        <f>Values!GI26/Values!$FA26</f>
        <v>0.29357021996615906</v>
      </c>
      <c r="GJ29">
        <f>Values!GJ26/Values!$FA26</f>
        <v>0.13028764805414553</v>
      </c>
      <c r="GK29">
        <f>Values!GK26/Values!$FA26</f>
        <v>4.6108291032148897E-2</v>
      </c>
      <c r="GL29">
        <f>Values!GL26/Values!$FA26</f>
        <v>0.25592216582064298</v>
      </c>
    </row>
    <row r="30" spans="1:194">
      <c r="A30" t="s">
        <v>24</v>
      </c>
      <c r="B30">
        <f>Values!B27/Values!$B27</f>
        <v>1</v>
      </c>
      <c r="C30">
        <f>Values!C27/Values!$B27</f>
        <v>0.49710982658959535</v>
      </c>
      <c r="D30">
        <f>Values!D27/Values!$B27</f>
        <v>0.50289017341040465</v>
      </c>
      <c r="E30">
        <f>Values!E27/Values!$B27</f>
        <v>4.2672560353621214E-2</v>
      </c>
      <c r="F30">
        <f>Values!F27/Values!$B27</f>
        <v>3.8592315538932338E-2</v>
      </c>
      <c r="G30">
        <f>Values!G27/Values!$B27</f>
        <v>4.9302958177490648E-2</v>
      </c>
      <c r="H30">
        <f>Values!H27/Values!$B27</f>
        <v>0.3235294117647059</v>
      </c>
      <c r="I30">
        <f>Values!I27/Values!$B27</f>
        <v>0.21540292417545054</v>
      </c>
      <c r="J30">
        <f>Values!J27/Values!$B27</f>
        <v>0.19568174090445425</v>
      </c>
      <c r="K30">
        <f>Values!K27/Values!$B27</f>
        <v>5.7123427405644342E-2</v>
      </c>
      <c r="L30">
        <f>Values!L27/Values!$B27</f>
        <v>7.769466167970078E-2</v>
      </c>
      <c r="M30">
        <f>Values!M27/Values!$B27</f>
        <v>0.98928935736144163</v>
      </c>
      <c r="N30">
        <f>Values!N27/Values!$B27</f>
        <v>1.0710642638558313E-2</v>
      </c>
      <c r="O30">
        <f>Values!O27/Values!$B27</f>
        <v>0.27184631077864674</v>
      </c>
      <c r="P30">
        <f>Values!P27/Values!$B27</f>
        <v>0.921285277116627</v>
      </c>
      <c r="Q30">
        <f>Values!Q27/Values!$B27</f>
        <v>0.87266235974158446</v>
      </c>
      <c r="R30">
        <f>Values!R27/Values!$B27</f>
        <v>5.9503570214212856E-3</v>
      </c>
      <c r="S30">
        <f>Values!S27/Values!$B27</f>
        <v>1.7001020061203673E-4</v>
      </c>
      <c r="T30">
        <f>Values!T27/Values!$B27</f>
        <v>4.2502550153009182E-2</v>
      </c>
      <c r="U30">
        <f>Values!U27/Values!$B27</f>
        <v>7.8714722883373001E-2</v>
      </c>
      <c r="V30">
        <f>Values!V27/Values!$B27</f>
        <v>6.1203672220333221E-3</v>
      </c>
      <c r="W30">
        <f>Values!W27/Values!$B27</f>
        <v>1.1900714042842571E-3</v>
      </c>
      <c r="X30">
        <f>Values!X27/Values!$B27</f>
        <v>4.930295817749065E-3</v>
      </c>
      <c r="Y30">
        <f>Values!Y27/Values!$B27</f>
        <v>5.1003060183611015E-3</v>
      </c>
      <c r="Z30">
        <f>Values!Z27/Values!$B27</f>
        <v>6.8004080244814689E-3</v>
      </c>
      <c r="AA30">
        <f>Values!AA27/Values!$B27</f>
        <v>1.1900714042842571E-3</v>
      </c>
      <c r="AB30">
        <f>Values!AB27/Values!$B27</f>
        <v>3.0601836110166611E-3</v>
      </c>
      <c r="AC30">
        <f>Values!AC27/Values!$B27</f>
        <v>2.754165249914995E-2</v>
      </c>
      <c r="AD30">
        <f>Values!AD27/Values!$B27</f>
        <v>5.7803468208092483E-3</v>
      </c>
      <c r="AE30">
        <f>Values!AE27/Values!$B27</f>
        <v>2.3801428085685142E-3</v>
      </c>
      <c r="AF30">
        <f>Values!AF27/Values!$B27</f>
        <v>6.8004080244814689E-3</v>
      </c>
      <c r="AG30">
        <f>Values!AG27/Values!$B27</f>
        <v>1.1900714042842571E-3</v>
      </c>
      <c r="AH30">
        <f>Values!AH27/Values!$B27</f>
        <v>3.5702142128527714E-3</v>
      </c>
      <c r="AI30">
        <f>Values!AI27/Values!$B27</f>
        <v>3.0601836110166611E-3</v>
      </c>
      <c r="AJ30">
        <f>Values!AJ27/Values!$B27</f>
        <v>0.8838830329819789</v>
      </c>
      <c r="AK30">
        <f>Values!AK27/Values!$B27</f>
        <v>5.1003060183611015E-3</v>
      </c>
      <c r="AL30">
        <f>Values!AL27/Values!$B27</f>
        <v>2.1931315878952737E-2</v>
      </c>
      <c r="AM30">
        <f>Values!AM27/Values!$B27</f>
        <v>1.7511050663039783E-2</v>
      </c>
      <c r="AN30">
        <f>Values!AN27/Values!$B27</f>
        <v>7.1574294457667456E-2</v>
      </c>
      <c r="AO30">
        <f>Values!AO27/Values!$B27</f>
        <v>0.49829989799387964</v>
      </c>
      <c r="AP30">
        <f>Values!AP27/Values!$B27</f>
        <v>4.5902754165249911E-3</v>
      </c>
      <c r="AQ30">
        <f>Values!AQ27/Values!$B27</f>
        <v>2.3801428085685142E-3</v>
      </c>
      <c r="AR30">
        <f>Values!AR27/Values!$B27</f>
        <v>1.1900714042842571E-3</v>
      </c>
      <c r="AS30">
        <f>Values!AS27/Values!$B27</f>
        <v>1.0200612036722203E-2</v>
      </c>
      <c r="AT30">
        <f>Values!AT27/Values!$B27</f>
        <v>1.0200612036722204E-3</v>
      </c>
      <c r="AU30">
        <f>Values!AU27/Values!$B27</f>
        <v>6.1203672220333221E-3</v>
      </c>
      <c r="AV30">
        <f>Values!AV27/Values!$B27</f>
        <v>0.39051343080584833</v>
      </c>
      <c r="AW30">
        <f>Values!AW27/Values!$B27</f>
        <v>8.5685141108466506E-2</v>
      </c>
      <c r="AX30">
        <f>Values!AX27/Values!$B27</f>
        <v>0.97364841890513432</v>
      </c>
      <c r="AY30">
        <f>Values!AY27/Values!$B27</f>
        <v>0.91363481808908531</v>
      </c>
      <c r="AZ30">
        <f>Values!AZ27/Values!$B27</f>
        <v>6.0013600816048965E-2</v>
      </c>
      <c r="BA30">
        <f>Values!BA27/Values!$B27</f>
        <v>1.0200612036722204E-3</v>
      </c>
      <c r="BB30">
        <f>Values!BB27/Values!$B27</f>
        <v>0.8838830329819789</v>
      </c>
      <c r="BC30">
        <f>Values!BC27/Values!$B27</f>
        <v>2.1761305678340701E-2</v>
      </c>
      <c r="BD30">
        <f>Values!BD27/Values!$B27</f>
        <v>2.4991499489969399E-2</v>
      </c>
      <c r="BE30">
        <f>Values!BE27/Values!$B27</f>
        <v>2.7201632097925876E-2</v>
      </c>
      <c r="BF30">
        <f>Values!BF27/Values!$B27</f>
        <v>4.2162529751785111E-2</v>
      </c>
      <c r="BG30">
        <f>Values!BG27/Values!$B27</f>
        <v>7.0044202652159132E-2</v>
      </c>
      <c r="BH30">
        <f>Values!BH27/Values!$B27</f>
        <v>8.1434886093165584E-2</v>
      </c>
      <c r="BI30">
        <f>Values!BI27/Values!$B27</f>
        <v>2.6011560693641619E-2</v>
      </c>
      <c r="BJ30">
        <f>Values!BJ27/Values!$B27</f>
        <v>4.2502550153009182E-2</v>
      </c>
      <c r="BK30">
        <f>Values!BK27/Values!$B27</f>
        <v>0.51445086705202314</v>
      </c>
      <c r="BL30">
        <f>Values!BL27/Values!$B27</f>
        <v>0.32420945256715406</v>
      </c>
      <c r="BM30">
        <f>Values!BM27/Values!$B27</f>
        <v>0.11441686501190071</v>
      </c>
      <c r="BN30">
        <f>Values!BN27/Values!$B27</f>
        <v>3.8082284937096228E-2</v>
      </c>
      <c r="BO30">
        <f>Values!BO27/Values!$B27</f>
        <v>8.8405304318259093E-3</v>
      </c>
      <c r="BP30">
        <f>Values!BP27/Values!$B27</f>
        <v>7.3104386263175794E-2</v>
      </c>
      <c r="BQ30">
        <f>Values!BQ27/Values!$B27</f>
        <v>4.9472968378102687E-2</v>
      </c>
      <c r="BR30">
        <f>Values!BR27/Values!$B27</f>
        <v>9.1805508330499823E-3</v>
      </c>
      <c r="BS30">
        <f>Values!BS27/Values!$B27</f>
        <v>1.4450867052023121E-2</v>
      </c>
      <c r="BT30">
        <f>Values!BT27/Values!$BT27</f>
        <v>1</v>
      </c>
      <c r="BU30">
        <f>Values!BU27/Values!$B27</f>
        <v>0.47653859231553891</v>
      </c>
      <c r="BV30">
        <f>Values!BV27/Values!$B27</f>
        <v>0.22356341380482828</v>
      </c>
      <c r="BW30">
        <f>Values!BW27/Values!$B27</f>
        <v>9.2145528731723908E-2</v>
      </c>
      <c r="BX30">
        <f>Values!BX27/Values!$B27</f>
        <v>4.7092825569534175E-2</v>
      </c>
      <c r="BY30">
        <f>Values!BY27/Values!$B27</f>
        <v>1.6831009860591637E-2</v>
      </c>
      <c r="BZ30">
        <f>Values!BZ27/Values!$B27</f>
        <v>9.6905814348860933E-2</v>
      </c>
      <c r="CA30">
        <f>Values!CA27/SUM(Values!$H27:$K27)</f>
        <v>0.39811037148378786</v>
      </c>
      <c r="CB30">
        <f>Values!CB27/SUM(Values!$H27:$K27)</f>
        <v>8.5462744255958775E-2</v>
      </c>
      <c r="CC30">
        <f>Values!CC27/SUM(Values!$H27:$K27)</f>
        <v>0.24565170710758</v>
      </c>
      <c r="CD30">
        <f>Values!CD27/SUM(Values!$H27:$K27)</f>
        <v>2.1902512347004511E-2</v>
      </c>
      <c r="CE30">
        <f>Values!CE27/SUM(Values!$H27:$K27)</f>
        <v>3.2209576980888985E-2</v>
      </c>
      <c r="CF30">
        <f>Values!CF27/SUM(Values!$H27:$K27)</f>
        <v>1.2883830792355593E-2</v>
      </c>
      <c r="CG30">
        <f>Values!CG27/SUM(Values!$H27:$K27)</f>
        <v>2.1258320807386731E-2</v>
      </c>
      <c r="CH30">
        <f>Values!CH27/SUM(Values!$H27:$K27)</f>
        <v>7.0861069357955764E-3</v>
      </c>
      <c r="CI30">
        <f>Values!CI27/SUM(Values!$H27:$K27)</f>
        <v>3.006227184882972E-3</v>
      </c>
      <c r="CJ30">
        <f>Values!CJ27/SUM(Values!$H27:$K27)</f>
        <v>3.4356882112948251E-3</v>
      </c>
      <c r="CK30">
        <f>Values!CK27/SUM(Values!$H27:$K27)</f>
        <v>5.7977238565600168E-3</v>
      </c>
      <c r="CL30">
        <f>Values!CL27/Values!CL27</f>
        <v>1</v>
      </c>
      <c r="CM30">
        <f>Values!CM27/Values!$CL27</f>
        <v>0.16053969495502543</v>
      </c>
      <c r="CN30">
        <f>Values!CN27/Values!$CL27</f>
        <v>8.701603441533047E-2</v>
      </c>
      <c r="CO30">
        <f>Values!CO27/Values!$CL27</f>
        <v>0.11615174032068831</v>
      </c>
      <c r="CP30">
        <f>Values!CP27/Values!$CL27</f>
        <v>3.1873289010559247E-2</v>
      </c>
      <c r="CQ30">
        <f>Values!CQ27/Values!$CL27</f>
        <v>0.30856472428627296</v>
      </c>
      <c r="CR30">
        <f>Values!CR27/Values!$CL27</f>
        <v>0.26163472819710598</v>
      </c>
      <c r="CS30">
        <f>Values!CS27/Values!$CL27</f>
        <v>3.4219788815017596E-2</v>
      </c>
      <c r="CT30">
        <f>Values!CT27/Values!CT27</f>
        <v>1</v>
      </c>
      <c r="CU30">
        <f>Values!CU27/SUM(Values!$CT27)</f>
        <v>5.2087322864802756E-2</v>
      </c>
      <c r="CV30">
        <f>Values!CV27/SUM(Values!$CT27)</f>
        <v>1.1489850631941786E-3</v>
      </c>
      <c r="CW30">
        <f>Values!CW27/SUM(Values!$CT27)</f>
        <v>4.9406357717349678E-2</v>
      </c>
      <c r="CX30">
        <f>Values!CX27/SUM(Values!$CT27)</f>
        <v>9.2301800076599008E-2</v>
      </c>
      <c r="CY30">
        <f>Values!CY27/SUM(Values!$CT27)</f>
        <v>7.2769054002297974E-3</v>
      </c>
      <c r="CZ30">
        <f>Values!CZ27/SUM(Values!$CT27)</f>
        <v>1.0723860589812333E-2</v>
      </c>
      <c r="DA30">
        <f>Values!DA27/SUM(Values!$CT27)</f>
        <v>0.38873994638069703</v>
      </c>
      <c r="DB30">
        <f>Values!DB27/SUM(Values!$CT27)</f>
        <v>5.5534278054385294E-2</v>
      </c>
      <c r="DC30">
        <f>Values!DC27/SUM(Values!$CT27)</f>
        <v>3.6384527001148984E-2</v>
      </c>
      <c r="DD30">
        <f>Values!DD27/SUM(Values!$CT27)</f>
        <v>0.30065109153581004</v>
      </c>
      <c r="DE30">
        <f>Values!DE27/SUM(Values!$CT27)</f>
        <v>5.7449253159708924E-3</v>
      </c>
      <c r="DF30">
        <f>Values!DF27/Values!$DF27</f>
        <v>1</v>
      </c>
      <c r="DG30">
        <f>Values!DG27/SUM(Values!$CT27)</f>
        <v>0.19034852546916889</v>
      </c>
      <c r="DH30">
        <f>Values!DH27/SUM(Values!$CT27)</f>
        <v>0.21983914209115282</v>
      </c>
      <c r="DI30">
        <f>Values!DI27/SUM(Values!$CT27)</f>
        <v>0.50402144772117963</v>
      </c>
      <c r="DJ30">
        <f>Values!DJ27/SUM(Values!$CT27)</f>
        <v>8.5790884718498661E-2</v>
      </c>
      <c r="DK30">
        <f>Values!DK27/SUM(Values!$DK27)</f>
        <v>1</v>
      </c>
      <c r="DL30">
        <f>Values!DL27/SUM(Values!$CT27)</f>
        <v>1.1489850631941786E-3</v>
      </c>
      <c r="DM30">
        <f>Values!DM27/SUM(Values!$DK27)</f>
        <v>3.8299502106472615E-4</v>
      </c>
      <c r="DN30">
        <f>Values!DN27/SUM(Values!$DK27)</f>
        <v>3.9831482190731522E-2</v>
      </c>
      <c r="DO30">
        <f>Values!DO27/SUM(Values!$DK27)</f>
        <v>5.3619302949061663E-3</v>
      </c>
      <c r="DP30">
        <f>Values!DP27/SUM(Values!$DK27)</f>
        <v>1.0340865568747606E-2</v>
      </c>
      <c r="DQ30">
        <f>Values!DQ27/SUM(Values!$DK27)</f>
        <v>5.476828801225584E-2</v>
      </c>
      <c r="DR30">
        <f>Values!DR27/SUM(Values!$DK27)</f>
        <v>0.1815396399846802</v>
      </c>
      <c r="DS30">
        <f>Values!DS27/SUM(Values!$DK27)</f>
        <v>2.8341631558789736E-2</v>
      </c>
      <c r="DT30">
        <f>Values!DT27/SUM(Values!$DK27)</f>
        <v>0.10225967062428189</v>
      </c>
      <c r="DU30">
        <f>Values!DU27/SUM(Values!$DK27)</f>
        <v>5.974722328609728E-2</v>
      </c>
      <c r="DV30">
        <f>Values!DV27/SUM(Values!$DK27)</f>
        <v>2.2979701263883569E-2</v>
      </c>
      <c r="DW30">
        <f>Values!DW27/SUM(Values!$DK27)</f>
        <v>1.6468785905783226E-2</v>
      </c>
      <c r="DX30">
        <f>Values!DX27/SUM(Values!$DK27)</f>
        <v>6.9322098812715435E-2</v>
      </c>
      <c r="DY30">
        <f>Values!DY27/SUM(Values!$DK27)</f>
        <v>3.6767522022213714E-2</v>
      </c>
      <c r="DZ30">
        <f>Values!DZ27/SUM(Values!$DK27)</f>
        <v>5.974722328609728E-2</v>
      </c>
      <c r="EA30">
        <f>Values!EA27/SUM(Values!$DK27)</f>
        <v>0.13481424741478359</v>
      </c>
      <c r="EB30">
        <f>Values!EB27/SUM(Values!$DK27)</f>
        <v>0.12294140176177709</v>
      </c>
      <c r="EC30">
        <f>Values!EC27/SUM(Values!$DK27)</f>
        <v>5.3236307927996933E-2</v>
      </c>
      <c r="ED30">
        <f>Values!ED27/Values!$ED27</f>
        <v>1</v>
      </c>
      <c r="EE30">
        <f>Values!EE27/Values!$ED27</f>
        <v>7.4726218595662447E-2</v>
      </c>
      <c r="EF30">
        <f>Values!EF27/Values!$ED27</f>
        <v>0.1528881254026197</v>
      </c>
      <c r="EG30">
        <f>Values!EG27/Values!$ED27</f>
        <v>8.460382220313506E-2</v>
      </c>
      <c r="EH30">
        <f>Values!EH27/Values!$ED27</f>
        <v>5.9265621644835731E-2</v>
      </c>
      <c r="EI30">
        <f>Values!EI27/Values!$ED27</f>
        <v>4.9817479063774962E-2</v>
      </c>
      <c r="EJ30">
        <f>Values!EJ27/Values!$ED27</f>
        <v>0.11616920764440627</v>
      </c>
      <c r="EK30">
        <f>Values!EK27/Values!$ED27</f>
        <v>7.3652566029632813E-2</v>
      </c>
      <c r="EL30">
        <f>Values!EL27/Values!$ED27</f>
        <v>2.2546703886622291E-2</v>
      </c>
      <c r="EM30">
        <f>Values!EM27/Values!$ED27</f>
        <v>0.3663302555293107</v>
      </c>
      <c r="EN30">
        <f>Values!EN27/Values!$EN27</f>
        <v>1</v>
      </c>
      <c r="EO30">
        <f>Values!EO27/Values!$EN27</f>
        <v>1</v>
      </c>
      <c r="EP30">
        <f>Values!EP27/Values!$EN27</f>
        <v>0</v>
      </c>
      <c r="EQ30">
        <f>Values!EQ27/Values!$EN27</f>
        <v>1</v>
      </c>
      <c r="ER30">
        <f>Values!ER27/Values!$EN27</f>
        <v>0.98913987836663775</v>
      </c>
      <c r="ES30">
        <f>Values!ES27/Values!$EN27</f>
        <v>1.0860121633362294E-2</v>
      </c>
      <c r="ET30">
        <f>Values!ET27/Values!$EN27</f>
        <v>4.8653344917463079E-2</v>
      </c>
      <c r="EU30">
        <f>Values!EU27/Values!$EN27</f>
        <v>0.22632493483927019</v>
      </c>
      <c r="EV30">
        <f>Values!EV27/Values!$EN27</f>
        <v>0.50434404865334492</v>
      </c>
      <c r="EW30">
        <f>Values!EW27/Values!$EN27</f>
        <v>0.16290182450043442</v>
      </c>
      <c r="EX30">
        <f>Values!EX27/Values!$EN27</f>
        <v>4.6046915725456126E-2</v>
      </c>
      <c r="EY30">
        <f>Values!EY27/Values!$EN27</f>
        <v>1.1728931364031277E-2</v>
      </c>
      <c r="EZ30">
        <f>Values!EZ27/Values!$EN27</f>
        <v>0</v>
      </c>
      <c r="FA30">
        <f>Values!FA27/Values!$FA27</f>
        <v>1</v>
      </c>
      <c r="FB30">
        <f>Values!FB27/Values!$FA27</f>
        <v>0.26130873956960915</v>
      </c>
      <c r="FC30">
        <f>Values!FC27/Values!$FA27</f>
        <v>0.25823451910408435</v>
      </c>
      <c r="FD30">
        <f>Values!FD27/Values!$FA27</f>
        <v>1.0540184453227932E-2</v>
      </c>
      <c r="FE30">
        <f>Values!FE27/Values!$FA27</f>
        <v>5.4457619675010976E-2</v>
      </c>
      <c r="FF30">
        <f>Values!FF27/Values!$FA27</f>
        <v>0.16073781291172595</v>
      </c>
      <c r="FG30">
        <f>Values!FG27/Values!$FA27</f>
        <v>0.22441809398331136</v>
      </c>
      <c r="FH30">
        <f>Values!FH27/Values!$FA27</f>
        <v>1.8884497145366712E-2</v>
      </c>
      <c r="FI30">
        <f>Values!FI27/Values!$FA27</f>
        <v>1.1418533157663592E-2</v>
      </c>
      <c r="FJ30">
        <f>Values!FJ27/Values!$FA27</f>
        <v>8.476064997804128E-2</v>
      </c>
      <c r="FK30">
        <f>Values!FK27/Values!$FA27</f>
        <v>5.1822573561704E-2</v>
      </c>
      <c r="FL30">
        <f>Values!FL27/Values!$FA27</f>
        <v>2.5032938076416336E-2</v>
      </c>
      <c r="FM30">
        <f>Values!FM27/Values!$FA27</f>
        <v>0.83662714097496704</v>
      </c>
      <c r="FN30">
        <f>Values!FN27/Values!$FA27</f>
        <v>9.6618357487922704E-2</v>
      </c>
      <c r="FO30">
        <f>Values!FO27/Values!$FA27</f>
        <v>4.391743522178305E-4</v>
      </c>
      <c r="FP30">
        <f>Values!FP27/Values!$FA27</f>
        <v>2.1958717610891525E-3</v>
      </c>
      <c r="FQ30">
        <f>Values!FQ27/Values!$FA27</f>
        <v>5.709266578831796E-3</v>
      </c>
      <c r="FR30">
        <f>Values!FR27/Values!$FA27</f>
        <v>3.337725076855512E-2</v>
      </c>
      <c r="FS30">
        <f>Values!FS27/Values!$FA27</f>
        <v>0.3214756258234519</v>
      </c>
      <c r="FT30">
        <f>Values!FT27/Values!$FA27</f>
        <v>0.45630215195432589</v>
      </c>
      <c r="FU30">
        <f>Values!FU27/Values!$FA27</f>
        <v>0.22222222222222221</v>
      </c>
      <c r="FV30">
        <f>Values!FV27/Values!$FA27</f>
        <v>0.96354852876592012</v>
      </c>
      <c r="FW30">
        <f>Values!FW27/Values!$FA27</f>
        <v>1</v>
      </c>
      <c r="FX30">
        <f>Values!FX27/Values!$FA27</f>
        <v>0.28634167764602547</v>
      </c>
      <c r="FY30">
        <f>Values!FY27/Values!$FA27</f>
        <v>0.13087395696091347</v>
      </c>
      <c r="FZ30">
        <f>Values!FZ27/Values!$FA27</f>
        <v>0.19279754062362758</v>
      </c>
      <c r="GA30">
        <f>Values!GA27/Values!$FA27</f>
        <v>0</v>
      </c>
      <c r="GB30">
        <f>Values!GB27/Values!$FA27</f>
        <v>1.3175230566534915E-3</v>
      </c>
      <c r="GC30">
        <f>Values!GC27/Values!$FA27</f>
        <v>3.337725076855512E-2</v>
      </c>
      <c r="GD30">
        <f>Values!GD27/Values!$FA27</f>
        <v>6.7193675889328064E-2</v>
      </c>
      <c r="GE30">
        <f>Values!GE27/Values!$FA27</f>
        <v>7.026789635485288E-2</v>
      </c>
      <c r="GF30">
        <f>Values!GF27/Values!$FA27</f>
        <v>3.2059727711901624E-2</v>
      </c>
      <c r="GG30">
        <f>Values!GG27/Values!$FA27</f>
        <v>0.13131313131313133</v>
      </c>
      <c r="GH30">
        <f>Values!GH27/Values!$FA27</f>
        <v>5.4457619675010976E-2</v>
      </c>
      <c r="GI30">
        <f>Values!GI27/Values!$FA27</f>
        <v>0.23891084760649978</v>
      </c>
      <c r="GJ30">
        <f>Values!GJ27/Values!$FA27</f>
        <v>9.0030742204655248E-2</v>
      </c>
      <c r="GK30">
        <f>Values!GK27/Values!$FA27</f>
        <v>2.854633289415898E-2</v>
      </c>
      <c r="GL30">
        <f>Values!GL27/Values!$FA27</f>
        <v>0.31225296442687744</v>
      </c>
    </row>
    <row r="31" spans="1:194">
      <c r="A31" t="s">
        <v>25</v>
      </c>
      <c r="B31">
        <f>Values!B28/Values!$B28</f>
        <v>1</v>
      </c>
      <c r="C31">
        <f>Values!C28/Values!$B28</f>
        <v>0.489437947944172</v>
      </c>
      <c r="D31">
        <f>Values!D28/Values!$B28</f>
        <v>0.51056205205582794</v>
      </c>
      <c r="E31">
        <f>Values!E28/Values!$B28</f>
        <v>6.8653338362881927E-2</v>
      </c>
      <c r="F31">
        <f>Values!F28/Values!$B28</f>
        <v>6.0354583176159937E-2</v>
      </c>
      <c r="G31">
        <f>Values!G28/Values!$B28</f>
        <v>5.8845718596755942E-2</v>
      </c>
      <c r="H31">
        <f>Values!H28/Values!$B28</f>
        <v>9.73217653715579E-2</v>
      </c>
      <c r="I31">
        <f>Values!I28/Values!$B28</f>
        <v>0.25216899283289324</v>
      </c>
      <c r="J31">
        <f>Values!J28/Values!$B28</f>
        <v>0.26688042248208221</v>
      </c>
      <c r="K31">
        <f>Values!K28/Values!$B28</f>
        <v>0.10128253489249339</v>
      </c>
      <c r="L31">
        <f>Values!L28/Values!$B28</f>
        <v>9.4492644285175412E-2</v>
      </c>
      <c r="M31">
        <f>Values!M28/Values!$B28</f>
        <v>0.98132780082987547</v>
      </c>
      <c r="N31">
        <f>Values!N28/Values!$B28</f>
        <v>1.8672199170124481E-2</v>
      </c>
      <c r="O31">
        <f>Values!O28/Values!$B28</f>
        <v>2.0558279894379479E-2</v>
      </c>
      <c r="P31">
        <f>Values!P28/Values!$B28</f>
        <v>0.97944172010562047</v>
      </c>
      <c r="Q31">
        <f>Values!Q28/Values!$B28</f>
        <v>0.96322142587702753</v>
      </c>
      <c r="R31">
        <f>Values!R28/Values!$B28</f>
        <v>3.5835533760844966E-3</v>
      </c>
      <c r="S31">
        <f>Values!S28/Values!$B28</f>
        <v>7.5443228970199924E-4</v>
      </c>
      <c r="T31">
        <f>Values!T28/Values!$B28</f>
        <v>1.1882308562806488E-2</v>
      </c>
      <c r="U31">
        <f>Values!U28/Values!$B28</f>
        <v>2.0558279894379479E-2</v>
      </c>
      <c r="V31">
        <f>Values!V28/Values!$B28</f>
        <v>1.3202565069784986E-3</v>
      </c>
      <c r="W31">
        <f>Values!W28/Values!$B28</f>
        <v>1.3202565069784986E-3</v>
      </c>
      <c r="X31">
        <f>Values!X28/Values!$B28</f>
        <v>2.4519049415314977E-3</v>
      </c>
      <c r="Y31">
        <f>Values!Y28/Values!$B28</f>
        <v>1.5088645794039985E-3</v>
      </c>
      <c r="Z31">
        <f>Values!Z28/Values!$B28</f>
        <v>1.6974726518294984E-3</v>
      </c>
      <c r="AA31">
        <f>Values!AA28/Values!$B28</f>
        <v>0</v>
      </c>
      <c r="AB31">
        <f>Values!AB28/Values!$B28</f>
        <v>0</v>
      </c>
      <c r="AC31">
        <f>Values!AC28/Values!$B28</f>
        <v>3.9607695209354964E-3</v>
      </c>
      <c r="AD31">
        <f>Values!AD28/Values!$B28</f>
        <v>5.2810260279139943E-3</v>
      </c>
      <c r="AE31">
        <f>Values!AE28/Values!$B28</f>
        <v>5.6582421727649945E-4</v>
      </c>
      <c r="AF31">
        <f>Values!AF28/Values!$B28</f>
        <v>1.8860807242549981E-4</v>
      </c>
      <c r="AG31">
        <f>Values!AG28/Values!$B28</f>
        <v>7.5443228970199924E-4</v>
      </c>
      <c r="AH31">
        <f>Values!AH28/Values!$B28</f>
        <v>5.6582421727649945E-4</v>
      </c>
      <c r="AI31">
        <f>Values!AI28/Values!$B28</f>
        <v>9.4304036212749902E-4</v>
      </c>
      <c r="AJ31">
        <f>Values!AJ28/Values!$B28</f>
        <v>0.96303281780460204</v>
      </c>
      <c r="AK31">
        <f>Values!AK28/Values!$B28</f>
        <v>3.3949453036589967E-3</v>
      </c>
      <c r="AL31">
        <f>Values!AL28/Values!$B28</f>
        <v>7.7329309694454925E-3</v>
      </c>
      <c r="AM31">
        <f>Values!AM28/Values!$B28</f>
        <v>2.8291210863824971E-3</v>
      </c>
      <c r="AN31">
        <f>Values!AN28/Values!$B28</f>
        <v>2.3010184835910975E-2</v>
      </c>
      <c r="AO31">
        <f>Values!AO28/Values!$B28</f>
        <v>0.61391927574500194</v>
      </c>
      <c r="AP31">
        <f>Values!AP28/Values!$B28</f>
        <v>3.5835533760844966E-3</v>
      </c>
      <c r="AQ31">
        <f>Values!AQ28/Values!$B28</f>
        <v>1.8860807242549981E-4</v>
      </c>
      <c r="AR31">
        <f>Values!AR28/Values!$B28</f>
        <v>1.8860807242549981E-4</v>
      </c>
      <c r="AS31">
        <f>Values!AS28/Values!$B28</f>
        <v>1.6974726518294984E-3</v>
      </c>
      <c r="AT31">
        <f>Values!AT28/Values!$B28</f>
        <v>1.3202565069784986E-3</v>
      </c>
      <c r="AU31">
        <f>Values!AU28/Values!$B28</f>
        <v>3.3949453036589967E-3</v>
      </c>
      <c r="AV31">
        <f>Values!AV28/Values!$B28</f>
        <v>0.29818936250471523</v>
      </c>
      <c r="AW31">
        <f>Values!AW28/Values!$B28</f>
        <v>7.7517917766880426E-2</v>
      </c>
      <c r="AX31">
        <f>Values!AX28/Values!$B28</f>
        <v>0.9598264805733685</v>
      </c>
      <c r="AY31">
        <f>Values!AY28/Values!$B28</f>
        <v>0.9447378347793286</v>
      </c>
      <c r="AZ31">
        <f>Values!AZ28/Values!$B28</f>
        <v>1.5088645794039984E-2</v>
      </c>
      <c r="BA31">
        <f>Values!BA28/Values!$B28</f>
        <v>3.7721614485099962E-4</v>
      </c>
      <c r="BB31">
        <f>Values!BB28/Values!$B28</f>
        <v>0.96303281780460204</v>
      </c>
      <c r="BC31">
        <f>Values!BC28/Values!$B28</f>
        <v>4.5265937382119956E-3</v>
      </c>
      <c r="BD31">
        <f>Values!BD28/Values!$B28</f>
        <v>5.6582421727649941E-3</v>
      </c>
      <c r="BE31">
        <f>Values!BE28/Values!$B28</f>
        <v>9.0531874764239913E-3</v>
      </c>
      <c r="BF31">
        <f>Values!BF28/Values!$B28</f>
        <v>1.7729158807996984E-2</v>
      </c>
      <c r="BG31">
        <f>Values!BG28/Values!$B28</f>
        <v>8.9966050546963411E-2</v>
      </c>
      <c r="BH31">
        <f>Values!BH28/Values!$B28</f>
        <v>9.73217653715579E-2</v>
      </c>
      <c r="BI31">
        <f>Values!BI28/Values!$B28</f>
        <v>2.7536778574122973E-2</v>
      </c>
      <c r="BJ31">
        <f>Values!BJ28/Values!$B28</f>
        <v>4.3757072802715957E-2</v>
      </c>
      <c r="BK31">
        <f>Values!BK28/Values!$B28</f>
        <v>0.46944549226706905</v>
      </c>
      <c r="BL31">
        <f>Values!BL28/Values!$B28</f>
        <v>0.34439834024896265</v>
      </c>
      <c r="BM31">
        <f>Values!BM28/Values!$B28</f>
        <v>0.13560920407393437</v>
      </c>
      <c r="BN31">
        <f>Values!BN28/Values!$B28</f>
        <v>3.904187099207846E-2</v>
      </c>
      <c r="BO31">
        <f>Values!BO28/Values!$B28</f>
        <v>1.1505092417955488E-2</v>
      </c>
      <c r="BP31">
        <f>Values!BP28/Values!$B28</f>
        <v>0.1020369671821954</v>
      </c>
      <c r="BQ31">
        <f>Values!BQ28/Values!$B28</f>
        <v>6.6201433421350431E-2</v>
      </c>
      <c r="BR31">
        <f>Values!BR28/Values!$B28</f>
        <v>1.2070916635231988E-2</v>
      </c>
      <c r="BS31">
        <f>Values!BS28/Values!$B28</f>
        <v>2.3764617125612977E-2</v>
      </c>
      <c r="BT31">
        <f>Values!BT28/Values!$BT28</f>
        <v>1</v>
      </c>
      <c r="BU31">
        <f>Values!BU28/Values!$B28</f>
        <v>0.51980384760467746</v>
      </c>
      <c r="BV31">
        <f>Values!BV28/Values!$B28</f>
        <v>0.2891361750282912</v>
      </c>
      <c r="BW31">
        <f>Values!BW28/Values!$B28</f>
        <v>0.12749905695963787</v>
      </c>
      <c r="BX31">
        <f>Values!BX28/Values!$B28</f>
        <v>6.4692568841946435E-2</v>
      </c>
      <c r="BY31">
        <f>Values!BY28/Values!$B28</f>
        <v>2.0746887966804978E-2</v>
      </c>
      <c r="BZ31">
        <f>Values!BZ28/Values!$B28</f>
        <v>1.7729158807996984E-2</v>
      </c>
      <c r="CA31">
        <f>Values!CA28/SUM(Values!$H28:$K28)</f>
        <v>0.27568988173455977</v>
      </c>
      <c r="CB31">
        <f>Values!CB28/SUM(Values!$H28:$K28)</f>
        <v>0.16294349540078842</v>
      </c>
      <c r="CC31">
        <f>Values!CC28/SUM(Values!$H28:$K28)</f>
        <v>2.9697766097240473E-2</v>
      </c>
      <c r="CD31">
        <f>Values!CD28/SUM(Values!$H28:$K28)</f>
        <v>3.8896189224704336E-2</v>
      </c>
      <c r="CE31">
        <f>Values!CE28/SUM(Values!$H28:$K28)</f>
        <v>2.9172141918528252E-2</v>
      </c>
      <c r="CF31">
        <f>Values!CF28/SUM(Values!$H28:$K28)</f>
        <v>1.4980289093298292E-2</v>
      </c>
      <c r="CG31">
        <f>Values!CG28/SUM(Values!$H28:$K28)</f>
        <v>2.8909329829172142E-2</v>
      </c>
      <c r="CH31">
        <f>Values!CH28/SUM(Values!$H28:$K28)</f>
        <v>7.8843626806833107E-3</v>
      </c>
      <c r="CI31">
        <f>Values!CI28/SUM(Values!$H28:$K28)</f>
        <v>6.5703022339027592E-3</v>
      </c>
      <c r="CJ31">
        <f>Values!CJ28/SUM(Values!$H28:$K28)</f>
        <v>3.1537450722733244E-3</v>
      </c>
      <c r="CK31">
        <f>Values!CK28/SUM(Values!$H28:$K28)</f>
        <v>9.1984231274638631E-3</v>
      </c>
      <c r="CL31">
        <f>Values!CL28/Values!CL28</f>
        <v>1</v>
      </c>
      <c r="CM31">
        <f>Values!CM28/Values!$CL28</f>
        <v>0.25081281932187643</v>
      </c>
      <c r="CN31">
        <f>Values!CN28/Values!$CL28</f>
        <v>0.16442173711100791</v>
      </c>
      <c r="CO31">
        <f>Values!CO28/Values!$CL28</f>
        <v>0.1637250348351138</v>
      </c>
      <c r="CP31">
        <f>Values!CP28/Values!$CL28</f>
        <v>5.8987459359033906E-2</v>
      </c>
      <c r="CQ31">
        <f>Values!CQ28/Values!$CL28</f>
        <v>0.11658151416627961</v>
      </c>
      <c r="CR31">
        <f>Values!CR28/Values!$CL28</f>
        <v>0.20622387366465397</v>
      </c>
      <c r="CS31">
        <f>Values!CS28/Values!$CL28</f>
        <v>3.9247561542034369E-2</v>
      </c>
      <c r="CT31">
        <f>Values!CT28/Values!CT28</f>
        <v>1</v>
      </c>
      <c r="CU31">
        <f>Values!CU28/SUM(Values!$CT28)</f>
        <v>4.2141230068337129E-2</v>
      </c>
      <c r="CV31">
        <f>Values!CV28/SUM(Values!$CT28)</f>
        <v>7.5930144267274111E-4</v>
      </c>
      <c r="CW31">
        <f>Values!CW28/SUM(Values!$CT28)</f>
        <v>5.3151100987091872E-3</v>
      </c>
      <c r="CX31">
        <f>Values!CX28/SUM(Values!$CT28)</f>
        <v>2.2779043280182234E-2</v>
      </c>
      <c r="CY31">
        <f>Values!CY28/SUM(Values!$CT28)</f>
        <v>3.0372057706909645E-3</v>
      </c>
      <c r="CZ31">
        <f>Values!CZ28/SUM(Values!$CT28)</f>
        <v>1.4047076689445709E-2</v>
      </c>
      <c r="DA31">
        <f>Values!DA28/SUM(Values!$CT28)</f>
        <v>0.78208048595292334</v>
      </c>
      <c r="DB31">
        <f>Values!DB28/SUM(Values!$CT28)</f>
        <v>5.0873196659073652E-2</v>
      </c>
      <c r="DC31">
        <f>Values!DC28/SUM(Values!$CT28)</f>
        <v>9.1116173120728925E-3</v>
      </c>
      <c r="DD31">
        <f>Values!DD28/SUM(Values!$CT28)</f>
        <v>6.3781321184510256E-2</v>
      </c>
      <c r="DE31">
        <f>Values!DE28/SUM(Values!$CT28)</f>
        <v>6.0744115413819289E-3</v>
      </c>
      <c r="DF31">
        <f>Values!DF28/Values!$DF28</f>
        <v>1</v>
      </c>
      <c r="DG31">
        <f>Values!DG28/SUM(Values!$CT28)</f>
        <v>0.10971905846621109</v>
      </c>
      <c r="DH31">
        <f>Values!DH28/SUM(Values!$CT28)</f>
        <v>0.21146545178435838</v>
      </c>
      <c r="DI31">
        <f>Values!DI28/SUM(Values!$CT28)</f>
        <v>0.56188306757782835</v>
      </c>
      <c r="DJ31">
        <f>Values!DJ28/SUM(Values!$CT28)</f>
        <v>0.11693242217160213</v>
      </c>
      <c r="DK31">
        <f>Values!DK28/SUM(Values!$DK28)</f>
        <v>1</v>
      </c>
      <c r="DL31">
        <f>Values!DL28/SUM(Values!$CT28)</f>
        <v>8.7319665907365229E-3</v>
      </c>
      <c r="DM31">
        <f>Values!DM28/SUM(Values!$DK28)</f>
        <v>1.8982536066818527E-3</v>
      </c>
      <c r="DN31">
        <f>Values!DN28/SUM(Values!$DK28)</f>
        <v>0.11996962794229309</v>
      </c>
      <c r="DO31">
        <f>Values!DO28/SUM(Values!$DK28)</f>
        <v>4.1761579347000758E-3</v>
      </c>
      <c r="DP31">
        <f>Values!DP28/SUM(Values!$DK28)</f>
        <v>1.1389521640091117E-2</v>
      </c>
      <c r="DQ31">
        <f>Values!DQ28/SUM(Values!$DK28)</f>
        <v>0.11199696279422931</v>
      </c>
      <c r="DR31">
        <f>Values!DR28/SUM(Values!$DK28)</f>
        <v>0.15907365223993924</v>
      </c>
      <c r="DS31">
        <f>Values!DS28/SUM(Values!$DK28)</f>
        <v>5.7706909643128322E-2</v>
      </c>
      <c r="DT31">
        <f>Values!DT28/SUM(Values!$DK28)</f>
        <v>3.4168564920273349E-2</v>
      </c>
      <c r="DU31">
        <f>Values!DU28/SUM(Values!$DK28)</f>
        <v>2.2399392558845863E-2</v>
      </c>
      <c r="DV31">
        <f>Values!DV28/SUM(Values!$DK28)</f>
        <v>2.9233105542900532E-2</v>
      </c>
      <c r="DW31">
        <f>Values!DW28/SUM(Values!$DK28)</f>
        <v>1.0630220197418374E-2</v>
      </c>
      <c r="DX31">
        <f>Values!DX28/SUM(Values!$DK28)</f>
        <v>5.3151100987091873E-2</v>
      </c>
      <c r="DY31">
        <f>Values!DY28/SUM(Values!$DK28)</f>
        <v>4.1761579347000762E-2</v>
      </c>
      <c r="DZ31">
        <f>Values!DZ28/SUM(Values!$DK28)</f>
        <v>6.1123766135155654E-2</v>
      </c>
      <c r="EA31">
        <f>Values!EA28/SUM(Values!$DK28)</f>
        <v>7.9347000759301442E-2</v>
      </c>
      <c r="EB31">
        <f>Values!EB28/SUM(Values!$DK28)</f>
        <v>0.14996203492786636</v>
      </c>
      <c r="EC31">
        <f>Values!EC28/SUM(Values!$DK28)</f>
        <v>4.328018223234624E-2</v>
      </c>
      <c r="ED31">
        <f>Values!ED28/Values!$ED28</f>
        <v>1</v>
      </c>
      <c r="EE31">
        <f>Values!EE28/Values!$ED28</f>
        <v>8.3311432325886989E-2</v>
      </c>
      <c r="EF31">
        <f>Values!EF28/Values!$ED28</f>
        <v>0.19053876478318002</v>
      </c>
      <c r="EG31">
        <f>Values!EG28/Values!$ED28</f>
        <v>0.1369250985545335</v>
      </c>
      <c r="EH31">
        <f>Values!EH28/Values!$ED28</f>
        <v>9.4349540078843622E-2</v>
      </c>
      <c r="EI31">
        <f>Values!EI28/Values!$ED28</f>
        <v>8.9356110381077533E-2</v>
      </c>
      <c r="EJ31">
        <f>Values!EJ28/Values!$ED28</f>
        <v>0.18107752956636006</v>
      </c>
      <c r="EK31">
        <f>Values!EK28/Values!$ED28</f>
        <v>0.14612352168199738</v>
      </c>
      <c r="EL31">
        <f>Values!EL28/Values!$ED28</f>
        <v>2.5229960578186595E-2</v>
      </c>
      <c r="EM31">
        <f>Values!EM28/Values!$ED28</f>
        <v>5.3088042049934295E-2</v>
      </c>
      <c r="EN31">
        <f>Values!EN28/Values!$EN28</f>
        <v>1</v>
      </c>
      <c r="EO31">
        <f>Values!EO28/Values!$EN28</f>
        <v>1</v>
      </c>
      <c r="EP31">
        <f>Values!EP28/Values!$EN28</f>
        <v>0</v>
      </c>
      <c r="EQ31">
        <f>Values!EQ28/Values!$EN28</f>
        <v>1</v>
      </c>
      <c r="ER31">
        <f>Values!ER28/Values!$EN28</f>
        <v>0.96553247901016348</v>
      </c>
      <c r="ES31">
        <f>Values!ES28/Values!$EN28</f>
        <v>3.4467520989836499E-2</v>
      </c>
      <c r="ET31">
        <f>Values!ET28/Values!$EN28</f>
        <v>0.23773751657092354</v>
      </c>
      <c r="EU31">
        <f>Values!EU28/Values!$EN28</f>
        <v>0.48166151126822804</v>
      </c>
      <c r="EV31">
        <f>Values!EV28/Values!$EN28</f>
        <v>0.20547945205479451</v>
      </c>
      <c r="EW31">
        <f>Values!EW28/Values!$EN28</f>
        <v>5.4352629253203714E-2</v>
      </c>
      <c r="EX31">
        <f>Values!EX28/Values!$EN28</f>
        <v>1.4140521431727796E-2</v>
      </c>
      <c r="EY31">
        <f>Values!EY28/Values!$EN28</f>
        <v>6.6283694211224037E-3</v>
      </c>
      <c r="EZ31">
        <f>Values!EZ28/Values!$EN28</f>
        <v>0</v>
      </c>
      <c r="FA31">
        <f>Values!FA28/Values!$FA28</f>
        <v>1</v>
      </c>
      <c r="FB31">
        <f>Values!FB28/Values!$FA28</f>
        <v>0.39267734553775746</v>
      </c>
      <c r="FC31">
        <f>Values!FC28/Values!$FA28</f>
        <v>0.38627002288329521</v>
      </c>
      <c r="FD31">
        <f>Values!FD28/Values!$FA28</f>
        <v>3.6613272311212816E-3</v>
      </c>
      <c r="FE31">
        <f>Values!FE28/Values!$FA28</f>
        <v>3.1121281464530894E-2</v>
      </c>
      <c r="FF31">
        <f>Values!FF28/Values!$FA28</f>
        <v>7.1853546910755142E-2</v>
      </c>
      <c r="FG31">
        <f>Values!FG28/Values!$FA28</f>
        <v>9.3363844393592674E-2</v>
      </c>
      <c r="FH31">
        <f>Values!FH28/Values!$FA28</f>
        <v>1.0983981693363844E-2</v>
      </c>
      <c r="FI31">
        <f>Values!FI28/Values!$FA28</f>
        <v>1.0068649885583524E-2</v>
      </c>
      <c r="FJ31">
        <f>Values!FJ28/Values!$FA28</f>
        <v>3.0663615560640733E-2</v>
      </c>
      <c r="FK31">
        <f>Values!FK28/Values!$FA28</f>
        <v>1.7848970251716247E-2</v>
      </c>
      <c r="FL31">
        <f>Values!FL28/Values!$FA28</f>
        <v>1.3272311212814645E-2</v>
      </c>
      <c r="FM31">
        <f>Values!FM28/Values!$FA28</f>
        <v>0.79633867276887871</v>
      </c>
      <c r="FN31">
        <f>Values!FN28/Values!$FA28</f>
        <v>6.7734553775743708E-2</v>
      </c>
      <c r="FO31">
        <f>Values!FO28/Values!$FA28</f>
        <v>7.2311212814645309E-2</v>
      </c>
      <c r="FP31">
        <f>Values!FP28/Values!$FA28</f>
        <v>1.1441647597254004E-2</v>
      </c>
      <c r="FQ31">
        <f>Values!FQ28/Values!$FA28</f>
        <v>2.745995423340961E-3</v>
      </c>
      <c r="FR31">
        <f>Values!FR28/Values!$FA28</f>
        <v>3.6155606407322655E-2</v>
      </c>
      <c r="FS31">
        <f>Values!FS28/Values!$FA28</f>
        <v>0.13958810068649885</v>
      </c>
      <c r="FT31">
        <f>Values!FT28/Values!$FA28</f>
        <v>0.39405034324942789</v>
      </c>
      <c r="FU31">
        <f>Values!FU28/Values!$FA28</f>
        <v>0.4663615560640732</v>
      </c>
      <c r="FV31">
        <f>Values!FV28/Values!$FA28</f>
        <v>1.5066361556064074</v>
      </c>
      <c r="FW31">
        <f>Values!FW28/Values!$FA28</f>
        <v>1</v>
      </c>
      <c r="FX31">
        <f>Values!FX28/Values!$FA28</f>
        <v>0.27048054919908465</v>
      </c>
      <c r="FY31">
        <f>Values!FY28/Values!$FA28</f>
        <v>0.17574370709382151</v>
      </c>
      <c r="FZ31">
        <f>Values!FZ28/Values!$FA28</f>
        <v>0.33729977116704807</v>
      </c>
      <c r="GA31">
        <f>Values!GA28/Values!$FA28</f>
        <v>9.1533180778032041E-4</v>
      </c>
      <c r="GB31">
        <f>Values!GB28/Values!$FA28</f>
        <v>1.3729977116704805E-3</v>
      </c>
      <c r="GC31">
        <f>Values!GC28/Values!$FA28</f>
        <v>4.3478260869565216E-2</v>
      </c>
      <c r="GD31">
        <f>Values!GD28/Values!$FA28</f>
        <v>6.7734553775743708E-2</v>
      </c>
      <c r="GE31">
        <f>Values!GE28/Values!$FA28</f>
        <v>5.5835240274599546E-2</v>
      </c>
      <c r="GF31">
        <f>Values!GF28/Values!$FA28</f>
        <v>3.3867276887871854E-2</v>
      </c>
      <c r="GG31">
        <f>Values!GG28/Values!$FA28</f>
        <v>1.8306636155606408E-3</v>
      </c>
      <c r="GH31">
        <f>Values!GH28/Values!$FA28</f>
        <v>1.1441647597254004E-2</v>
      </c>
      <c r="GI31">
        <f>Values!GI28/Values!$FA28</f>
        <v>0.28054919908466819</v>
      </c>
      <c r="GJ31">
        <f>Values!GJ28/Values!$FA28</f>
        <v>0.12448512585812357</v>
      </c>
      <c r="GK31">
        <f>Values!GK28/Values!$FA28</f>
        <v>2.6544622425629289E-2</v>
      </c>
      <c r="GL31">
        <f>Values!GL28/Values!$FA28</f>
        <v>0.2965675057208238</v>
      </c>
    </row>
    <row r="32" spans="1:194">
      <c r="A32" t="s">
        <v>26</v>
      </c>
      <c r="B32">
        <f>Values!B29/Values!$B29</f>
        <v>1</v>
      </c>
      <c r="C32">
        <f>Values!C29/Values!$B29</f>
        <v>0.4948805460750853</v>
      </c>
      <c r="D32">
        <f>Values!D29/Values!$B29</f>
        <v>0.50511945392491464</v>
      </c>
      <c r="E32">
        <f>Values!E29/Values!$B29</f>
        <v>7.1362085013962143E-2</v>
      </c>
      <c r="F32">
        <f>Values!F29/Values!$B29</f>
        <v>5.9726962457337884E-2</v>
      </c>
      <c r="G32">
        <f>Values!G29/Values!$B29</f>
        <v>8.0204778156996587E-2</v>
      </c>
      <c r="H32">
        <f>Values!H29/Values!$B29</f>
        <v>0.10254421346571517</v>
      </c>
      <c r="I32">
        <f>Values!I29/Values!$B29</f>
        <v>0.27226186782500778</v>
      </c>
      <c r="J32">
        <f>Values!J29/Values!$B29</f>
        <v>0.26791808873720135</v>
      </c>
      <c r="K32">
        <f>Values!K29/Values!$B29</f>
        <v>8.3928017375116348E-2</v>
      </c>
      <c r="L32">
        <f>Values!L29/Values!$B29</f>
        <v>6.2053986968662739E-2</v>
      </c>
      <c r="M32">
        <f>Values!M29/Values!$B29</f>
        <v>0.99937946013031342</v>
      </c>
      <c r="N32">
        <f>Values!N29/Values!$B29</f>
        <v>6.2053986968662732E-4</v>
      </c>
      <c r="O32">
        <f>Values!O29/Values!$B29</f>
        <v>2.1408625504188643E-2</v>
      </c>
      <c r="P32">
        <f>Values!P29/Values!$B29</f>
        <v>0.97176543592925846</v>
      </c>
      <c r="Q32">
        <f>Values!Q29/Values!$B29</f>
        <v>0.94430654669562519</v>
      </c>
      <c r="R32">
        <f>Values!R29/Values!$B29</f>
        <v>4.0335091529630782E-3</v>
      </c>
      <c r="S32">
        <f>Values!S29/Values!$B29</f>
        <v>1.5513496742165683E-4</v>
      </c>
      <c r="T32">
        <f>Values!T29/Values!$B29</f>
        <v>2.3270245113248527E-2</v>
      </c>
      <c r="U32">
        <f>Values!U29/Values!$B29</f>
        <v>2.8234564070741545E-2</v>
      </c>
      <c r="V32">
        <f>Values!V29/Values!$B29</f>
        <v>5.8951287620229598E-3</v>
      </c>
      <c r="W32">
        <f>Values!W29/Values!$B29</f>
        <v>3.1026993484331366E-4</v>
      </c>
      <c r="X32">
        <f>Values!X29/Values!$B29</f>
        <v>3.1026993484331369E-3</v>
      </c>
      <c r="Y32">
        <f>Values!Y29/Values!$B29</f>
        <v>9.3080980452994104E-4</v>
      </c>
      <c r="Z32">
        <f>Values!Z29/Values!$B29</f>
        <v>5.2745888923363326E-3</v>
      </c>
      <c r="AA32">
        <f>Values!AA29/Values!$B29</f>
        <v>0</v>
      </c>
      <c r="AB32">
        <f>Values!AB29/Values!$B29</f>
        <v>6.2053986968662732E-4</v>
      </c>
      <c r="AC32">
        <f>Values!AC29/Values!$B29</f>
        <v>2.4821594787465093E-3</v>
      </c>
      <c r="AD32">
        <f>Values!AD29/Values!$B29</f>
        <v>4.9643189574930186E-3</v>
      </c>
      <c r="AE32">
        <f>Values!AE29/Values!$B29</f>
        <v>2.0167545764815391E-3</v>
      </c>
      <c r="AF32">
        <f>Values!AF29/Values!$B29</f>
        <v>1.0859447719515978E-3</v>
      </c>
      <c r="AG32">
        <f>Values!AG29/Values!$B29</f>
        <v>3.1026993484331366E-4</v>
      </c>
      <c r="AH32">
        <f>Values!AH29/Values!$B29</f>
        <v>6.2053986968662732E-4</v>
      </c>
      <c r="AI32">
        <f>Values!AI29/Values!$B29</f>
        <v>6.2053986968662732E-4</v>
      </c>
      <c r="AJ32">
        <f>Values!AJ29/Values!$B29</f>
        <v>0.94647843623952843</v>
      </c>
      <c r="AK32">
        <f>Values!AK29/Values!$B29</f>
        <v>3.1026993484331369E-3</v>
      </c>
      <c r="AL32">
        <f>Values!AL29/Values!$B29</f>
        <v>1.0238907849829351E-2</v>
      </c>
      <c r="AM32">
        <f>Values!AM29/Values!$B29</f>
        <v>9.9286379149860372E-3</v>
      </c>
      <c r="AN32">
        <f>Values!AN29/Values!$B29</f>
        <v>3.0251318647223083E-2</v>
      </c>
      <c r="AO32">
        <f>Values!AO29/Values!$B29</f>
        <v>0.58377288240769465</v>
      </c>
      <c r="AP32">
        <f>Values!AP29/Values!$B29</f>
        <v>3.4129692832764505E-3</v>
      </c>
      <c r="AQ32">
        <f>Values!AQ29/Values!$B29</f>
        <v>4.3437790878063914E-3</v>
      </c>
      <c r="AR32">
        <f>Values!AR29/Values!$B29</f>
        <v>3.1026993484331366E-4</v>
      </c>
      <c r="AS32">
        <f>Values!AS29/Values!$B29</f>
        <v>1.0859447719515978E-3</v>
      </c>
      <c r="AT32">
        <f>Values!AT29/Values!$B29</f>
        <v>4.6540490226497052E-4</v>
      </c>
      <c r="AU32">
        <f>Values!AU29/Values!$B29</f>
        <v>4.8091839900713624E-3</v>
      </c>
      <c r="AV32">
        <f>Values!AV29/Values!$B29</f>
        <v>0.31445857896369844</v>
      </c>
      <c r="AW32">
        <f>Values!AW29/Values!$B29</f>
        <v>8.7340986658392808E-2</v>
      </c>
      <c r="AX32">
        <f>Values!AX29/Values!$B29</f>
        <v>0.96013031337263421</v>
      </c>
      <c r="AY32">
        <f>Values!AY29/Values!$B29</f>
        <v>0.93934222773813214</v>
      </c>
      <c r="AZ32">
        <f>Values!AZ29/Values!$B29</f>
        <v>2.0788085634502018E-2</v>
      </c>
      <c r="BA32">
        <f>Values!BA29/Values!$B29</f>
        <v>1.5513496742165683E-4</v>
      </c>
      <c r="BB32">
        <f>Values!BB29/Values!$B29</f>
        <v>0.94647843623952843</v>
      </c>
      <c r="BC32">
        <f>Values!BC29/Values!$B29</f>
        <v>5.1194539249146756E-3</v>
      </c>
      <c r="BD32">
        <f>Values!BD29/Values!$B29</f>
        <v>6.8259385665529011E-3</v>
      </c>
      <c r="BE32">
        <f>Values!BE29/Values!$B29</f>
        <v>9.3080980452994108E-3</v>
      </c>
      <c r="BF32">
        <f>Values!BF29/Values!$B29</f>
        <v>3.2268073223704626E-2</v>
      </c>
      <c r="BG32">
        <f>Values!BG29/Values!$B29</f>
        <v>6.6863170958734106E-2</v>
      </c>
      <c r="BH32">
        <f>Values!BH29/Values!$B29</f>
        <v>8.0515048091839903E-2</v>
      </c>
      <c r="BI32">
        <f>Values!BI29/Values!$B29</f>
        <v>2.8699968973006515E-2</v>
      </c>
      <c r="BJ32">
        <f>Values!BJ29/Values!$B29</f>
        <v>4.1265901334160721E-2</v>
      </c>
      <c r="BK32">
        <f>Values!BK29/Values!$B29</f>
        <v>0.50248215947874653</v>
      </c>
      <c r="BL32">
        <f>Values!BL29/Values!$B29</f>
        <v>0.34688178715482471</v>
      </c>
      <c r="BM32">
        <f>Values!BM29/Values!$B29</f>
        <v>0.10999069190195471</v>
      </c>
      <c r="BN32">
        <f>Values!BN29/Values!$B29</f>
        <v>3.1182128451753024E-2</v>
      </c>
      <c r="BO32">
        <f>Values!BO29/Values!$B29</f>
        <v>9.463233012721067E-3</v>
      </c>
      <c r="BP32">
        <f>Values!BP29/Values!$B29</f>
        <v>0.10052745888923363</v>
      </c>
      <c r="BQ32">
        <f>Values!BQ29/Values!$B29</f>
        <v>7.0121005274588893E-2</v>
      </c>
      <c r="BR32">
        <f>Values!BR29/Values!$B29</f>
        <v>1.225566242631089E-2</v>
      </c>
      <c r="BS32">
        <f>Values!BS29/Values!$B29</f>
        <v>1.8150791188333851E-2</v>
      </c>
      <c r="BT32">
        <f>Values!BT29/Values!$BT29</f>
        <v>1</v>
      </c>
      <c r="BU32">
        <f>Values!BU29/Values!$B29</f>
        <v>0.55150480918399003</v>
      </c>
      <c r="BV32">
        <f>Values!BV29/Values!$B29</f>
        <v>0.31042506981073537</v>
      </c>
      <c r="BW32">
        <f>Values!BW29/Values!$B29</f>
        <v>0.1203847347192057</v>
      </c>
      <c r="BX32">
        <f>Values!BX29/Values!$B29</f>
        <v>7.8963698417623338E-2</v>
      </c>
      <c r="BY32">
        <f>Values!BY29/Values!$B29</f>
        <v>1.9857275829972074E-2</v>
      </c>
      <c r="BZ32">
        <f>Values!BZ29/Values!$B29</f>
        <v>2.1874030406453613E-2</v>
      </c>
      <c r="CA32">
        <f>Values!CA29/SUM(Values!$H29:$K29)</f>
        <v>0.2410333048676345</v>
      </c>
      <c r="CB32">
        <f>Values!CB29/SUM(Values!$H29:$K29)</f>
        <v>0.12809564474807855</v>
      </c>
      <c r="CC32">
        <f>Values!CC29/SUM(Values!$H29:$K29)</f>
        <v>3.4585824081981215E-2</v>
      </c>
      <c r="CD32">
        <f>Values!CD29/SUM(Values!$H29:$K29)</f>
        <v>3.8855678906917164E-2</v>
      </c>
      <c r="CE32">
        <f>Values!CE29/SUM(Values!$H29:$K29)</f>
        <v>2.8394534585824083E-2</v>
      </c>
      <c r="CF32">
        <f>Values!CF29/SUM(Values!$H29:$K29)</f>
        <v>1.1101622544833475E-2</v>
      </c>
      <c r="CG32">
        <f>Values!CG29/SUM(Values!$H29:$K29)</f>
        <v>2.7327070879590094E-2</v>
      </c>
      <c r="CH32">
        <f>Values!CH29/SUM(Values!$H29:$K29)</f>
        <v>8.3262169086251066E-3</v>
      </c>
      <c r="CI32">
        <f>Values!CI29/SUM(Values!$H29:$K29)</f>
        <v>4.696840307429547E-3</v>
      </c>
      <c r="CJ32">
        <f>Values!CJ29/SUM(Values!$H29:$K29)</f>
        <v>2.5619128949615714E-3</v>
      </c>
      <c r="CK32">
        <f>Values!CK29/SUM(Values!$H29:$K29)</f>
        <v>1.1315115286080273E-2</v>
      </c>
      <c r="CL32">
        <f>Values!CL29/Values!CL29</f>
        <v>1</v>
      </c>
      <c r="CM32">
        <f>Values!CM29/Values!$CL29</f>
        <v>0.2018095987411487</v>
      </c>
      <c r="CN32">
        <f>Values!CN29/Values!$CL29</f>
        <v>0.1559795436664044</v>
      </c>
      <c r="CO32">
        <f>Values!CO29/Values!$CL29</f>
        <v>0.17348544453186468</v>
      </c>
      <c r="CP32">
        <f>Values!CP29/Values!$CL29</f>
        <v>4.7206923682140051E-2</v>
      </c>
      <c r="CQ32">
        <f>Values!CQ29/Values!$CL29</f>
        <v>0.12450826121164438</v>
      </c>
      <c r="CR32">
        <f>Values!CR29/Values!$CL29</f>
        <v>0.26022816679779703</v>
      </c>
      <c r="CS32">
        <f>Values!CS29/Values!$CL29</f>
        <v>3.6782061369000786E-2</v>
      </c>
      <c r="CT32">
        <f>Values!CT29/Values!CT29</f>
        <v>1</v>
      </c>
      <c r="CU32">
        <f>Values!CU29/SUM(Values!$CT29)</f>
        <v>5.632150190671751E-2</v>
      </c>
      <c r="CV32">
        <f>Values!CV29/SUM(Values!$CT29)</f>
        <v>2.9334115576415371E-4</v>
      </c>
      <c r="CW32">
        <f>Values!CW29/SUM(Values!$CT29)</f>
        <v>1.1440305074801994E-2</v>
      </c>
      <c r="CX32">
        <f>Values!CX29/SUM(Values!$CT29)</f>
        <v>6.9228512760340269E-2</v>
      </c>
      <c r="CY32">
        <f>Values!CY29/SUM(Values!$CT29)</f>
        <v>2.3467292461132297E-3</v>
      </c>
      <c r="CZ32">
        <f>Values!CZ29/SUM(Values!$CT29)</f>
        <v>1.4373716632443531E-2</v>
      </c>
      <c r="DA32">
        <f>Values!DA29/SUM(Values!$CT29)</f>
        <v>0.72191258433558225</v>
      </c>
      <c r="DB32">
        <f>Values!DB29/SUM(Values!$CT29)</f>
        <v>6.2188325022000585E-2</v>
      </c>
      <c r="DC32">
        <f>Values!DC29/SUM(Values!$CT29)</f>
        <v>9.3869169844529188E-3</v>
      </c>
      <c r="DD32">
        <f>Values!DD29/SUM(Values!$CT29)</f>
        <v>4.7521267233792901E-2</v>
      </c>
      <c r="DE32">
        <f>Values!DE29/SUM(Values!$CT29)</f>
        <v>4.9867996479906126E-3</v>
      </c>
      <c r="DF32">
        <f>Values!DF29/Values!$DF29</f>
        <v>1</v>
      </c>
      <c r="DG32">
        <f>Values!DG29/SUM(Values!$CT29)</f>
        <v>0.10178938105016133</v>
      </c>
      <c r="DH32">
        <f>Values!DH29/SUM(Values!$CT29)</f>
        <v>0.20152537400997361</v>
      </c>
      <c r="DI32">
        <f>Values!DI29/SUM(Values!$CT29)</f>
        <v>0.57788207685538284</v>
      </c>
      <c r="DJ32">
        <f>Values!DJ29/SUM(Values!$CT29)</f>
        <v>0.11880316808448226</v>
      </c>
      <c r="DK32">
        <f>Values!DK29/SUM(Values!$DK29)</f>
        <v>1</v>
      </c>
      <c r="DL32">
        <f>Values!DL29/SUM(Values!$CT29)</f>
        <v>3.2267527134056907E-3</v>
      </c>
      <c r="DM32">
        <f>Values!DM29/SUM(Values!$DK29)</f>
        <v>2.6400704018773834E-3</v>
      </c>
      <c r="DN32">
        <f>Values!DN29/SUM(Values!$DK29)</f>
        <v>8.6242299794661192E-2</v>
      </c>
      <c r="DO32">
        <f>Values!DO29/SUM(Values!$DK29)</f>
        <v>2.3467292461132297E-3</v>
      </c>
      <c r="DP32">
        <f>Values!DP29/SUM(Values!$DK29)</f>
        <v>1.4667057788207686E-2</v>
      </c>
      <c r="DQ32">
        <f>Values!DQ29/SUM(Values!$DK29)</f>
        <v>9.1229099442651798E-2</v>
      </c>
      <c r="DR32">
        <f>Values!DR29/SUM(Values!$DK29)</f>
        <v>0.16133763567028453</v>
      </c>
      <c r="DS32">
        <f>Values!DS29/SUM(Values!$DK29)</f>
        <v>3.8427691405104138E-2</v>
      </c>
      <c r="DT32">
        <f>Values!DT29/SUM(Values!$DK29)</f>
        <v>4.8107949545321209E-2</v>
      </c>
      <c r="DU32">
        <f>Values!DU29/SUM(Values!$DK29)</f>
        <v>4.8401290701085363E-2</v>
      </c>
      <c r="DV32">
        <f>Values!DV29/SUM(Values!$DK29)</f>
        <v>2.6694045174537988E-2</v>
      </c>
      <c r="DW32">
        <f>Values!DW29/SUM(Values!$DK29)</f>
        <v>1.4667057788207686E-2</v>
      </c>
      <c r="DX32">
        <f>Values!DX29/SUM(Values!$DK29)</f>
        <v>5.368143150484013E-2</v>
      </c>
      <c r="DY32">
        <f>Values!DY29/SUM(Values!$DK29)</f>
        <v>4.1361102962745672E-2</v>
      </c>
      <c r="DZ32">
        <f>Values!DZ29/SUM(Values!$DK29)</f>
        <v>7.5095335875623351E-2</v>
      </c>
      <c r="EA32">
        <f>Values!EA29/SUM(Values!$DK29)</f>
        <v>0.10178938105016133</v>
      </c>
      <c r="EB32">
        <f>Values!EB29/SUM(Values!$DK29)</f>
        <v>0.14432384863596362</v>
      </c>
      <c r="EC32">
        <f>Values!EC29/SUM(Values!$DK29)</f>
        <v>4.5761220299207976E-2</v>
      </c>
      <c r="ED32">
        <f>Values!ED29/Values!$ED29</f>
        <v>1</v>
      </c>
      <c r="EE32">
        <f>Values!EE29/Values!$ED29</f>
        <v>0.10119555935098207</v>
      </c>
      <c r="EF32">
        <f>Values!EF29/Values!$ED29</f>
        <v>0.21541417591801879</v>
      </c>
      <c r="EG32">
        <f>Values!EG29/Values!$ED29</f>
        <v>0.13428693424423568</v>
      </c>
      <c r="EH32">
        <f>Values!EH29/Values!$ED29</f>
        <v>0.10930828351836037</v>
      </c>
      <c r="EI32">
        <f>Values!EI29/Values!$ED29</f>
        <v>7.7711357813834328E-2</v>
      </c>
      <c r="EJ32">
        <f>Values!EJ29/Values!$ED29</f>
        <v>0.15777113578138344</v>
      </c>
      <c r="EK32">
        <f>Values!EK29/Values!$ED29</f>
        <v>0.11315115286080274</v>
      </c>
      <c r="EL32">
        <f>Values!EL29/Values!$ED29</f>
        <v>2.7967549103330488E-2</v>
      </c>
      <c r="EM32">
        <f>Values!EM29/Values!$ED29</f>
        <v>6.3193851409052093E-2</v>
      </c>
      <c r="EN32">
        <f>Values!EN29/Values!$EN29</f>
        <v>1</v>
      </c>
      <c r="EO32">
        <f>Values!EO29/Values!$EN29</f>
        <v>1</v>
      </c>
      <c r="EP32">
        <f>Values!EP29/Values!$EN29</f>
        <v>0</v>
      </c>
      <c r="EQ32">
        <f>Values!EQ29/Values!$EN29</f>
        <v>1</v>
      </c>
      <c r="ER32">
        <f>Values!ER29/Values!$EN29</f>
        <v>0.98099142750652257</v>
      </c>
      <c r="ES32">
        <f>Values!ES29/Values!$EN29</f>
        <v>1.9008572493477451E-2</v>
      </c>
      <c r="ET32">
        <f>Values!ET29/Values!$EN29</f>
        <v>0.36600819977636972</v>
      </c>
      <c r="EU32">
        <f>Values!EU29/Values!$EN29</f>
        <v>0.28699217294073798</v>
      </c>
      <c r="EV32">
        <f>Values!EV29/Values!$EN29</f>
        <v>0.29332836377189714</v>
      </c>
      <c r="EW32">
        <f>Values!EW29/Values!$EN29</f>
        <v>4.0998881848676852E-2</v>
      </c>
      <c r="EX32">
        <f>Values!EX29/Values!$EN29</f>
        <v>5.5907566157286622E-3</v>
      </c>
      <c r="EY32">
        <f>Values!EY29/Values!$EN29</f>
        <v>7.0816250465896386E-3</v>
      </c>
      <c r="EZ32">
        <f>Values!EZ29/Values!$EN29</f>
        <v>0</v>
      </c>
      <c r="FA32">
        <f>Values!FA29/Values!$FA29</f>
        <v>1</v>
      </c>
      <c r="FB32">
        <f>Values!FB29/Values!$FA29</f>
        <v>0.31155015197568386</v>
      </c>
      <c r="FC32">
        <f>Values!FC29/Values!$FA29</f>
        <v>0.43693009118541032</v>
      </c>
      <c r="FD32">
        <f>Values!FD29/Values!$FA29</f>
        <v>8.7386018237082062E-3</v>
      </c>
      <c r="FE32">
        <f>Values!FE29/Values!$FA29</f>
        <v>2.8495440729483283E-2</v>
      </c>
      <c r="FF32">
        <f>Values!FF29/Values!$FA29</f>
        <v>7.6367781155015191E-2</v>
      </c>
      <c r="FG32">
        <f>Values!FG29/Values!$FA29</f>
        <v>0.11474164133738601</v>
      </c>
      <c r="FH32">
        <f>Values!FH29/Values!$FA29</f>
        <v>1.0258358662613981E-2</v>
      </c>
      <c r="FI32">
        <f>Values!FI29/Values!$FA29</f>
        <v>1.2917933130699088E-2</v>
      </c>
      <c r="FJ32">
        <f>Values!FJ29/Values!$FA29</f>
        <v>4.5972644376899699E-2</v>
      </c>
      <c r="FK32">
        <f>Values!FK29/Values!$FA29</f>
        <v>1.9756838905775075E-2</v>
      </c>
      <c r="FL32">
        <f>Values!FL29/Values!$FA29</f>
        <v>1.5577507598784195E-2</v>
      </c>
      <c r="FM32">
        <f>Values!FM29/Values!$FA29</f>
        <v>0.76063829787234039</v>
      </c>
      <c r="FN32">
        <f>Values!FN29/Values!$FA29</f>
        <v>0.11208206686930092</v>
      </c>
      <c r="FO32">
        <f>Values!FO29/Values!$FA29</f>
        <v>5.8510638297872342E-2</v>
      </c>
      <c r="FP32">
        <f>Values!FP29/Values!$FA29</f>
        <v>1.4437689969604863E-2</v>
      </c>
      <c r="FQ32">
        <f>Values!FQ29/Values!$FA29</f>
        <v>4.9392097264437688E-3</v>
      </c>
      <c r="FR32">
        <f>Values!FR29/Values!$FA29</f>
        <v>3.3814589665653497E-2</v>
      </c>
      <c r="FS32">
        <f>Values!FS29/Values!$FA29</f>
        <v>0.11626139817629179</v>
      </c>
      <c r="FT32">
        <f>Values!FT29/Values!$FA29</f>
        <v>0.43427051671732525</v>
      </c>
      <c r="FU32">
        <f>Values!FU29/Values!$FA29</f>
        <v>0.44946808510638298</v>
      </c>
      <c r="FV32">
        <f>Values!FV29/Values!$FA29</f>
        <v>1.4886018237082066</v>
      </c>
      <c r="FW32">
        <f>Values!FW29/Values!$FA29</f>
        <v>1</v>
      </c>
      <c r="FX32">
        <f>Values!FX29/Values!$FA29</f>
        <v>0.25759878419452886</v>
      </c>
      <c r="FY32">
        <f>Values!FY29/Values!$FA29</f>
        <v>0.2108662613981763</v>
      </c>
      <c r="FZ32">
        <f>Values!FZ29/Values!$FA29</f>
        <v>0.28343465045592703</v>
      </c>
      <c r="GA32">
        <f>Values!GA29/Values!$FA29</f>
        <v>3.7993920972644377E-4</v>
      </c>
      <c r="GB32">
        <f>Values!GB29/Values!$FA29</f>
        <v>7.5987841945288754E-4</v>
      </c>
      <c r="GC32">
        <f>Values!GC29/Values!$FA29</f>
        <v>5.3191489361702128E-2</v>
      </c>
      <c r="GD32">
        <f>Values!GD29/Values!$FA29</f>
        <v>7.4468085106382975E-2</v>
      </c>
      <c r="GE32">
        <f>Values!GE29/Values!$FA29</f>
        <v>6.8768996960486328E-2</v>
      </c>
      <c r="GF32">
        <f>Values!GF29/Values!$FA29</f>
        <v>2.9635258358662615E-2</v>
      </c>
      <c r="GG32">
        <f>Values!GG29/Values!$FA29</f>
        <v>1.1398176291793312E-3</v>
      </c>
      <c r="GH32">
        <f>Values!GH29/Values!$FA29</f>
        <v>1.9756838905775075E-2</v>
      </c>
      <c r="GI32">
        <f>Values!GI29/Values!$FA29</f>
        <v>0.33624620060790272</v>
      </c>
      <c r="GJ32">
        <f>Values!GJ29/Values!$FA29</f>
        <v>0.13525835866261399</v>
      </c>
      <c r="GK32">
        <f>Values!GK29/Values!$FA29</f>
        <v>2.6595744680851064E-2</v>
      </c>
      <c r="GL32">
        <f>Values!GL29/Values!$FA29</f>
        <v>0.2378419452887538</v>
      </c>
    </row>
    <row r="33" spans="1:194">
      <c r="A33" t="s">
        <v>27</v>
      </c>
      <c r="B33">
        <f>Values!B30/Values!$B30</f>
        <v>1</v>
      </c>
      <c r="C33">
        <f>Values!C30/Values!$B30</f>
        <v>0.47957945814799841</v>
      </c>
      <c r="D33">
        <f>Values!D30/Values!$B30</f>
        <v>0.52042054185200159</v>
      </c>
      <c r="E33">
        <f>Values!E30/Values!$B30</f>
        <v>3.8414880711686208E-2</v>
      </c>
      <c r="F33">
        <f>Values!F30/Values!$B30</f>
        <v>4.3671653861706426E-2</v>
      </c>
      <c r="G33">
        <f>Values!G30/Values!$B30</f>
        <v>8.0469065911847965E-2</v>
      </c>
      <c r="H33">
        <f>Values!H30/Values!$B30</f>
        <v>0.1128184391427416</v>
      </c>
      <c r="I33">
        <f>Values!I30/Values!$B30</f>
        <v>0.19450060655074808</v>
      </c>
      <c r="J33">
        <f>Values!J30/Values!$B30</f>
        <v>0.33158107561665995</v>
      </c>
      <c r="K33">
        <f>Values!K30/Values!$B30</f>
        <v>0.10270926000808735</v>
      </c>
      <c r="L33">
        <f>Values!L30/Values!$B30</f>
        <v>9.5835018196522445E-2</v>
      </c>
      <c r="M33">
        <f>Values!M30/Values!$B30</f>
        <v>0.97856854023453299</v>
      </c>
      <c r="N33">
        <f>Values!N30/Values!$B30</f>
        <v>2.1431459765467044E-2</v>
      </c>
      <c r="O33">
        <f>Values!O30/Values!$B30</f>
        <v>2.547513141932875E-2</v>
      </c>
      <c r="P33">
        <f>Values!P30/Values!$B30</f>
        <v>0.98584714921148398</v>
      </c>
      <c r="Q33">
        <f>Values!Q30/Values!$B30</f>
        <v>0.97735543873837449</v>
      </c>
      <c r="R33">
        <f>Values!R30/Values!$B30</f>
        <v>5.6611403154063888E-3</v>
      </c>
      <c r="S33">
        <f>Values!S30/Values!$B30</f>
        <v>0</v>
      </c>
      <c r="T33">
        <f>Values!T30/Values!$B30</f>
        <v>2.8305701577031944E-3</v>
      </c>
      <c r="U33">
        <f>Values!U30/Values!$B30</f>
        <v>1.4152850788515973E-2</v>
      </c>
      <c r="V33">
        <f>Values!V30/Values!$B30</f>
        <v>1.6174686615446825E-3</v>
      </c>
      <c r="W33">
        <f>Values!W30/Values!$B30</f>
        <v>4.0436716538617062E-4</v>
      </c>
      <c r="X33">
        <f>Values!X30/Values!$B30</f>
        <v>3.234937323089365E-3</v>
      </c>
      <c r="Y33">
        <f>Values!Y30/Values!$B30</f>
        <v>0</v>
      </c>
      <c r="Z33">
        <f>Values!Z30/Values!$B30</f>
        <v>2.4262029923170238E-3</v>
      </c>
      <c r="AA33">
        <f>Values!AA30/Values!$B30</f>
        <v>8.0873433077234124E-4</v>
      </c>
      <c r="AB33">
        <f>Values!AB30/Values!$B30</f>
        <v>0</v>
      </c>
      <c r="AC33">
        <f>Values!AC30/Values!$B30</f>
        <v>1.6174686615446825E-3</v>
      </c>
      <c r="AD33">
        <f>Values!AD30/Values!$B30</f>
        <v>0</v>
      </c>
      <c r="AE33">
        <f>Values!AE30/Values!$B30</f>
        <v>4.0436716538617062E-4</v>
      </c>
      <c r="AF33">
        <f>Values!AF30/Values!$B30</f>
        <v>0</v>
      </c>
      <c r="AG33">
        <f>Values!AG30/Values!$B30</f>
        <v>0</v>
      </c>
      <c r="AH33">
        <f>Values!AH30/Values!$B30</f>
        <v>3.639304488475536E-3</v>
      </c>
      <c r="AI33">
        <f>Values!AI30/Values!$B30</f>
        <v>0</v>
      </c>
      <c r="AJ33">
        <f>Values!AJ30/Values!$B30</f>
        <v>0.97492923574605739</v>
      </c>
      <c r="AK33">
        <f>Values!AK30/Values!$B30</f>
        <v>5.6611403154063888E-3</v>
      </c>
      <c r="AL33">
        <f>Values!AL30/Values!$B30</f>
        <v>3.234937323089365E-3</v>
      </c>
      <c r="AM33">
        <f>Values!AM30/Values!$B30</f>
        <v>1.2131014961585119E-3</v>
      </c>
      <c r="AN33">
        <f>Values!AN30/Values!$B30</f>
        <v>1.4961585119288313E-2</v>
      </c>
      <c r="AO33">
        <f>Values!AO30/Values!$B30</f>
        <v>0.66437525272947839</v>
      </c>
      <c r="AP33">
        <f>Values!AP30/Values!$B30</f>
        <v>2.0218358269308533E-3</v>
      </c>
      <c r="AQ33">
        <f>Values!AQ30/Values!$B30</f>
        <v>1.2131014961585119E-3</v>
      </c>
      <c r="AR33">
        <f>Values!AR30/Values!$B30</f>
        <v>1.6174686615446825E-3</v>
      </c>
      <c r="AS33">
        <f>Values!AS30/Values!$B30</f>
        <v>4.4480388192478766E-3</v>
      </c>
      <c r="AT33">
        <f>Values!AT30/Values!$B30</f>
        <v>4.0436716538617062E-4</v>
      </c>
      <c r="AU33">
        <f>Values!AU30/Values!$B30</f>
        <v>4.0436716538617065E-3</v>
      </c>
      <c r="AV33">
        <f>Values!AV30/Values!$B30</f>
        <v>0.25717751718560455</v>
      </c>
      <c r="AW33">
        <f>Values!AW30/Values!$B30</f>
        <v>6.4698746461787304E-2</v>
      </c>
      <c r="AX33">
        <f>Values!AX30/Values!$B30</f>
        <v>0.97573797007682972</v>
      </c>
      <c r="AY33">
        <f>Values!AY30/Values!$B30</f>
        <v>0.97209866558835423</v>
      </c>
      <c r="AZ33">
        <f>Values!AZ30/Values!$B30</f>
        <v>3.639304488475536E-3</v>
      </c>
      <c r="BA33">
        <f>Values!BA30/Values!$B30</f>
        <v>4.0436716538617062E-4</v>
      </c>
      <c r="BB33">
        <f>Values!BB30/Values!$B30</f>
        <v>0.97492923574605739</v>
      </c>
      <c r="BC33">
        <f>Values!BC30/Values!$B30</f>
        <v>4.4480388192478766E-3</v>
      </c>
      <c r="BD33">
        <f>Values!BD30/Values!$B30</f>
        <v>1.2131014961585119E-3</v>
      </c>
      <c r="BE33">
        <f>Values!BE30/Values!$B30</f>
        <v>1.6174686615446825E-3</v>
      </c>
      <c r="BF33">
        <f>Values!BF30/Values!$B30</f>
        <v>1.7792155276991507E-2</v>
      </c>
      <c r="BG33">
        <f>Values!BG30/Values!$B30</f>
        <v>8.7747674888799032E-2</v>
      </c>
      <c r="BH33">
        <f>Values!BH30/Values!$B30</f>
        <v>9.3408815204205423E-2</v>
      </c>
      <c r="BI33">
        <f>Values!BI30/Values!$B30</f>
        <v>3.1136271734735141E-2</v>
      </c>
      <c r="BJ33">
        <f>Values!BJ30/Values!$B30</f>
        <v>4.4076021027092599E-2</v>
      </c>
      <c r="BK33">
        <f>Values!BK30/Values!$B30</f>
        <v>0.45572179539021429</v>
      </c>
      <c r="BL33">
        <f>Values!BL30/Values!$B30</f>
        <v>0.36918722199757381</v>
      </c>
      <c r="BM33">
        <f>Values!BM30/Values!$B30</f>
        <v>0.12494945410432673</v>
      </c>
      <c r="BN33">
        <f>Values!BN30/Values!$B30</f>
        <v>4.0032349373230892E-2</v>
      </c>
      <c r="BO33">
        <f>Values!BO30/Values!$B30</f>
        <v>1.0109179134654266E-2</v>
      </c>
      <c r="BP33">
        <f>Values!BP30/Values!$B30</f>
        <v>0.13303679741205013</v>
      </c>
      <c r="BQ33">
        <f>Values!BQ30/Values!$B30</f>
        <v>9.09826122118884E-2</v>
      </c>
      <c r="BR33">
        <f>Values!BR30/Values!$B30</f>
        <v>1.7792155276991507E-2</v>
      </c>
      <c r="BS33">
        <f>Values!BS30/Values!$B30</f>
        <v>2.4262029923170239E-2</v>
      </c>
      <c r="BT33">
        <f>Values!BT30/Values!$BT30</f>
        <v>1</v>
      </c>
      <c r="BU33">
        <f>Values!BU30/Values!$B30</f>
        <v>0.54185200161746871</v>
      </c>
      <c r="BV33">
        <f>Values!BV30/Values!$B30</f>
        <v>0.25960372017792155</v>
      </c>
      <c r="BW33">
        <f>Values!BW30/Values!$B30</f>
        <v>0.12373635260816822</v>
      </c>
      <c r="BX33">
        <f>Values!BX30/Values!$B30</f>
        <v>0.11726647796198948</v>
      </c>
      <c r="BY33">
        <f>Values!BY30/Values!$B30</f>
        <v>1.5770319450060657E-2</v>
      </c>
      <c r="BZ33">
        <f>Values!BZ30/Values!$B30</f>
        <v>2.547513141932875E-2</v>
      </c>
      <c r="CA33">
        <f>Values!CA30/SUM(Values!$H30:$K30)</f>
        <v>0.26935659760087238</v>
      </c>
      <c r="CB33">
        <f>Values!CB30/SUM(Values!$H30:$K30)</f>
        <v>0.16466739367502725</v>
      </c>
      <c r="CC33">
        <f>Values!CC30/SUM(Values!$H30:$K30)</f>
        <v>4.0894220283533261E-2</v>
      </c>
      <c r="CD33">
        <f>Values!CD30/SUM(Values!$H30:$K30)</f>
        <v>2.6172300981461286E-2</v>
      </c>
      <c r="CE33">
        <f>Values!CE30/SUM(Values!$H30:$K30)</f>
        <v>2.6172300981461286E-2</v>
      </c>
      <c r="CF33">
        <f>Values!CF30/SUM(Values!$H30:$K30)</f>
        <v>1.1450381679389313E-2</v>
      </c>
      <c r="CG33">
        <f>Values!CG30/SUM(Values!$H30:$K30)</f>
        <v>2.1264994547437296E-2</v>
      </c>
      <c r="CH33">
        <f>Values!CH30/SUM(Values!$H30:$K30)</f>
        <v>1.0359869138495093E-2</v>
      </c>
      <c r="CI33">
        <f>Values!CI30/SUM(Values!$H30:$K30)</f>
        <v>5.9978189749182115E-3</v>
      </c>
      <c r="CJ33">
        <f>Values!CJ30/SUM(Values!$H30:$K30)</f>
        <v>2.7262813522355507E-3</v>
      </c>
      <c r="CK33">
        <f>Values!CK30/SUM(Values!$H30:$K30)</f>
        <v>6.5430752453653216E-3</v>
      </c>
      <c r="CL33">
        <f>Values!CL30/Values!CL30</f>
        <v>1</v>
      </c>
      <c r="CM33">
        <f>Values!CM30/Values!$CL30</f>
        <v>0.21294060840173828</v>
      </c>
      <c r="CN33">
        <f>Values!CN30/Values!$CL30</f>
        <v>0.16224046354418156</v>
      </c>
      <c r="CO33">
        <f>Values!CO30/Values!$CL30</f>
        <v>0.1743119266055046</v>
      </c>
      <c r="CP33">
        <f>Values!CP30/Values!$CL30</f>
        <v>7.0980202800579428E-2</v>
      </c>
      <c r="CQ33">
        <f>Values!CQ30/Values!$CL30</f>
        <v>0.12457749879285369</v>
      </c>
      <c r="CR33">
        <f>Values!CR30/Values!$CL30</f>
        <v>0.21390632544664415</v>
      </c>
      <c r="CS33">
        <f>Values!CS30/Values!$CL30</f>
        <v>4.1042974408498308E-2</v>
      </c>
      <c r="CT33">
        <f>Values!CT30/Values!CT30</f>
        <v>1</v>
      </c>
      <c r="CU33">
        <f>Values!CU30/SUM(Values!$CT30)</f>
        <v>8.4430673896204497E-2</v>
      </c>
      <c r="CV33">
        <f>Values!CV30/SUM(Values!$CT30)</f>
        <v>7.7459333849728897E-4</v>
      </c>
      <c r="CW33">
        <f>Values!CW30/SUM(Values!$CT30)</f>
        <v>3.8729666924864447E-3</v>
      </c>
      <c r="CX33">
        <f>Values!CX30/SUM(Values!$CT30)</f>
        <v>6.2742060418280399E-2</v>
      </c>
      <c r="CY33">
        <f>Values!CY30/SUM(Values!$CT30)</f>
        <v>7.7459333849728897E-4</v>
      </c>
      <c r="CZ33">
        <f>Values!CZ30/SUM(Values!$CT30)</f>
        <v>9.2951200619674663E-3</v>
      </c>
      <c r="DA33">
        <f>Values!DA30/SUM(Values!$CT30)</f>
        <v>0.72811773818745162</v>
      </c>
      <c r="DB33">
        <f>Values!DB30/SUM(Values!$CT30)</f>
        <v>4.2602633617350893E-2</v>
      </c>
      <c r="DC33">
        <f>Values!DC30/SUM(Values!$CT30)</f>
        <v>1.0844306738962044E-2</v>
      </c>
      <c r="DD33">
        <f>Values!DD30/SUM(Values!$CT30)</f>
        <v>5.1897753679318356E-2</v>
      </c>
      <c r="DE33">
        <f>Values!DE30/SUM(Values!$CT30)</f>
        <v>4.6475600309837332E-3</v>
      </c>
      <c r="DF33">
        <f>Values!DF30/Values!$DF30</f>
        <v>1</v>
      </c>
      <c r="DG33">
        <f>Values!DG30/SUM(Values!$CT30)</f>
        <v>0.12161115414407436</v>
      </c>
      <c r="DH33">
        <f>Values!DH30/SUM(Values!$CT30)</f>
        <v>0.20759101471727343</v>
      </c>
      <c r="DI33">
        <f>Values!DI30/SUM(Values!$CT30)</f>
        <v>0.50580945003872968</v>
      </c>
      <c r="DJ33">
        <f>Values!DJ30/SUM(Values!$CT30)</f>
        <v>0.16498838109992253</v>
      </c>
      <c r="DK33">
        <f>Values!DK30/SUM(Values!$DK30)</f>
        <v>1</v>
      </c>
      <c r="DL33">
        <f>Values!DL30/SUM(Values!$CT30)</f>
        <v>7.7459333849728895E-3</v>
      </c>
      <c r="DM33">
        <f>Values!DM30/SUM(Values!$DK30)</f>
        <v>0</v>
      </c>
      <c r="DN33">
        <f>Values!DN30/SUM(Values!$DK30)</f>
        <v>8.7529047250193642E-2</v>
      </c>
      <c r="DO33">
        <f>Values!DO30/SUM(Values!$DK30)</f>
        <v>3.8729666924864447E-3</v>
      </c>
      <c r="DP33">
        <f>Values!DP30/SUM(Values!$DK30)</f>
        <v>1.0844306738962044E-2</v>
      </c>
      <c r="DQ33">
        <f>Values!DQ30/SUM(Values!$DK30)</f>
        <v>0.14252517428350117</v>
      </c>
      <c r="DR33">
        <f>Values!DR30/SUM(Values!$DK30)</f>
        <v>0.17041053446940357</v>
      </c>
      <c r="DS33">
        <f>Values!DS30/SUM(Values!$DK30)</f>
        <v>3.6405886909372583E-2</v>
      </c>
      <c r="DT33">
        <f>Values!DT30/SUM(Values!$DK30)</f>
        <v>3.0209140201394268E-2</v>
      </c>
      <c r="DU33">
        <f>Values!DU30/SUM(Values!$DK30)</f>
        <v>3.7955073586367155E-2</v>
      </c>
      <c r="DV33">
        <f>Values!DV30/SUM(Values!$DK30)</f>
        <v>5.8869093725793957E-2</v>
      </c>
      <c r="DW33">
        <f>Values!DW30/SUM(Values!$DK30)</f>
        <v>1.0844306738962044E-2</v>
      </c>
      <c r="DX33">
        <f>Values!DX30/SUM(Values!$DK30)</f>
        <v>6.3516653756777688E-2</v>
      </c>
      <c r="DY33">
        <f>Values!DY30/SUM(Values!$DK30)</f>
        <v>4.4151820294345466E-2</v>
      </c>
      <c r="DZ33">
        <f>Values!DZ30/SUM(Values!$DK30)</f>
        <v>5.2672347017815646E-2</v>
      </c>
      <c r="EA33">
        <f>Values!EA30/SUM(Values!$DK30)</f>
        <v>8.6754453911696353E-2</v>
      </c>
      <c r="EB33">
        <f>Values!EB30/SUM(Values!$DK30)</f>
        <v>0.11696359411309062</v>
      </c>
      <c r="EC33">
        <f>Values!EC30/SUM(Values!$DK30)</f>
        <v>3.8729666924864445E-2</v>
      </c>
      <c r="ED33">
        <f>Values!ED30/Values!$ED30</f>
        <v>1</v>
      </c>
      <c r="EE33">
        <f>Values!EE30/Values!$ED30</f>
        <v>9.7600872410032721E-2</v>
      </c>
      <c r="EF33">
        <f>Values!EF30/Values!$ED30</f>
        <v>0.21973827699018539</v>
      </c>
      <c r="EG33">
        <f>Values!EG30/Values!$ED30</f>
        <v>0.14721919302071973</v>
      </c>
      <c r="EH33">
        <f>Values!EH30/Values!$ED30</f>
        <v>0.14612868047982552</v>
      </c>
      <c r="EI33">
        <f>Values!EI30/Values!$ED30</f>
        <v>7.3064340239912762E-2</v>
      </c>
      <c r="EJ33">
        <f>Values!EJ30/Values!$ED30</f>
        <v>0.14176663031624864</v>
      </c>
      <c r="EK33">
        <f>Values!EK30/Values!$ED30</f>
        <v>8.2333696837513626E-2</v>
      </c>
      <c r="EL33">
        <f>Values!EL30/Values!$ED30</f>
        <v>1.9083969465648856E-2</v>
      </c>
      <c r="EM33">
        <f>Values!EM30/Values!$ED30</f>
        <v>7.3064340239912762E-2</v>
      </c>
      <c r="EN33">
        <f>Values!EN30/Values!$EN30</f>
        <v>1</v>
      </c>
      <c r="EO33">
        <f>Values!EO30/Values!$EN30</f>
        <v>1</v>
      </c>
      <c r="EP33">
        <f>Values!EP30/Values!$EN30</f>
        <v>0</v>
      </c>
      <c r="EQ33">
        <f>Values!EQ30/Values!$EN30</f>
        <v>1</v>
      </c>
      <c r="ER33">
        <f>Values!ER30/Values!$EN30</f>
        <v>0.96044624746450302</v>
      </c>
      <c r="ES33">
        <f>Values!ES30/Values!$EN30</f>
        <v>3.9553752535496957E-2</v>
      </c>
      <c r="ET33">
        <f>Values!ET30/Values!$EN30</f>
        <v>0.46754563894523327</v>
      </c>
      <c r="EU33">
        <f>Values!EU30/Values!$EN30</f>
        <v>0.30223123732251522</v>
      </c>
      <c r="EV33">
        <f>Values!EV30/Values!$EN30</f>
        <v>0.14705882352941177</v>
      </c>
      <c r="EW33">
        <f>Values!EW30/Values!$EN30</f>
        <v>3.0425963488843813E-2</v>
      </c>
      <c r="EX33">
        <f>Values!EX30/Values!$EN30</f>
        <v>1.6227180527383367E-2</v>
      </c>
      <c r="EY33">
        <f>Values!EY30/Values!$EN30</f>
        <v>1.1156186612576065E-2</v>
      </c>
      <c r="EZ33">
        <f>Values!EZ30/Values!$EN30</f>
        <v>2.5354969574036511E-2</v>
      </c>
      <c r="FA33">
        <f>Values!FA30/Values!$FA30</f>
        <v>1</v>
      </c>
      <c r="FB33">
        <f>Values!FB30/Values!$FA30</f>
        <v>0.37486800422386485</v>
      </c>
      <c r="FC33">
        <f>Values!FC30/Values!$FA30</f>
        <v>0.42238648363252373</v>
      </c>
      <c r="FD33">
        <f>Values!FD30/Values!$FA30</f>
        <v>5.279831045406547E-3</v>
      </c>
      <c r="FE33">
        <f>Values!FE30/Values!$FA30</f>
        <v>1.5839493136219639E-2</v>
      </c>
      <c r="FF33">
        <f>Values!FF30/Values!$FA30</f>
        <v>7.2861668426610349E-2</v>
      </c>
      <c r="FG33">
        <f>Values!FG30/Values!$FA30</f>
        <v>8.5533262935586066E-2</v>
      </c>
      <c r="FH33">
        <f>Values!FH30/Values!$FA30</f>
        <v>8.4477296726504746E-3</v>
      </c>
      <c r="FI33">
        <f>Values!FI30/Values!$FA30</f>
        <v>1.4783526927138331E-2</v>
      </c>
      <c r="FJ33">
        <f>Values!FJ30/Values!$FA30</f>
        <v>2.3231256599788808E-2</v>
      </c>
      <c r="FK33">
        <f>Values!FK30/Values!$FA30</f>
        <v>1.3727560718057022E-2</v>
      </c>
      <c r="FL33">
        <f>Values!FL30/Values!$FA30</f>
        <v>1.4783526927138331E-2</v>
      </c>
      <c r="FM33">
        <f>Values!FM30/Values!$FA30</f>
        <v>0.4751847940865892</v>
      </c>
      <c r="FN33">
        <f>Values!FN30/Values!$FA30</f>
        <v>5.385427666314678E-2</v>
      </c>
      <c r="FO33">
        <f>Values!FO30/Values!$FA30</f>
        <v>0.34002111932418161</v>
      </c>
      <c r="FP33">
        <f>Values!FP30/Values!$FA30</f>
        <v>3.0623020063357972E-2</v>
      </c>
      <c r="FQ33">
        <f>Values!FQ30/Values!$FA30</f>
        <v>1.7951425554382259E-2</v>
      </c>
      <c r="FR33">
        <f>Values!FR30/Values!$FA30</f>
        <v>6.7581837381203796E-2</v>
      </c>
      <c r="FS33">
        <f>Values!FS30/Values!$FA30</f>
        <v>0.1003167898627244</v>
      </c>
      <c r="FT33">
        <f>Values!FT30/Values!$FA30</f>
        <v>0.32206969376979938</v>
      </c>
      <c r="FU33">
        <f>Values!FU30/Values!$FA30</f>
        <v>0.57761351636747627</v>
      </c>
      <c r="FV33">
        <f>Values!FV30/Values!$FA30</f>
        <v>1.7898627243928193</v>
      </c>
      <c r="FW33">
        <f>Values!FW30/Values!$FA30</f>
        <v>1</v>
      </c>
      <c r="FX33">
        <f>Values!FX30/Values!$FA30</f>
        <v>0.21858500527983105</v>
      </c>
      <c r="FY33">
        <f>Values!FY30/Values!$FA30</f>
        <v>0.20908130939809927</v>
      </c>
      <c r="FZ33">
        <f>Values!FZ30/Values!$FA30</f>
        <v>0.41182682154171069</v>
      </c>
      <c r="GA33">
        <f>Values!GA30/Values!$FA30</f>
        <v>0</v>
      </c>
      <c r="GB33">
        <f>Values!GB30/Values!$FA30</f>
        <v>0</v>
      </c>
      <c r="GC33">
        <f>Values!GC30/Values!$FA30</f>
        <v>3.5902851108764518E-2</v>
      </c>
      <c r="GD33">
        <f>Values!GD30/Values!$FA30</f>
        <v>4.9630411826821541E-2</v>
      </c>
      <c r="GE33">
        <f>Values!GE30/Values!$FA30</f>
        <v>2.7455121436114043E-2</v>
      </c>
      <c r="GF33">
        <f>Values!GF30/Values!$FA30</f>
        <v>3.0623020063357972E-2</v>
      </c>
      <c r="GG33">
        <f>Values!GG30/Values!$FA30</f>
        <v>0</v>
      </c>
      <c r="GH33">
        <f>Values!GH30/Values!$FA30</f>
        <v>1.6895459345300949E-2</v>
      </c>
      <c r="GI33">
        <f>Values!GI30/Values!$FA30</f>
        <v>0.27666314677930304</v>
      </c>
      <c r="GJ33">
        <f>Values!GJ30/Values!$FA30</f>
        <v>7.2861668426610349E-2</v>
      </c>
      <c r="GK33">
        <f>Values!GK30/Values!$FA30</f>
        <v>1.9007391763463569E-2</v>
      </c>
      <c r="GL33">
        <f>Values!GL30/Values!$FA30</f>
        <v>0.27666314677930304</v>
      </c>
    </row>
    <row r="34" spans="1:194">
      <c r="A34" t="s">
        <v>28</v>
      </c>
      <c r="B34">
        <f>Values!B31/Values!$B31</f>
        <v>1</v>
      </c>
      <c r="C34">
        <f>Values!C31/Values!$B31</f>
        <v>0.49110320284697506</v>
      </c>
      <c r="D34">
        <f>Values!D31/Values!$B31</f>
        <v>0.50889679715302494</v>
      </c>
      <c r="E34">
        <f>Values!E31/Values!$B31</f>
        <v>7.4733096085409248E-2</v>
      </c>
      <c r="F34">
        <f>Values!F31/Values!$B31</f>
        <v>6.3701067615658358E-2</v>
      </c>
      <c r="G34">
        <f>Values!G31/Values!$B31</f>
        <v>8.1316725978647683E-2</v>
      </c>
      <c r="H34">
        <f>Values!H31/Values!$B31</f>
        <v>0.11298932384341637</v>
      </c>
      <c r="I34">
        <f>Values!I31/Values!$B31</f>
        <v>0.26939501779359432</v>
      </c>
      <c r="J34">
        <f>Values!J31/Values!$B31</f>
        <v>0.25640569395017793</v>
      </c>
      <c r="K34">
        <f>Values!K31/Values!$B31</f>
        <v>8.02491103202847E-2</v>
      </c>
      <c r="L34">
        <f>Values!L31/Values!$B31</f>
        <v>6.1209964412811388E-2</v>
      </c>
      <c r="M34">
        <f>Values!M31/Values!$B31</f>
        <v>0.99768683274021353</v>
      </c>
      <c r="N34">
        <f>Values!N31/Values!$B31</f>
        <v>2.3131672597864767E-3</v>
      </c>
      <c r="O34">
        <f>Values!O31/Values!$B31</f>
        <v>2.1886120996441282E-2</v>
      </c>
      <c r="P34">
        <f>Values!P31/Values!$B31</f>
        <v>0.97918149466192173</v>
      </c>
      <c r="Q34">
        <f>Values!Q31/Values!$B31</f>
        <v>0.95943060498220645</v>
      </c>
      <c r="R34">
        <f>Values!R31/Values!$B31</f>
        <v>2.8469750889679717E-3</v>
      </c>
      <c r="S34">
        <f>Values!S31/Values!$B31</f>
        <v>3.5587188612099647E-4</v>
      </c>
      <c r="T34">
        <f>Values!T31/Values!$B31</f>
        <v>1.6548042704626335E-2</v>
      </c>
      <c r="U34">
        <f>Values!U31/Values!$B31</f>
        <v>2.0818505338078292E-2</v>
      </c>
      <c r="V34">
        <f>Values!V31/Values!$B31</f>
        <v>4.2704626334519576E-3</v>
      </c>
      <c r="W34">
        <f>Values!W31/Values!$B31</f>
        <v>2.1352313167259788E-3</v>
      </c>
      <c r="X34">
        <f>Values!X31/Values!$B31</f>
        <v>3.9145907473309609E-3</v>
      </c>
      <c r="Y34">
        <f>Values!Y31/Values!$B31</f>
        <v>1.2455516014234875E-3</v>
      </c>
      <c r="Z34">
        <f>Values!Z31/Values!$B31</f>
        <v>5.338078291814947E-4</v>
      </c>
      <c r="AA34">
        <f>Values!AA31/Values!$B31</f>
        <v>0</v>
      </c>
      <c r="AB34">
        <f>Values!AB31/Values!$B31</f>
        <v>1.2455516014234875E-3</v>
      </c>
      <c r="AC34">
        <f>Values!AC31/Values!$B31</f>
        <v>1.7793594306049823E-4</v>
      </c>
      <c r="AD34">
        <f>Values!AD31/Values!$B31</f>
        <v>3.9145907473309609E-3</v>
      </c>
      <c r="AE34">
        <f>Values!AE31/Values!$B31</f>
        <v>1.601423487544484E-3</v>
      </c>
      <c r="AF34">
        <f>Values!AF31/Values!$B31</f>
        <v>5.338078291814947E-4</v>
      </c>
      <c r="AG34">
        <f>Values!AG31/Values!$B31</f>
        <v>0</v>
      </c>
      <c r="AH34">
        <f>Values!AH31/Values!$B31</f>
        <v>7.1174377224199293E-4</v>
      </c>
      <c r="AI34">
        <f>Values!AI31/Values!$B31</f>
        <v>5.338078291814947E-4</v>
      </c>
      <c r="AJ34">
        <f>Values!AJ31/Values!$B31</f>
        <v>0.9619217081850534</v>
      </c>
      <c r="AK34">
        <f>Values!AK31/Values!$B31</f>
        <v>1.4234875444839859E-3</v>
      </c>
      <c r="AL34">
        <f>Values!AL31/Values!$B31</f>
        <v>9.7864768683274019E-3</v>
      </c>
      <c r="AM34">
        <f>Values!AM31/Values!$B31</f>
        <v>8.8967971530249119E-3</v>
      </c>
      <c r="AN34">
        <f>Values!AN31/Values!$B31</f>
        <v>1.7971530249110319E-2</v>
      </c>
      <c r="AO34">
        <f>Values!AO31/Values!$B31</f>
        <v>0.56761565836298933</v>
      </c>
      <c r="AP34">
        <f>Values!AP31/Values!$B31</f>
        <v>3.0249110320284696E-3</v>
      </c>
      <c r="AQ34">
        <f>Values!AQ31/Values!$B31</f>
        <v>0</v>
      </c>
      <c r="AR34">
        <f>Values!AR31/Values!$B31</f>
        <v>7.1174377224199293E-4</v>
      </c>
      <c r="AS34">
        <f>Values!AS31/Values!$B31</f>
        <v>2.8469750889679717E-3</v>
      </c>
      <c r="AT34">
        <f>Values!AT31/Values!$B31</f>
        <v>7.1174377224199293E-4</v>
      </c>
      <c r="AU34">
        <f>Values!AU31/Values!$B31</f>
        <v>6.405693950177936E-3</v>
      </c>
      <c r="AV34">
        <f>Values!AV31/Values!$B31</f>
        <v>0.3487544483985765</v>
      </c>
      <c r="AW34">
        <f>Values!AW31/Values!$B31</f>
        <v>6.9928825622775803E-2</v>
      </c>
      <c r="AX34">
        <f>Values!AX31/Values!$B31</f>
        <v>0.95729537366548045</v>
      </c>
      <c r="AY34">
        <f>Values!AY31/Values!$B31</f>
        <v>0.94430604982206401</v>
      </c>
      <c r="AZ34">
        <f>Values!AZ31/Values!$B31</f>
        <v>1.298932384341637E-2</v>
      </c>
      <c r="BA34">
        <f>Values!BA31/Values!$B31</f>
        <v>0</v>
      </c>
      <c r="BB34">
        <f>Values!BB31/Values!$B31</f>
        <v>0.9619217081850534</v>
      </c>
      <c r="BC34">
        <f>Values!BC31/Values!$B31</f>
        <v>4.0925266903914593E-3</v>
      </c>
      <c r="BD34">
        <f>Values!BD31/Values!$B31</f>
        <v>4.2704626334519576E-3</v>
      </c>
      <c r="BE34">
        <f>Values!BE31/Values!$B31</f>
        <v>6.2277580071174376E-3</v>
      </c>
      <c r="BF34">
        <f>Values!BF31/Values!$B31</f>
        <v>2.3487544483985764E-2</v>
      </c>
      <c r="BG34">
        <f>Values!BG31/Values!$B31</f>
        <v>7.1174377224199295E-2</v>
      </c>
      <c r="BH34">
        <f>Values!BH31/Values!$B31</f>
        <v>9.9466192170818507E-2</v>
      </c>
      <c r="BI34">
        <f>Values!BI31/Values!$B31</f>
        <v>3.5053380782918149E-2</v>
      </c>
      <c r="BJ34">
        <f>Values!BJ31/Values!$B31</f>
        <v>4.9822064056939501E-2</v>
      </c>
      <c r="BK34">
        <f>Values!BK31/Values!$B31</f>
        <v>0.45943060498220639</v>
      </c>
      <c r="BL34">
        <f>Values!BL31/Values!$B31</f>
        <v>0.35818505338078294</v>
      </c>
      <c r="BM34">
        <f>Values!BM31/Values!$B31</f>
        <v>0.1309608540925267</v>
      </c>
      <c r="BN34">
        <f>Values!BN31/Values!$B31</f>
        <v>4.1103202846975086E-2</v>
      </c>
      <c r="BO34">
        <f>Values!BO31/Values!$B31</f>
        <v>1.0320284697508897E-2</v>
      </c>
      <c r="BP34">
        <f>Values!BP31/Values!$B31</f>
        <v>0.10480427046263345</v>
      </c>
      <c r="BQ34">
        <f>Values!BQ31/Values!$B31</f>
        <v>6.6548042704626331E-2</v>
      </c>
      <c r="BR34">
        <f>Values!BR31/Values!$B31</f>
        <v>1.4056939501779359E-2</v>
      </c>
      <c r="BS34">
        <f>Values!BS31/Values!$B31</f>
        <v>2.4199288256227757E-2</v>
      </c>
      <c r="BT34">
        <f>Values!BT31/Values!$BT31</f>
        <v>1</v>
      </c>
      <c r="BU34">
        <f>Values!BU31/Values!$B31</f>
        <v>0.53096085409252669</v>
      </c>
      <c r="BV34">
        <f>Values!BV31/Values!$B31</f>
        <v>0.28683274021352312</v>
      </c>
      <c r="BW34">
        <f>Values!BW31/Values!$B31</f>
        <v>0.12651245551601423</v>
      </c>
      <c r="BX34">
        <f>Values!BX31/Values!$B31</f>
        <v>6.5658362989323843E-2</v>
      </c>
      <c r="BY34">
        <f>Values!BY31/Values!$B31</f>
        <v>3.2028469750889681E-2</v>
      </c>
      <c r="BZ34">
        <f>Values!BZ31/Values!$B31</f>
        <v>1.99288256227758E-2</v>
      </c>
      <c r="CA34">
        <f>Values!CA31/SUM(Values!$H31:$K31)</f>
        <v>0.26156891858450876</v>
      </c>
      <c r="CB34">
        <f>Values!CB31/SUM(Values!$H31:$K31)</f>
        <v>0.12620638455827765</v>
      </c>
      <c r="CC34">
        <f>Values!CC31/SUM(Values!$H31:$K31)</f>
        <v>3.9346696362286562E-2</v>
      </c>
      <c r="CD34">
        <f>Values!CD31/SUM(Values!$H31:$K31)</f>
        <v>4.1078940856223704E-2</v>
      </c>
      <c r="CE34">
        <f>Values!CE31/SUM(Values!$H31:$K31)</f>
        <v>4.0831477357089828E-2</v>
      </c>
      <c r="CF34">
        <f>Values!CF31/SUM(Values!$H31:$K31)</f>
        <v>1.4105419450631032E-2</v>
      </c>
      <c r="CG34">
        <f>Values!CG31/SUM(Values!$H31:$K31)</f>
        <v>4.4543429844097995E-2</v>
      </c>
      <c r="CH34">
        <f>Values!CH31/SUM(Values!$H31:$K31)</f>
        <v>1.3363028953229399E-2</v>
      </c>
      <c r="CI34">
        <f>Values!CI31/SUM(Values!$H31:$K31)</f>
        <v>6.186587478346944E-3</v>
      </c>
      <c r="CJ34">
        <f>Values!CJ31/SUM(Values!$H31:$K31)</f>
        <v>7.4239049740163323E-3</v>
      </c>
      <c r="CK34">
        <f>Values!CK31/SUM(Values!$H31:$K31)</f>
        <v>1.9302152932442463E-2</v>
      </c>
      <c r="CL34">
        <f>Values!CL31/Values!CL31</f>
        <v>1</v>
      </c>
      <c r="CM34">
        <f>Values!CM31/Values!$CL31</f>
        <v>0.23352337514253135</v>
      </c>
      <c r="CN34">
        <f>Values!CN31/Values!$CL31</f>
        <v>0.16647662485746864</v>
      </c>
      <c r="CO34">
        <f>Values!CO31/Values!$CL31</f>
        <v>0.18403648802736602</v>
      </c>
      <c r="CP34">
        <f>Values!CP31/Values!$CL31</f>
        <v>4.9942987457240594E-2</v>
      </c>
      <c r="CQ34">
        <f>Values!CQ31/Values!$CL31</f>
        <v>0.1233751425313569</v>
      </c>
      <c r="CR34">
        <f>Values!CR31/Values!$CL31</f>
        <v>0.20410490307867732</v>
      </c>
      <c r="CS34">
        <f>Values!CS31/Values!$CL31</f>
        <v>3.854047890535918E-2</v>
      </c>
      <c r="CT34">
        <f>Values!CT31/Values!CT31</f>
        <v>1</v>
      </c>
      <c r="CU34">
        <f>Values!CU31/SUM(Values!$CT31)</f>
        <v>4.2400287459575997E-2</v>
      </c>
      <c r="CV34">
        <f>Values!CV31/SUM(Values!$CT31)</f>
        <v>7.1864893999281352E-4</v>
      </c>
      <c r="CW34">
        <f>Values!CW31/SUM(Values!$CT31)</f>
        <v>6.8271649299317281E-3</v>
      </c>
      <c r="CX34">
        <f>Values!CX31/SUM(Values!$CT31)</f>
        <v>4.7790154509522099E-2</v>
      </c>
      <c r="CY34">
        <f>Values!CY31/SUM(Values!$CT31)</f>
        <v>2.1559468199784403E-3</v>
      </c>
      <c r="CZ34">
        <f>Values!CZ31/SUM(Values!$CT31)</f>
        <v>1.5810276679841896E-2</v>
      </c>
      <c r="DA34">
        <f>Values!DA31/SUM(Values!$CT31)</f>
        <v>0.72260150916277399</v>
      </c>
      <c r="DB34">
        <f>Values!DB31/SUM(Values!$CT31)</f>
        <v>6.2522457779374777E-2</v>
      </c>
      <c r="DC34">
        <f>Values!DC31/SUM(Values!$CT31)</f>
        <v>1.4732303269852677E-2</v>
      </c>
      <c r="DD34">
        <f>Values!DD31/SUM(Values!$CT31)</f>
        <v>8.0129356809198707E-2</v>
      </c>
      <c r="DE34">
        <f>Values!DE31/SUM(Values!$CT31)</f>
        <v>4.3118936399568807E-3</v>
      </c>
      <c r="DF34">
        <f>Values!DF31/Values!$DF31</f>
        <v>1</v>
      </c>
      <c r="DG34">
        <f>Values!DG31/SUM(Values!$CT31)</f>
        <v>0.10779734099892202</v>
      </c>
      <c r="DH34">
        <f>Values!DH31/SUM(Values!$CT31)</f>
        <v>0.21451670858785482</v>
      </c>
      <c r="DI34">
        <f>Values!DI31/SUM(Values!$CT31)</f>
        <v>0.55587495508444129</v>
      </c>
      <c r="DJ34">
        <f>Values!DJ31/SUM(Values!$CT31)</f>
        <v>0.1218109953287819</v>
      </c>
      <c r="DK34">
        <f>Values!DK31/SUM(Values!$DK31)</f>
        <v>1</v>
      </c>
      <c r="DL34">
        <f>Values!DL31/SUM(Values!$CT31)</f>
        <v>7.1864893999281348E-3</v>
      </c>
      <c r="DM34">
        <f>Values!DM31/SUM(Values!$DK31)</f>
        <v>4.3118936399568807E-3</v>
      </c>
      <c r="DN34">
        <f>Values!DN31/SUM(Values!$DK31)</f>
        <v>0.12648221343873517</v>
      </c>
      <c r="DO34">
        <f>Values!DO31/SUM(Values!$DK31)</f>
        <v>3.2339202299676607E-3</v>
      </c>
      <c r="DP34">
        <f>Values!DP31/SUM(Values!$DK31)</f>
        <v>1.4013654329859864E-2</v>
      </c>
      <c r="DQ34">
        <f>Values!DQ31/SUM(Values!$DK31)</f>
        <v>9.7736255839022637E-2</v>
      </c>
      <c r="DR34">
        <f>Values!DR31/SUM(Values!$DK31)</f>
        <v>0.16528925619834711</v>
      </c>
      <c r="DS34">
        <f>Values!DS31/SUM(Values!$DK31)</f>
        <v>4.1681638519583182E-2</v>
      </c>
      <c r="DT34">
        <f>Values!DT31/SUM(Values!$DK31)</f>
        <v>5.2461372619475387E-2</v>
      </c>
      <c r="DU34">
        <f>Values!DU31/SUM(Values!$DK31)</f>
        <v>2.2637441609773625E-2</v>
      </c>
      <c r="DV34">
        <f>Values!DV31/SUM(Values!$DK31)</f>
        <v>2.5512037369744878E-2</v>
      </c>
      <c r="DW34">
        <f>Values!DW31/SUM(Values!$DK31)</f>
        <v>1.329500538986705E-2</v>
      </c>
      <c r="DX34">
        <f>Values!DX31/SUM(Values!$DK31)</f>
        <v>4.5993532159540065E-2</v>
      </c>
      <c r="DY34">
        <f>Values!DY31/SUM(Values!$DK31)</f>
        <v>4.5993532159540065E-2</v>
      </c>
      <c r="DZ34">
        <f>Values!DZ31/SUM(Values!$DK31)</f>
        <v>5.389867049946101E-2</v>
      </c>
      <c r="EA34">
        <f>Values!EA31/SUM(Values!$DK31)</f>
        <v>9.9892202659001075E-2</v>
      </c>
      <c r="EB34">
        <f>Values!EB31/SUM(Values!$DK31)</f>
        <v>0.13546532518864535</v>
      </c>
      <c r="EC34">
        <f>Values!EC31/SUM(Values!$DK31)</f>
        <v>4.4915558749550846E-2</v>
      </c>
      <c r="ED34">
        <f>Values!ED31/Values!$ED31</f>
        <v>1</v>
      </c>
      <c r="EE34">
        <f>Values!EE31/Values!$ED31</f>
        <v>7.1516951249690666E-2</v>
      </c>
      <c r="EF34">
        <f>Values!EF31/Values!$ED31</f>
        <v>0.18312298935906954</v>
      </c>
      <c r="EG34">
        <f>Values!EG31/Values!$ED31</f>
        <v>0.11952487008166296</v>
      </c>
      <c r="EH34">
        <f>Values!EH31/Values!$ED31</f>
        <v>9.3788666171739671E-2</v>
      </c>
      <c r="EI34">
        <f>Values!EI31/Values!$ED31</f>
        <v>9.1314031180400893E-2</v>
      </c>
      <c r="EJ34">
        <f>Values!EJ31/Values!$ED31</f>
        <v>0.19128928483048752</v>
      </c>
      <c r="EK34">
        <f>Values!EK31/Values!$ED31</f>
        <v>0.14154912150457807</v>
      </c>
      <c r="EL34">
        <f>Values!EL31/Values!$ED31</f>
        <v>4.3306112348428606E-2</v>
      </c>
      <c r="EM34">
        <f>Values!EM31/Values!$ED31</f>
        <v>6.4587973273942098E-2</v>
      </c>
      <c r="EN34">
        <f>Values!EN31/Values!$EN31</f>
        <v>1</v>
      </c>
      <c r="EO34">
        <f>Values!EO31/Values!$EN31</f>
        <v>1</v>
      </c>
      <c r="EP34">
        <f>Values!EP31/Values!$EN31</f>
        <v>0</v>
      </c>
      <c r="EQ34">
        <f>Values!EQ31/Values!$EN31</f>
        <v>1</v>
      </c>
      <c r="ER34">
        <f>Values!ER31/Values!$EN31</f>
        <v>0.97333897587812102</v>
      </c>
      <c r="ES34">
        <f>Values!ES31/Values!$EN31</f>
        <v>2.6661024121878967E-2</v>
      </c>
      <c r="ET34">
        <f>Values!ET31/Values!$EN31</f>
        <v>0.15658061785865426</v>
      </c>
      <c r="EU34">
        <f>Values!EU31/Values!$EN31</f>
        <v>0.31273804485823103</v>
      </c>
      <c r="EV34">
        <f>Values!EV31/Values!$EN31</f>
        <v>0.35844265763859501</v>
      </c>
      <c r="EW34">
        <f>Values!EW31/Values!$EN31</f>
        <v>0.14473127380448583</v>
      </c>
      <c r="EX34">
        <f>Values!EX31/Values!$EN31</f>
        <v>1.6504443504020312E-2</v>
      </c>
      <c r="EY34">
        <f>Values!EY31/Values!$EN31</f>
        <v>1.0579771476936098E-2</v>
      </c>
      <c r="EZ34">
        <f>Values!EZ31/Values!$EN31</f>
        <v>4.2319085907744394E-4</v>
      </c>
      <c r="FA34">
        <f>Values!FA31/Values!$FA31</f>
        <v>1</v>
      </c>
      <c r="FB34">
        <f>Values!FB31/Values!$FA31</f>
        <v>0.26260869565217393</v>
      </c>
      <c r="FC34">
        <f>Values!FC31/Values!$FA31</f>
        <v>0.39608695652173914</v>
      </c>
      <c r="FD34">
        <f>Values!FD31/Values!$FA31</f>
        <v>2.6086956521739132E-3</v>
      </c>
      <c r="FE34">
        <f>Values!FE31/Values!$FA31</f>
        <v>5.7391304347826085E-2</v>
      </c>
      <c r="FF34">
        <f>Values!FF31/Values!$FA31</f>
        <v>0.14956521739130435</v>
      </c>
      <c r="FG34">
        <f>Values!FG31/Values!$FA31</f>
        <v>0.10347826086956521</v>
      </c>
      <c r="FH34">
        <f>Values!FH31/Values!$FA31</f>
        <v>1.2608695652173913E-2</v>
      </c>
      <c r="FI34">
        <f>Values!FI31/Values!$FA31</f>
        <v>1.5652173913043479E-2</v>
      </c>
      <c r="FJ34">
        <f>Values!FJ31/Values!$FA31</f>
        <v>5.9565217391304347E-2</v>
      </c>
      <c r="FK34">
        <f>Values!FK31/Values!$FA31</f>
        <v>3.6086956521739127E-2</v>
      </c>
      <c r="FL34">
        <f>Values!FL31/Values!$FA31</f>
        <v>2.3043478260869565E-2</v>
      </c>
      <c r="FM34">
        <f>Values!FM31/Values!$FA31</f>
        <v>0.7513043478260869</v>
      </c>
      <c r="FN34">
        <f>Values!FN31/Values!$FA31</f>
        <v>0.12565217391304348</v>
      </c>
      <c r="FO34">
        <f>Values!FO31/Values!$FA31</f>
        <v>2.391304347826087E-2</v>
      </c>
      <c r="FP34">
        <f>Values!FP31/Values!$FA31</f>
        <v>2.2608695652173914E-2</v>
      </c>
      <c r="FQ34">
        <f>Values!FQ31/Values!$FA31</f>
        <v>2.1739130434782609E-3</v>
      </c>
      <c r="FR34">
        <f>Values!FR31/Values!$FA31</f>
        <v>5.1304347826086956E-2</v>
      </c>
      <c r="FS34">
        <f>Values!FS31/Values!$FA31</f>
        <v>0.16434782608695653</v>
      </c>
      <c r="FT34">
        <f>Values!FT31/Values!$FA31</f>
        <v>0.42739130434782607</v>
      </c>
      <c r="FU34">
        <f>Values!FU31/Values!$FA31</f>
        <v>0.4082608695652174</v>
      </c>
      <c r="FV34">
        <f>Values!FV31/Values!$FA31</f>
        <v>1.3852173913043477</v>
      </c>
      <c r="FW34">
        <f>Values!FW31/Values!$FA31</f>
        <v>1</v>
      </c>
      <c r="FX34">
        <f>Values!FX31/Values!$FA31</f>
        <v>0.25956521739130434</v>
      </c>
      <c r="FY34">
        <f>Values!FY31/Values!$FA31</f>
        <v>0.16739130434782609</v>
      </c>
      <c r="FZ34">
        <f>Values!FZ31/Values!$FA31</f>
        <v>0.27</v>
      </c>
      <c r="GA34">
        <f>Values!GA31/Values!$FA31</f>
        <v>4.3478260869565219E-4</v>
      </c>
      <c r="GB34">
        <f>Values!GB31/Values!$FA31</f>
        <v>1.3043478260869566E-3</v>
      </c>
      <c r="GC34">
        <f>Values!GC31/Values!$FA31</f>
        <v>6.3043478260869562E-2</v>
      </c>
      <c r="GD34">
        <f>Values!GD31/Values!$FA31</f>
        <v>8.0869565217391304E-2</v>
      </c>
      <c r="GE34">
        <f>Values!GE31/Values!$FA31</f>
        <v>0.10217391304347827</v>
      </c>
      <c r="GF34">
        <f>Values!GF31/Values!$FA31</f>
        <v>3.6521739130434785E-2</v>
      </c>
      <c r="GG34">
        <f>Values!GG31/Values!$FA31</f>
        <v>4.3478260869565219E-4</v>
      </c>
      <c r="GH34">
        <f>Values!GH31/Values!$FA31</f>
        <v>1.8260869565217393E-2</v>
      </c>
      <c r="GI34">
        <f>Values!GI31/Values!$FA31</f>
        <v>0.33652173913043476</v>
      </c>
      <c r="GJ34">
        <f>Values!GJ31/Values!$FA31</f>
        <v>0.14043478260869566</v>
      </c>
      <c r="GK34">
        <f>Values!GK31/Values!$FA31</f>
        <v>5.4782608695652171E-2</v>
      </c>
      <c r="GL34">
        <f>Values!GL31/Values!$FA31</f>
        <v>0.25173913043478263</v>
      </c>
    </row>
    <row r="35" spans="1:194">
      <c r="A35" t="s">
        <v>29</v>
      </c>
      <c r="B35">
        <f>Values!B32/Values!$B32</f>
        <v>1</v>
      </c>
      <c r="C35">
        <f>Values!C32/Values!$B32</f>
        <v>0.48981095015958753</v>
      </c>
      <c r="D35">
        <f>Values!D32/Values!$B32</f>
        <v>0.51018904984041247</v>
      </c>
      <c r="E35">
        <f>Values!E32/Values!$B32</f>
        <v>3.8055487355757429E-2</v>
      </c>
      <c r="F35">
        <f>Values!F32/Values!$B32</f>
        <v>4.4684507733857105E-2</v>
      </c>
      <c r="G35">
        <f>Values!G32/Values!$B32</f>
        <v>8.4213110729192242E-2</v>
      </c>
      <c r="H35">
        <f>Values!H32/Values!$B32</f>
        <v>8.6177264915295856E-2</v>
      </c>
      <c r="I35">
        <f>Values!I32/Values!$B32</f>
        <v>0.16916277927817333</v>
      </c>
      <c r="J35">
        <f>Values!J32/Values!$B32</f>
        <v>0.32040265160815123</v>
      </c>
      <c r="K35">
        <f>Values!K32/Values!$B32</f>
        <v>0.12987969555610115</v>
      </c>
      <c r="L35">
        <f>Values!L32/Values!$B32</f>
        <v>0.12742450282347165</v>
      </c>
      <c r="M35">
        <f>Values!M32/Values!$B32</f>
        <v>0.99533513380800398</v>
      </c>
      <c r="N35">
        <f>Values!N32/Values!$B32</f>
        <v>4.664866191996072E-3</v>
      </c>
      <c r="O35">
        <f>Values!O32/Values!$B32</f>
        <v>2.2096734593665603E-2</v>
      </c>
      <c r="P35">
        <f>Values!P32/Values!$B32</f>
        <v>0.97102872575497179</v>
      </c>
      <c r="Q35">
        <f>Values!Q32/Values!$B32</f>
        <v>0.95212374171372449</v>
      </c>
      <c r="R35">
        <f>Values!R32/Values!$B32</f>
        <v>3.437269825681316E-3</v>
      </c>
      <c r="S35">
        <f>Values!S32/Values!$B32</f>
        <v>9.8207709305180458E-4</v>
      </c>
      <c r="T35">
        <f>Values!T32/Values!$B32</f>
        <v>1.4485637122514118E-2</v>
      </c>
      <c r="U35">
        <f>Values!U32/Values!$B32</f>
        <v>2.8971274245028236E-2</v>
      </c>
      <c r="V35">
        <f>Values!V32/Values!$B32</f>
        <v>2.7007120058924624E-3</v>
      </c>
      <c r="W35">
        <f>Values!W32/Values!$B32</f>
        <v>1.718634912840658E-3</v>
      </c>
      <c r="X35">
        <f>Values!X32/Values!$B32</f>
        <v>3.437269825681316E-3</v>
      </c>
      <c r="Y35">
        <f>Values!Y32/Values!$B32</f>
        <v>1.9641541861036092E-3</v>
      </c>
      <c r="Z35">
        <f>Values!Z32/Values!$B32</f>
        <v>3.9283083722072183E-3</v>
      </c>
      <c r="AA35">
        <f>Values!AA32/Values!$B32</f>
        <v>2.9462312791554137E-3</v>
      </c>
      <c r="AB35">
        <f>Values!AB32/Values!$B32</f>
        <v>0</v>
      </c>
      <c r="AC35">
        <f>Values!AC32/Values!$B32</f>
        <v>3.9283083722072183E-3</v>
      </c>
      <c r="AD35">
        <f>Values!AD32/Values!$B32</f>
        <v>2.9462312791554137E-3</v>
      </c>
      <c r="AE35">
        <f>Values!AE32/Values!$B32</f>
        <v>2.2096734593665601E-3</v>
      </c>
      <c r="AF35">
        <f>Values!AF32/Values!$B32</f>
        <v>9.8207709305180458E-4</v>
      </c>
      <c r="AG35">
        <f>Values!AG32/Values!$B32</f>
        <v>7.3655781978885343E-4</v>
      </c>
      <c r="AH35">
        <f>Values!AH32/Values!$B32</f>
        <v>4.9103854652590229E-4</v>
      </c>
      <c r="AI35">
        <f>Values!AI32/Values!$B32</f>
        <v>9.8207709305180458E-4</v>
      </c>
      <c r="AJ35">
        <f>Values!AJ32/Values!$B32</f>
        <v>0.95138718389393573</v>
      </c>
      <c r="AK35">
        <f>Values!AK32/Values!$B32</f>
        <v>3.437269825681316E-3</v>
      </c>
      <c r="AL35">
        <f>Values!AL32/Values!$B32</f>
        <v>1.2030444389884607E-2</v>
      </c>
      <c r="AM35">
        <f>Values!AM32/Values!$B32</f>
        <v>2.7007120058924624E-3</v>
      </c>
      <c r="AN35">
        <f>Values!AN32/Values!$B32</f>
        <v>3.0444389884605943E-2</v>
      </c>
      <c r="AO35">
        <f>Values!AO32/Values!$B32</f>
        <v>0.67174073164743431</v>
      </c>
      <c r="AP35">
        <f>Values!AP32/Values!$B32</f>
        <v>2.4551927326295114E-3</v>
      </c>
      <c r="AQ35">
        <f>Values!AQ32/Values!$B32</f>
        <v>3.437269825681316E-3</v>
      </c>
      <c r="AR35">
        <f>Values!AR32/Values!$B32</f>
        <v>4.9103854652590229E-4</v>
      </c>
      <c r="AS35">
        <f>Values!AS32/Values!$B32</f>
        <v>4.1738276454701692E-3</v>
      </c>
      <c r="AT35">
        <f>Values!AT32/Values!$B32</f>
        <v>2.4551927326295114E-4</v>
      </c>
      <c r="AU35">
        <f>Values!AU32/Values!$B32</f>
        <v>1.9641541861036092E-3</v>
      </c>
      <c r="AV35">
        <f>Values!AV32/Values!$B32</f>
        <v>0.23348882887306655</v>
      </c>
      <c r="AW35">
        <f>Values!AW32/Values!$B32</f>
        <v>8.2003437269825688E-2</v>
      </c>
      <c r="AX35">
        <f>Values!AX32/Values!$B32</f>
        <v>0.97839430395286031</v>
      </c>
      <c r="AY35">
        <f>Values!AY32/Values!$B32</f>
        <v>0.96734593665602753</v>
      </c>
      <c r="AZ35">
        <f>Values!AZ32/Values!$B32</f>
        <v>1.1048367296832801E-2</v>
      </c>
      <c r="BA35">
        <f>Values!BA32/Values!$B32</f>
        <v>4.9103854652590229E-4</v>
      </c>
      <c r="BB35">
        <f>Values!BB32/Values!$B32</f>
        <v>0.95138718389393573</v>
      </c>
      <c r="BC35">
        <f>Values!BC32/Values!$B32</f>
        <v>3.1917505524183647E-3</v>
      </c>
      <c r="BD35">
        <f>Values!BD32/Values!$B32</f>
        <v>1.9641541861036092E-3</v>
      </c>
      <c r="BE35">
        <f>Values!BE32/Values!$B32</f>
        <v>7.3655781978885339E-3</v>
      </c>
      <c r="BF35">
        <f>Values!BF32/Values!$B32</f>
        <v>3.6091333169653815E-2</v>
      </c>
      <c r="BG35">
        <f>Values!BG32/Values!$B32</f>
        <v>7.218266633930763E-2</v>
      </c>
      <c r="BH35">
        <f>Values!BH32/Values!$B32</f>
        <v>9.2560766020132579E-2</v>
      </c>
      <c r="BI35">
        <f>Values!BI32/Values!$B32</f>
        <v>1.8413945494721334E-2</v>
      </c>
      <c r="BJ35">
        <f>Values!BJ32/Values!$B32</f>
        <v>2.7252639332187578E-2</v>
      </c>
      <c r="BK35">
        <f>Values!BK32/Values!$B32</f>
        <v>0.49938620181684262</v>
      </c>
      <c r="BL35">
        <f>Values!BL32/Values!$B32</f>
        <v>0.33562484655045421</v>
      </c>
      <c r="BM35">
        <f>Values!BM32/Values!$B32</f>
        <v>0.12791554136999755</v>
      </c>
      <c r="BN35">
        <f>Values!BN32/Values!$B32</f>
        <v>2.8234716425239382E-2</v>
      </c>
      <c r="BO35">
        <f>Values!BO32/Values!$B32</f>
        <v>8.8386938374662403E-3</v>
      </c>
      <c r="BP35">
        <f>Values!BP32/Values!$B32</f>
        <v>0.13159833046894182</v>
      </c>
      <c r="BQ35">
        <f>Values!BQ32/Values!$B32</f>
        <v>9.7716670758654561E-2</v>
      </c>
      <c r="BR35">
        <f>Values!BR32/Values!$B32</f>
        <v>1.3503560029462312E-2</v>
      </c>
      <c r="BS35">
        <f>Values!BS32/Values!$B32</f>
        <v>2.0378099680824945E-2</v>
      </c>
      <c r="BT35">
        <f>Values!BT32/Values!$BT32</f>
        <v>1</v>
      </c>
      <c r="BU35">
        <f>Values!BU32/Values!$B32</f>
        <v>0.4893199116130616</v>
      </c>
      <c r="BV35">
        <f>Values!BV32/Values!$B32</f>
        <v>0.24797446599558065</v>
      </c>
      <c r="BW35">
        <f>Values!BW32/Values!$B32</f>
        <v>0.12251411735821262</v>
      </c>
      <c r="BX35">
        <f>Values!BX32/Values!$B32</f>
        <v>8.3967591455929289E-2</v>
      </c>
      <c r="BY35">
        <f>Values!BY32/Values!$B32</f>
        <v>1.1048367296832801E-2</v>
      </c>
      <c r="BZ35">
        <f>Values!BZ32/Values!$B32</f>
        <v>2.381536950650626E-2</v>
      </c>
      <c r="CA35">
        <f>Values!CA32/SUM(Values!$H32:$K32)</f>
        <v>0.30654140570633265</v>
      </c>
      <c r="CB35">
        <f>Values!CB32/SUM(Values!$H32:$K32)</f>
        <v>0.21711899791231734</v>
      </c>
      <c r="CC35">
        <f>Values!CC32/SUM(Values!$H32:$K32)</f>
        <v>3.4794711203897009E-2</v>
      </c>
      <c r="CD35">
        <f>Values!CD32/SUM(Values!$H32:$K32)</f>
        <v>2.6791927627000695E-2</v>
      </c>
      <c r="CE35">
        <f>Values!CE32/SUM(Values!$H32:$K32)</f>
        <v>1.6005567153792623E-2</v>
      </c>
      <c r="CF35">
        <f>Values!CF32/SUM(Values!$H32:$K32)</f>
        <v>1.1830201809324982E-2</v>
      </c>
      <c r="CG35">
        <f>Values!CG32/SUM(Values!$H32:$K32)</f>
        <v>1.5657620041753653E-2</v>
      </c>
      <c r="CH35">
        <f>Values!CH32/SUM(Values!$H32:$K32)</f>
        <v>4.523312456506611E-3</v>
      </c>
      <c r="CI35">
        <f>Values!CI32/SUM(Values!$H32:$K32)</f>
        <v>4.8712595685455815E-3</v>
      </c>
      <c r="CJ35">
        <f>Values!CJ32/SUM(Values!$H32:$K32)</f>
        <v>1.0438413361169101E-3</v>
      </c>
      <c r="CK35">
        <f>Values!CK32/SUM(Values!$H32:$K32)</f>
        <v>3.4794711203897009E-3</v>
      </c>
      <c r="CL35">
        <f>Values!CL32/Values!CL32</f>
        <v>1</v>
      </c>
      <c r="CM35">
        <f>Values!CM32/Values!$CL32</f>
        <v>0.16563513115237252</v>
      </c>
      <c r="CN35">
        <f>Values!CN32/Values!$CL32</f>
        <v>0.10521662245800177</v>
      </c>
      <c r="CO35">
        <f>Values!CO32/Values!$CL32</f>
        <v>0.16209843796050694</v>
      </c>
      <c r="CP35">
        <f>Values!CP32/Values!$CL32</f>
        <v>4.4503389330975536E-2</v>
      </c>
      <c r="CQ35">
        <f>Values!CQ32/Values!$CL32</f>
        <v>0.11022693781314472</v>
      </c>
      <c r="CR35">
        <f>Values!CR32/Values!$CL32</f>
        <v>0.37960506926024168</v>
      </c>
      <c r="CS35">
        <f>Values!CS32/Values!$CL32</f>
        <v>3.2714412024756855E-2</v>
      </c>
      <c r="CT35">
        <f>Values!CT32/Values!CT32</f>
        <v>1</v>
      </c>
      <c r="CU35">
        <f>Values!CU32/SUM(Values!$CT32)</f>
        <v>8.0310880829015538E-2</v>
      </c>
      <c r="CV35">
        <f>Values!CV32/SUM(Values!$CT32)</f>
        <v>0</v>
      </c>
      <c r="CW35">
        <f>Values!CW32/SUM(Values!$CT32)</f>
        <v>1.7616580310880828E-2</v>
      </c>
      <c r="CX35">
        <f>Values!CX32/SUM(Values!$CT32)</f>
        <v>8.0829015544041455E-2</v>
      </c>
      <c r="CY35">
        <f>Values!CY32/SUM(Values!$CT32)</f>
        <v>1.0362694300518134E-3</v>
      </c>
      <c r="CZ35">
        <f>Values!CZ32/SUM(Values!$CT32)</f>
        <v>1.0362694300518135E-2</v>
      </c>
      <c r="DA35">
        <f>Values!DA32/SUM(Values!$CT32)</f>
        <v>0.66010362694300517</v>
      </c>
      <c r="DB35">
        <f>Values!DB32/SUM(Values!$CT32)</f>
        <v>4.145077720207254E-2</v>
      </c>
      <c r="DC35">
        <f>Values!DC32/SUM(Values!$CT32)</f>
        <v>4.145077720207254E-2</v>
      </c>
      <c r="DD35">
        <f>Values!DD32/SUM(Values!$CT32)</f>
        <v>6.0103626943005181E-2</v>
      </c>
      <c r="DE35">
        <f>Values!DE32/SUM(Values!$CT32)</f>
        <v>6.7357512953367879E-3</v>
      </c>
      <c r="DF35">
        <f>Values!DF32/Values!$DF32</f>
        <v>1</v>
      </c>
      <c r="DG35">
        <f>Values!DG32/SUM(Values!$CT32)</f>
        <v>0.12797927461139896</v>
      </c>
      <c r="DH35">
        <f>Values!DH32/SUM(Values!$CT32)</f>
        <v>0.22383419689119172</v>
      </c>
      <c r="DI35">
        <f>Values!DI32/SUM(Values!$CT32)</f>
        <v>0.52590673575129532</v>
      </c>
      <c r="DJ35">
        <f>Values!DJ32/SUM(Values!$CT32)</f>
        <v>0.12227979274611399</v>
      </c>
      <c r="DK35">
        <f>Values!DK32/SUM(Values!$DK32)</f>
        <v>1</v>
      </c>
      <c r="DL35">
        <f>Values!DL32/SUM(Values!$CT32)</f>
        <v>3.1088082901554403E-3</v>
      </c>
      <c r="DM35">
        <f>Values!DM32/SUM(Values!$DK32)</f>
        <v>0</v>
      </c>
      <c r="DN35">
        <f>Values!DN32/SUM(Values!$DK32)</f>
        <v>6.5803108808290156E-2</v>
      </c>
      <c r="DO35">
        <f>Values!DO32/SUM(Values!$DK32)</f>
        <v>5.699481865284974E-3</v>
      </c>
      <c r="DP35">
        <f>Values!DP32/SUM(Values!$DK32)</f>
        <v>1.3471502590673576E-2</v>
      </c>
      <c r="DQ35">
        <f>Values!DQ32/SUM(Values!$DK32)</f>
        <v>8.1347150259067358E-2</v>
      </c>
      <c r="DR35">
        <f>Values!DR32/SUM(Values!$DK32)</f>
        <v>0.12694300518134716</v>
      </c>
      <c r="DS35">
        <f>Values!DS32/SUM(Values!$DK32)</f>
        <v>2.5906735751295335E-2</v>
      </c>
      <c r="DT35">
        <f>Values!DT32/SUM(Values!$DK32)</f>
        <v>3.0569948186528497E-2</v>
      </c>
      <c r="DU35">
        <f>Values!DU32/SUM(Values!$DK32)</f>
        <v>4.5595854922279792E-2</v>
      </c>
      <c r="DV35">
        <f>Values!DV32/SUM(Values!$DK32)</f>
        <v>6.1139896373056994E-2</v>
      </c>
      <c r="DW35">
        <f>Values!DW32/SUM(Values!$DK32)</f>
        <v>1.5025906735751295E-2</v>
      </c>
      <c r="DX35">
        <f>Values!DX32/SUM(Values!$DK32)</f>
        <v>7.2020725388601034E-2</v>
      </c>
      <c r="DY35">
        <f>Values!DY32/SUM(Values!$DK32)</f>
        <v>3.8860103626943004E-2</v>
      </c>
      <c r="DZ35">
        <f>Values!DZ32/SUM(Values!$DK32)</f>
        <v>8.9637305699481862E-2</v>
      </c>
      <c r="EA35">
        <f>Values!EA32/SUM(Values!$DK32)</f>
        <v>0.14611398963730571</v>
      </c>
      <c r="EB35">
        <f>Values!EB32/SUM(Values!$DK32)</f>
        <v>0.13419689119170986</v>
      </c>
      <c r="EC35">
        <f>Values!EC32/SUM(Values!$DK32)</f>
        <v>4.4559585492227979E-2</v>
      </c>
      <c r="ED35">
        <f>Values!ED32/Values!$ED32</f>
        <v>1</v>
      </c>
      <c r="EE35">
        <f>Values!EE32/Values!$ED32</f>
        <v>0.16144745998608212</v>
      </c>
      <c r="EF35">
        <f>Values!EF32/Values!$ED32</f>
        <v>0.29053583855254</v>
      </c>
      <c r="EG35">
        <f>Values!EG32/Values!$ED32</f>
        <v>0.15518441196938065</v>
      </c>
      <c r="EH35">
        <f>Values!EH32/Values!$ED32</f>
        <v>0.11134307585247043</v>
      </c>
      <c r="EI35">
        <f>Values!EI32/Values!$ED32</f>
        <v>5.0452331245650663E-2</v>
      </c>
      <c r="EJ35">
        <f>Values!EJ32/Values!$ED32</f>
        <v>9.4293667362560896E-2</v>
      </c>
      <c r="EK35">
        <f>Values!EK32/Values!$ED32</f>
        <v>5.6367432150313153E-2</v>
      </c>
      <c r="EL35">
        <f>Values!EL32/Values!$ED32</f>
        <v>1.3221990257480862E-2</v>
      </c>
      <c r="EM35">
        <f>Values!EM32/Values!$ED32</f>
        <v>6.7153792623521225E-2</v>
      </c>
      <c r="EN35">
        <f>Values!EN32/Values!$EN32</f>
        <v>1</v>
      </c>
      <c r="EO35">
        <f>Values!EO32/Values!$EN32</f>
        <v>1</v>
      </c>
      <c r="EP35">
        <f>Values!EP32/Values!$EN32</f>
        <v>0</v>
      </c>
      <c r="EQ35">
        <f>Values!EQ32/Values!$EN32</f>
        <v>1</v>
      </c>
      <c r="ER35">
        <f>Values!ER32/Values!$EN32</f>
        <v>0.97959183673469385</v>
      </c>
      <c r="ES35">
        <f>Values!ES32/Values!$EN32</f>
        <v>2.0408163265306121E-2</v>
      </c>
      <c r="ET35">
        <f>Values!ET32/Values!$EN32</f>
        <v>0.53411078717201166</v>
      </c>
      <c r="EU35">
        <f>Values!EU32/Values!$EN32</f>
        <v>0.31078717201166178</v>
      </c>
      <c r="EV35">
        <f>Values!EV32/Values!$EN32</f>
        <v>0.11895043731778426</v>
      </c>
      <c r="EW35">
        <f>Values!EW32/Values!$EN32</f>
        <v>2.5072886297376092E-2</v>
      </c>
      <c r="EX35">
        <f>Values!EX32/Values!$EN32</f>
        <v>4.6647230320699708E-3</v>
      </c>
      <c r="EY35">
        <f>Values!EY32/Values!$EN32</f>
        <v>4.6647230320699708E-3</v>
      </c>
      <c r="EZ35">
        <f>Values!EZ32/Values!$EN32</f>
        <v>1.749271137026239E-3</v>
      </c>
      <c r="FA35">
        <f>Values!FA32/Values!$FA32</f>
        <v>1</v>
      </c>
      <c r="FB35">
        <f>Values!FB32/Values!$FA32</f>
        <v>0.48928571428571427</v>
      </c>
      <c r="FC35">
        <f>Values!FC32/Values!$FA32</f>
        <v>0.36011904761904762</v>
      </c>
      <c r="FD35">
        <f>Values!FD32/Values!$FA32</f>
        <v>4.1666666666666666E-3</v>
      </c>
      <c r="FE35">
        <f>Values!FE32/Values!$FA32</f>
        <v>2.3214285714285715E-2</v>
      </c>
      <c r="FF35">
        <f>Values!FF32/Values!$FA32</f>
        <v>6.9047619047619052E-2</v>
      </c>
      <c r="FG35">
        <f>Values!FG32/Values!$FA32</f>
        <v>3.7499999999999999E-2</v>
      </c>
      <c r="FH35">
        <f>Values!FH32/Values!$FA32</f>
        <v>5.9523809523809521E-3</v>
      </c>
      <c r="FI35">
        <f>Values!FI32/Values!$FA32</f>
        <v>1.0714285714285714E-2</v>
      </c>
      <c r="FJ35">
        <f>Values!FJ32/Values!$FA32</f>
        <v>2.4404761904761905E-2</v>
      </c>
      <c r="FK35">
        <f>Values!FK32/Values!$FA32</f>
        <v>1.1904761904761904E-2</v>
      </c>
      <c r="FL35">
        <f>Values!FL32/Values!$FA32</f>
        <v>7.1428571428571426E-3</v>
      </c>
      <c r="FM35">
        <f>Values!FM32/Values!$FA32</f>
        <v>0.91011904761904761</v>
      </c>
      <c r="FN35">
        <f>Values!FN32/Values!$FA32</f>
        <v>2.5595238095238095E-2</v>
      </c>
      <c r="FO35">
        <f>Values!FO32/Values!$FA32</f>
        <v>1.369047619047619E-2</v>
      </c>
      <c r="FP35">
        <f>Values!FP32/Values!$FA32</f>
        <v>5.9523809523809521E-3</v>
      </c>
      <c r="FQ35">
        <f>Values!FQ32/Values!$FA32</f>
        <v>4.1666666666666666E-3</v>
      </c>
      <c r="FR35">
        <f>Values!FR32/Values!$FA32</f>
        <v>3.3333333333333333E-2</v>
      </c>
      <c r="FS35">
        <f>Values!FS32/Values!$FA32</f>
        <v>0.10416666666666667</v>
      </c>
      <c r="FT35">
        <f>Values!FT32/Values!$FA32</f>
        <v>0.3613095238095238</v>
      </c>
      <c r="FU35">
        <f>Values!FU32/Values!$FA32</f>
        <v>0.53452380952380951</v>
      </c>
      <c r="FV35">
        <f>Values!FV32/Values!$FA32</f>
        <v>1.6130952380952381</v>
      </c>
      <c r="FW35">
        <f>Values!FW32/Values!$FA32</f>
        <v>1</v>
      </c>
      <c r="FX35">
        <f>Values!FX32/Values!$FA32</f>
        <v>0.23988095238095239</v>
      </c>
      <c r="FY35">
        <f>Values!FY32/Values!$FA32</f>
        <v>0.20416666666666666</v>
      </c>
      <c r="FZ35">
        <f>Values!FZ32/Values!$FA32</f>
        <v>0.41249999999999998</v>
      </c>
      <c r="GA35">
        <f>Values!GA32/Values!$FA32</f>
        <v>5.9523809523809529E-4</v>
      </c>
      <c r="GB35">
        <f>Values!GB32/Values!$FA32</f>
        <v>0</v>
      </c>
      <c r="GC35">
        <f>Values!GC32/Values!$FA32</f>
        <v>2.6190476190476191E-2</v>
      </c>
      <c r="GD35">
        <f>Values!GD32/Values!$FA32</f>
        <v>4.4047619047619051E-2</v>
      </c>
      <c r="GE35">
        <f>Values!GE32/Values!$FA32</f>
        <v>2.8571428571428571E-2</v>
      </c>
      <c r="GF35">
        <f>Values!GF32/Values!$FA32</f>
        <v>3.0357142857142857E-2</v>
      </c>
      <c r="GG35">
        <f>Values!GG32/Values!$FA32</f>
        <v>5.9523809523809529E-4</v>
      </c>
      <c r="GH35">
        <f>Values!GH32/Values!$FA32</f>
        <v>1.3095238095238096E-2</v>
      </c>
      <c r="GI35">
        <f>Values!GI32/Values!$FA32</f>
        <v>0.26250000000000001</v>
      </c>
      <c r="GJ35">
        <f>Values!GJ32/Values!$FA32</f>
        <v>7.0833333333333331E-2</v>
      </c>
      <c r="GK35">
        <f>Values!GK32/Values!$FA32</f>
        <v>5.9523809523809521E-3</v>
      </c>
      <c r="GL35">
        <f>Values!GL32/Values!$FA32</f>
        <v>0.37261904761904763</v>
      </c>
    </row>
    <row r="36" spans="1:194">
      <c r="A36" t="s">
        <v>30</v>
      </c>
      <c r="B36">
        <f>Values!B33/Values!$B33</f>
        <v>1</v>
      </c>
      <c r="C36">
        <f>Values!C33/Values!$B33</f>
        <v>0.48815337312353047</v>
      </c>
      <c r="D36">
        <f>Values!D33/Values!$B33</f>
        <v>0.51184662687646953</v>
      </c>
      <c r="E36">
        <f>Values!E33/Values!$B33</f>
        <v>5.5163682401880992E-2</v>
      </c>
      <c r="F36">
        <f>Values!F33/Values!$B33</f>
        <v>5.8057514921323931E-2</v>
      </c>
      <c r="G36">
        <f>Values!G33/Values!$B33</f>
        <v>7.2888406583468984E-2</v>
      </c>
      <c r="H36">
        <f>Values!H33/Values!$B33</f>
        <v>0.13094592150479292</v>
      </c>
      <c r="I36">
        <f>Values!I33/Values!$B33</f>
        <v>0.26008319768493399</v>
      </c>
      <c r="J36">
        <f>Values!J33/Values!$B33</f>
        <v>0.25158256465907036</v>
      </c>
      <c r="K36">
        <f>Values!K33/Values!$B33</f>
        <v>8.8985349972870317E-2</v>
      </c>
      <c r="L36">
        <f>Values!L33/Values!$B33</f>
        <v>8.2293362271658524E-2</v>
      </c>
      <c r="M36">
        <f>Values!M33/Values!$B33</f>
        <v>1</v>
      </c>
      <c r="N36">
        <f>Values!N33/Values!$B33</f>
        <v>0</v>
      </c>
      <c r="O36">
        <f>Values!O33/Values!$B33</f>
        <v>5.5344546934346171E-2</v>
      </c>
      <c r="P36">
        <f>Values!P33/Values!$B33</f>
        <v>0.94357026587086268</v>
      </c>
      <c r="Q36">
        <f>Values!Q33/Values!$B33</f>
        <v>0.90685476578043045</v>
      </c>
      <c r="R36">
        <f>Values!R33/Values!$B33</f>
        <v>3.2555615843733042E-3</v>
      </c>
      <c r="S36">
        <f>Values!S33/Values!$B33</f>
        <v>0</v>
      </c>
      <c r="T36">
        <f>Values!T33/Values!$B33</f>
        <v>3.345993850605896E-2</v>
      </c>
      <c r="U36">
        <f>Values!U33/Values!$B33</f>
        <v>5.6429734129137279E-2</v>
      </c>
      <c r="V36">
        <f>Values!V33/Values!$B33</f>
        <v>7.4154458310725264E-3</v>
      </c>
      <c r="W36">
        <f>Values!W33/Values!$B33</f>
        <v>1.2660517272562849E-3</v>
      </c>
      <c r="X36">
        <f>Values!X33/Values!$B33</f>
        <v>2.7129679869777536E-3</v>
      </c>
      <c r="Y36">
        <f>Values!Y33/Values!$B33</f>
        <v>3.9790197142340385E-3</v>
      </c>
      <c r="Z36">
        <f>Values!Z33/Values!$B33</f>
        <v>4.8833423765599565E-3</v>
      </c>
      <c r="AA36">
        <f>Values!AA33/Values!$B33</f>
        <v>2.7129679869777536E-3</v>
      </c>
      <c r="AB36">
        <f>Values!AB33/Values!$B33</f>
        <v>5.4259359739555072E-3</v>
      </c>
      <c r="AC36">
        <f>Values!AC33/Values!$B33</f>
        <v>7.0537167661421599E-3</v>
      </c>
      <c r="AD36">
        <f>Values!AD33/Values!$B33</f>
        <v>3.6172906493036716E-3</v>
      </c>
      <c r="AE36">
        <f>Values!AE33/Values!$B33</f>
        <v>5.4259359739555072E-3</v>
      </c>
      <c r="AF36">
        <f>Values!AF33/Values!$B33</f>
        <v>7.5963103635377106E-3</v>
      </c>
      <c r="AG36">
        <f>Values!AG33/Values!$B33</f>
        <v>1.6277807921866521E-3</v>
      </c>
      <c r="AH36">
        <f>Values!AH33/Values!$B33</f>
        <v>1.2660517272562849E-3</v>
      </c>
      <c r="AI36">
        <f>Values!AI33/Values!$B33</f>
        <v>1.4469162597214686E-3</v>
      </c>
      <c r="AJ36">
        <f>Values!AJ33/Values!$B33</f>
        <v>0.92729245794899617</v>
      </c>
      <c r="AK36">
        <f>Values!AK33/Values!$B33</f>
        <v>3.6172906493036716E-3</v>
      </c>
      <c r="AL36">
        <f>Values!AL33/Values!$B33</f>
        <v>1.0490142882980648E-2</v>
      </c>
      <c r="AM36">
        <f>Values!AM33/Values!$B33</f>
        <v>1.7543859649122806E-2</v>
      </c>
      <c r="AN36">
        <f>Values!AN33/Values!$B33</f>
        <v>4.1056248869596669E-2</v>
      </c>
      <c r="AO36">
        <f>Values!AO33/Values!$B33</f>
        <v>0.56122264423946466</v>
      </c>
      <c r="AP36">
        <f>Values!AP33/Values!$B33</f>
        <v>1.0851871947911015E-3</v>
      </c>
      <c r="AQ36">
        <f>Values!AQ33/Values!$B33</f>
        <v>2.7129679869777536E-3</v>
      </c>
      <c r="AR36">
        <f>Values!AR33/Values!$B33</f>
        <v>0</v>
      </c>
      <c r="AS36">
        <f>Values!AS33/Values!$B33</f>
        <v>1.0490142882980648E-2</v>
      </c>
      <c r="AT36">
        <f>Values!AT33/Values!$B33</f>
        <v>1.2660517272562849E-3</v>
      </c>
      <c r="AU36">
        <f>Values!AU33/Values!$B33</f>
        <v>4.3407487791644059E-3</v>
      </c>
      <c r="AV36">
        <f>Values!AV33/Values!$B33</f>
        <v>0.34002532103454514</v>
      </c>
      <c r="AW36">
        <f>Values!AW33/Values!$B33</f>
        <v>7.8856936154820034E-2</v>
      </c>
      <c r="AX36">
        <f>Values!AX33/Values!$B33</f>
        <v>0.96997648761077948</v>
      </c>
      <c r="AY36">
        <f>Values!AY33/Values!$B33</f>
        <v>0.93615482003979023</v>
      </c>
      <c r="AZ36">
        <f>Values!AZ33/Values!$B33</f>
        <v>3.3821667570989332E-2</v>
      </c>
      <c r="BA36">
        <f>Values!BA33/Values!$B33</f>
        <v>7.2345812986073432E-4</v>
      </c>
      <c r="BB36">
        <f>Values!BB33/Values!$B33</f>
        <v>0.92729245794899617</v>
      </c>
      <c r="BC36">
        <f>Values!BC33/Values!$B33</f>
        <v>1.2479652740097666E-2</v>
      </c>
      <c r="BD36">
        <f>Values!BD33/Values!$B33</f>
        <v>1.0490142882980648E-2</v>
      </c>
      <c r="BE36">
        <f>Values!BE33/Values!$B33</f>
        <v>1.7182130584192441E-2</v>
      </c>
      <c r="BF36">
        <f>Values!BF33/Values!$B33</f>
        <v>3.2555615843733045E-2</v>
      </c>
      <c r="BG36">
        <f>Values!BG33/Values!$B33</f>
        <v>8.2112497739193338E-2</v>
      </c>
      <c r="BH36">
        <f>Values!BH33/Values!$B33</f>
        <v>0.10182673177789836</v>
      </c>
      <c r="BI36">
        <f>Values!BI33/Values!$B33</f>
        <v>3.219388677880268E-2</v>
      </c>
      <c r="BJ36">
        <f>Values!BJ33/Values!$B33</f>
        <v>4.7386507505878098E-2</v>
      </c>
      <c r="BK36">
        <f>Values!BK33/Values!$B33</f>
        <v>0.45089527943570268</v>
      </c>
      <c r="BL36">
        <f>Values!BL33/Values!$B33</f>
        <v>0.35901609694338943</v>
      </c>
      <c r="BM36">
        <f>Values!BM33/Values!$B33</f>
        <v>0.13781877373846987</v>
      </c>
      <c r="BN36">
        <f>Values!BN33/Values!$B33</f>
        <v>3.8705009947549288E-2</v>
      </c>
      <c r="BO36">
        <f>Values!BO33/Values!$B33</f>
        <v>1.3564839934888768E-2</v>
      </c>
      <c r="BP36">
        <f>Values!BP33/Values!$B33</f>
        <v>0.11195514559594863</v>
      </c>
      <c r="BQ36">
        <f>Values!BQ33/Values!$B33</f>
        <v>7.2526677518538613E-2</v>
      </c>
      <c r="BR36">
        <f>Values!BR33/Values!$B33</f>
        <v>1.2479652740097666E-2</v>
      </c>
      <c r="BS36">
        <f>Values!BS33/Values!$B33</f>
        <v>2.6948815337312353E-2</v>
      </c>
      <c r="BT36">
        <f>Values!BT33/Values!$BT33</f>
        <v>1</v>
      </c>
      <c r="BU36">
        <f>Values!BU33/Values!$B33</f>
        <v>0.50877192982456143</v>
      </c>
      <c r="BV36">
        <f>Values!BV33/Values!$B33</f>
        <v>0.27654187013926568</v>
      </c>
      <c r="BW36">
        <f>Values!BW33/Values!$B33</f>
        <v>0.12081750768674263</v>
      </c>
      <c r="BX36">
        <f>Values!BX33/Values!$B33</f>
        <v>5.7334056791463195E-2</v>
      </c>
      <c r="BY36">
        <f>Values!BY33/Values!$B33</f>
        <v>2.4597576415264968E-2</v>
      </c>
      <c r="BZ36">
        <f>Values!BZ33/Values!$B33</f>
        <v>2.9480918791824923E-2</v>
      </c>
      <c r="CA36">
        <f>Values!CA33/SUM(Values!$H33:$K33)</f>
        <v>0.3045735475896168</v>
      </c>
      <c r="CB36">
        <f>Values!CB33/SUM(Values!$H33:$K33)</f>
        <v>0.14215080346106304</v>
      </c>
      <c r="CC36">
        <f>Values!CC33/SUM(Values!$H33:$K33)</f>
        <v>6.7243510506798512E-2</v>
      </c>
      <c r="CD36">
        <f>Values!CD33/SUM(Values!$H33:$K33)</f>
        <v>4.2027194066749075E-2</v>
      </c>
      <c r="CE36">
        <f>Values!CE33/SUM(Values!$H33:$K33)</f>
        <v>3.8318912237330034E-2</v>
      </c>
      <c r="CF36">
        <f>Values!CF33/SUM(Values!$H33:$K33)</f>
        <v>1.4833127317676144E-2</v>
      </c>
      <c r="CG36">
        <f>Values!CG33/SUM(Values!$H33:$K33)</f>
        <v>3.3621755253399256E-2</v>
      </c>
      <c r="CH36">
        <f>Values!CH33/SUM(Values!$H33:$K33)</f>
        <v>1.1124845488257108E-2</v>
      </c>
      <c r="CI36">
        <f>Values!CI33/SUM(Values!$H33:$K33)</f>
        <v>5.19159456118665E-3</v>
      </c>
      <c r="CJ36">
        <f>Values!CJ33/SUM(Values!$H33:$K33)</f>
        <v>4.449938195302843E-3</v>
      </c>
      <c r="CK36">
        <f>Values!CK33/SUM(Values!$H33:$K33)</f>
        <v>1.4338689740420272E-2</v>
      </c>
      <c r="CL36">
        <f>Values!CL33/Values!CL33</f>
        <v>1</v>
      </c>
      <c r="CM36">
        <f>Values!CM33/Values!$CL33</f>
        <v>0.25422222222222224</v>
      </c>
      <c r="CN36">
        <f>Values!CN33/Values!$CL33</f>
        <v>0.14311111111111111</v>
      </c>
      <c r="CO36">
        <f>Values!CO33/Values!$CL33</f>
        <v>0.15222222222222223</v>
      </c>
      <c r="CP36">
        <f>Values!CP33/Values!$CL33</f>
        <v>5.1777777777777777E-2</v>
      </c>
      <c r="CQ36">
        <f>Values!CQ33/Values!$CL33</f>
        <v>0.14022222222222222</v>
      </c>
      <c r="CR36">
        <f>Values!CR33/Values!$CL33</f>
        <v>0.20933333333333334</v>
      </c>
      <c r="CS36">
        <f>Values!CS33/Values!$CL33</f>
        <v>4.9111111111111112E-2</v>
      </c>
      <c r="CT36">
        <f>Values!CT33/Values!CT33</f>
        <v>1</v>
      </c>
      <c r="CU36">
        <f>Values!CU33/SUM(Values!$CT33)</f>
        <v>2.9111531190926274E-2</v>
      </c>
      <c r="CV36">
        <f>Values!CV33/SUM(Values!$CT33)</f>
        <v>0</v>
      </c>
      <c r="CW36">
        <f>Values!CW33/SUM(Values!$CT33)</f>
        <v>2.7977315689981096E-2</v>
      </c>
      <c r="CX36">
        <f>Values!CX33/SUM(Values!$CT33)</f>
        <v>0.10207939508506617</v>
      </c>
      <c r="CY36">
        <f>Values!CY33/SUM(Values!$CT33)</f>
        <v>3.780718336483932E-3</v>
      </c>
      <c r="CZ36">
        <f>Values!CZ33/SUM(Values!$CT33)</f>
        <v>8.6956521739130436E-3</v>
      </c>
      <c r="DA36">
        <f>Values!DA33/SUM(Values!$CT33)</f>
        <v>0.545179584120983</v>
      </c>
      <c r="DB36">
        <f>Values!DB33/SUM(Values!$CT33)</f>
        <v>8.166351606805293E-2</v>
      </c>
      <c r="DC36">
        <f>Values!DC33/SUM(Values!$CT33)</f>
        <v>3.1379962192816635E-2</v>
      </c>
      <c r="DD36">
        <f>Values!DD33/SUM(Values!$CT33)</f>
        <v>0.16559546313799622</v>
      </c>
      <c r="DE36">
        <f>Values!DE33/SUM(Values!$CT33)</f>
        <v>4.5368620037807179E-3</v>
      </c>
      <c r="DF36">
        <f>Values!DF33/Values!$DF33</f>
        <v>1</v>
      </c>
      <c r="DG36">
        <f>Values!DG33/SUM(Values!$CT33)</f>
        <v>0.11493383742911154</v>
      </c>
      <c r="DH36">
        <f>Values!DH33/SUM(Values!$CT33)</f>
        <v>0.21625708884688091</v>
      </c>
      <c r="DI36">
        <f>Values!DI33/SUM(Values!$CT33)</f>
        <v>0.58185255198487718</v>
      </c>
      <c r="DJ36">
        <f>Values!DJ33/SUM(Values!$CT33)</f>
        <v>8.6956521739130432E-2</v>
      </c>
      <c r="DK36">
        <f>Values!DK33/SUM(Values!$DK33)</f>
        <v>1</v>
      </c>
      <c r="DL36">
        <f>Values!DL33/SUM(Values!$CT33)</f>
        <v>2.268431001890359E-3</v>
      </c>
      <c r="DM36">
        <f>Values!DM33/SUM(Values!$DK33)</f>
        <v>0</v>
      </c>
      <c r="DN36">
        <f>Values!DN33/SUM(Values!$DK33)</f>
        <v>5.8601134215500943E-2</v>
      </c>
      <c r="DO36">
        <f>Values!DO33/SUM(Values!$DK33)</f>
        <v>3.780718336483932E-3</v>
      </c>
      <c r="DP36">
        <f>Values!DP33/SUM(Values!$DK33)</f>
        <v>1.5122873345935728E-2</v>
      </c>
      <c r="DQ36">
        <f>Values!DQ33/SUM(Values!$DK33)</f>
        <v>8.9603024574669191E-2</v>
      </c>
      <c r="DR36">
        <f>Values!DR33/SUM(Values!$DK33)</f>
        <v>0.17429111531190927</v>
      </c>
      <c r="DS36">
        <f>Values!DS33/SUM(Values!$DK33)</f>
        <v>4.8771266540642719E-2</v>
      </c>
      <c r="DT36">
        <f>Values!DT33/SUM(Values!$DK33)</f>
        <v>6.275992438563327E-2</v>
      </c>
      <c r="DU36">
        <f>Values!DU33/SUM(Values!$DK33)</f>
        <v>3.780718336483932E-2</v>
      </c>
      <c r="DV36">
        <f>Values!DV33/SUM(Values!$DK33)</f>
        <v>3.3648393194706992E-2</v>
      </c>
      <c r="DW36">
        <f>Values!DW33/SUM(Values!$DK33)</f>
        <v>8.3175803402646496E-3</v>
      </c>
      <c r="DX36">
        <f>Values!DX33/SUM(Values!$DK33)</f>
        <v>4.8015122873345938E-2</v>
      </c>
      <c r="DY36">
        <f>Values!DY33/SUM(Values!$DK33)</f>
        <v>5.7844990548204162E-2</v>
      </c>
      <c r="DZ36">
        <f>Values!DZ33/SUM(Values!$DK33)</f>
        <v>7.6370510396975427E-2</v>
      </c>
      <c r="EA36">
        <f>Values!EA33/SUM(Values!$DK33)</f>
        <v>0.11720226843100189</v>
      </c>
      <c r="EB36">
        <f>Values!EB33/SUM(Values!$DK33)</f>
        <v>0.1224952741020794</v>
      </c>
      <c r="EC36">
        <f>Values!EC33/SUM(Values!$DK33)</f>
        <v>4.3100189035916822E-2</v>
      </c>
      <c r="ED36">
        <f>Values!ED33/Values!$ED33</f>
        <v>1</v>
      </c>
      <c r="EE36">
        <f>Values!EE33/Values!$ED33</f>
        <v>7.5648949320148332E-2</v>
      </c>
      <c r="EF36">
        <f>Values!EF33/Values!$ED33</f>
        <v>0.18368355995055624</v>
      </c>
      <c r="EG36">
        <f>Values!EG33/Values!$ED33</f>
        <v>0.13152039555006181</v>
      </c>
      <c r="EH36">
        <f>Values!EH33/Values!$ED33</f>
        <v>8.1582200247218795E-2</v>
      </c>
      <c r="EI36">
        <f>Values!EI33/Values!$ED33</f>
        <v>7.4165636588380712E-2</v>
      </c>
      <c r="EJ36">
        <f>Values!EJ33/Values!$ED33</f>
        <v>0.17058096415327564</v>
      </c>
      <c r="EK36">
        <f>Values!EK33/Values!$ED33</f>
        <v>0.13943139678615574</v>
      </c>
      <c r="EL36">
        <f>Values!EL33/Values!$ED33</f>
        <v>3.7824474660074166E-2</v>
      </c>
      <c r="EM36">
        <f>Values!EM33/Values!$ED33</f>
        <v>0.10556242274412855</v>
      </c>
      <c r="EN36">
        <f>Values!EN33/Values!$EN33</f>
        <v>1</v>
      </c>
      <c r="EO36">
        <f>Values!EO33/Values!$EN33</f>
        <v>1</v>
      </c>
      <c r="EP36">
        <f>Values!EP33/Values!$EN33</f>
        <v>0</v>
      </c>
      <c r="EQ36">
        <f>Values!EQ33/Values!$EN33</f>
        <v>1</v>
      </c>
      <c r="ER36">
        <f>Values!ER33/Values!$EN33</f>
        <v>0.97978947368421054</v>
      </c>
      <c r="ES36">
        <f>Values!ES33/Values!$EN33</f>
        <v>2.0210526315789474E-2</v>
      </c>
      <c r="ET36">
        <f>Values!ET33/Values!$EN33</f>
        <v>0.13894736842105262</v>
      </c>
      <c r="EU36">
        <f>Values!EU33/Values!$EN33</f>
        <v>0.46189473684210525</v>
      </c>
      <c r="EV36">
        <f>Values!EV33/Values!$EN33</f>
        <v>0.34147368421052632</v>
      </c>
      <c r="EW36">
        <f>Values!EW33/Values!$EN33</f>
        <v>4.7157894736842107E-2</v>
      </c>
      <c r="EX36">
        <f>Values!EX33/Values!$EN33</f>
        <v>6.3157894736842104E-3</v>
      </c>
      <c r="EY36">
        <f>Values!EY33/Values!$EN33</f>
        <v>3.7894736842105261E-3</v>
      </c>
      <c r="EZ36">
        <f>Values!EZ33/Values!$EN33</f>
        <v>4.2105263157894739E-4</v>
      </c>
      <c r="FA36">
        <f>Values!FA33/Values!$FA33</f>
        <v>1</v>
      </c>
      <c r="FB36">
        <f>Values!FB33/Values!$FA33</f>
        <v>0.3377739578856897</v>
      </c>
      <c r="FC36">
        <f>Values!FC33/Values!$FA33</f>
        <v>0.30898152127202405</v>
      </c>
      <c r="FD36">
        <f>Values!FD33/Values!$FA33</f>
        <v>9.0244950580146109E-3</v>
      </c>
      <c r="FE36">
        <f>Values!FE33/Values!$FA33</f>
        <v>7.3055436183927805E-2</v>
      </c>
      <c r="FF36">
        <f>Values!FF33/Values!$FA33</f>
        <v>0.15599484314568113</v>
      </c>
      <c r="FG36">
        <f>Values!FG33/Values!$FA33</f>
        <v>9.0244950580146116E-2</v>
      </c>
      <c r="FH36">
        <f>Values!FH33/Values!$FA33</f>
        <v>1.1602922217447357E-2</v>
      </c>
      <c r="FI36">
        <f>Values!FI33/Values!$FA33</f>
        <v>1.3321873657069187E-2</v>
      </c>
      <c r="FJ36">
        <f>Values!FJ33/Values!$FA33</f>
        <v>6.1452513966480445E-2</v>
      </c>
      <c r="FK36">
        <f>Values!FK33/Values!$FA33</f>
        <v>4.3403523850451223E-2</v>
      </c>
      <c r="FL36">
        <f>Values!FL33/Values!$FA33</f>
        <v>1.5040825096691019E-2</v>
      </c>
      <c r="FM36">
        <f>Values!FM33/Values!$FA33</f>
        <v>0.89342501074344649</v>
      </c>
      <c r="FN36">
        <f>Values!FN33/Values!$FA33</f>
        <v>5.0709067468844002E-2</v>
      </c>
      <c r="FO36">
        <f>Values!FO33/Values!$FA33</f>
        <v>2.1486892995272885E-3</v>
      </c>
      <c r="FP36">
        <f>Values!FP33/Values!$FA33</f>
        <v>3.4379028792436614E-3</v>
      </c>
      <c r="FQ36">
        <f>Values!FQ33/Values!$FA33</f>
        <v>4.2973785990545769E-3</v>
      </c>
      <c r="FR36">
        <f>Values!FR33/Values!$FA33</f>
        <v>3.0941125913192952E-2</v>
      </c>
      <c r="FS36">
        <f>Values!FS33/Values!$FA33</f>
        <v>0.26085088096261283</v>
      </c>
      <c r="FT36">
        <f>Values!FT33/Values!$FA33</f>
        <v>0.45853029651912336</v>
      </c>
      <c r="FU36">
        <f>Values!FU33/Values!$FA33</f>
        <v>0.28061882251826387</v>
      </c>
      <c r="FV36">
        <f>Values!FV33/Values!$FA33</f>
        <v>1.0898152127202407</v>
      </c>
      <c r="FW36">
        <f>Values!FW33/Values!$FA33</f>
        <v>1</v>
      </c>
      <c r="FX36">
        <f>Values!FX33/Values!$FA33</f>
        <v>0.29007305543618395</v>
      </c>
      <c r="FY36">
        <f>Values!FY33/Values!$FA33</f>
        <v>0.13450795015040826</v>
      </c>
      <c r="FZ36">
        <f>Values!FZ33/Values!$FA33</f>
        <v>0.28620541469703481</v>
      </c>
      <c r="GA36">
        <f>Values!GA33/Values!$FA33</f>
        <v>0</v>
      </c>
      <c r="GB36">
        <f>Values!GB33/Values!$FA33</f>
        <v>8.5947571981091536E-4</v>
      </c>
      <c r="GC36">
        <f>Values!GC33/Values!$FA33</f>
        <v>5.6295659647614953E-2</v>
      </c>
      <c r="GD36">
        <f>Values!GD33/Values!$FA33</f>
        <v>5.9303824666953157E-2</v>
      </c>
      <c r="GE36">
        <f>Values!GE33/Values!$FA33</f>
        <v>8.981521272024065E-2</v>
      </c>
      <c r="GF36">
        <f>Values!GF33/Values!$FA33</f>
        <v>3.0511388053287496E-2</v>
      </c>
      <c r="GG36">
        <f>Values!GG33/Values!$FA33</f>
        <v>1.4181349376880103E-2</v>
      </c>
      <c r="GH36">
        <f>Values!GH33/Values!$FA33</f>
        <v>3.8246669531585731E-2</v>
      </c>
      <c r="GI36">
        <f>Values!GI33/Values!$FA33</f>
        <v>0.28491620111731841</v>
      </c>
      <c r="GJ36">
        <f>Values!GJ33/Values!$FA33</f>
        <v>0.10614525139664804</v>
      </c>
      <c r="GK36">
        <f>Values!GK33/Values!$FA33</f>
        <v>4.6841426729694886E-2</v>
      </c>
      <c r="GL36">
        <f>Values!GL33/Values!$FA33</f>
        <v>0.30726256983240224</v>
      </c>
    </row>
    <row r="37" spans="1:194">
      <c r="A37" t="s">
        <v>31</v>
      </c>
      <c r="B37">
        <f>Values!B34/Values!$B34</f>
        <v>1</v>
      </c>
      <c r="C37">
        <f>Values!C34/Values!$B34</f>
        <v>0.49009146341463417</v>
      </c>
      <c r="D37">
        <f>Values!D34/Values!$B34</f>
        <v>0.50990853658536583</v>
      </c>
      <c r="E37">
        <f>Values!E34/Values!$B34</f>
        <v>5.7926829268292686E-2</v>
      </c>
      <c r="F37">
        <f>Values!F34/Values!$B34</f>
        <v>5.3353658536585365E-2</v>
      </c>
      <c r="G37">
        <f>Values!G34/Values!$B34</f>
        <v>5.2210365853658534E-2</v>
      </c>
      <c r="H37">
        <f>Values!H34/Values!$B34</f>
        <v>8.1173780487804881E-2</v>
      </c>
      <c r="I37">
        <f>Values!I34/Values!$B34</f>
        <v>0.21760670731707318</v>
      </c>
      <c r="J37">
        <f>Values!J34/Values!$B34</f>
        <v>0.296875</v>
      </c>
      <c r="K37">
        <f>Values!K34/Values!$B34</f>
        <v>0.13071646341463414</v>
      </c>
      <c r="L37">
        <f>Values!L34/Values!$B34</f>
        <v>0.11013719512195122</v>
      </c>
      <c r="M37">
        <f>Values!M34/Values!$B34</f>
        <v>0.97370426829268297</v>
      </c>
      <c r="N37">
        <f>Values!N34/Values!$B34</f>
        <v>2.6295731707317072E-2</v>
      </c>
      <c r="O37">
        <f>Values!O34/Values!$B34</f>
        <v>1.753048780487805E-2</v>
      </c>
      <c r="P37">
        <f>Values!P34/Values!$B34</f>
        <v>0.98323170731707321</v>
      </c>
      <c r="Q37">
        <f>Values!Q34/Values!$B34</f>
        <v>0.97027439024390238</v>
      </c>
      <c r="R37">
        <f>Values!R34/Values!$B34</f>
        <v>3.8109756097560975E-3</v>
      </c>
      <c r="S37">
        <f>Values!S34/Values!$B34</f>
        <v>0</v>
      </c>
      <c r="T37">
        <f>Values!T34/Values!$B34</f>
        <v>9.1463414634146336E-3</v>
      </c>
      <c r="U37">
        <f>Values!U34/Values!$B34</f>
        <v>1.676829268292683E-2</v>
      </c>
      <c r="V37">
        <f>Values!V34/Values!$B34</f>
        <v>1.5243902439024391E-3</v>
      </c>
      <c r="W37">
        <f>Values!W34/Values!$B34</f>
        <v>2.6676829268292685E-3</v>
      </c>
      <c r="X37">
        <f>Values!X34/Values!$B34</f>
        <v>1.5243902439024391E-3</v>
      </c>
      <c r="Y37">
        <f>Values!Y34/Values!$B34</f>
        <v>1.5243902439024391E-3</v>
      </c>
      <c r="Z37">
        <f>Values!Z34/Values!$B34</f>
        <v>1.9054878048780487E-3</v>
      </c>
      <c r="AA37">
        <f>Values!AA34/Values!$B34</f>
        <v>0</v>
      </c>
      <c r="AB37">
        <f>Values!AB34/Values!$B34</f>
        <v>0</v>
      </c>
      <c r="AC37">
        <f>Values!AC34/Values!$B34</f>
        <v>2.2865853658536584E-3</v>
      </c>
      <c r="AD37">
        <f>Values!AD34/Values!$B34</f>
        <v>2.6676829268292685E-3</v>
      </c>
      <c r="AE37">
        <f>Values!AE34/Values!$B34</f>
        <v>1.5243902439024391E-3</v>
      </c>
      <c r="AF37">
        <f>Values!AF34/Values!$B34</f>
        <v>7.6219512195121954E-4</v>
      </c>
      <c r="AG37">
        <f>Values!AG34/Values!$B34</f>
        <v>0</v>
      </c>
      <c r="AH37">
        <f>Values!AH34/Values!$B34</f>
        <v>0</v>
      </c>
      <c r="AI37">
        <f>Values!AI34/Values!$B34</f>
        <v>3.8109756097560977E-4</v>
      </c>
      <c r="AJ37">
        <f>Values!AJ34/Values!$B34</f>
        <v>0.96570121951219512</v>
      </c>
      <c r="AK37">
        <f>Values!AK34/Values!$B34</f>
        <v>2.6676829268292685E-3</v>
      </c>
      <c r="AL37">
        <f>Values!AL34/Values!$B34</f>
        <v>6.4786585365853655E-3</v>
      </c>
      <c r="AM37">
        <f>Values!AM34/Values!$B34</f>
        <v>1.5243902439024391E-3</v>
      </c>
      <c r="AN37">
        <f>Values!AN34/Values!$B34</f>
        <v>2.3628048780487805E-2</v>
      </c>
      <c r="AO37">
        <f>Values!AO34/Values!$B34</f>
        <v>0.61966463414634143</v>
      </c>
      <c r="AP37">
        <f>Values!AP34/Values!$B34</f>
        <v>2.2865853658536584E-3</v>
      </c>
      <c r="AQ37">
        <f>Values!AQ34/Values!$B34</f>
        <v>1.9054878048780487E-3</v>
      </c>
      <c r="AR37">
        <f>Values!AR34/Values!$B34</f>
        <v>0</v>
      </c>
      <c r="AS37">
        <f>Values!AS34/Values!$B34</f>
        <v>0</v>
      </c>
      <c r="AT37">
        <f>Values!AT34/Values!$B34</f>
        <v>7.6219512195121954E-4</v>
      </c>
      <c r="AU37">
        <f>Values!AU34/Values!$B34</f>
        <v>4.5731707317073168E-3</v>
      </c>
      <c r="AV37">
        <f>Values!AV34/Values!$B34</f>
        <v>0.27629573170731708</v>
      </c>
      <c r="AW37">
        <f>Values!AW34/Values!$B34</f>
        <v>9.451219512195122E-2</v>
      </c>
      <c r="AX37">
        <f>Values!AX34/Values!$B34</f>
        <v>0.9691310975609756</v>
      </c>
      <c r="AY37">
        <f>Values!AY34/Values!$B34</f>
        <v>0.96150914634146345</v>
      </c>
      <c r="AZ37">
        <f>Values!AZ34/Values!$B34</f>
        <v>7.621951219512195E-3</v>
      </c>
      <c r="BA37">
        <f>Values!BA34/Values!$B34</f>
        <v>7.6219512195121954E-4</v>
      </c>
      <c r="BB37">
        <f>Values!BB34/Values!$B34</f>
        <v>0.96570121951219512</v>
      </c>
      <c r="BC37">
        <f>Values!BC34/Values!$B34</f>
        <v>2.6676829268292685E-3</v>
      </c>
      <c r="BD37">
        <f>Values!BD34/Values!$B34</f>
        <v>2.6676829268292685E-3</v>
      </c>
      <c r="BE37">
        <f>Values!BE34/Values!$B34</f>
        <v>5.7164634146341462E-3</v>
      </c>
      <c r="BF37">
        <f>Values!BF34/Values!$B34</f>
        <v>2.3246951219512195E-2</v>
      </c>
      <c r="BG37">
        <f>Values!BG34/Values!$B34</f>
        <v>0.10022865853658537</v>
      </c>
      <c r="BH37">
        <f>Values!BH34/Values!$B34</f>
        <v>9.9466463414634151E-2</v>
      </c>
      <c r="BI37">
        <f>Values!BI34/Values!$B34</f>
        <v>3.7728658536585365E-2</v>
      </c>
      <c r="BJ37">
        <f>Values!BJ34/Values!$B34</f>
        <v>4.3445121951219509E-2</v>
      </c>
      <c r="BK37">
        <f>Values!BK34/Values!$B34</f>
        <v>0.44321646341463417</v>
      </c>
      <c r="BL37">
        <f>Values!BL34/Values!$B34</f>
        <v>0.36394817073170732</v>
      </c>
      <c r="BM37">
        <f>Values!BM34/Values!$B34</f>
        <v>0.12690548780487804</v>
      </c>
      <c r="BN37">
        <f>Values!BN34/Values!$B34</f>
        <v>5.5259146341463415E-2</v>
      </c>
      <c r="BO37">
        <f>Values!BO34/Values!$B34</f>
        <v>1.0670731707317074E-2</v>
      </c>
      <c r="BP37">
        <f>Values!BP34/Values!$B34</f>
        <v>0.11852134146341463</v>
      </c>
      <c r="BQ37">
        <f>Values!BQ34/Values!$B34</f>
        <v>8.0411585365853661E-2</v>
      </c>
      <c r="BR37">
        <f>Values!BR34/Values!$B34</f>
        <v>1.714939024390244E-2</v>
      </c>
      <c r="BS37">
        <f>Values!BS34/Values!$B34</f>
        <v>2.0960365853658538E-2</v>
      </c>
      <c r="BT37">
        <f>Values!BT34/Values!$BT34</f>
        <v>1</v>
      </c>
      <c r="BU37">
        <f>Values!BU34/Values!$B34</f>
        <v>0.49618902439024393</v>
      </c>
      <c r="BV37">
        <f>Values!BV34/Values!$B34</f>
        <v>0.25076219512195119</v>
      </c>
      <c r="BW37">
        <f>Values!BW34/Values!$B34</f>
        <v>0.1169969512195122</v>
      </c>
      <c r="BX37">
        <f>Values!BX34/Values!$B34</f>
        <v>8.9939024390243899E-2</v>
      </c>
      <c r="BY37">
        <f>Values!BY34/Values!$B34</f>
        <v>2.0960365853658538E-2</v>
      </c>
      <c r="BZ37">
        <f>Values!BZ34/Values!$B34</f>
        <v>1.753048780487805E-2</v>
      </c>
      <c r="CA37">
        <f>Values!CA34/SUM(Values!$H34:$K34)</f>
        <v>0.31689401888772301</v>
      </c>
      <c r="CB37">
        <f>Values!CB34/SUM(Values!$H34:$K34)</f>
        <v>0.20776495278069254</v>
      </c>
      <c r="CC37">
        <f>Values!CC34/SUM(Values!$H34:$K34)</f>
        <v>2.5183630640083946E-2</v>
      </c>
      <c r="CD37">
        <f>Values!CD34/SUM(Values!$H34:$K34)</f>
        <v>3.1479538300104928E-2</v>
      </c>
      <c r="CE37">
        <f>Values!CE34/SUM(Values!$H34:$K34)</f>
        <v>3.8300104931794331E-2</v>
      </c>
      <c r="CF37">
        <f>Values!CF34/SUM(Values!$H34:$K34)</f>
        <v>1.416579223504722E-2</v>
      </c>
      <c r="CG37">
        <f>Values!CG34/SUM(Values!$H34:$K34)</f>
        <v>2.8856243441762856E-2</v>
      </c>
      <c r="CH37">
        <f>Values!CH34/SUM(Values!$H34:$K34)</f>
        <v>4.7219307450157401E-3</v>
      </c>
      <c r="CI37">
        <f>Values!CI34/SUM(Values!$H34:$K34)</f>
        <v>1.049317943336831E-2</v>
      </c>
      <c r="CJ37">
        <f>Values!CJ34/SUM(Values!$H34:$K34)</f>
        <v>2.6232948583420775E-3</v>
      </c>
      <c r="CK37">
        <f>Values!CK34/SUM(Values!$H34:$K34)</f>
        <v>7.8698845750262321E-3</v>
      </c>
      <c r="CL37">
        <f>Values!CL34/Values!CL34</f>
        <v>1</v>
      </c>
      <c r="CM37">
        <f>Values!CM34/Values!$CL34</f>
        <v>0.24419134396355352</v>
      </c>
      <c r="CN37">
        <f>Values!CN34/Values!$CL34</f>
        <v>0.12072892938496584</v>
      </c>
      <c r="CO37">
        <f>Values!CO34/Values!$CL34</f>
        <v>0.13804100227790433</v>
      </c>
      <c r="CP37">
        <f>Values!CP34/Values!$CL34</f>
        <v>4.738041002277904E-2</v>
      </c>
      <c r="CQ37">
        <f>Values!CQ34/Values!$CL34</f>
        <v>0.12437357630979499</v>
      </c>
      <c r="CR37">
        <f>Values!CR34/Values!$CL34</f>
        <v>0.29202733485193622</v>
      </c>
      <c r="CS37">
        <f>Values!CS34/Values!$CL34</f>
        <v>3.3257403189066059E-2</v>
      </c>
      <c r="CT37">
        <f>Values!CT34/Values!CT34</f>
        <v>1</v>
      </c>
      <c r="CU37">
        <f>Values!CU34/SUM(Values!$CT34)</f>
        <v>7.2580645161290328E-2</v>
      </c>
      <c r="CV37">
        <f>Values!CV34/SUM(Values!$CT34)</f>
        <v>8.0645161290322581E-4</v>
      </c>
      <c r="CW37">
        <f>Values!CW34/SUM(Values!$CT34)</f>
        <v>1.2096774193548387E-2</v>
      </c>
      <c r="CX37">
        <f>Values!CX34/SUM(Values!$CT34)</f>
        <v>3.3064516129032259E-2</v>
      </c>
      <c r="CY37">
        <f>Values!CY34/SUM(Values!$CT34)</f>
        <v>0</v>
      </c>
      <c r="CZ37">
        <f>Values!CZ34/SUM(Values!$CT34)</f>
        <v>1.7741935483870968E-2</v>
      </c>
      <c r="DA37">
        <f>Values!DA34/SUM(Values!$CT34)</f>
        <v>0.72258064516129028</v>
      </c>
      <c r="DB37">
        <f>Values!DB34/SUM(Values!$CT34)</f>
        <v>4.4354838709677422E-2</v>
      </c>
      <c r="DC37">
        <f>Values!DC34/SUM(Values!$CT34)</f>
        <v>1.7741935483870968E-2</v>
      </c>
      <c r="DD37">
        <f>Values!DD34/SUM(Values!$CT34)</f>
        <v>6.9354838709677416E-2</v>
      </c>
      <c r="DE37">
        <f>Values!DE34/SUM(Values!$CT34)</f>
        <v>9.6774193548387101E-3</v>
      </c>
      <c r="DF37">
        <f>Values!DF34/Values!$DF34</f>
        <v>1</v>
      </c>
      <c r="DG37">
        <f>Values!DG34/SUM(Values!$CT34)</f>
        <v>0.12983870967741937</v>
      </c>
      <c r="DH37">
        <f>Values!DH34/SUM(Values!$CT34)</f>
        <v>0.21370967741935484</v>
      </c>
      <c r="DI37">
        <f>Values!DI34/SUM(Values!$CT34)</f>
        <v>0.52338709677419359</v>
      </c>
      <c r="DJ37">
        <f>Values!DJ34/SUM(Values!$CT34)</f>
        <v>0.13306451612903225</v>
      </c>
      <c r="DK37">
        <f>Values!DK34/SUM(Values!$DK34)</f>
        <v>1</v>
      </c>
      <c r="DL37">
        <f>Values!DL34/SUM(Values!$CT34)</f>
        <v>9.6774193548387101E-3</v>
      </c>
      <c r="DM37">
        <f>Values!DM34/SUM(Values!$DK34)</f>
        <v>4.0322580645161289E-3</v>
      </c>
      <c r="DN37">
        <f>Values!DN34/SUM(Values!$DK34)</f>
        <v>6.9354838709677416E-2</v>
      </c>
      <c r="DO37">
        <f>Values!DO34/SUM(Values!$DK34)</f>
        <v>7.2580645161290326E-3</v>
      </c>
      <c r="DP37">
        <f>Values!DP34/SUM(Values!$DK34)</f>
        <v>1.1290322580645161E-2</v>
      </c>
      <c r="DQ37">
        <f>Values!DQ34/SUM(Values!$DK34)</f>
        <v>9.4354838709677424E-2</v>
      </c>
      <c r="DR37">
        <f>Values!DR34/SUM(Values!$DK34)</f>
        <v>0.15161290322580645</v>
      </c>
      <c r="DS37">
        <f>Values!DS34/SUM(Values!$DK34)</f>
        <v>3.870967741935484E-2</v>
      </c>
      <c r="DT37">
        <f>Values!DT34/SUM(Values!$DK34)</f>
        <v>4.3548387096774194E-2</v>
      </c>
      <c r="DU37">
        <f>Values!DU34/SUM(Values!$DK34)</f>
        <v>4.1129032258064517E-2</v>
      </c>
      <c r="DV37">
        <f>Values!DV34/SUM(Values!$DK34)</f>
        <v>3.3064516129032259E-2</v>
      </c>
      <c r="DW37">
        <f>Values!DW34/SUM(Values!$DK34)</f>
        <v>1.4516129032258065E-2</v>
      </c>
      <c r="DX37">
        <f>Values!DX34/SUM(Values!$DK34)</f>
        <v>6.3709677419354835E-2</v>
      </c>
      <c r="DY37">
        <f>Values!DY34/SUM(Values!$DK34)</f>
        <v>4.2741935483870966E-2</v>
      </c>
      <c r="DZ37">
        <f>Values!DZ34/SUM(Values!$DK34)</f>
        <v>6.4516129032258063E-2</v>
      </c>
      <c r="EA37">
        <f>Values!EA34/SUM(Values!$DK34)</f>
        <v>0.12903225806451613</v>
      </c>
      <c r="EB37">
        <f>Values!EB34/SUM(Values!$DK34)</f>
        <v>0.13064516129032258</v>
      </c>
      <c r="EC37">
        <f>Values!EC34/SUM(Values!$DK34)</f>
        <v>5.0806451612903224E-2</v>
      </c>
      <c r="ED37">
        <f>Values!ED34/Values!$ED34</f>
        <v>1</v>
      </c>
      <c r="EE37">
        <f>Values!EE34/Values!$ED34</f>
        <v>0.11909758656873033</v>
      </c>
      <c r="EF37">
        <f>Values!EF34/Values!$ED34</f>
        <v>0.23032528856243442</v>
      </c>
      <c r="EG37">
        <f>Values!EG34/Values!$ED34</f>
        <v>0.13221406086044071</v>
      </c>
      <c r="EH37">
        <f>Values!EH34/Values!$ED34</f>
        <v>0.11857292759706191</v>
      </c>
      <c r="EI37">
        <f>Values!EI34/Values!$ED34</f>
        <v>7.1878279118572933E-2</v>
      </c>
      <c r="EJ37">
        <f>Values!EJ34/Values!$ED34</f>
        <v>0.13116474291710389</v>
      </c>
      <c r="EK37">
        <f>Values!EK34/Values!$ED34</f>
        <v>0.10965372507869885</v>
      </c>
      <c r="EL37">
        <f>Values!EL34/Values!$ED34</f>
        <v>3.7775445960125921E-2</v>
      </c>
      <c r="EM37">
        <f>Values!EM34/Values!$ED34</f>
        <v>4.9317943336831059E-2</v>
      </c>
      <c r="EN37">
        <f>Values!EN34/Values!$EN34</f>
        <v>1</v>
      </c>
      <c r="EO37">
        <f>Values!EO34/Values!$EN34</f>
        <v>1</v>
      </c>
      <c r="EP37">
        <f>Values!EP34/Values!$EN34</f>
        <v>0</v>
      </c>
      <c r="EQ37">
        <f>Values!EQ34/Values!$EN34</f>
        <v>1</v>
      </c>
      <c r="ER37">
        <f>Values!ER34/Values!$EN34</f>
        <v>0.97205240174672491</v>
      </c>
      <c r="ES37">
        <f>Values!ES34/Values!$EN34</f>
        <v>2.794759825327511E-2</v>
      </c>
      <c r="ET37">
        <f>Values!ET34/Values!$EN34</f>
        <v>0.30131004366812225</v>
      </c>
      <c r="EU37">
        <f>Values!EU34/Values!$EN34</f>
        <v>0.42096069868995634</v>
      </c>
      <c r="EV37">
        <f>Values!EV34/Values!$EN34</f>
        <v>0.22008733624454149</v>
      </c>
      <c r="EW37">
        <f>Values!EW34/Values!$EN34</f>
        <v>4.3668122270742356E-2</v>
      </c>
      <c r="EX37">
        <f>Values!EX34/Values!$EN34</f>
        <v>5.2401746724890829E-3</v>
      </c>
      <c r="EY37">
        <f>Values!EY34/Values!$EN34</f>
        <v>6.9868995633187774E-3</v>
      </c>
      <c r="EZ37">
        <f>Values!EZ34/Values!$EN34</f>
        <v>1.7467248908296944E-3</v>
      </c>
      <c r="FA37">
        <f>Values!FA34/Values!$FA34</f>
        <v>1</v>
      </c>
      <c r="FB37">
        <f>Values!FB34/Values!$FA34</f>
        <v>0.42946990116801437</v>
      </c>
      <c r="FC37">
        <f>Values!FC34/Values!$FA34</f>
        <v>0.33423180592991913</v>
      </c>
      <c r="FD37">
        <f>Values!FD34/Values!$FA34</f>
        <v>3.5938903863432167E-3</v>
      </c>
      <c r="FE37">
        <f>Values!FE34/Values!$FA34</f>
        <v>2.5157232704402517E-2</v>
      </c>
      <c r="FF37">
        <f>Values!FF34/Values!$FA34</f>
        <v>0.10332434860736747</v>
      </c>
      <c r="FG37">
        <f>Values!FG34/Values!$FA34</f>
        <v>6.4690026954177901E-2</v>
      </c>
      <c r="FH37">
        <f>Values!FH34/Values!$FA34</f>
        <v>1.5274034141958671E-2</v>
      </c>
      <c r="FI37">
        <f>Values!FI34/Values!$FA34</f>
        <v>2.4258760107816711E-2</v>
      </c>
      <c r="FJ37">
        <f>Values!FJ34/Values!$FA34</f>
        <v>2.0664869721473494E-2</v>
      </c>
      <c r="FK37">
        <f>Values!FK34/Values!$FA34</f>
        <v>1.9766397124887692E-2</v>
      </c>
      <c r="FL37">
        <f>Values!FL34/Values!$FA34</f>
        <v>2.0664869721473494E-2</v>
      </c>
      <c r="FM37">
        <f>Values!FM34/Values!$FA34</f>
        <v>0.74573225516621744</v>
      </c>
      <c r="FN37">
        <f>Values!FN34/Values!$FA34</f>
        <v>7.7268643306379156E-2</v>
      </c>
      <c r="FO37">
        <f>Values!FO34/Values!$FA34</f>
        <v>8.7151841868823007E-2</v>
      </c>
      <c r="FP37">
        <f>Values!FP34/Values!$FA34</f>
        <v>1.6172506738544475E-2</v>
      </c>
      <c r="FQ37">
        <f>Values!FQ34/Values!$FA34</f>
        <v>5.3908355795148251E-3</v>
      </c>
      <c r="FR37">
        <f>Values!FR34/Values!$FA34</f>
        <v>4.7619047619047616E-2</v>
      </c>
      <c r="FS37">
        <f>Values!FS34/Values!$FA34</f>
        <v>0.11949685534591195</v>
      </c>
      <c r="FT37">
        <f>Values!FT34/Values!$FA34</f>
        <v>0.39892183288409705</v>
      </c>
      <c r="FU37">
        <f>Values!FU34/Values!$FA34</f>
        <v>0.48158131176999103</v>
      </c>
      <c r="FV37">
        <f>Values!FV34/Values!$FA34</f>
        <v>1.5597484276729561</v>
      </c>
      <c r="FW37">
        <f>Values!FW34/Values!$FA34</f>
        <v>1</v>
      </c>
      <c r="FX37">
        <f>Values!FX34/Values!$FA34</f>
        <v>0.27762803234501349</v>
      </c>
      <c r="FY37">
        <f>Values!FY34/Values!$FA34</f>
        <v>0.16621743036837378</v>
      </c>
      <c r="FZ37">
        <f>Values!FZ34/Values!$FA34</f>
        <v>0.36657681940700809</v>
      </c>
      <c r="GA37">
        <f>Values!GA34/Values!$FA34</f>
        <v>8.9847259658580418E-4</v>
      </c>
      <c r="GB37">
        <f>Values!GB34/Values!$FA34</f>
        <v>0</v>
      </c>
      <c r="GC37">
        <f>Values!GC34/Values!$FA34</f>
        <v>3.6837376460017966E-2</v>
      </c>
      <c r="GD37">
        <f>Values!GD34/Values!$FA34</f>
        <v>6.1994609164420483E-2</v>
      </c>
      <c r="GE37">
        <f>Values!GE34/Values!$FA34</f>
        <v>4.7619047619047616E-2</v>
      </c>
      <c r="GF37">
        <f>Values!GF34/Values!$FA34</f>
        <v>2.8751123090745734E-2</v>
      </c>
      <c r="GG37">
        <f>Values!GG34/Values!$FA34</f>
        <v>0</v>
      </c>
      <c r="GH37">
        <f>Values!GH34/Values!$FA34</f>
        <v>1.3477088948787063E-2</v>
      </c>
      <c r="GI37">
        <f>Values!GI34/Values!$FA34</f>
        <v>0.25426774483378256</v>
      </c>
      <c r="GJ37">
        <f>Values!GJ34/Values!$FA34</f>
        <v>0.10871518418688229</v>
      </c>
      <c r="GK37">
        <f>Values!GK34/Values!$FA34</f>
        <v>2.3360287511230909E-2</v>
      </c>
      <c r="GL37">
        <f>Values!GL34/Values!$FA34</f>
        <v>0.34591194968553457</v>
      </c>
    </row>
    <row r="38" spans="1:194">
      <c r="A38" t="s">
        <v>32</v>
      </c>
      <c r="B38">
        <f>Values!B35/Values!$B35</f>
        <v>1</v>
      </c>
      <c r="C38">
        <f>Values!C35/Values!$B35</f>
        <v>0.48428974600188146</v>
      </c>
      <c r="D38">
        <f>Values!D35/Values!$B35</f>
        <v>0.51571025399811854</v>
      </c>
      <c r="E38">
        <f>Values!E35/Values!$B35</f>
        <v>7.337723424270931E-2</v>
      </c>
      <c r="F38">
        <f>Values!F35/Values!$B35</f>
        <v>6.4722483537158981E-2</v>
      </c>
      <c r="G38">
        <f>Values!G35/Values!$B35</f>
        <v>7.5634995296331137E-2</v>
      </c>
      <c r="H38">
        <f>Values!H35/Values!$B35</f>
        <v>0.14637817497648165</v>
      </c>
      <c r="I38">
        <f>Values!I35/Values!$B35</f>
        <v>0.29219190968955788</v>
      </c>
      <c r="J38">
        <f>Values!J35/Values!$B35</f>
        <v>0.20865475070555034</v>
      </c>
      <c r="K38">
        <f>Values!K35/Values!$B35</f>
        <v>7.4129821260583262E-2</v>
      </c>
      <c r="L38">
        <f>Values!L35/Values!$B35</f>
        <v>6.4910630291627469E-2</v>
      </c>
      <c r="M38">
        <f>Values!M35/Values!$B35</f>
        <v>0.97704609595484482</v>
      </c>
      <c r="N38">
        <f>Values!N35/Values!$B35</f>
        <v>2.2953904045155221E-2</v>
      </c>
      <c r="O38">
        <f>Values!O35/Values!$B35</f>
        <v>5.098777046095955E-2</v>
      </c>
      <c r="P38">
        <f>Values!P35/Values!$B35</f>
        <v>0.92116650987770465</v>
      </c>
      <c r="Q38">
        <f>Values!Q35/Values!$B35</f>
        <v>0.88485418626528689</v>
      </c>
      <c r="R38">
        <f>Values!R35/Values!$B35</f>
        <v>5.6444026340545629E-3</v>
      </c>
      <c r="S38">
        <f>Values!S35/Values!$B35</f>
        <v>7.5258701787394168E-4</v>
      </c>
      <c r="T38">
        <f>Values!T35/Values!$B35</f>
        <v>2.991533396048918E-2</v>
      </c>
      <c r="U38">
        <f>Values!U35/Values!$B35</f>
        <v>7.8833490122295388E-2</v>
      </c>
      <c r="V38">
        <f>Values!V35/Values!$B35</f>
        <v>2.4082784571966134E-2</v>
      </c>
      <c r="W38">
        <f>Values!W35/Values!$B35</f>
        <v>2.2577610536218249E-3</v>
      </c>
      <c r="X38">
        <f>Values!X35/Values!$B35</f>
        <v>4.8918156161806212E-3</v>
      </c>
      <c r="Y38">
        <f>Values!Y35/Values!$B35</f>
        <v>7.7140169332079022E-3</v>
      </c>
      <c r="Z38">
        <f>Values!Z35/Values!$B35</f>
        <v>7.3377234242709317E-3</v>
      </c>
      <c r="AA38">
        <f>Values!AA35/Values!$B35</f>
        <v>1.8814675446848542E-3</v>
      </c>
      <c r="AB38">
        <f>Values!AB35/Values!$B35</f>
        <v>2.4459078080903106E-3</v>
      </c>
      <c r="AC38">
        <f>Values!AC35/Values!$B35</f>
        <v>3.0103480714957667E-3</v>
      </c>
      <c r="AD38">
        <f>Values!AD35/Values!$B35</f>
        <v>4.5155221072436498E-3</v>
      </c>
      <c r="AE38">
        <f>Values!AE35/Values!$B35</f>
        <v>3.5747883349012228E-3</v>
      </c>
      <c r="AF38">
        <f>Values!AF35/Values!$B35</f>
        <v>1.2041392285983067E-2</v>
      </c>
      <c r="AG38">
        <f>Values!AG35/Values!$B35</f>
        <v>4.1392285983066794E-3</v>
      </c>
      <c r="AH38">
        <f>Values!AH35/Values!$B35</f>
        <v>3.7629350893697084E-4</v>
      </c>
      <c r="AI38">
        <f>Values!AI35/Values!$B35</f>
        <v>5.6444026340545623E-4</v>
      </c>
      <c r="AJ38">
        <f>Values!AJ35/Values!$B35</f>
        <v>0.93377234242709317</v>
      </c>
      <c r="AK38">
        <f>Values!AK35/Values!$B35</f>
        <v>3.9510818438381941E-3</v>
      </c>
      <c r="AL38">
        <f>Values!AL35/Values!$B35</f>
        <v>1.147695202257761E-2</v>
      </c>
      <c r="AM38">
        <f>Values!AM35/Values!$B35</f>
        <v>1.8250235183443087E-2</v>
      </c>
      <c r="AN38">
        <f>Values!AN35/Values!$B35</f>
        <v>3.2549388523047978E-2</v>
      </c>
      <c r="AO38">
        <f>Values!AO35/Values!$B35</f>
        <v>0.48598306679209785</v>
      </c>
      <c r="AP38">
        <f>Values!AP35/Values!$B35</f>
        <v>4.7036688617121351E-3</v>
      </c>
      <c r="AQ38">
        <f>Values!AQ35/Values!$B35</f>
        <v>2.0696142991533397E-3</v>
      </c>
      <c r="AR38">
        <f>Values!AR35/Values!$B35</f>
        <v>1.3170272812793979E-3</v>
      </c>
      <c r="AS38">
        <f>Values!AS35/Values!$B35</f>
        <v>6.0206961429915334E-3</v>
      </c>
      <c r="AT38">
        <f>Values!AT35/Values!$B35</f>
        <v>5.6444026340545623E-4</v>
      </c>
      <c r="AU38">
        <f>Values!AU35/Values!$B35</f>
        <v>6.2088428974600186E-3</v>
      </c>
      <c r="AV38">
        <f>Values!AV35/Values!$B35</f>
        <v>0.4041392285983067</v>
      </c>
      <c r="AW38">
        <f>Values!AW35/Values!$B35</f>
        <v>8.8993414863593606E-2</v>
      </c>
      <c r="AX38">
        <f>Values!AX35/Values!$B35</f>
        <v>0.9544684854186265</v>
      </c>
      <c r="AY38">
        <f>Values!AY35/Values!$B35</f>
        <v>0.90724365004703666</v>
      </c>
      <c r="AZ38">
        <f>Values!AZ35/Values!$B35</f>
        <v>4.7224835371589842E-2</v>
      </c>
      <c r="BA38">
        <f>Values!BA35/Values!$B35</f>
        <v>1.5239887111947318E-2</v>
      </c>
      <c r="BB38">
        <f>Values!BB35/Values!$B35</f>
        <v>0.93377234242709317</v>
      </c>
      <c r="BC38">
        <f>Values!BC35/Values!$B35</f>
        <v>8.6547507055503292E-3</v>
      </c>
      <c r="BD38">
        <f>Values!BD35/Values!$B35</f>
        <v>9.4073377234242701E-3</v>
      </c>
      <c r="BE38">
        <f>Values!BE35/Values!$B35</f>
        <v>1.7309501411100658E-2</v>
      </c>
      <c r="BF38">
        <f>Values!BF35/Values!$B35</f>
        <v>3.0856067732831609E-2</v>
      </c>
      <c r="BG38">
        <f>Values!BG35/Values!$B35</f>
        <v>0.11157102539981185</v>
      </c>
      <c r="BH38">
        <f>Values!BH35/Values!$B35</f>
        <v>9.7648165569143935E-2</v>
      </c>
      <c r="BI38">
        <f>Values!BI35/Values!$B35</f>
        <v>5.9266227657572904E-2</v>
      </c>
      <c r="BJ38">
        <f>Values!BJ35/Values!$B35</f>
        <v>5.5691439322671683E-2</v>
      </c>
      <c r="BK38">
        <f>Values!BK35/Values!$B35</f>
        <v>0.43443085606773285</v>
      </c>
      <c r="BL38">
        <f>Values!BL35/Values!$B35</f>
        <v>0.33904045155221074</v>
      </c>
      <c r="BM38">
        <f>Values!BM35/Values!$B35</f>
        <v>0.15296331138287864</v>
      </c>
      <c r="BN38">
        <f>Values!BN35/Values!$B35</f>
        <v>5.7761053621825022E-2</v>
      </c>
      <c r="BO38">
        <f>Values!BO35/Values!$B35</f>
        <v>1.5804327375352777E-2</v>
      </c>
      <c r="BP38">
        <f>Values!BP35/Values!$B35</f>
        <v>9.0310442144873007E-2</v>
      </c>
      <c r="BQ38">
        <f>Values!BQ35/Values!$B35</f>
        <v>5.3245531514581376E-2</v>
      </c>
      <c r="BR38">
        <f>Values!BR35/Values!$B35</f>
        <v>1.147695202257761E-2</v>
      </c>
      <c r="BS38">
        <f>Values!BS35/Values!$B35</f>
        <v>2.5587958607714015E-2</v>
      </c>
      <c r="BT38">
        <f>Values!BT35/Values!$BT35</f>
        <v>1</v>
      </c>
      <c r="BU38">
        <f>Values!BU35/Values!$B35</f>
        <v>0.48410159924741297</v>
      </c>
      <c r="BV38">
        <f>Values!BV35/Values!$B35</f>
        <v>0.24233301975540922</v>
      </c>
      <c r="BW38">
        <f>Values!BW35/Values!$B35</f>
        <v>0.12323612417685795</v>
      </c>
      <c r="BX38">
        <f>Values!BX35/Values!$B35</f>
        <v>4.1956726246472245E-2</v>
      </c>
      <c r="BY38">
        <f>Values!BY35/Values!$B35</f>
        <v>4.5343367826904984E-2</v>
      </c>
      <c r="BZ38">
        <f>Values!BZ35/Values!$B35</f>
        <v>3.1232361241768581E-2</v>
      </c>
      <c r="CA38">
        <f>Values!CA35/SUM(Values!$H35:$K35)</f>
        <v>0.32889932185706833</v>
      </c>
      <c r="CB38">
        <f>Values!CB35/SUM(Values!$H35:$K35)</f>
        <v>0.10850286906624934</v>
      </c>
      <c r="CC38">
        <f>Values!CC35/SUM(Values!$H35:$K35)</f>
        <v>5.9728742827334376E-2</v>
      </c>
      <c r="CD38">
        <f>Values!CD35/SUM(Values!$H35:$K35)</f>
        <v>5.4251434533124671E-2</v>
      </c>
      <c r="CE38">
        <f>Values!CE35/SUM(Values!$H35:$K35)</f>
        <v>8.0855503390714664E-2</v>
      </c>
      <c r="CF38">
        <f>Values!CF35/SUM(Values!$H35:$K35)</f>
        <v>2.5560772039645279E-2</v>
      </c>
      <c r="CG38">
        <f>Values!CG35/SUM(Values!$H35:$K35)</f>
        <v>6.2858633281168488E-2</v>
      </c>
      <c r="CH38">
        <f>Values!CH35/SUM(Values!$H35:$K35)</f>
        <v>2.1909233176838811E-2</v>
      </c>
      <c r="CI38">
        <f>Values!CI35/SUM(Values!$H35:$K35)</f>
        <v>7.8247261345852897E-3</v>
      </c>
      <c r="CJ38">
        <f>Values!CJ35/SUM(Values!$H35:$K35)</f>
        <v>8.3463745435576418E-3</v>
      </c>
      <c r="CK38">
        <f>Values!CK35/SUM(Values!$H35:$K35)</f>
        <v>2.6864893062076161E-2</v>
      </c>
      <c r="CL38">
        <f>Values!CL35/Values!CL35</f>
        <v>1</v>
      </c>
      <c r="CM38">
        <f>Values!CM35/Values!$CL35</f>
        <v>0.31730078966259873</v>
      </c>
      <c r="CN38">
        <f>Values!CN35/Values!$CL35</f>
        <v>0.16606843742522134</v>
      </c>
      <c r="CO38">
        <f>Values!CO35/Values!$CL35</f>
        <v>0.16032543670734625</v>
      </c>
      <c r="CP38">
        <f>Values!CP35/Values!$CL35</f>
        <v>3.3740129217516152E-2</v>
      </c>
      <c r="CQ38">
        <f>Values!CQ35/Values!$CL35</f>
        <v>0.12227805695142378</v>
      </c>
      <c r="CR38">
        <f>Values!CR35/Values!$CL35</f>
        <v>0.1541038525963149</v>
      </c>
      <c r="CS38">
        <f>Values!CS35/Values!$CL35</f>
        <v>4.6183297439578844E-2</v>
      </c>
      <c r="CT38">
        <f>Values!CT35/Values!CT35</f>
        <v>1</v>
      </c>
      <c r="CU38">
        <f>Values!CU35/SUM(Values!$CT35)</f>
        <v>1.9719544259421559E-2</v>
      </c>
      <c r="CV38">
        <f>Values!CV35/SUM(Values!$CT35)</f>
        <v>4.3821209465381246E-4</v>
      </c>
      <c r="CW38">
        <f>Values!CW35/SUM(Values!$CT35)</f>
        <v>1.3584574934268186E-2</v>
      </c>
      <c r="CX38">
        <f>Values!CX35/SUM(Values!$CT35)</f>
        <v>0.13102541630148992</v>
      </c>
      <c r="CY38">
        <f>Values!CY35/SUM(Values!$CT35)</f>
        <v>7.0113935144609993E-3</v>
      </c>
      <c r="CZ38">
        <f>Values!CZ35/SUM(Values!$CT35)</f>
        <v>1.3146362839614373E-2</v>
      </c>
      <c r="DA38">
        <f>Values!DA35/SUM(Values!$CT35)</f>
        <v>0.45617879053461874</v>
      </c>
      <c r="DB38">
        <f>Values!DB35/SUM(Values!$CT35)</f>
        <v>7.7125328659070985E-2</v>
      </c>
      <c r="DC38">
        <f>Values!DC35/SUM(Values!$CT35)</f>
        <v>4.3821209465381247E-2</v>
      </c>
      <c r="DD38">
        <f>Values!DD35/SUM(Values!$CT35)</f>
        <v>0.23093777388255915</v>
      </c>
      <c r="DE38">
        <f>Values!DE35/SUM(Values!$CT35)</f>
        <v>7.0113935144609993E-3</v>
      </c>
      <c r="DF38">
        <f>Values!DF35/Values!$DF35</f>
        <v>1</v>
      </c>
      <c r="DG38">
        <f>Values!DG35/SUM(Values!$CT35)</f>
        <v>0.10867659947414549</v>
      </c>
      <c r="DH38">
        <f>Values!DH35/SUM(Values!$CT35)</f>
        <v>0.24934268185801928</v>
      </c>
      <c r="DI38">
        <f>Values!DI35/SUM(Values!$CT35)</f>
        <v>0.56047326906222616</v>
      </c>
      <c r="DJ38">
        <f>Values!DJ35/SUM(Values!$CT35)</f>
        <v>8.1507449605609114E-2</v>
      </c>
      <c r="DK38">
        <f>Values!DK35/SUM(Values!$DK35)</f>
        <v>1</v>
      </c>
      <c r="DL38">
        <f>Values!DL35/SUM(Values!$CT35)</f>
        <v>4.3821209465381246E-4</v>
      </c>
      <c r="DM38">
        <f>Values!DM35/SUM(Values!$DK35)</f>
        <v>1.3146362839614374E-3</v>
      </c>
      <c r="DN38">
        <f>Values!DN35/SUM(Values!$DK35)</f>
        <v>5.4338299737072743E-2</v>
      </c>
      <c r="DO38">
        <f>Values!DO35/SUM(Values!$DK35)</f>
        <v>4.8203330411919366E-3</v>
      </c>
      <c r="DP38">
        <f>Values!DP35/SUM(Values!$DK35)</f>
        <v>9.6406660823838732E-3</v>
      </c>
      <c r="DQ38">
        <f>Values!DQ35/SUM(Values!$DK35)</f>
        <v>7.5810692375109553E-2</v>
      </c>
      <c r="DR38">
        <f>Values!DR35/SUM(Values!$DK35)</f>
        <v>0.17528483786152499</v>
      </c>
      <c r="DS38">
        <f>Values!DS35/SUM(Values!$DK35)</f>
        <v>6.1787905346187555E-2</v>
      </c>
      <c r="DT38">
        <f>Values!DT35/SUM(Values!$DK35)</f>
        <v>9.2462751971954429E-2</v>
      </c>
      <c r="DU38">
        <f>Values!DU35/SUM(Values!$DK35)</f>
        <v>2.2348816827344433E-2</v>
      </c>
      <c r="DV38">
        <f>Values!DV35/SUM(Values!$DK35)</f>
        <v>1.7966695880806311E-2</v>
      </c>
      <c r="DW38">
        <f>Values!DW35/SUM(Values!$DK35)</f>
        <v>9.6406660823838732E-3</v>
      </c>
      <c r="DX38">
        <f>Values!DX35/SUM(Values!$DK35)</f>
        <v>4.0753724802804557E-2</v>
      </c>
      <c r="DY38">
        <f>Values!DY35/SUM(Values!$DK35)</f>
        <v>5.6091148115687994E-2</v>
      </c>
      <c r="DZ38">
        <f>Values!DZ35/SUM(Values!$DK35)</f>
        <v>4.9517966695880808E-2</v>
      </c>
      <c r="EA38">
        <f>Values!EA35/SUM(Values!$DK35)</f>
        <v>0.11305872042068361</v>
      </c>
      <c r="EB38">
        <f>Values!EB35/SUM(Values!$DK35)</f>
        <v>0.16432953549517967</v>
      </c>
      <c r="EC38">
        <f>Values!EC35/SUM(Values!$DK35)</f>
        <v>5.0394390885188434E-2</v>
      </c>
      <c r="ED38">
        <f>Values!ED35/Values!$ED35</f>
        <v>1</v>
      </c>
      <c r="EE38">
        <f>Values!EE35/Values!$ED35</f>
        <v>4.4600938967136149E-2</v>
      </c>
      <c r="EF38">
        <f>Values!EF35/Values!$ED35</f>
        <v>0.13823682837767345</v>
      </c>
      <c r="EG38">
        <f>Values!EG35/Values!$ED35</f>
        <v>0.10328638497652583</v>
      </c>
      <c r="EH38">
        <f>Values!EH35/Values!$ED35</f>
        <v>6.9640062597809083E-2</v>
      </c>
      <c r="EI38">
        <f>Values!EI35/Values!$ED35</f>
        <v>7.9029733959311427E-2</v>
      </c>
      <c r="EJ38">
        <f>Values!EJ35/Values!$ED35</f>
        <v>0.19640062597809077</v>
      </c>
      <c r="EK38">
        <f>Values!EK35/Values!$ED35</f>
        <v>0.18153364632237873</v>
      </c>
      <c r="EL38">
        <f>Values!EL35/Values!$ED35</f>
        <v>8.5811163275952007E-2</v>
      </c>
      <c r="EM38">
        <f>Values!EM35/Values!$ED35</f>
        <v>0.10146061554512259</v>
      </c>
      <c r="EN38">
        <f>Values!EN35/Values!$EN35</f>
        <v>1</v>
      </c>
      <c r="EO38">
        <f>Values!EO35/Values!$EN35</f>
        <v>1</v>
      </c>
      <c r="EP38">
        <f>Values!EP35/Values!$EN35</f>
        <v>0</v>
      </c>
      <c r="EQ38">
        <f>Values!EQ35/Values!$EN35</f>
        <v>1</v>
      </c>
      <c r="ER38">
        <f>Values!ER35/Values!$EN35</f>
        <v>0.98016386373436826</v>
      </c>
      <c r="ES38">
        <f>Values!ES35/Values!$EN35</f>
        <v>1.9836136265631736E-2</v>
      </c>
      <c r="ET38">
        <f>Values!ET35/Values!$EN35</f>
        <v>2.0698576972833119E-2</v>
      </c>
      <c r="EU38">
        <f>Values!EU35/Values!$EN35</f>
        <v>0.40362225097024579</v>
      </c>
      <c r="EV38">
        <f>Values!EV35/Values!$EN35</f>
        <v>0.32255282449331607</v>
      </c>
      <c r="EW38">
        <f>Values!EW35/Values!$EN35</f>
        <v>0.2238033635187581</v>
      </c>
      <c r="EX38">
        <f>Values!EX35/Values!$EN35</f>
        <v>2.5010780508840019E-2</v>
      </c>
      <c r="EY38">
        <f>Values!EY35/Values!$EN35</f>
        <v>4.3122035360068992E-3</v>
      </c>
      <c r="EZ38">
        <f>Values!EZ35/Values!$EN35</f>
        <v>0</v>
      </c>
      <c r="FA38">
        <f>Values!FA35/Values!$FA35</f>
        <v>1</v>
      </c>
      <c r="FB38">
        <f>Values!FB35/Values!$FA35</f>
        <v>0.1658600967883854</v>
      </c>
      <c r="FC38">
        <f>Values!FC35/Values!$FA35</f>
        <v>0.24109106907171141</v>
      </c>
      <c r="FD38">
        <f>Values!FD35/Values!$FA35</f>
        <v>2.6396832380114386E-3</v>
      </c>
      <c r="FE38">
        <f>Values!FE35/Values!$FA35</f>
        <v>0.14430268367795865</v>
      </c>
      <c r="FF38">
        <f>Values!FF35/Values!$FA35</f>
        <v>0.33875934887813464</v>
      </c>
      <c r="FG38">
        <f>Values!FG35/Values!$FA35</f>
        <v>8.007039155301364E-2</v>
      </c>
      <c r="FH38">
        <f>Values!FH35/Values!$FA35</f>
        <v>1.1878574571051475E-2</v>
      </c>
      <c r="FI38">
        <f>Values!FI35/Values!$FA35</f>
        <v>1.5398152221733392E-2</v>
      </c>
      <c r="FJ38">
        <f>Values!FJ35/Values!$FA35</f>
        <v>0.11658600967883855</v>
      </c>
      <c r="FK38">
        <f>Values!FK35/Values!$FA35</f>
        <v>8.358996920369556E-2</v>
      </c>
      <c r="FL38">
        <f>Values!FL35/Values!$FA35</f>
        <v>1.4958205015398152E-2</v>
      </c>
      <c r="FM38">
        <f>Values!FM35/Values!$FA35</f>
        <v>0.8363396392432908</v>
      </c>
      <c r="FN38">
        <f>Values!FN35/Values!$FA35</f>
        <v>0.10118785745710515</v>
      </c>
      <c r="FO38">
        <f>Values!FO35/Values!$FA35</f>
        <v>2.6396832380114386E-3</v>
      </c>
      <c r="FP38">
        <f>Values!FP35/Values!$FA35</f>
        <v>2.6396832380114386E-3</v>
      </c>
      <c r="FQ38">
        <f>Values!FQ35/Values!$FA35</f>
        <v>8.7989441267047955E-3</v>
      </c>
      <c r="FR38">
        <f>Values!FR35/Values!$FA35</f>
        <v>3.3435987681478221E-2</v>
      </c>
      <c r="FS38">
        <f>Values!FS35/Values!$FA35</f>
        <v>0.41531016278046634</v>
      </c>
      <c r="FT38">
        <f>Values!FT35/Values!$FA35</f>
        <v>0.41531016278046634</v>
      </c>
      <c r="FU38">
        <f>Values!FU35/Values!$FA35</f>
        <v>0.16937967443906732</v>
      </c>
      <c r="FV38">
        <f>Values!FV35/Values!$FA35</f>
        <v>0.78706555213374396</v>
      </c>
      <c r="FW38">
        <f>Values!FW35/Values!$FA35</f>
        <v>1</v>
      </c>
      <c r="FX38">
        <f>Values!FX35/Values!$FA35</f>
        <v>0.33567971843378797</v>
      </c>
      <c r="FY38">
        <f>Values!FY35/Values!$FA35</f>
        <v>0.10866695996480423</v>
      </c>
      <c r="FZ38">
        <f>Values!FZ35/Values!$FA35</f>
        <v>0.17685877694676638</v>
      </c>
      <c r="GA38">
        <f>Values!GA35/Values!$FA35</f>
        <v>0</v>
      </c>
      <c r="GB38">
        <f>Values!GB35/Values!$FA35</f>
        <v>4.399472063352398E-4</v>
      </c>
      <c r="GC38">
        <f>Values!GC35/Values!$FA35</f>
        <v>5.8952925648922128E-2</v>
      </c>
      <c r="GD38">
        <f>Values!GD35/Values!$FA35</f>
        <v>6.1152661680598325E-2</v>
      </c>
      <c r="GE38">
        <f>Values!GE35/Values!$FA35</f>
        <v>0.15398152221733391</v>
      </c>
      <c r="GF38">
        <f>Values!GF35/Values!$FA35</f>
        <v>5.675318961724593E-2</v>
      </c>
      <c r="GG38">
        <f>Values!GG35/Values!$FA35</f>
        <v>1.3638363396392433E-2</v>
      </c>
      <c r="GH38">
        <f>Values!GH35/Values!$FA35</f>
        <v>3.3875934887813465E-2</v>
      </c>
      <c r="GI38">
        <f>Values!GI35/Values!$FA35</f>
        <v>0.32556093268807745</v>
      </c>
      <c r="GJ38">
        <f>Values!GJ35/Values!$FA35</f>
        <v>0.13990321161460625</v>
      </c>
      <c r="GK38">
        <f>Values!GK35/Values!$FA35</f>
        <v>9.1948966124065112E-2</v>
      </c>
      <c r="GL38">
        <f>Values!GL35/Values!$FA35</f>
        <v>0.29784425868895731</v>
      </c>
    </row>
    <row r="39" spans="1:194">
      <c r="A39" t="s">
        <v>33</v>
      </c>
      <c r="B39">
        <f>Values!B36/Values!$B36</f>
        <v>1</v>
      </c>
      <c r="C39">
        <f>Values!C36/Values!$B36</f>
        <v>0.51064189189189191</v>
      </c>
      <c r="D39">
        <f>Values!D36/Values!$B36</f>
        <v>0.48935810810810809</v>
      </c>
      <c r="E39">
        <f>Values!E36/Values!$B36</f>
        <v>5.9797297297297297E-2</v>
      </c>
      <c r="F39">
        <f>Values!F36/Values!$B36</f>
        <v>4.8141891891891893E-2</v>
      </c>
      <c r="G39">
        <f>Values!G36/Values!$B36</f>
        <v>5.118243243243243E-2</v>
      </c>
      <c r="H39">
        <f>Values!H36/Values!$B36</f>
        <v>0.15337837837837837</v>
      </c>
      <c r="I39">
        <f>Values!I36/Values!$B36</f>
        <v>0.33699324324324326</v>
      </c>
      <c r="J39">
        <f>Values!J36/Values!$B36</f>
        <v>0.24138513513513513</v>
      </c>
      <c r="K39">
        <f>Values!K36/Values!$B36</f>
        <v>6.3175675675675669E-2</v>
      </c>
      <c r="L39">
        <f>Values!L36/Values!$B36</f>
        <v>4.5945945945945948E-2</v>
      </c>
      <c r="M39">
        <f>Values!M36/Values!$B36</f>
        <v>0.99442567567567564</v>
      </c>
      <c r="N39">
        <f>Values!N36/Values!$B36</f>
        <v>5.5743243243243246E-3</v>
      </c>
      <c r="O39">
        <f>Values!O36/Values!$B36</f>
        <v>9.9324324324324323E-2</v>
      </c>
      <c r="P39">
        <f>Values!P36/Values!$B36</f>
        <v>0.91199324324324327</v>
      </c>
      <c r="Q39">
        <f>Values!Q36/Values!$B36</f>
        <v>0.82652027027027031</v>
      </c>
      <c r="R39">
        <f>Values!R36/Values!$B36</f>
        <v>1.1486486486486487E-2</v>
      </c>
      <c r="S39">
        <f>Values!S36/Values!$B36</f>
        <v>0</v>
      </c>
      <c r="T39">
        <f>Values!T36/Values!$B36</f>
        <v>7.398648648648648E-2</v>
      </c>
      <c r="U39">
        <f>Values!U36/Values!$B36</f>
        <v>8.800675675675676E-2</v>
      </c>
      <c r="V39">
        <f>Values!V36/Values!$B36</f>
        <v>8.6148648648648653E-3</v>
      </c>
      <c r="W39">
        <f>Values!W36/Values!$B36</f>
        <v>3.3783783783783786E-3</v>
      </c>
      <c r="X39">
        <f>Values!X36/Values!$B36</f>
        <v>6.4189189189189193E-3</v>
      </c>
      <c r="Y39">
        <f>Values!Y36/Values!$B36</f>
        <v>8.2770270270270275E-3</v>
      </c>
      <c r="Z39">
        <f>Values!Z36/Values!$B36</f>
        <v>5.7432432432432436E-3</v>
      </c>
      <c r="AA39">
        <f>Values!AA36/Values!$B36</f>
        <v>2.0270270270270271E-3</v>
      </c>
      <c r="AB39">
        <f>Values!AB36/Values!$B36</f>
        <v>3.0405405405405407E-3</v>
      </c>
      <c r="AC39">
        <f>Values!AC36/Values!$B36</f>
        <v>1.5202702702702704E-2</v>
      </c>
      <c r="AD39">
        <f>Values!AD36/Values!$B36</f>
        <v>1.0641891891891892E-2</v>
      </c>
      <c r="AE39">
        <f>Values!AE36/Values!$B36</f>
        <v>3.2094594594594596E-3</v>
      </c>
      <c r="AF39">
        <f>Values!AF36/Values!$B36</f>
        <v>1.3851351351351352E-2</v>
      </c>
      <c r="AG39">
        <f>Values!AG36/Values!$B36</f>
        <v>1.0135135135135136E-3</v>
      </c>
      <c r="AH39">
        <f>Values!AH36/Values!$B36</f>
        <v>3.5472972972972975E-3</v>
      </c>
      <c r="AI39">
        <f>Values!AI36/Values!$B36</f>
        <v>3.0405405405405407E-3</v>
      </c>
      <c r="AJ39">
        <f>Values!AJ36/Values!$B36</f>
        <v>0.84087837837837842</v>
      </c>
      <c r="AK39">
        <f>Values!AK36/Values!$B36</f>
        <v>8.2770270270270275E-3</v>
      </c>
      <c r="AL39">
        <f>Values!AL36/Values!$B36</f>
        <v>3.2939189189189186E-2</v>
      </c>
      <c r="AM39">
        <f>Values!AM36/Values!$B36</f>
        <v>2.6351351351351353E-2</v>
      </c>
      <c r="AN39">
        <f>Values!AN36/Values!$B36</f>
        <v>9.1554054054054049E-2</v>
      </c>
      <c r="AO39">
        <f>Values!AO36/Values!$B36</f>
        <v>0.43513513513513513</v>
      </c>
      <c r="AP39">
        <f>Values!AP36/Values!$B36</f>
        <v>1.097972972972973E-2</v>
      </c>
      <c r="AQ39">
        <f>Values!AQ36/Values!$B36</f>
        <v>2.8716216216216218E-3</v>
      </c>
      <c r="AR39">
        <f>Values!AR36/Values!$B36</f>
        <v>3.0405405405405407E-3</v>
      </c>
      <c r="AS39">
        <f>Values!AS36/Values!$B36</f>
        <v>1.1317567567567568E-2</v>
      </c>
      <c r="AT39">
        <f>Values!AT36/Values!$B36</f>
        <v>8.4459459459459464E-4</v>
      </c>
      <c r="AU39">
        <f>Values!AU36/Values!$B36</f>
        <v>1.1148648648648649E-2</v>
      </c>
      <c r="AV39">
        <f>Values!AV36/Values!$B36</f>
        <v>0.43125000000000002</v>
      </c>
      <c r="AW39">
        <f>Values!AW36/Values!$B36</f>
        <v>9.3412162162162166E-2</v>
      </c>
      <c r="AX39">
        <f>Values!AX36/Values!$B36</f>
        <v>0.96317567567567564</v>
      </c>
      <c r="AY39">
        <f>Values!AY36/Values!$B36</f>
        <v>0.88817567567567568</v>
      </c>
      <c r="AZ39">
        <f>Values!AZ36/Values!$B36</f>
        <v>7.4999999999999997E-2</v>
      </c>
      <c r="BA39">
        <f>Values!BA36/Values!$B36</f>
        <v>3.3783783783783786E-4</v>
      </c>
      <c r="BB39">
        <f>Values!BB36/Values!$B36</f>
        <v>0.84087837837837842</v>
      </c>
      <c r="BC39">
        <f>Values!BC36/Values!$B36</f>
        <v>3.2770270270270269E-2</v>
      </c>
      <c r="BD39">
        <f>Values!BD36/Values!$B36</f>
        <v>3.125E-2</v>
      </c>
      <c r="BE39">
        <f>Values!BE36/Values!$B36</f>
        <v>2.7702702702702704E-2</v>
      </c>
      <c r="BF39">
        <f>Values!BF36/Values!$B36</f>
        <v>6.7398648648648654E-2</v>
      </c>
      <c r="BG39">
        <f>Values!BG36/Values!$B36</f>
        <v>4.1554054054054053E-2</v>
      </c>
      <c r="BH39">
        <f>Values!BH36/Values!$B36</f>
        <v>7.0439189189189191E-2</v>
      </c>
      <c r="BI39">
        <f>Values!BI36/Values!$B36</f>
        <v>2.1283783783783785E-2</v>
      </c>
      <c r="BJ39">
        <f>Values!BJ36/Values!$B36</f>
        <v>4.3918918918918921E-2</v>
      </c>
      <c r="BK39">
        <f>Values!BK36/Values!$B36</f>
        <v>0.54611486486486482</v>
      </c>
      <c r="BL39">
        <f>Values!BL36/Values!$B36</f>
        <v>0.32736486486486488</v>
      </c>
      <c r="BM39">
        <f>Values!BM36/Values!$B36</f>
        <v>9.7297297297297303E-2</v>
      </c>
      <c r="BN39">
        <f>Values!BN36/Values!$B36</f>
        <v>2.2972972972972974E-2</v>
      </c>
      <c r="BO39">
        <f>Values!BO36/Values!$B36</f>
        <v>6.2500000000000003E-3</v>
      </c>
      <c r="BP39">
        <f>Values!BP36/Values!$B36</f>
        <v>7.2972972972972977E-2</v>
      </c>
      <c r="BQ39">
        <f>Values!BQ36/Values!$B36</f>
        <v>5.7939189189189187E-2</v>
      </c>
      <c r="BR39">
        <f>Values!BR36/Values!$B36</f>
        <v>6.5878378378378382E-3</v>
      </c>
      <c r="BS39">
        <f>Values!BS36/Values!$B36</f>
        <v>8.4459459459459464E-3</v>
      </c>
      <c r="BT39">
        <f>Values!BT36/Values!$BT36</f>
        <v>1</v>
      </c>
      <c r="BU39">
        <f>Values!BU36/Values!$B36</f>
        <v>0.5834459459459459</v>
      </c>
      <c r="BV39">
        <f>Values!BV36/Values!$B36</f>
        <v>0.31908783783783784</v>
      </c>
      <c r="BW39">
        <f>Values!BW36/Values!$B36</f>
        <v>9.8479729729729723E-2</v>
      </c>
      <c r="BX39">
        <f>Values!BX36/Values!$B36</f>
        <v>0.10067567567567567</v>
      </c>
      <c r="BY39">
        <f>Values!BY36/Values!$B36</f>
        <v>2.9560810810810811E-2</v>
      </c>
      <c r="BZ39">
        <f>Values!BZ36/Values!$B36</f>
        <v>3.5641891891891889E-2</v>
      </c>
      <c r="CA39">
        <f>Values!CA36/SUM(Values!$H36:$K36)</f>
        <v>0.26604334891627707</v>
      </c>
      <c r="CB39">
        <f>Values!CB36/SUM(Values!$H36:$K36)</f>
        <v>8.946026349341267E-2</v>
      </c>
      <c r="CC39">
        <f>Values!CC36/SUM(Values!$H36:$K36)</f>
        <v>0.10433489162770931</v>
      </c>
      <c r="CD39">
        <f>Values!CD36/SUM(Values!$H36:$K36)</f>
        <v>3.059923501912452E-2</v>
      </c>
      <c r="CE39">
        <f>Values!CE36/SUM(Values!$H36:$K36)</f>
        <v>2.4861878453038673E-2</v>
      </c>
      <c r="CF39">
        <f>Values!CF36/SUM(Values!$H36:$K36)</f>
        <v>1.6787080322991924E-2</v>
      </c>
      <c r="CG39">
        <f>Values!CG36/SUM(Values!$H36:$K36)</f>
        <v>3.7186570335741603E-2</v>
      </c>
      <c r="CH39">
        <f>Values!CH36/SUM(Values!$H36:$K36)</f>
        <v>7.4373140671483212E-3</v>
      </c>
      <c r="CI39">
        <f>Values!CI36/SUM(Values!$H36:$K36)</f>
        <v>5.9498512537186571E-3</v>
      </c>
      <c r="CJ39">
        <f>Values!CJ36/SUM(Values!$H36:$K36)</f>
        <v>1.6999575010624734E-3</v>
      </c>
      <c r="CK39">
        <f>Values!CK36/SUM(Values!$H36:$K36)</f>
        <v>1.5512112197195071E-2</v>
      </c>
      <c r="CL39">
        <f>Values!CL36/Values!CL36</f>
        <v>1</v>
      </c>
      <c r="CM39">
        <f>Values!CM36/Values!$CL36</f>
        <v>9.1603053435114504E-2</v>
      </c>
      <c r="CN39">
        <f>Values!CN36/Values!$CL36</f>
        <v>7.1313780634793086E-2</v>
      </c>
      <c r="CO39">
        <f>Values!CO36/Values!$CL36</f>
        <v>0.10687022900763359</v>
      </c>
      <c r="CP39">
        <f>Values!CP36/Values!$CL36</f>
        <v>1.8481317798312576E-2</v>
      </c>
      <c r="CQ39">
        <f>Values!CQ36/Values!$CL36</f>
        <v>0.16492567296102853</v>
      </c>
      <c r="CR39">
        <f>Values!CR36/Values!$CL36</f>
        <v>0.50120530333467261</v>
      </c>
      <c r="CS39">
        <f>Values!CS36/Values!$CL36</f>
        <v>4.5600642828445156E-2</v>
      </c>
      <c r="CT39">
        <f>Values!CT36/Values!CT36</f>
        <v>1</v>
      </c>
      <c r="CU39">
        <f>Values!CU36/SUM(Values!$CT36)</f>
        <v>9.5531587057010786E-2</v>
      </c>
      <c r="CV39">
        <f>Values!CV36/SUM(Values!$CT36)</f>
        <v>1.8489984591679508E-3</v>
      </c>
      <c r="CW39">
        <f>Values!CW36/SUM(Values!$CT36)</f>
        <v>6.3482280431432975E-2</v>
      </c>
      <c r="CX39">
        <f>Values!CX36/SUM(Values!$CT36)</f>
        <v>4.6841294298921421E-2</v>
      </c>
      <c r="CY39">
        <f>Values!CY36/SUM(Values!$CT36)</f>
        <v>2.7734976887519259E-3</v>
      </c>
      <c r="CZ39">
        <f>Values!CZ36/SUM(Values!$CT36)</f>
        <v>8.0123266563944529E-3</v>
      </c>
      <c r="DA39">
        <f>Values!DA36/SUM(Values!$CT36)</f>
        <v>0.38705701078582433</v>
      </c>
      <c r="DB39">
        <f>Values!DB36/SUM(Values!$CT36)</f>
        <v>2.6502311248073961E-2</v>
      </c>
      <c r="DC39">
        <f>Values!DC36/SUM(Values!$CT36)</f>
        <v>4.0061633281972264E-2</v>
      </c>
      <c r="DD39">
        <f>Values!DD36/SUM(Values!$CT36)</f>
        <v>0.32110939907550079</v>
      </c>
      <c r="DE39">
        <f>Values!DE36/SUM(Values!$CT36)</f>
        <v>6.7796610169491523E-3</v>
      </c>
      <c r="DF39">
        <f>Values!DF36/Values!$DF36</f>
        <v>1</v>
      </c>
      <c r="DG39">
        <f>Values!DG36/SUM(Values!$CT36)</f>
        <v>0.10169491525423729</v>
      </c>
      <c r="DH39">
        <f>Values!DH36/SUM(Values!$CT36)</f>
        <v>0.18613251155624036</v>
      </c>
      <c r="DI39">
        <f>Values!DI36/SUM(Values!$CT36)</f>
        <v>0.57288135593220335</v>
      </c>
      <c r="DJ39">
        <f>Values!DJ36/SUM(Values!$CT36)</f>
        <v>0.13929121725731894</v>
      </c>
      <c r="DK39">
        <f>Values!DK36/SUM(Values!$DK36)</f>
        <v>1</v>
      </c>
      <c r="DL39">
        <f>Values!DL36/SUM(Values!$CT36)</f>
        <v>1.2326656394453005E-3</v>
      </c>
      <c r="DM39">
        <f>Values!DM36/SUM(Values!$DK36)</f>
        <v>3.0816640986132513E-4</v>
      </c>
      <c r="DN39">
        <f>Values!DN36/SUM(Values!$DK36)</f>
        <v>4.8382126348228041E-2</v>
      </c>
      <c r="DO39">
        <f>Values!DO36/SUM(Values!$DK36)</f>
        <v>2.465331278890601E-3</v>
      </c>
      <c r="DP39">
        <f>Values!DP36/SUM(Values!$DK36)</f>
        <v>5.5469953775038518E-3</v>
      </c>
      <c r="DQ39">
        <f>Values!DQ36/SUM(Values!$DK36)</f>
        <v>3.6055469953775038E-2</v>
      </c>
      <c r="DR39">
        <f>Values!DR36/SUM(Values!$DK36)</f>
        <v>0.12326656394453005</v>
      </c>
      <c r="DS39">
        <f>Values!DS36/SUM(Values!$DK36)</f>
        <v>1.7873651771956857E-2</v>
      </c>
      <c r="DT39">
        <f>Values!DT36/SUM(Values!$DK36)</f>
        <v>7.8274268104776584E-2</v>
      </c>
      <c r="DU39">
        <f>Values!DU36/SUM(Values!$DK36)</f>
        <v>9.4607087827426814E-2</v>
      </c>
      <c r="DV39">
        <f>Values!DV36/SUM(Values!$DK36)</f>
        <v>3.0508474576271188E-2</v>
      </c>
      <c r="DW39">
        <f>Values!DW36/SUM(Values!$DK36)</f>
        <v>1.8181818181818181E-2</v>
      </c>
      <c r="DX39">
        <f>Values!DX36/SUM(Values!$DK36)</f>
        <v>0.10261941448382127</v>
      </c>
      <c r="DY39">
        <f>Values!DY36/SUM(Values!$DK36)</f>
        <v>3.4514637904468411E-2</v>
      </c>
      <c r="DZ39">
        <f>Values!DZ36/SUM(Values!$DK36)</f>
        <v>6.1016949152542375E-2</v>
      </c>
      <c r="EA39">
        <f>Values!EA36/SUM(Values!$DK36)</f>
        <v>0.16548536209553158</v>
      </c>
      <c r="EB39">
        <f>Values!EB36/SUM(Values!$DK36)</f>
        <v>0.11063174114021572</v>
      </c>
      <c r="EC39">
        <f>Values!EC36/SUM(Values!$DK36)</f>
        <v>6.9029275808936821E-2</v>
      </c>
      <c r="ED39">
        <f>Values!ED36/Values!$ED36</f>
        <v>1</v>
      </c>
      <c r="EE39">
        <f>Values!EE36/Values!$ED36</f>
        <v>0.17594560135996601</v>
      </c>
      <c r="EF39">
        <f>Values!EF36/Values!$ED36</f>
        <v>0.27858053548661282</v>
      </c>
      <c r="EG39">
        <f>Values!EG36/Values!$ED36</f>
        <v>9.3497662558436043E-2</v>
      </c>
      <c r="EH39">
        <f>Values!EH36/Values!$ED36</f>
        <v>8.4360390990225242E-2</v>
      </c>
      <c r="EI39">
        <f>Values!EI36/Values!$ED36</f>
        <v>5.3973650658733531E-2</v>
      </c>
      <c r="EJ39">
        <f>Values!EJ36/Values!$ED36</f>
        <v>9.1160220994475141E-2</v>
      </c>
      <c r="EK39">
        <f>Values!EK36/Values!$ED36</f>
        <v>4.6748831279218021E-2</v>
      </c>
      <c r="EL39">
        <f>Values!EL36/Values!$ED36</f>
        <v>2.9536761580960476E-2</v>
      </c>
      <c r="EM39">
        <f>Values!EM36/Values!$ED36</f>
        <v>0.14619634509137272</v>
      </c>
      <c r="EN39">
        <f>Values!EN36/Values!$EN36</f>
        <v>1</v>
      </c>
      <c r="EO39">
        <f>Values!EO36/Values!$EN36</f>
        <v>0.99731002017484871</v>
      </c>
      <c r="EP39">
        <f>Values!EP36/Values!$EN36</f>
        <v>2.6899798251513113E-3</v>
      </c>
      <c r="EQ39">
        <f>Values!EQ36/Values!$EN36</f>
        <v>1.0067249495628783</v>
      </c>
      <c r="ER39">
        <f>Values!ER36/Values!$EN36</f>
        <v>0.9509078681909886</v>
      </c>
      <c r="ES39">
        <f>Values!ES36/Values!$EN36</f>
        <v>5.5817081371889711E-2</v>
      </c>
      <c r="ET39">
        <f>Values!ET36/Values!$EN36</f>
        <v>3.9677202420981841E-2</v>
      </c>
      <c r="EU39">
        <f>Values!EU36/Values!$EN36</f>
        <v>0.10322797579018157</v>
      </c>
      <c r="EV39">
        <f>Values!EV36/Values!$EN36</f>
        <v>0.37155346334902489</v>
      </c>
      <c r="EW39">
        <f>Values!EW36/Values!$EN36</f>
        <v>0.27135171486213855</v>
      </c>
      <c r="EX39">
        <f>Values!EX36/Values!$EN36</f>
        <v>0.20712844653665097</v>
      </c>
      <c r="EY39">
        <f>Values!EY36/Values!$EN36</f>
        <v>1.3449899125756557E-2</v>
      </c>
      <c r="EZ39">
        <f>Values!EZ36/Values!$EN36</f>
        <v>3.3624747814391392E-4</v>
      </c>
      <c r="FA39">
        <f>Values!FA36/Values!$FA36</f>
        <v>1</v>
      </c>
      <c r="FB39">
        <f>Values!FB36/Values!$FA36</f>
        <v>0.27121640735502123</v>
      </c>
      <c r="FC39">
        <f>Values!FC36/Values!$FA36</f>
        <v>0.29773691654879775</v>
      </c>
      <c r="FD39">
        <f>Values!FD36/Values!$FA36</f>
        <v>3.1824611032531826E-3</v>
      </c>
      <c r="FE39">
        <f>Values!FE36/Values!$FA36</f>
        <v>3.1824611032531827E-2</v>
      </c>
      <c r="FF39">
        <f>Values!FF36/Values!$FA36</f>
        <v>9.4766619519094764E-2</v>
      </c>
      <c r="FG39">
        <f>Values!FG36/Values!$FA36</f>
        <v>0.27722772277227725</v>
      </c>
      <c r="FH39">
        <f>Values!FH36/Values!$FA36</f>
        <v>1.5205091937765204E-2</v>
      </c>
      <c r="FI39">
        <f>Values!FI36/Values!$FA36</f>
        <v>8.8401697312588401E-3</v>
      </c>
      <c r="FJ39">
        <f>Values!FJ36/Values!$FA36</f>
        <v>0.15028288543140028</v>
      </c>
      <c r="FK39">
        <f>Values!FK36/Values!$FA36</f>
        <v>4.5261669024045263E-2</v>
      </c>
      <c r="FL39">
        <f>Values!FL36/Values!$FA36</f>
        <v>3.4653465346534656E-2</v>
      </c>
      <c r="FM39">
        <f>Values!FM36/Values!$FA36</f>
        <v>0.77121640735502117</v>
      </c>
      <c r="FN39">
        <f>Values!FN36/Values!$FA36</f>
        <v>0.16336633663366337</v>
      </c>
      <c r="FO39">
        <f>Values!FO36/Values!$FA36</f>
        <v>1.7680339462517679E-3</v>
      </c>
      <c r="FP39">
        <f>Values!FP36/Values!$FA36</f>
        <v>0</v>
      </c>
      <c r="FQ39">
        <f>Values!FQ36/Values!$FA36</f>
        <v>5.6577086280056579E-3</v>
      </c>
      <c r="FR39">
        <f>Values!FR36/Values!$FA36</f>
        <v>2.3338048090523339E-2</v>
      </c>
      <c r="FS39">
        <f>Values!FS36/Values!$FA36</f>
        <v>0.31046676096181047</v>
      </c>
      <c r="FT39">
        <f>Values!FT36/Values!$FA36</f>
        <v>0.47842998585572843</v>
      </c>
      <c r="FU39">
        <f>Values!FU36/Values!$FA36</f>
        <v>0.21110325318246109</v>
      </c>
      <c r="FV39">
        <f>Values!FV36/Values!$FA36</f>
        <v>0.93528995756718525</v>
      </c>
      <c r="FW39">
        <f>Values!FW36/Values!$FA36</f>
        <v>1</v>
      </c>
      <c r="FX39">
        <f>Values!FX36/Values!$FA36</f>
        <v>0.37446958981612449</v>
      </c>
      <c r="FY39">
        <f>Values!FY36/Values!$FA36</f>
        <v>0.12270155586987271</v>
      </c>
      <c r="FZ39">
        <f>Values!FZ36/Values!$FA36</f>
        <v>0.16867043847241867</v>
      </c>
      <c r="GA39">
        <f>Values!GA36/Values!$FA36</f>
        <v>3.5360678925035362E-4</v>
      </c>
      <c r="GB39">
        <f>Values!GB36/Values!$FA36</f>
        <v>5.3041018387553042E-3</v>
      </c>
      <c r="GC39">
        <f>Values!GC36/Values!$FA36</f>
        <v>3.8896746817538894E-2</v>
      </c>
      <c r="GD39">
        <f>Values!GD36/Values!$FA36</f>
        <v>0.1074964639321075</v>
      </c>
      <c r="GE39">
        <f>Values!GE36/Values!$FA36</f>
        <v>6.3295615275813302E-2</v>
      </c>
      <c r="GF39">
        <f>Values!GF36/Values!$FA36</f>
        <v>2.7227722772277228E-2</v>
      </c>
      <c r="GG39">
        <f>Values!GG36/Values!$FA36</f>
        <v>3.536067892503536E-2</v>
      </c>
      <c r="GH39">
        <f>Values!GH36/Values!$FA36</f>
        <v>5.6223479490806222E-2</v>
      </c>
      <c r="GI39">
        <f>Values!GI36/Values!$FA36</f>
        <v>0.22736916548797736</v>
      </c>
      <c r="GJ39">
        <f>Values!GJ36/Values!$FA36</f>
        <v>9.9009900990099015E-2</v>
      </c>
      <c r="GK39">
        <f>Values!GK36/Values!$FA36</f>
        <v>2.652050919377652E-2</v>
      </c>
      <c r="GL39">
        <f>Values!GL36/Values!$FA36</f>
        <v>0.23231966053748232</v>
      </c>
    </row>
    <row r="40" spans="1:194">
      <c r="A40" t="s">
        <v>34</v>
      </c>
      <c r="B40">
        <f>Values!B37/Values!$B37</f>
        <v>1</v>
      </c>
      <c r="C40">
        <f>Values!C37/Values!$B37</f>
        <v>0.49453365220362144</v>
      </c>
      <c r="D40">
        <f>Values!D37/Values!$B37</f>
        <v>0.50546634779637856</v>
      </c>
      <c r="E40">
        <f>Values!E37/Values!$B37</f>
        <v>6.0983942603348135E-2</v>
      </c>
      <c r="F40">
        <f>Values!F37/Values!$B37</f>
        <v>6.2179706183805944E-2</v>
      </c>
      <c r="G40">
        <f>Values!G37/Values!$B37</f>
        <v>8.6778271267509394E-2</v>
      </c>
      <c r="H40">
        <f>Values!H37/Values!$B37</f>
        <v>0.1117184830884865</v>
      </c>
      <c r="I40">
        <f>Values!I37/Values!$B37</f>
        <v>0.2680218653911855</v>
      </c>
      <c r="J40">
        <f>Values!J37/Values!$B37</f>
        <v>0.26716774854800135</v>
      </c>
      <c r="K40">
        <f>Values!K37/Values!$B37</f>
        <v>7.5333105568841818E-2</v>
      </c>
      <c r="L40">
        <f>Values!L37/Values!$B37</f>
        <v>6.7816877348821317E-2</v>
      </c>
      <c r="M40">
        <f>Values!M37/Values!$B37</f>
        <v>0.99197130167406899</v>
      </c>
      <c r="N40">
        <f>Values!N37/Values!$B37</f>
        <v>8.0286983259309878E-3</v>
      </c>
      <c r="O40">
        <f>Values!O37/Values!$B37</f>
        <v>1.7594806969593441E-2</v>
      </c>
      <c r="P40">
        <f>Values!P37/Values!$B37</f>
        <v>0.97864707892039626</v>
      </c>
      <c r="Q40">
        <f>Values!Q37/Values!$B37</f>
        <v>0.96293132900580802</v>
      </c>
      <c r="R40">
        <f>Values!R37/Values!$B37</f>
        <v>1.7082336863682953E-3</v>
      </c>
      <c r="S40">
        <f>Values!S37/Values!$B37</f>
        <v>3.4164673727365904E-4</v>
      </c>
      <c r="T40">
        <f>Values!T37/Values!$B37</f>
        <v>1.3665869490946362E-2</v>
      </c>
      <c r="U40">
        <f>Values!U37/Values!$B37</f>
        <v>2.1352921079603689E-2</v>
      </c>
      <c r="V40">
        <f>Values!V37/Values!$B37</f>
        <v>3.2456440040997607E-3</v>
      </c>
      <c r="W40">
        <f>Values!W37/Values!$B37</f>
        <v>1.0249402118209772E-3</v>
      </c>
      <c r="X40">
        <f>Values!X37/Values!$B37</f>
        <v>2.3915271609156134E-3</v>
      </c>
      <c r="Y40">
        <f>Values!Y37/Values!$B37</f>
        <v>1.5374103177314656E-3</v>
      </c>
      <c r="Z40">
        <f>Values!Z37/Values!$B37</f>
        <v>3.2456440040997607E-3</v>
      </c>
      <c r="AA40">
        <f>Values!AA37/Values!$B37</f>
        <v>0</v>
      </c>
      <c r="AB40">
        <f>Values!AB37/Values!$B37</f>
        <v>1.7082336863682952E-4</v>
      </c>
      <c r="AC40">
        <f>Values!AC37/Values!$B37</f>
        <v>1.5374103177314656E-3</v>
      </c>
      <c r="AD40">
        <f>Values!AD37/Values!$B37</f>
        <v>4.2705842159207379E-3</v>
      </c>
      <c r="AE40">
        <f>Values!AE37/Values!$B37</f>
        <v>1.1957635804578067E-3</v>
      </c>
      <c r="AF40">
        <f>Values!AF37/Values!$B37</f>
        <v>1.3665869490946361E-3</v>
      </c>
      <c r="AG40">
        <f>Values!AG37/Values!$B37</f>
        <v>1.7082336863682952E-4</v>
      </c>
      <c r="AH40">
        <f>Values!AH37/Values!$B37</f>
        <v>1.7082336863682952E-4</v>
      </c>
      <c r="AI40">
        <f>Values!AI37/Values!$B37</f>
        <v>1.0249402118209772E-3</v>
      </c>
      <c r="AJ40">
        <f>Values!AJ37/Values!$B37</f>
        <v>0.96771438332763926</v>
      </c>
      <c r="AK40">
        <f>Values!AK37/Values!$B37</f>
        <v>1.7082336863682953E-3</v>
      </c>
      <c r="AL40">
        <f>Values!AL37/Values!$B37</f>
        <v>4.9538776904680558E-3</v>
      </c>
      <c r="AM40">
        <f>Values!AM37/Values!$B37</f>
        <v>4.9538776904680558E-3</v>
      </c>
      <c r="AN40">
        <f>Values!AN37/Values!$B37</f>
        <v>2.0669627605056373E-2</v>
      </c>
      <c r="AO40">
        <f>Values!AO37/Values!$B37</f>
        <v>0.5966860266484455</v>
      </c>
      <c r="AP40">
        <f>Values!AP37/Values!$B37</f>
        <v>8.5411684318414764E-4</v>
      </c>
      <c r="AQ40">
        <f>Values!AQ37/Values!$B37</f>
        <v>1.1957635804578067E-3</v>
      </c>
      <c r="AR40">
        <f>Values!AR37/Values!$B37</f>
        <v>1.0249402118209772E-3</v>
      </c>
      <c r="AS40">
        <f>Values!AS37/Values!$B37</f>
        <v>2.0498804236419544E-3</v>
      </c>
      <c r="AT40">
        <f>Values!AT37/Values!$B37</f>
        <v>1.7082336863682952E-4</v>
      </c>
      <c r="AU40">
        <f>Values!AU37/Values!$B37</f>
        <v>2.2207037922787839E-3</v>
      </c>
      <c r="AV40">
        <f>Values!AV37/Values!$B37</f>
        <v>0.32183122651178681</v>
      </c>
      <c r="AW40">
        <f>Values!AW37/Values!$B37</f>
        <v>7.3966518619747179E-2</v>
      </c>
      <c r="AX40">
        <f>Values!AX37/Values!$B37</f>
        <v>0.96173556542535021</v>
      </c>
      <c r="AY40">
        <f>Values!AY37/Values!$B37</f>
        <v>0.9525111035189614</v>
      </c>
      <c r="AZ40">
        <f>Values!AZ37/Values!$B37</f>
        <v>9.2244619063887937E-3</v>
      </c>
      <c r="BA40">
        <f>Values!BA37/Values!$B37</f>
        <v>0</v>
      </c>
      <c r="BB40">
        <f>Values!BB37/Values!$B37</f>
        <v>0.96771438332763926</v>
      </c>
      <c r="BC40">
        <f>Values!BC37/Values!$B37</f>
        <v>2.2207037922787839E-3</v>
      </c>
      <c r="BD40">
        <f>Values!BD37/Values!$B37</f>
        <v>4.7830543218312267E-3</v>
      </c>
      <c r="BE40">
        <f>Values!BE37/Values!$B37</f>
        <v>6.6621113768363513E-3</v>
      </c>
      <c r="BF40">
        <f>Values!BF37/Values!$B37</f>
        <v>1.8619747181414417E-2</v>
      </c>
      <c r="BG40">
        <f>Values!BG37/Values!$B37</f>
        <v>6.2521352921079604E-2</v>
      </c>
      <c r="BH40">
        <f>Values!BH37/Values!$B37</f>
        <v>8.9853091902972332E-2</v>
      </c>
      <c r="BI40">
        <f>Values!BI37/Values!$B37</f>
        <v>2.6306798770071745E-2</v>
      </c>
      <c r="BJ40">
        <f>Values!BJ37/Values!$B37</f>
        <v>4.1339255210112745E-2</v>
      </c>
      <c r="BK40">
        <f>Values!BK37/Values!$B37</f>
        <v>0.47745131533993851</v>
      </c>
      <c r="BL40">
        <f>Values!BL37/Values!$B37</f>
        <v>0.37239494362828834</v>
      </c>
      <c r="BM40">
        <f>Values!BM37/Values!$B37</f>
        <v>0.11137683635121284</v>
      </c>
      <c r="BN40">
        <f>Values!BN37/Values!$B37</f>
        <v>3.0406559617355656E-2</v>
      </c>
      <c r="BO40">
        <f>Values!BO37/Values!$B37</f>
        <v>8.3703450632046459E-3</v>
      </c>
      <c r="BP40">
        <f>Values!BP37/Values!$B37</f>
        <v>9.4294499487529895E-2</v>
      </c>
      <c r="BQ40">
        <f>Values!BQ37/Values!$B37</f>
        <v>6.0300649128800822E-2</v>
      </c>
      <c r="BR40">
        <f>Values!BR37/Values!$B37</f>
        <v>1.2811752647762215E-2</v>
      </c>
      <c r="BS40">
        <f>Values!BS37/Values!$B37</f>
        <v>2.1182097710966859E-2</v>
      </c>
      <c r="BT40">
        <f>Values!BT37/Values!$BT37</f>
        <v>1</v>
      </c>
      <c r="BU40">
        <f>Values!BU37/Values!$B37</f>
        <v>0.56149641270925865</v>
      </c>
      <c r="BV40">
        <f>Values!BV37/Values!$B37</f>
        <v>0.32678510420225487</v>
      </c>
      <c r="BW40">
        <f>Values!BW37/Values!$B37</f>
        <v>0.13990433891356338</v>
      </c>
      <c r="BX40">
        <f>Values!BX37/Values!$B37</f>
        <v>5.6884181756064231E-2</v>
      </c>
      <c r="BY40">
        <f>Values!BY37/Values!$B37</f>
        <v>1.9132217287324907E-2</v>
      </c>
      <c r="BZ40">
        <f>Values!BZ37/Values!$B37</f>
        <v>1.8790570550051247E-2</v>
      </c>
      <c r="CA40">
        <f>Values!CA37/SUM(Values!$H37:$K37)</f>
        <v>0.22256385998107853</v>
      </c>
      <c r="CB40">
        <f>Values!CB37/SUM(Values!$H37:$K37)</f>
        <v>0.11896877956480606</v>
      </c>
      <c r="CC40">
        <f>Values!CC37/SUM(Values!$H37:$K37)</f>
        <v>3.098391674550615E-2</v>
      </c>
      <c r="CD40">
        <f>Values!CD37/SUM(Values!$H37:$K37)</f>
        <v>3.2166508987701042E-2</v>
      </c>
      <c r="CE40">
        <f>Values!CE37/SUM(Values!$H37:$K37)</f>
        <v>2.8855250709555344E-2</v>
      </c>
      <c r="CF40">
        <f>Values!CF37/SUM(Values!$H37:$K37)</f>
        <v>1.1589403973509934E-2</v>
      </c>
      <c r="CG40">
        <f>Values!CG37/SUM(Values!$H37:$K37)</f>
        <v>2.6490066225165563E-2</v>
      </c>
      <c r="CH40">
        <f>Values!CH37/SUM(Values!$H37:$K37)</f>
        <v>8.5146641438032175E-3</v>
      </c>
      <c r="CI40">
        <f>Values!CI37/SUM(Values!$H37:$K37)</f>
        <v>4.7303689687795648E-3</v>
      </c>
      <c r="CJ40">
        <f>Values!CJ37/SUM(Values!$H37:$K37)</f>
        <v>3.3112582781456954E-3</v>
      </c>
      <c r="CK40">
        <f>Values!CK37/SUM(Values!$H37:$K37)</f>
        <v>1.0879848628192999E-2</v>
      </c>
      <c r="CL40">
        <f>Values!CL37/Values!CL37</f>
        <v>1</v>
      </c>
      <c r="CM40">
        <f>Values!CM37/Values!$CL37</f>
        <v>0.24605405405405406</v>
      </c>
      <c r="CN40">
        <f>Values!CN37/Values!$CL37</f>
        <v>0.1865945945945946</v>
      </c>
      <c r="CO40">
        <f>Values!CO37/Values!$CL37</f>
        <v>0.18486486486486486</v>
      </c>
      <c r="CP40">
        <f>Values!CP37/Values!$CL37</f>
        <v>5.4270270270270267E-2</v>
      </c>
      <c r="CQ40">
        <f>Values!CQ37/Values!$CL37</f>
        <v>0.13102702702702704</v>
      </c>
      <c r="CR40">
        <f>Values!CR37/Values!$CL37</f>
        <v>0.15827027027027027</v>
      </c>
      <c r="CS40">
        <f>Values!CS37/Values!$CL37</f>
        <v>3.8918918918918917E-2</v>
      </c>
      <c r="CT40">
        <f>Values!CT37/Values!CT37</f>
        <v>1</v>
      </c>
      <c r="CU40">
        <f>Values!CU37/SUM(Values!$CT37)</f>
        <v>3.3238366571699908E-2</v>
      </c>
      <c r="CV40">
        <f>Values!CV37/SUM(Values!$CT37)</f>
        <v>0</v>
      </c>
      <c r="CW40">
        <f>Values!CW37/SUM(Values!$CT37)</f>
        <v>4.11522633744856E-3</v>
      </c>
      <c r="CX40">
        <f>Values!CX37/SUM(Values!$CT37)</f>
        <v>3.6403925292814179E-2</v>
      </c>
      <c r="CY40">
        <f>Values!CY37/SUM(Values!$CT37)</f>
        <v>1.8993352326685661E-3</v>
      </c>
      <c r="CZ40">
        <f>Values!CZ37/SUM(Values!$CT37)</f>
        <v>1.0446343779677113E-2</v>
      </c>
      <c r="DA40">
        <f>Values!DA37/SUM(Values!$CT37)</f>
        <v>0.709085153529598</v>
      </c>
      <c r="DB40">
        <f>Values!DB37/SUM(Values!$CT37)</f>
        <v>5.856283634061412E-2</v>
      </c>
      <c r="DC40">
        <f>Values!DC37/SUM(Values!$CT37)</f>
        <v>2.564102564102564E-2</v>
      </c>
      <c r="DD40">
        <f>Values!DD37/SUM(Values!$CT37)</f>
        <v>0.11712567268122824</v>
      </c>
      <c r="DE40">
        <f>Values!DE37/SUM(Values!$CT37)</f>
        <v>3.4821145932257044E-3</v>
      </c>
      <c r="DF40">
        <f>Values!DF37/Values!$DF37</f>
        <v>1</v>
      </c>
      <c r="DG40">
        <f>Values!DG37/SUM(Values!$CT37)</f>
        <v>9.5283317505539727E-2</v>
      </c>
      <c r="DH40">
        <f>Values!DH37/SUM(Values!$CT37)</f>
        <v>0.21684077239632796</v>
      </c>
      <c r="DI40">
        <f>Values!DI37/SUM(Values!$CT37)</f>
        <v>0.58942703387147832</v>
      </c>
      <c r="DJ40">
        <f>Values!DJ37/SUM(Values!$CT37)</f>
        <v>9.8448876226654006E-2</v>
      </c>
      <c r="DK40">
        <f>Values!DK37/SUM(Values!$DK37)</f>
        <v>1</v>
      </c>
      <c r="DL40">
        <f>Values!DL37/SUM(Values!$CT37)</f>
        <v>2.8490028490028491E-3</v>
      </c>
      <c r="DM40">
        <f>Values!DM37/SUM(Values!$DK37)</f>
        <v>4.7483380816714148E-3</v>
      </c>
      <c r="DN40">
        <f>Values!DN37/SUM(Values!$DK37)</f>
        <v>0.18170307059195948</v>
      </c>
      <c r="DO40">
        <f>Values!DO37/SUM(Values!$DK37)</f>
        <v>5.0648939537828426E-3</v>
      </c>
      <c r="DP40">
        <f>Values!DP37/SUM(Values!$DK37)</f>
        <v>1.202912314023425E-2</v>
      </c>
      <c r="DQ40">
        <f>Values!DQ37/SUM(Values!$DK37)</f>
        <v>0.10256410256410256</v>
      </c>
      <c r="DR40">
        <f>Values!DR37/SUM(Values!$DK37)</f>
        <v>0.17948717948717949</v>
      </c>
      <c r="DS40">
        <f>Values!DS37/SUM(Values!$DK37)</f>
        <v>4.5900601456157014E-2</v>
      </c>
      <c r="DT40">
        <f>Values!DT37/SUM(Values!$DK37)</f>
        <v>4.0835707502374169E-2</v>
      </c>
      <c r="DU40">
        <f>Values!DU37/SUM(Values!$DK37)</f>
        <v>2.0259575815131371E-2</v>
      </c>
      <c r="DV40">
        <f>Values!DV37/SUM(Values!$DK37)</f>
        <v>2.0892687559354226E-2</v>
      </c>
      <c r="DW40">
        <f>Values!DW37/SUM(Values!$DK37)</f>
        <v>1.0446343779677113E-2</v>
      </c>
      <c r="DX40">
        <f>Values!DX37/SUM(Values!$DK37)</f>
        <v>4.1468819246597025E-2</v>
      </c>
      <c r="DY40">
        <f>Values!DY37/SUM(Values!$DK37)</f>
        <v>4.5267489711934158E-2</v>
      </c>
      <c r="DZ40">
        <f>Values!DZ37/SUM(Values!$DK37)</f>
        <v>4.5900601456157014E-2</v>
      </c>
      <c r="EA40">
        <f>Values!EA37/SUM(Values!$DK37)</f>
        <v>7.5340297562519781E-2</v>
      </c>
      <c r="EB40">
        <f>Values!EB37/SUM(Values!$DK37)</f>
        <v>0.12440645773979107</v>
      </c>
      <c r="EC40">
        <f>Values!EC37/SUM(Values!$DK37)</f>
        <v>4.0835707502374169E-2</v>
      </c>
      <c r="ED40">
        <f>Values!ED37/Values!$ED37</f>
        <v>1</v>
      </c>
      <c r="EE40">
        <f>Values!EE37/Values!$ED37</f>
        <v>6.2677388836329229E-2</v>
      </c>
      <c r="EF40">
        <f>Values!EF37/Values!$ED37</f>
        <v>0.16579943235572375</v>
      </c>
      <c r="EG40">
        <f>Values!EG37/Values!$ED37</f>
        <v>0.1227530747398297</v>
      </c>
      <c r="EH40">
        <f>Values!EH37/Values!$ED37</f>
        <v>8.0652790917691577E-2</v>
      </c>
      <c r="EI40">
        <f>Values!EI37/Values!$ED37</f>
        <v>0.1151844843897824</v>
      </c>
      <c r="EJ40">
        <f>Values!EJ37/Values!$ED37</f>
        <v>0.19891201513718071</v>
      </c>
      <c r="EK40">
        <f>Values!EK37/Values!$ED37</f>
        <v>0.17005676442762535</v>
      </c>
      <c r="EL40">
        <f>Values!EL37/Values!$ED37</f>
        <v>2.8618732261116366E-2</v>
      </c>
      <c r="EM40">
        <f>Values!EM37/Values!$ED37</f>
        <v>5.534531693472091E-2</v>
      </c>
      <c r="EN40">
        <f>Values!EN37/Values!$EN37</f>
        <v>1</v>
      </c>
      <c r="EO40">
        <f>Values!EO37/Values!$EN37</f>
        <v>1</v>
      </c>
      <c r="EP40">
        <f>Values!EP37/Values!$EN37</f>
        <v>0</v>
      </c>
      <c r="EQ40">
        <f>Values!EQ37/Values!$EN37</f>
        <v>1</v>
      </c>
      <c r="ER40">
        <f>Values!ER37/Values!$EN37</f>
        <v>0.97954835960801023</v>
      </c>
      <c r="ES40">
        <f>Values!ES37/Values!$EN37</f>
        <v>2.0451640391989774E-2</v>
      </c>
      <c r="ET40">
        <f>Values!ET37/Values!$EN37</f>
        <v>0.16020451640391989</v>
      </c>
      <c r="EU40">
        <f>Values!EU37/Values!$EN37</f>
        <v>0.44184064763527908</v>
      </c>
      <c r="EV40">
        <f>Values!EV37/Values!$EN37</f>
        <v>0.32253941201533876</v>
      </c>
      <c r="EW40">
        <f>Values!EW37/Values!$EN37</f>
        <v>6.2633148700468683E-2</v>
      </c>
      <c r="EX40">
        <f>Values!EX37/Values!$EN37</f>
        <v>8.9475926714955266E-3</v>
      </c>
      <c r="EY40">
        <f>Values!EY37/Values!$EN37</f>
        <v>3.8346825734980826E-3</v>
      </c>
      <c r="EZ40">
        <f>Values!EZ37/Values!$EN37</f>
        <v>0</v>
      </c>
      <c r="FA40">
        <f>Values!FA37/Values!$FA37</f>
        <v>1</v>
      </c>
      <c r="FB40">
        <f>Values!FB37/Values!$FA37</f>
        <v>0.3353632013919095</v>
      </c>
      <c r="FC40">
        <f>Values!FC37/Values!$FA37</f>
        <v>0.44671596346237497</v>
      </c>
      <c r="FD40">
        <f>Values!FD37/Values!$FA37</f>
        <v>6.9595476294040887E-3</v>
      </c>
      <c r="FE40">
        <f>Values!FE37/Values!$FA37</f>
        <v>3.1317964332318399E-2</v>
      </c>
      <c r="FF40">
        <f>Values!FF37/Values!$FA37</f>
        <v>6.7420617659852106E-2</v>
      </c>
      <c r="FG40">
        <f>Values!FG37/Values!$FA37</f>
        <v>8.6994345367551115E-2</v>
      </c>
      <c r="FH40">
        <f>Values!FH37/Values!$FA37</f>
        <v>1.3049151805132666E-2</v>
      </c>
      <c r="FI40">
        <f>Values!FI37/Values!$FA37</f>
        <v>1.2179208351457155E-2</v>
      </c>
      <c r="FJ40">
        <f>Values!FJ37/Values!$FA37</f>
        <v>3.6537625054371463E-2</v>
      </c>
      <c r="FK40">
        <f>Values!FK37/Values!$FA37</f>
        <v>1.7833840800347979E-2</v>
      </c>
      <c r="FL40">
        <f>Values!FL37/Values!$FA37</f>
        <v>1.8703784254023487E-2</v>
      </c>
      <c r="FM40">
        <f>Values!FM37/Values!$FA37</f>
        <v>0.86950848194867336</v>
      </c>
      <c r="FN40">
        <f>Values!FN37/Values!$FA37</f>
        <v>5.4806437581557198E-2</v>
      </c>
      <c r="FO40">
        <f>Values!FO37/Values!$FA37</f>
        <v>1.0004349717268378E-2</v>
      </c>
      <c r="FP40">
        <f>Values!FP37/Values!$FA37</f>
        <v>9.1344062635928657E-3</v>
      </c>
      <c r="FQ40">
        <f>Values!FQ37/Values!$FA37</f>
        <v>6.5245759025663328E-3</v>
      </c>
      <c r="FR40">
        <f>Values!FR37/Values!$FA37</f>
        <v>3.1317964332318399E-2</v>
      </c>
      <c r="FS40">
        <f>Values!FS37/Values!$FA37</f>
        <v>0.13527620704654197</v>
      </c>
      <c r="FT40">
        <f>Values!FT37/Values!$FA37</f>
        <v>0.42235754675946063</v>
      </c>
      <c r="FU40">
        <f>Values!FU37/Values!$FA37</f>
        <v>0.44236624619399739</v>
      </c>
      <c r="FV40">
        <f>Values!FV37/Values!$FA37</f>
        <v>1.4680295780774251</v>
      </c>
      <c r="FW40">
        <f>Values!FW37/Values!$FA37</f>
        <v>1</v>
      </c>
      <c r="FX40">
        <f>Values!FX37/Values!$FA37</f>
        <v>0.22183558068725534</v>
      </c>
      <c r="FY40">
        <f>Values!FY37/Values!$FA37</f>
        <v>0.18486298390604611</v>
      </c>
      <c r="FZ40">
        <f>Values!FZ37/Values!$FA37</f>
        <v>0.31361461505002175</v>
      </c>
      <c r="GA40">
        <f>Values!GA37/Values!$FA37</f>
        <v>0</v>
      </c>
      <c r="GB40">
        <f>Values!GB37/Values!$FA37</f>
        <v>8.6994345367551109E-4</v>
      </c>
      <c r="GC40">
        <f>Values!GC37/Values!$FA37</f>
        <v>6.481078729882557E-2</v>
      </c>
      <c r="GD40">
        <f>Values!GD37/Values!$FA37</f>
        <v>8.1774684645498044E-2</v>
      </c>
      <c r="GE40">
        <f>Values!GE37/Values!$FA37</f>
        <v>8.2209656372335793E-2</v>
      </c>
      <c r="GF40">
        <f>Values!GF37/Values!$FA37</f>
        <v>3.436276642018269E-2</v>
      </c>
      <c r="GG40">
        <f>Values!GG37/Values!$FA37</f>
        <v>8.6994345367551109E-4</v>
      </c>
      <c r="GH40">
        <f>Values!GH37/Values!$FA37</f>
        <v>1.4789038712483689E-2</v>
      </c>
      <c r="GI40">
        <f>Values!GI37/Values!$FA37</f>
        <v>0.33753806002609832</v>
      </c>
      <c r="GJ40">
        <f>Values!GJ37/Values!$FA37</f>
        <v>0.12483688560243585</v>
      </c>
      <c r="GK40">
        <f>Values!GK37/Values!$FA37</f>
        <v>2.8273162244454111E-2</v>
      </c>
      <c r="GL40">
        <f>Values!GL37/Values!$FA37</f>
        <v>0.22575032622879512</v>
      </c>
    </row>
    <row r="41" spans="1:194">
      <c r="A41" t="s">
        <v>35</v>
      </c>
      <c r="B41">
        <f>Values!B38/Values!$B38</f>
        <v>1</v>
      </c>
      <c r="C41">
        <f>Values!C38/Values!$B38</f>
        <v>0.48400061833359098</v>
      </c>
      <c r="D41">
        <f>Values!D38/Values!$B38</f>
        <v>0.51599938166640902</v>
      </c>
      <c r="E41">
        <f>Values!E38/Values!$B38</f>
        <v>3.3390013912505796E-2</v>
      </c>
      <c r="F41">
        <f>Values!F38/Values!$B38</f>
        <v>2.6588344411810173E-2</v>
      </c>
      <c r="G41">
        <f>Values!G38/Values!$B38</f>
        <v>3.5245014685422786E-2</v>
      </c>
      <c r="H41">
        <f>Values!H38/Values!$B38</f>
        <v>0.42603184417993506</v>
      </c>
      <c r="I41">
        <f>Values!I38/Values!$B38</f>
        <v>0.2089967537486474</v>
      </c>
      <c r="J41">
        <f>Values!J38/Values!$B38</f>
        <v>0.15844798268665947</v>
      </c>
      <c r="K41">
        <f>Values!K38/Values!$B38</f>
        <v>5.3640439016849589E-2</v>
      </c>
      <c r="L41">
        <f>Values!L38/Values!$B38</f>
        <v>5.7659607358169732E-2</v>
      </c>
      <c r="M41">
        <f>Values!M38/Values!$B38</f>
        <v>0.90013912505796878</v>
      </c>
      <c r="N41">
        <f>Values!N38/Values!$B38</f>
        <v>9.9860874942031219E-2</v>
      </c>
      <c r="O41">
        <f>Values!O38/Values!$B38</f>
        <v>0.37934765806152421</v>
      </c>
      <c r="P41">
        <f>Values!P38/Values!$B38</f>
        <v>0.92471788529911891</v>
      </c>
      <c r="Q41">
        <f>Values!Q38/Values!$B38</f>
        <v>0.87061369608904005</v>
      </c>
      <c r="R41">
        <f>Values!R38/Values!$B38</f>
        <v>6.6470861029525432E-3</v>
      </c>
      <c r="S41">
        <f>Values!S38/Values!$B38</f>
        <v>0</v>
      </c>
      <c r="T41">
        <f>Values!T38/Values!$B38</f>
        <v>4.7457103107126294E-2</v>
      </c>
      <c r="U41">
        <f>Values!U38/Values!$B38</f>
        <v>7.5282114700881128E-2</v>
      </c>
      <c r="V41">
        <f>Values!V38/Values!$B38</f>
        <v>7.420003091667955E-3</v>
      </c>
      <c r="W41">
        <f>Values!W38/Values!$B38</f>
        <v>2.0095841706600712E-3</v>
      </c>
      <c r="X41">
        <f>Values!X38/Values!$B38</f>
        <v>7.5745864894110372E-3</v>
      </c>
      <c r="Y41">
        <f>Values!Y38/Values!$B38</f>
        <v>5.2558355232648016E-3</v>
      </c>
      <c r="Z41">
        <f>Values!Z38/Values!$B38</f>
        <v>7.5745864894110372E-3</v>
      </c>
      <c r="AA41">
        <f>Values!AA38/Values!$B38</f>
        <v>1.3912505796877415E-3</v>
      </c>
      <c r="AB41">
        <f>Values!AB38/Values!$B38</f>
        <v>2.0095841706600712E-3</v>
      </c>
      <c r="AC41">
        <f>Values!AC38/Values!$B38</f>
        <v>2.2723759468233112E-2</v>
      </c>
      <c r="AD41">
        <f>Values!AD38/Values!$B38</f>
        <v>5.2558355232648016E-3</v>
      </c>
      <c r="AE41">
        <f>Values!AE38/Values!$B38</f>
        <v>4.637501932292472E-3</v>
      </c>
      <c r="AF41">
        <f>Values!AF38/Values!$B38</f>
        <v>5.565002318750966E-3</v>
      </c>
      <c r="AG41">
        <f>Values!AG38/Values!$B38</f>
        <v>4.6375019322924719E-4</v>
      </c>
      <c r="AH41">
        <f>Values!AH38/Values!$B38</f>
        <v>1.8550007729169888E-3</v>
      </c>
      <c r="AI41">
        <f>Values!AI38/Values!$B38</f>
        <v>1.5458339774308239E-3</v>
      </c>
      <c r="AJ41">
        <f>Values!AJ38/Values!$B38</f>
        <v>0.88839078682949446</v>
      </c>
      <c r="AK41">
        <f>Values!AK38/Values!$B38</f>
        <v>3.4008347503478127E-3</v>
      </c>
      <c r="AL41">
        <f>Values!AL38/Values!$B38</f>
        <v>2.1177925490802288E-2</v>
      </c>
      <c r="AM41">
        <f>Values!AM38/Values!$B38</f>
        <v>1.9477508115628383E-2</v>
      </c>
      <c r="AN41">
        <f>Values!AN38/Values!$B38</f>
        <v>6.7552944813727006E-2</v>
      </c>
      <c r="AO41">
        <f>Values!AO38/Values!$B38</f>
        <v>0.46204977585407325</v>
      </c>
      <c r="AP41">
        <f>Values!AP38/Values!$B38</f>
        <v>7.420003091667955E-3</v>
      </c>
      <c r="AQ41">
        <f>Values!AQ38/Values!$B38</f>
        <v>3.5554181480908949E-3</v>
      </c>
      <c r="AR41">
        <f>Values!AR38/Values!$B38</f>
        <v>2.318750966146236E-3</v>
      </c>
      <c r="AS41">
        <f>Values!AS38/Values!$B38</f>
        <v>7.2654196939248728E-3</v>
      </c>
      <c r="AT41">
        <f>Values!AT38/Values!$B38</f>
        <v>6.1833359097232955E-4</v>
      </c>
      <c r="AU41">
        <f>Values!AU38/Values!$B38</f>
        <v>6.0287525119802135E-3</v>
      </c>
      <c r="AV41">
        <f>Values!AV38/Values!$B38</f>
        <v>0.43036017931674136</v>
      </c>
      <c r="AW41">
        <f>Values!AW38/Values!$B38</f>
        <v>8.0383366826402847E-2</v>
      </c>
      <c r="AX41">
        <f>Values!AX38/Values!$B38</f>
        <v>0.97835832431596848</v>
      </c>
      <c r="AY41">
        <f>Values!AY38/Values!$B38</f>
        <v>0.9199257999690833</v>
      </c>
      <c r="AZ41">
        <f>Values!AZ38/Values!$B38</f>
        <v>5.8432524346885145E-2</v>
      </c>
      <c r="BA41">
        <f>Values!BA38/Values!$B38</f>
        <v>0</v>
      </c>
      <c r="BB41">
        <f>Values!BB38/Values!$B38</f>
        <v>0.88839078682949446</v>
      </c>
      <c r="BC41">
        <f>Values!BC38/Values!$B38</f>
        <v>3.0762096150873396E-2</v>
      </c>
      <c r="BD41">
        <f>Values!BD38/Values!$B38</f>
        <v>2.5815427423094759E-2</v>
      </c>
      <c r="BE41">
        <f>Values!BE38/Values!$B38</f>
        <v>1.4530839387849746E-2</v>
      </c>
      <c r="BF41">
        <f>Values!BF38/Values!$B38</f>
        <v>4.0500850208687586E-2</v>
      </c>
      <c r="BG41">
        <f>Values!BG38/Values!$B38</f>
        <v>5.8277940949142064E-2</v>
      </c>
      <c r="BH41">
        <f>Values!BH38/Values!$B38</f>
        <v>6.8171278404699331E-2</v>
      </c>
      <c r="BI41">
        <f>Values!BI38/Values!$B38</f>
        <v>2.3651259854691607E-2</v>
      </c>
      <c r="BJ41">
        <f>Values!BJ38/Values!$B38</f>
        <v>4.1119183799659918E-2</v>
      </c>
      <c r="BK41">
        <f>Values!BK38/Values!$B38</f>
        <v>0.53872314113464215</v>
      </c>
      <c r="BL41">
        <f>Values!BL38/Values!$B38</f>
        <v>0.32833513680630699</v>
      </c>
      <c r="BM41">
        <f>Values!BM38/Values!$B38</f>
        <v>9.7696707373628067E-2</v>
      </c>
      <c r="BN41">
        <f>Values!BN38/Values!$B38</f>
        <v>2.782501159375483E-2</v>
      </c>
      <c r="BO41">
        <f>Values!BO38/Values!$B38</f>
        <v>7.420003091667955E-3</v>
      </c>
      <c r="BP41">
        <f>Values!BP38/Values!$B38</f>
        <v>6.276085948369145E-2</v>
      </c>
      <c r="BQ41">
        <f>Values!BQ38/Values!$B38</f>
        <v>4.5602102334209305E-2</v>
      </c>
      <c r="BR41">
        <f>Values!BR38/Values!$B38</f>
        <v>6.9562528984387076E-3</v>
      </c>
      <c r="BS41">
        <f>Values!BS38/Values!$B38</f>
        <v>1.0202504251043437E-2</v>
      </c>
      <c r="BT41">
        <f>Values!BT38/Values!$BT38</f>
        <v>1</v>
      </c>
      <c r="BU41">
        <f>Values!BU38/Values!$B38</f>
        <v>0.50579687741536561</v>
      </c>
      <c r="BV41">
        <f>Values!BV38/Values!$B38</f>
        <v>0.21842634101097541</v>
      </c>
      <c r="BW41">
        <f>Values!BW38/Values!$B38</f>
        <v>7.9610449837687433E-2</v>
      </c>
      <c r="BX41">
        <f>Values!BX38/Values!$B38</f>
        <v>4.9157520482300203E-2</v>
      </c>
      <c r="BY41">
        <f>Values!BY38/Values!$B38</f>
        <v>1.5149172978822074E-2</v>
      </c>
      <c r="BZ41">
        <f>Values!BZ38/Values!$B38</f>
        <v>0.14345339310558047</v>
      </c>
      <c r="CA41">
        <f>Values!CA38/SUM(Values!$H38:$K38)</f>
        <v>0.40291970802919708</v>
      </c>
      <c r="CB41">
        <f>Values!CB38/SUM(Values!$H38:$K38)</f>
        <v>7.1167883211678828E-2</v>
      </c>
      <c r="CC41">
        <f>Values!CC38/SUM(Values!$H38:$K38)</f>
        <v>0.2908759124087591</v>
      </c>
      <c r="CD41">
        <f>Values!CD38/SUM(Values!$H38:$K38)</f>
        <v>1.2408759124087591E-2</v>
      </c>
      <c r="CE41">
        <f>Values!CE38/SUM(Values!$H38:$K38)</f>
        <v>1.8065693430656934E-2</v>
      </c>
      <c r="CF41">
        <f>Values!CF38/SUM(Values!$H38:$K38)</f>
        <v>1.0401459854014599E-2</v>
      </c>
      <c r="CG41">
        <f>Values!CG38/SUM(Values!$H38:$K38)</f>
        <v>1.7883211678832115E-2</v>
      </c>
      <c r="CH41">
        <f>Values!CH38/SUM(Values!$H38:$K38)</f>
        <v>5.4744525547445258E-3</v>
      </c>
      <c r="CI41">
        <f>Values!CI38/SUM(Values!$H38:$K38)</f>
        <v>2.1897810218978104E-3</v>
      </c>
      <c r="CJ41">
        <f>Values!CJ38/SUM(Values!$H38:$K38)</f>
        <v>1.4598540145985401E-3</v>
      </c>
      <c r="CK41">
        <f>Values!CK38/SUM(Values!$H38:$K38)</f>
        <v>6.3868613138686131E-3</v>
      </c>
      <c r="CL41">
        <f>Values!CL38/Values!CL38</f>
        <v>1</v>
      </c>
      <c r="CM41">
        <f>Values!CM38/Values!$CL38</f>
        <v>0.11925508286348881</v>
      </c>
      <c r="CN41">
        <f>Values!CN38/Values!$CL38</f>
        <v>6.9366137023748511E-2</v>
      </c>
      <c r="CO41">
        <f>Values!CO38/Values!$CL38</f>
        <v>0.10575773107807962</v>
      </c>
      <c r="CP41">
        <f>Values!CP38/Values!$CL38</f>
        <v>2.6652998462327011E-2</v>
      </c>
      <c r="CQ41">
        <f>Values!CQ38/Values!$CL38</f>
        <v>0.3897146762344097</v>
      </c>
      <c r="CR41">
        <f>Values!CR38/Values!$CL38</f>
        <v>0.24961558175294721</v>
      </c>
      <c r="CS41">
        <f>Values!CS38/Values!$CL38</f>
        <v>3.9637792584999144E-2</v>
      </c>
      <c r="CT41">
        <f>Values!CT38/Values!CT38</f>
        <v>1</v>
      </c>
      <c r="CU41">
        <f>Values!CU38/SUM(Values!$CT38)</f>
        <v>4.4202652159129545E-2</v>
      </c>
      <c r="CV41">
        <f>Values!CV38/SUM(Values!$CT38)</f>
        <v>6.8004080244814691E-4</v>
      </c>
      <c r="CW41">
        <f>Values!CW38/SUM(Values!$CT38)</f>
        <v>6.596395783747025E-2</v>
      </c>
      <c r="CX41">
        <f>Values!CX38/SUM(Values!$CT38)</f>
        <v>9.3165589935396129E-2</v>
      </c>
      <c r="CY41">
        <f>Values!CY38/SUM(Values!$CT38)</f>
        <v>5.4403264195851753E-3</v>
      </c>
      <c r="CZ41">
        <f>Values!CZ38/SUM(Values!$CT38)</f>
        <v>6.4603876232573951E-3</v>
      </c>
      <c r="DA41">
        <f>Values!DA38/SUM(Values!$CT38)</f>
        <v>0.36858211492689563</v>
      </c>
      <c r="DB41">
        <f>Values!DB38/SUM(Values!$CT38)</f>
        <v>4.5562733764025844E-2</v>
      </c>
      <c r="DC41">
        <f>Values!DC38/SUM(Values!$CT38)</f>
        <v>4.0802448146888812E-2</v>
      </c>
      <c r="DD41">
        <f>Values!DD38/SUM(Values!$CT38)</f>
        <v>0.32641958517511049</v>
      </c>
      <c r="DE41">
        <f>Values!DE38/SUM(Values!$CT38)</f>
        <v>2.7201632097925877E-3</v>
      </c>
      <c r="DF41">
        <f>Values!DF38/Values!$DF38</f>
        <v>1</v>
      </c>
      <c r="DG41">
        <f>Values!DG38/SUM(Values!$CT38)</f>
        <v>0.21727303638218293</v>
      </c>
      <c r="DH41">
        <f>Values!DH38/SUM(Values!$CT38)</f>
        <v>0.20299217953077184</v>
      </c>
      <c r="DI41">
        <f>Values!DI38/SUM(Values!$CT38)</f>
        <v>0.5025501530091806</v>
      </c>
      <c r="DJ41">
        <f>Values!DJ38/SUM(Values!$CT38)</f>
        <v>7.7184631077864677E-2</v>
      </c>
      <c r="DK41">
        <f>Values!DK38/SUM(Values!$DK38)</f>
        <v>1</v>
      </c>
      <c r="DL41">
        <f>Values!DL38/SUM(Values!$CT38)</f>
        <v>1.0200612036722204E-3</v>
      </c>
      <c r="DM41">
        <f>Values!DM38/SUM(Values!$DK38)</f>
        <v>3.4002040122407346E-4</v>
      </c>
      <c r="DN41">
        <f>Values!DN38/SUM(Values!$DK38)</f>
        <v>4.3862631757905474E-2</v>
      </c>
      <c r="DO41">
        <f>Values!DO38/SUM(Values!$DK38)</f>
        <v>4.0802448146888817E-3</v>
      </c>
      <c r="DP41">
        <f>Values!DP38/SUM(Values!$DK38)</f>
        <v>7.4804488269296157E-3</v>
      </c>
      <c r="DQ41">
        <f>Values!DQ38/SUM(Values!$DK38)</f>
        <v>5.1343080584835089E-2</v>
      </c>
      <c r="DR41">
        <f>Values!DR38/SUM(Values!$DK38)</f>
        <v>0.18259095545732745</v>
      </c>
      <c r="DS41">
        <f>Values!DS38/SUM(Values!$DK38)</f>
        <v>2.4821489289357363E-2</v>
      </c>
      <c r="DT41">
        <f>Values!DT38/SUM(Values!$DK38)</f>
        <v>0.12138728323699421</v>
      </c>
      <c r="DU41">
        <f>Values!DU38/SUM(Values!$DK38)</f>
        <v>5.8483509010540634E-2</v>
      </c>
      <c r="DV41">
        <f>Values!DV38/SUM(Values!$DK38)</f>
        <v>2.4481468888133288E-2</v>
      </c>
      <c r="DW41">
        <f>Values!DW38/SUM(Values!$DK38)</f>
        <v>1.1560693641618497E-2</v>
      </c>
      <c r="DX41">
        <f>Values!DX38/SUM(Values!$DK38)</f>
        <v>5.6103366201972121E-2</v>
      </c>
      <c r="DY41">
        <f>Values!DY38/SUM(Values!$DK38)</f>
        <v>3.6382182930975858E-2</v>
      </c>
      <c r="DZ41">
        <f>Values!DZ38/SUM(Values!$DK38)</f>
        <v>6.5623937436246171E-2</v>
      </c>
      <c r="EA41">
        <f>Values!EA38/SUM(Values!$DK38)</f>
        <v>0.13328799727983678</v>
      </c>
      <c r="EB41">
        <f>Values!EB38/SUM(Values!$DK38)</f>
        <v>0.11832709962597755</v>
      </c>
      <c r="EC41">
        <f>Values!EC38/SUM(Values!$DK38)</f>
        <v>5.8823529411764705E-2</v>
      </c>
      <c r="ED41">
        <f>Values!ED38/Values!$ED38</f>
        <v>1</v>
      </c>
      <c r="EE41">
        <f>Values!EE38/Values!$ED38</f>
        <v>7.5547445255474452E-2</v>
      </c>
      <c r="EF41">
        <f>Values!EF38/Values!$ED38</f>
        <v>0.14124087591240875</v>
      </c>
      <c r="EG41">
        <f>Values!EG38/Values!$ED38</f>
        <v>7.2262773722627738E-2</v>
      </c>
      <c r="EH41">
        <f>Values!EH38/Values!$ED38</f>
        <v>5.4927007299270074E-2</v>
      </c>
      <c r="EI41">
        <f>Values!EI38/Values!$ED38</f>
        <v>3.8868613138686128E-2</v>
      </c>
      <c r="EJ41">
        <f>Values!EJ38/Values!$ED38</f>
        <v>8.740875912408759E-2</v>
      </c>
      <c r="EK41">
        <f>Values!EK38/Values!$ED38</f>
        <v>5.510948905109489E-2</v>
      </c>
      <c r="EL41">
        <f>Values!EL38/Values!$ED38</f>
        <v>1.5875912408759123E-2</v>
      </c>
      <c r="EM41">
        <f>Values!EM38/Values!$ED38</f>
        <v>0.45875912408759123</v>
      </c>
      <c r="EN41">
        <f>Values!EN38/Values!$EN38</f>
        <v>1</v>
      </c>
      <c r="EO41">
        <f>Values!EO38/Values!$EN38</f>
        <v>1</v>
      </c>
      <c r="EP41">
        <f>Values!EP38/Values!$EN38</f>
        <v>0</v>
      </c>
      <c r="EQ41">
        <f>Values!EQ38/Values!$EN38</f>
        <v>1</v>
      </c>
      <c r="ER41">
        <f>Values!ER38/Values!$EN38</f>
        <v>0.98314108251996446</v>
      </c>
      <c r="ES41">
        <f>Values!ES38/Values!$EN38</f>
        <v>1.6858917480035492E-2</v>
      </c>
      <c r="ET41">
        <f>Values!ET38/Values!$EN38</f>
        <v>2.6619343389529725E-2</v>
      </c>
      <c r="EU41">
        <f>Values!EU38/Values!$EN38</f>
        <v>0.12200532386867791</v>
      </c>
      <c r="EV41">
        <f>Values!EV38/Values!$EN38</f>
        <v>0.73913043478260865</v>
      </c>
      <c r="EW41">
        <f>Values!EW38/Values!$EN38</f>
        <v>7.3203194321206741E-2</v>
      </c>
      <c r="EX41">
        <f>Values!EX38/Values!$EN38</f>
        <v>3.3274179236912158E-2</v>
      </c>
      <c r="EY41">
        <f>Values!EY38/Values!$EN38</f>
        <v>5.7675244010647738E-3</v>
      </c>
      <c r="EZ41">
        <f>Values!EZ38/Values!$EN38</f>
        <v>0</v>
      </c>
      <c r="FA41">
        <f>Values!FA38/Values!$FA38</f>
        <v>1</v>
      </c>
      <c r="FB41">
        <f>Values!FB38/Values!$FA38</f>
        <v>0.29061371841155237</v>
      </c>
      <c r="FC41">
        <f>Values!FC38/Values!$FA38</f>
        <v>0.27662454873646208</v>
      </c>
      <c r="FD41">
        <f>Values!FD38/Values!$FA38</f>
        <v>3.6101083032490976E-3</v>
      </c>
      <c r="FE41">
        <f>Values!FE38/Values!$FA38</f>
        <v>2.5270758122743681E-2</v>
      </c>
      <c r="FF41">
        <f>Values!FF38/Values!$FA38</f>
        <v>5.8212996389891698E-2</v>
      </c>
      <c r="FG41">
        <f>Values!FG38/Values!$FA38</f>
        <v>0.31137184115523464</v>
      </c>
      <c r="FH41">
        <f>Values!FH38/Values!$FA38</f>
        <v>2.4368231046931407E-2</v>
      </c>
      <c r="FI41">
        <f>Values!FI38/Values!$FA38</f>
        <v>9.9277978339350186E-3</v>
      </c>
      <c r="FJ41">
        <f>Values!FJ38/Values!$FA38</f>
        <v>7.3555956678700365E-2</v>
      </c>
      <c r="FK41">
        <f>Values!FK38/Values!$FA38</f>
        <v>4.0162454873646211E-2</v>
      </c>
      <c r="FL41">
        <f>Values!FL38/Values!$FA38</f>
        <v>2.9332129963898917E-2</v>
      </c>
      <c r="FM41">
        <f>Values!FM38/Values!$FA38</f>
        <v>0.83844765342960292</v>
      </c>
      <c r="FN41">
        <f>Values!FN38/Values!$FA38</f>
        <v>0.10018050541516245</v>
      </c>
      <c r="FO41">
        <f>Values!FO38/Values!$FA38</f>
        <v>1.8050541516245488E-3</v>
      </c>
      <c r="FP41">
        <f>Values!FP38/Values!$FA38</f>
        <v>2.2563176895306859E-3</v>
      </c>
      <c r="FQ41">
        <f>Values!FQ38/Values!$FA38</f>
        <v>1.8050541516245488E-3</v>
      </c>
      <c r="FR41">
        <f>Values!FR38/Values!$FA38</f>
        <v>2.6173285198555957E-2</v>
      </c>
      <c r="FS41">
        <f>Values!FS38/Values!$FA38</f>
        <v>0.28249097472924189</v>
      </c>
      <c r="FT41">
        <f>Values!FT38/Values!$FA38</f>
        <v>0.47157039711191334</v>
      </c>
      <c r="FU41">
        <f>Values!FU38/Values!$FA38</f>
        <v>0.24593862815884476</v>
      </c>
      <c r="FV41">
        <f>Values!FV38/Values!$FA38</f>
        <v>1.0392599277978338</v>
      </c>
      <c r="FW41">
        <f>Values!FW38/Values!$FA38</f>
        <v>1</v>
      </c>
      <c r="FX41">
        <f>Values!FX38/Values!$FA38</f>
        <v>0.25135379061371843</v>
      </c>
      <c r="FY41">
        <f>Values!FY38/Values!$FA38</f>
        <v>0.10740072202166065</v>
      </c>
      <c r="FZ41">
        <f>Values!FZ38/Values!$FA38</f>
        <v>0.2098375451263538</v>
      </c>
      <c r="GA41">
        <f>Values!GA38/Values!$FA38</f>
        <v>0</v>
      </c>
      <c r="GB41">
        <f>Values!GB38/Values!$FA38</f>
        <v>1.3537906137184115E-3</v>
      </c>
      <c r="GC41">
        <f>Values!GC38/Values!$FA38</f>
        <v>3.3844765342960291E-2</v>
      </c>
      <c r="GD41">
        <f>Values!GD38/Values!$FA38</f>
        <v>8.2129963898916969E-2</v>
      </c>
      <c r="GE41">
        <f>Values!GE38/Values!$FA38</f>
        <v>4.0613718411552348E-2</v>
      </c>
      <c r="GF41">
        <f>Values!GF38/Values!$FA38</f>
        <v>3.0234657039711191E-2</v>
      </c>
      <c r="GG41">
        <f>Values!GG38/Values!$FA38</f>
        <v>0.17418772563176896</v>
      </c>
      <c r="GH41">
        <f>Values!GH38/Values!$FA38</f>
        <v>6.9043321299638985E-2</v>
      </c>
      <c r="GI41">
        <f>Values!GI38/Values!$FA38</f>
        <v>0.18637184115523467</v>
      </c>
      <c r="GJ41">
        <f>Values!GJ38/Values!$FA38</f>
        <v>8.1227436823104696E-2</v>
      </c>
      <c r="GK41">
        <f>Values!GK38/Values!$FA38</f>
        <v>1.5342960288808664E-2</v>
      </c>
      <c r="GL41">
        <f>Values!GL38/Values!$FA38</f>
        <v>0.2788808664259928</v>
      </c>
    </row>
    <row r="42" spans="1:194">
      <c r="A42" t="s">
        <v>36</v>
      </c>
      <c r="B42">
        <f>Values!B39/Values!$B39</f>
        <v>1</v>
      </c>
      <c r="C42">
        <f>Values!C39/Values!$B39</f>
        <v>0.47727272727272729</v>
      </c>
      <c r="D42">
        <f>Values!D39/Values!$B39</f>
        <v>0.52272727272727271</v>
      </c>
      <c r="E42">
        <f>Values!E39/Values!$B39</f>
        <v>6.3486100676183321E-2</v>
      </c>
      <c r="F42">
        <f>Values!F39/Values!$B39</f>
        <v>5.2216378662659657E-2</v>
      </c>
      <c r="G42">
        <f>Values!G39/Values!$B39</f>
        <v>6.3673929376408714E-2</v>
      </c>
      <c r="H42">
        <f>Values!H39/Values!$B39</f>
        <v>9.7858752817430505E-2</v>
      </c>
      <c r="I42">
        <f>Values!I39/Values!$B39</f>
        <v>0.23816679188580014</v>
      </c>
      <c r="J42">
        <f>Values!J39/Values!$B39</f>
        <v>0.24417731029301276</v>
      </c>
      <c r="K42">
        <f>Values!K39/Values!$B39</f>
        <v>0.10593538692712247</v>
      </c>
      <c r="L42">
        <f>Values!L39/Values!$B39</f>
        <v>0.13448534936138243</v>
      </c>
      <c r="M42">
        <f>Values!M39/Values!$B39</f>
        <v>0.99192336589030805</v>
      </c>
      <c r="N42">
        <f>Values!N39/Values!$B39</f>
        <v>8.0766341096919613E-3</v>
      </c>
      <c r="O42">
        <f>Values!O39/Values!$B39</f>
        <v>3.8880540946656647E-2</v>
      </c>
      <c r="P42">
        <f>Values!P39/Values!$B39</f>
        <v>0.91716754320060101</v>
      </c>
      <c r="Q42">
        <f>Values!Q39/Values!$B39</f>
        <v>0.87208865514650635</v>
      </c>
      <c r="R42">
        <f>Values!R39/Values!$B39</f>
        <v>8.2644628099173556E-3</v>
      </c>
      <c r="S42">
        <f>Values!S39/Values!$B39</f>
        <v>3.756574004507889E-4</v>
      </c>
      <c r="T42">
        <f>Values!T39/Values!$B39</f>
        <v>3.6438767843726523E-2</v>
      </c>
      <c r="U42">
        <f>Values!U39/Values!$B39</f>
        <v>8.2832456799398949E-2</v>
      </c>
      <c r="V42">
        <f>Values!V39/Values!$B39</f>
        <v>5.634861006761833E-3</v>
      </c>
      <c r="W42">
        <f>Values!W39/Values!$B39</f>
        <v>1.8782870022539444E-3</v>
      </c>
      <c r="X42">
        <f>Values!X39/Values!$B39</f>
        <v>4.8835462058602558E-3</v>
      </c>
      <c r="Y42">
        <f>Values!Y39/Values!$B39</f>
        <v>7.137490608564989E-3</v>
      </c>
      <c r="Z42">
        <f>Values!Z39/Values!$B39</f>
        <v>2.0473328324567993E-2</v>
      </c>
      <c r="AA42">
        <f>Values!AA39/Values!$B39</f>
        <v>2.0661157024793389E-3</v>
      </c>
      <c r="AB42">
        <f>Values!AB39/Values!$B39</f>
        <v>3.0052592036063112E-3</v>
      </c>
      <c r="AC42">
        <f>Values!AC39/Values!$B39</f>
        <v>7.7009767092411719E-3</v>
      </c>
      <c r="AD42">
        <f>Values!AD39/Values!$B39</f>
        <v>1.1833208114199851E-2</v>
      </c>
      <c r="AE42">
        <f>Values!AE39/Values!$B39</f>
        <v>3.7565740045078888E-3</v>
      </c>
      <c r="AF42">
        <f>Values!AF39/Values!$B39</f>
        <v>6.0105184072126224E-3</v>
      </c>
      <c r="AG42">
        <f>Values!AG39/Values!$B39</f>
        <v>1.6904583020285499E-3</v>
      </c>
      <c r="AH42">
        <f>Values!AH39/Values!$B39</f>
        <v>2.8174305033809165E-3</v>
      </c>
      <c r="AI42">
        <f>Values!AI39/Values!$B39</f>
        <v>3.9444027047332835E-3</v>
      </c>
      <c r="AJ42">
        <f>Values!AJ39/Values!$B39</f>
        <v>0.88392186326070621</v>
      </c>
      <c r="AK42">
        <f>Values!AK39/Values!$B39</f>
        <v>6.7618332081141996E-3</v>
      </c>
      <c r="AL42">
        <f>Values!AL39/Values!$B39</f>
        <v>2.0848985725018782E-2</v>
      </c>
      <c r="AM42">
        <f>Values!AM39/Values!$B39</f>
        <v>9.9549211119459059E-3</v>
      </c>
      <c r="AN42">
        <f>Values!AN39/Values!$B39</f>
        <v>7.8512396694214878E-2</v>
      </c>
      <c r="AO42">
        <f>Values!AO39/Values!$B39</f>
        <v>0.60161532682193841</v>
      </c>
      <c r="AP42">
        <f>Values!AP39/Values!$B39</f>
        <v>4.5078888054094664E-3</v>
      </c>
      <c r="AQ42">
        <f>Values!AQ39/Values!$B39</f>
        <v>6.9496619083395947E-3</v>
      </c>
      <c r="AR42">
        <f>Values!AR39/Values!$B39</f>
        <v>1.6904583020285499E-3</v>
      </c>
      <c r="AS42">
        <f>Values!AS39/Values!$B39</f>
        <v>1.3899323816679189E-2</v>
      </c>
      <c r="AT42">
        <f>Values!AT39/Values!$B39</f>
        <v>1.8782870022539445E-4</v>
      </c>
      <c r="AU42">
        <f>Values!AU39/Values!$B39</f>
        <v>7.888805409466567E-3</v>
      </c>
      <c r="AV42">
        <f>Values!AV39/Values!$B39</f>
        <v>0.27404207362885047</v>
      </c>
      <c r="AW42">
        <f>Values!AW39/Values!$B39</f>
        <v>8.9218632607062365E-2</v>
      </c>
      <c r="AX42">
        <f>Values!AX39/Values!$B39</f>
        <v>0.96374906085649892</v>
      </c>
      <c r="AY42">
        <f>Values!AY39/Values!$B39</f>
        <v>0.9192336589030804</v>
      </c>
      <c r="AZ42">
        <f>Values!AZ39/Values!$B39</f>
        <v>4.4515401953418479E-2</v>
      </c>
      <c r="BA42">
        <f>Values!BA39/Values!$B39</f>
        <v>1.8782870022539445E-4</v>
      </c>
      <c r="BB42">
        <f>Values!BB39/Values!$B39</f>
        <v>0.88392186326070621</v>
      </c>
      <c r="BC42">
        <f>Values!BC39/Values!$B39</f>
        <v>1.145755071374906E-2</v>
      </c>
      <c r="BD42">
        <f>Values!BD39/Values!$B39</f>
        <v>1.3899323816679189E-2</v>
      </c>
      <c r="BE42">
        <f>Values!BE39/Values!$B39</f>
        <v>3.0240420736288506E-2</v>
      </c>
      <c r="BF42">
        <f>Values!BF39/Values!$B39</f>
        <v>6.0480841472577013E-2</v>
      </c>
      <c r="BG42">
        <f>Values!BG39/Values!$B39</f>
        <v>8.5649887302779865E-2</v>
      </c>
      <c r="BH42">
        <f>Values!BH39/Values!$B39</f>
        <v>0.10405709992486852</v>
      </c>
      <c r="BI42">
        <f>Values!BI39/Values!$B39</f>
        <v>2.4417731029301278E-2</v>
      </c>
      <c r="BJ42">
        <f>Values!BJ39/Values!$B39</f>
        <v>3.71900826446281E-2</v>
      </c>
      <c r="BK42">
        <f>Values!BK39/Values!$B39</f>
        <v>0.48591284748309543</v>
      </c>
      <c r="BL42">
        <f>Values!BL39/Values!$B39</f>
        <v>0.33377160030052594</v>
      </c>
      <c r="BM42">
        <f>Values!BM39/Values!$B39</f>
        <v>0.13730277986476333</v>
      </c>
      <c r="BN42">
        <f>Values!BN39/Values!$B39</f>
        <v>3.005259203606311E-2</v>
      </c>
      <c r="BO42">
        <f>Values!BO39/Values!$B39</f>
        <v>1.2960180315552216E-2</v>
      </c>
      <c r="BP42">
        <f>Values!BP39/Values!$B39</f>
        <v>0.10499624342599549</v>
      </c>
      <c r="BQ42">
        <f>Values!BQ39/Values!$B39</f>
        <v>6.574004507888806E-2</v>
      </c>
      <c r="BR42">
        <f>Values!BR39/Values!$B39</f>
        <v>1.4087152516904584E-2</v>
      </c>
      <c r="BS42">
        <f>Values!BS39/Values!$B39</f>
        <v>2.5169045830202855E-2</v>
      </c>
      <c r="BT42">
        <f>Values!BT39/Values!$BT39</f>
        <v>1</v>
      </c>
      <c r="BU42">
        <f>Values!BU39/Values!$B39</f>
        <v>0.48253193087903834</v>
      </c>
      <c r="BV42">
        <f>Values!BV39/Values!$B39</f>
        <v>0.25582268970698724</v>
      </c>
      <c r="BW42">
        <f>Values!BW39/Values!$B39</f>
        <v>0.10631104432757325</v>
      </c>
      <c r="BX42">
        <f>Values!BX39/Values!$B39</f>
        <v>7.7197595792637116E-2</v>
      </c>
      <c r="BY42">
        <f>Values!BY39/Values!$B39</f>
        <v>1.6528925619834711E-2</v>
      </c>
      <c r="BZ42">
        <f>Values!BZ39/Values!$B39</f>
        <v>2.667167543200601E-2</v>
      </c>
      <c r="CA42">
        <f>Values!CA39/SUM(Values!$H39:$K39)</f>
        <v>0.29674240350396935</v>
      </c>
      <c r="CB42">
        <f>Values!CB39/SUM(Values!$H39:$K39)</f>
        <v>0.16561730084861759</v>
      </c>
      <c r="CC42">
        <f>Values!CC39/SUM(Values!$H39:$K39)</f>
        <v>4.9548316452231046E-2</v>
      </c>
      <c r="CD42">
        <f>Values!CD39/SUM(Values!$H39:$K39)</f>
        <v>3.9967150287434985E-2</v>
      </c>
      <c r="CE42">
        <f>Values!CE39/SUM(Values!$H39:$K39)</f>
        <v>2.9017246099096634E-2</v>
      </c>
      <c r="CF42">
        <f>Values!CF39/SUM(Values!$H39:$K39)</f>
        <v>1.2592389816589104E-2</v>
      </c>
      <c r="CG42">
        <f>Values!CG39/SUM(Values!$H39:$K39)</f>
        <v>2.4089789214344376E-2</v>
      </c>
      <c r="CH42">
        <f>Values!CH39/SUM(Values!$H39:$K39)</f>
        <v>6.022447303586094E-3</v>
      </c>
      <c r="CI42">
        <f>Values!CI39/SUM(Values!$H39:$K39)</f>
        <v>4.9274568847522586E-3</v>
      </c>
      <c r="CJ42">
        <f>Values!CJ39/SUM(Values!$H39:$K39)</f>
        <v>2.4637284423761293E-3</v>
      </c>
      <c r="CK42">
        <f>Values!CK39/SUM(Values!$H39:$K39)</f>
        <v>9.5811661647960573E-3</v>
      </c>
      <c r="CL42">
        <f>Values!CL39/Values!CL39</f>
        <v>1</v>
      </c>
      <c r="CM42">
        <f>Values!CM39/Values!$CL39</f>
        <v>0.16479743648432135</v>
      </c>
      <c r="CN42">
        <f>Values!CN39/Values!$CL39</f>
        <v>0.10849164568551156</v>
      </c>
      <c r="CO42">
        <f>Values!CO39/Values!$CL39</f>
        <v>0.14465552758068209</v>
      </c>
      <c r="CP42">
        <f>Values!CP39/Values!$CL39</f>
        <v>3.9368276493476767E-2</v>
      </c>
      <c r="CQ42">
        <f>Values!CQ39/Values!$CL39</f>
        <v>0.11741817349507896</v>
      </c>
      <c r="CR42">
        <f>Values!CR39/Values!$CL39</f>
        <v>0.37788967727168687</v>
      </c>
      <c r="CS42">
        <f>Values!CS39/Values!$CL39</f>
        <v>4.7379262989242388E-2</v>
      </c>
      <c r="CT42">
        <f>Values!CT39/Values!CT39</f>
        <v>1</v>
      </c>
      <c r="CU42">
        <f>Values!CU39/SUM(Values!$CT39)</f>
        <v>7.4104234527687302E-2</v>
      </c>
      <c r="CV42">
        <f>Values!CV39/SUM(Values!$CT39)</f>
        <v>0</v>
      </c>
      <c r="CW42">
        <f>Values!CW39/SUM(Values!$CT39)</f>
        <v>3.3387622149837134E-2</v>
      </c>
      <c r="CX42">
        <f>Values!CX39/SUM(Values!$CT39)</f>
        <v>8.3876221498371331E-2</v>
      </c>
      <c r="CY42">
        <f>Values!CY39/SUM(Values!$CT39)</f>
        <v>3.6644951140065146E-3</v>
      </c>
      <c r="CZ42">
        <f>Values!CZ39/SUM(Values!$CT39)</f>
        <v>1.0993485342019544E-2</v>
      </c>
      <c r="DA42">
        <f>Values!DA39/SUM(Values!$CT39)</f>
        <v>0.47964169381107491</v>
      </c>
      <c r="DB42">
        <f>Values!DB39/SUM(Values!$CT39)</f>
        <v>4.4788273615635178E-2</v>
      </c>
      <c r="DC42">
        <f>Values!DC39/SUM(Values!$CT39)</f>
        <v>4.519543973941368E-2</v>
      </c>
      <c r="DD42">
        <f>Values!DD39/SUM(Values!$CT39)</f>
        <v>0.21742671009771988</v>
      </c>
      <c r="DE42">
        <f>Values!DE39/SUM(Values!$CT39)</f>
        <v>6.9218241042345273E-3</v>
      </c>
      <c r="DF42">
        <f>Values!DF39/Values!$DF39</f>
        <v>1</v>
      </c>
      <c r="DG42">
        <f>Values!DG39/SUM(Values!$CT39)</f>
        <v>0.12377850162866449</v>
      </c>
      <c r="DH42">
        <f>Values!DH39/SUM(Values!$CT39)</f>
        <v>0.21254071661237786</v>
      </c>
      <c r="DI42">
        <f>Values!DI39/SUM(Values!$CT39)</f>
        <v>0.55089576547231267</v>
      </c>
      <c r="DJ42">
        <f>Values!DJ39/SUM(Values!$CT39)</f>
        <v>0.11278501628664495</v>
      </c>
      <c r="DK42">
        <f>Values!DK39/SUM(Values!$DK39)</f>
        <v>1</v>
      </c>
      <c r="DL42">
        <f>Values!DL39/SUM(Values!$CT39)</f>
        <v>4.0716612377850164E-3</v>
      </c>
      <c r="DM42">
        <f>Values!DM39/SUM(Values!$DK39)</f>
        <v>1.2214983713355048E-3</v>
      </c>
      <c r="DN42">
        <f>Values!DN39/SUM(Values!$DK39)</f>
        <v>5.0895765472312705E-2</v>
      </c>
      <c r="DO42">
        <f>Values!DO39/SUM(Values!$DK39)</f>
        <v>2.8501628664495114E-3</v>
      </c>
      <c r="DP42">
        <f>Values!DP39/SUM(Values!$DK39)</f>
        <v>6.9218241042345273E-3</v>
      </c>
      <c r="DQ42">
        <f>Values!DQ39/SUM(Values!$DK39)</f>
        <v>4.8859934853420196E-2</v>
      </c>
      <c r="DR42">
        <f>Values!DR39/SUM(Values!$DK39)</f>
        <v>0.12907166123778502</v>
      </c>
      <c r="DS42">
        <f>Values!DS39/SUM(Values!$DK39)</f>
        <v>2.9315960912052116E-2</v>
      </c>
      <c r="DT42">
        <f>Values!DT39/SUM(Values!$DK39)</f>
        <v>6.026058631921824E-2</v>
      </c>
      <c r="DU42">
        <f>Values!DU39/SUM(Values!$DK39)</f>
        <v>6.2296416938110749E-2</v>
      </c>
      <c r="DV42">
        <f>Values!DV39/SUM(Values!$DK39)</f>
        <v>2.8094462540716611E-2</v>
      </c>
      <c r="DW42">
        <f>Values!DW39/SUM(Values!$DK39)</f>
        <v>1.8322475570032574E-2</v>
      </c>
      <c r="DX42">
        <f>Values!DX39/SUM(Values!$DK39)</f>
        <v>7.8583061889250808E-2</v>
      </c>
      <c r="DY42">
        <f>Values!DY39/SUM(Values!$DK39)</f>
        <v>3.1758957654723127E-2</v>
      </c>
      <c r="DZ42">
        <f>Values!DZ39/SUM(Values!$DK39)</f>
        <v>6.7996742671009774E-2</v>
      </c>
      <c r="EA42">
        <f>Values!EA39/SUM(Values!$DK39)</f>
        <v>0.13070032573289903</v>
      </c>
      <c r="EB42">
        <f>Values!EB39/SUM(Values!$DK39)</f>
        <v>0.20236156351791532</v>
      </c>
      <c r="EC42">
        <f>Values!EC39/SUM(Values!$DK39)</f>
        <v>4.6416938110749185E-2</v>
      </c>
      <c r="ED42">
        <f>Values!ED39/Values!$ED39</f>
        <v>1</v>
      </c>
      <c r="EE42">
        <f>Values!EE39/Values!$ED39</f>
        <v>0.1568573774979469</v>
      </c>
      <c r="EF42">
        <f>Values!EF39/Values!$ED39</f>
        <v>0.26033397207774434</v>
      </c>
      <c r="EG42">
        <f>Values!EG39/Values!$ED39</f>
        <v>0.12565015056118259</v>
      </c>
      <c r="EH42">
        <f>Values!EH39/Values!$ED39</f>
        <v>9.8001642485628246E-2</v>
      </c>
      <c r="EI42">
        <f>Values!EI39/Values!$ED39</f>
        <v>5.7760744593484806E-2</v>
      </c>
      <c r="EJ42">
        <f>Values!EJ39/Values!$ED39</f>
        <v>0.10922529427867506</v>
      </c>
      <c r="EK42">
        <f>Values!EK39/Values!$ED39</f>
        <v>8.0208048179578426E-2</v>
      </c>
      <c r="EL42">
        <f>Values!EL39/Values!$ED39</f>
        <v>2.4363536819052834E-2</v>
      </c>
      <c r="EM42">
        <f>Values!EM39/Values!$ED39</f>
        <v>8.7599233506706814E-2</v>
      </c>
      <c r="EN42">
        <f>Values!EN39/Values!$EN39</f>
        <v>1</v>
      </c>
      <c r="EO42">
        <f>Values!EO39/Values!$EN39</f>
        <v>0.99915218312844423</v>
      </c>
      <c r="EP42">
        <f>Values!EP39/Values!$EN39</f>
        <v>8.4781687155574396E-4</v>
      </c>
      <c r="EQ42">
        <f>Values!EQ39/Values!$EN39</f>
        <v>1.0169563374311148</v>
      </c>
      <c r="ER42">
        <f>Values!ER39/Values!$EN39</f>
        <v>0.97753285290377279</v>
      </c>
      <c r="ES42">
        <f>Values!ES39/Values!$EN39</f>
        <v>3.9423484527342095E-2</v>
      </c>
      <c r="ET42">
        <f>Values!ET39/Values!$EN39</f>
        <v>0.20389995760915641</v>
      </c>
      <c r="EU42">
        <f>Values!EU39/Values!$EN39</f>
        <v>0.35735481136074609</v>
      </c>
      <c r="EV42">
        <f>Values!EV39/Values!$EN39</f>
        <v>0.25476896990250109</v>
      </c>
      <c r="EW42">
        <f>Values!EW39/Values!$EN39</f>
        <v>0.12929207291225095</v>
      </c>
      <c r="EX42">
        <f>Values!EX39/Values!$EN39</f>
        <v>6.3162356930902927E-2</v>
      </c>
      <c r="EY42">
        <f>Values!EY39/Values!$EN39</f>
        <v>8.4781687155574392E-3</v>
      </c>
      <c r="EZ42">
        <f>Values!EZ39/Values!$EN39</f>
        <v>0</v>
      </c>
      <c r="FA42">
        <f>Values!FA39/Values!$FA39</f>
        <v>1</v>
      </c>
      <c r="FB42">
        <f>Values!FB39/Values!$FA39</f>
        <v>0.40936686903729402</v>
      </c>
      <c r="FC42">
        <f>Values!FC39/Values!$FA39</f>
        <v>0.29748482220294881</v>
      </c>
      <c r="FD42">
        <f>Values!FD39/Values!$FA39</f>
        <v>1.7346053772766695E-3</v>
      </c>
      <c r="FE42">
        <f>Values!FE39/Values!$FA39</f>
        <v>3.3391153512575891E-2</v>
      </c>
      <c r="FF42">
        <f>Values!FF39/Values!$FA39</f>
        <v>0.11882046834345186</v>
      </c>
      <c r="FG42">
        <f>Values!FG39/Values!$FA39</f>
        <v>0.11578490893321769</v>
      </c>
      <c r="FH42">
        <f>Values!FH39/Values!$FA39</f>
        <v>1.3443191673894189E-2</v>
      </c>
      <c r="FI42">
        <f>Values!FI39/Values!$FA39</f>
        <v>9.9739809193408503E-3</v>
      </c>
      <c r="FJ42">
        <f>Values!FJ39/Values!$FA39</f>
        <v>6.3313096270598446E-2</v>
      </c>
      <c r="FK42">
        <f>Values!FK39/Values!$FA39</f>
        <v>3.2523850823937557E-2</v>
      </c>
      <c r="FL42">
        <f>Values!FL39/Values!$FA39</f>
        <v>8.6730268863833473E-3</v>
      </c>
      <c r="FM42">
        <f>Values!FM39/Values!$FA39</f>
        <v>0.84778837814397223</v>
      </c>
      <c r="FN42">
        <f>Values!FN39/Values!$FA39</f>
        <v>0.10884648742411102</v>
      </c>
      <c r="FO42">
        <f>Values!FO39/Values!$FA39</f>
        <v>5.6374674761491758E-3</v>
      </c>
      <c r="FP42">
        <f>Values!FP39/Values!$FA39</f>
        <v>2.1682567215958368E-3</v>
      </c>
      <c r="FQ42">
        <f>Values!FQ39/Values!$FA39</f>
        <v>2.6019080659150044E-3</v>
      </c>
      <c r="FR42">
        <f>Values!FR39/Values!$FA39</f>
        <v>2.4284475281873375E-2</v>
      </c>
      <c r="FS42">
        <f>Values!FS39/Values!$FA39</f>
        <v>0.23156981786643538</v>
      </c>
      <c r="FT42">
        <f>Values!FT39/Values!$FA39</f>
        <v>0.47831743278404165</v>
      </c>
      <c r="FU42">
        <f>Values!FU39/Values!$FA39</f>
        <v>0.29011274934952297</v>
      </c>
      <c r="FV42">
        <f>Values!FV39/Values!$FA39</f>
        <v>1.1366001734605378</v>
      </c>
      <c r="FW42">
        <f>Values!FW39/Values!$FA39</f>
        <v>1</v>
      </c>
      <c r="FX42">
        <f>Values!FX39/Values!$FA39</f>
        <v>0.32003469210754554</v>
      </c>
      <c r="FY42">
        <f>Values!FY39/Values!$FA39</f>
        <v>0.16695576756287944</v>
      </c>
      <c r="FZ42">
        <f>Values!FZ39/Values!$FA39</f>
        <v>0.28837814397224631</v>
      </c>
      <c r="GA42">
        <f>Values!GA39/Values!$FA39</f>
        <v>0</v>
      </c>
      <c r="GB42">
        <f>Values!GB39/Values!$FA39</f>
        <v>8.6730268863833475E-4</v>
      </c>
      <c r="GC42">
        <f>Values!GC39/Values!$FA39</f>
        <v>3.4692107545533389E-2</v>
      </c>
      <c r="GD42">
        <f>Values!GD39/Values!$FA39</f>
        <v>6.3746747614917609E-2</v>
      </c>
      <c r="GE42">
        <f>Values!GE39/Values!$FA39</f>
        <v>6.157849089332177E-2</v>
      </c>
      <c r="GF42">
        <f>Values!GF39/Values!$FA39</f>
        <v>2.8620988725065046E-2</v>
      </c>
      <c r="GG42">
        <f>Values!GG39/Values!$FA39</f>
        <v>6.0711188204683438E-3</v>
      </c>
      <c r="GH42">
        <f>Values!GH39/Values!$FA39</f>
        <v>2.9054640069384217E-2</v>
      </c>
      <c r="GI42">
        <f>Values!GI39/Values!$FA39</f>
        <v>0.26496097137901126</v>
      </c>
      <c r="GJ42">
        <f>Values!GJ39/Values!$FA39</f>
        <v>0.11188204683434519</v>
      </c>
      <c r="GK42">
        <f>Values!GK39/Values!$FA39</f>
        <v>2.9054640069384217E-2</v>
      </c>
      <c r="GL42">
        <f>Values!GL39/Values!$FA39</f>
        <v>0.35819601040763227</v>
      </c>
    </row>
    <row r="43" spans="1:194">
      <c r="A43" t="s">
        <v>37</v>
      </c>
      <c r="B43">
        <f>Values!B40/Values!$B40</f>
        <v>1</v>
      </c>
      <c r="C43">
        <f>Values!C40/Values!$B40</f>
        <v>0.49670710571923743</v>
      </c>
      <c r="D43">
        <f>Values!D40/Values!$B40</f>
        <v>0.50329289428076252</v>
      </c>
      <c r="E43">
        <f>Values!E40/Values!$B40</f>
        <v>3.8821490467937605E-2</v>
      </c>
      <c r="F43">
        <f>Values!F40/Values!$B40</f>
        <v>3.5528596187175042E-2</v>
      </c>
      <c r="G43">
        <f>Values!G40/Values!$B40</f>
        <v>4.6620450606585789E-2</v>
      </c>
      <c r="H43">
        <f>Values!H40/Values!$B40</f>
        <v>0.29202772963604851</v>
      </c>
      <c r="I43">
        <f>Values!I40/Values!$B40</f>
        <v>0.25424610051993068</v>
      </c>
      <c r="J43">
        <f>Values!J40/Values!$B40</f>
        <v>0.21195840554592721</v>
      </c>
      <c r="K43">
        <f>Values!K40/Values!$B40</f>
        <v>6.6377816291161185E-2</v>
      </c>
      <c r="L43">
        <f>Values!L40/Values!$B40</f>
        <v>5.4419410745233966E-2</v>
      </c>
      <c r="M43">
        <f>Values!M40/Values!$B40</f>
        <v>0.94228769497400344</v>
      </c>
      <c r="N43">
        <f>Values!N40/Values!$B40</f>
        <v>5.7712305025996537E-2</v>
      </c>
      <c r="O43">
        <f>Values!O40/Values!$B40</f>
        <v>0.26585788561525131</v>
      </c>
      <c r="P43">
        <f>Values!P40/Values!$B40</f>
        <v>0.89081455805892551</v>
      </c>
      <c r="Q43">
        <f>Values!Q40/Values!$B40</f>
        <v>0.7963604852686309</v>
      </c>
      <c r="R43">
        <f>Values!R40/Values!$B40</f>
        <v>9.8786828422876942E-3</v>
      </c>
      <c r="S43">
        <f>Values!S40/Values!$B40</f>
        <v>6.932409012131716E-4</v>
      </c>
      <c r="T43">
        <f>Values!T40/Values!$B40</f>
        <v>8.3882149046793766E-2</v>
      </c>
      <c r="U43">
        <f>Values!U40/Values!$B40</f>
        <v>0.10918544194107452</v>
      </c>
      <c r="V43">
        <f>Values!V40/Values!$B40</f>
        <v>5.8925476603119585E-3</v>
      </c>
      <c r="W43">
        <f>Values!W40/Values!$B40</f>
        <v>2.2530329289428075E-3</v>
      </c>
      <c r="X43">
        <f>Values!X40/Values!$B40</f>
        <v>1.2478336221837088E-2</v>
      </c>
      <c r="Y43">
        <f>Values!Y40/Values!$B40</f>
        <v>6.9324090121317154E-3</v>
      </c>
      <c r="Z43">
        <f>Values!Z40/Values!$B40</f>
        <v>1.2131715771230503E-2</v>
      </c>
      <c r="AA43">
        <f>Values!AA40/Values!$B40</f>
        <v>6.932409012131716E-4</v>
      </c>
      <c r="AB43">
        <f>Values!AB40/Values!$B40</f>
        <v>2.0797227036395147E-3</v>
      </c>
      <c r="AC43">
        <f>Values!AC40/Values!$B40</f>
        <v>3.5701906412478335E-2</v>
      </c>
      <c r="AD43">
        <f>Values!AD40/Values!$B40</f>
        <v>1.681109185441941E-2</v>
      </c>
      <c r="AE43">
        <f>Values!AE40/Values!$B40</f>
        <v>3.8128249566724438E-3</v>
      </c>
      <c r="AF43">
        <f>Values!AF40/Values!$B40</f>
        <v>2.7729636048526864E-3</v>
      </c>
      <c r="AG43">
        <f>Values!AG40/Values!$B40</f>
        <v>1.0398613518197574E-3</v>
      </c>
      <c r="AH43">
        <f>Values!AH40/Values!$B40</f>
        <v>2.0797227036395147E-3</v>
      </c>
      <c r="AI43">
        <f>Values!AI40/Values!$B40</f>
        <v>4.506065857885615E-3</v>
      </c>
      <c r="AJ43">
        <f>Values!AJ40/Values!$B40</f>
        <v>0.80363951473136919</v>
      </c>
      <c r="AK43">
        <f>Values!AK40/Values!$B40</f>
        <v>5.37261698440208E-3</v>
      </c>
      <c r="AL43">
        <f>Values!AL40/Values!$B40</f>
        <v>3.968804159445407E-2</v>
      </c>
      <c r="AM43">
        <f>Values!AM40/Values!$B40</f>
        <v>2.7209705372616983E-2</v>
      </c>
      <c r="AN43">
        <f>Values!AN40/Values!$B40</f>
        <v>0.12409012131715771</v>
      </c>
      <c r="AO43">
        <f>Values!AO40/Values!$B40</f>
        <v>0.46239168110918544</v>
      </c>
      <c r="AP43">
        <f>Values!AP40/Values!$B40</f>
        <v>1.4384748700173311E-2</v>
      </c>
      <c r="AQ43">
        <f>Values!AQ40/Values!$B40</f>
        <v>7.1057192374350091E-3</v>
      </c>
      <c r="AR43">
        <f>Values!AR40/Values!$B40</f>
        <v>3.6395147313691509E-3</v>
      </c>
      <c r="AS43">
        <f>Values!AS40/Values!$B40</f>
        <v>1.3864818024263431E-2</v>
      </c>
      <c r="AT43">
        <f>Values!AT40/Values!$B40</f>
        <v>1.2131715771230502E-3</v>
      </c>
      <c r="AU43">
        <f>Values!AU40/Values!$B40</f>
        <v>9.0121317157712301E-3</v>
      </c>
      <c r="AV43">
        <f>Values!AV40/Values!$B40</f>
        <v>0.39497400346620448</v>
      </c>
      <c r="AW43">
        <f>Values!AW40/Values!$B40</f>
        <v>9.3414211438474865E-2</v>
      </c>
      <c r="AX43">
        <f>Values!AX40/Values!$B40</f>
        <v>0.97816291161178515</v>
      </c>
      <c r="AY43">
        <f>Values!AY40/Values!$B40</f>
        <v>0.86915077989601386</v>
      </c>
      <c r="AZ43">
        <f>Values!AZ40/Values!$B40</f>
        <v>0.10901213171577123</v>
      </c>
      <c r="BA43">
        <f>Values!BA40/Values!$B40</f>
        <v>0</v>
      </c>
      <c r="BB43">
        <f>Values!BB40/Values!$B40</f>
        <v>0.80363951473136919</v>
      </c>
      <c r="BC43">
        <f>Values!BC40/Values!$B40</f>
        <v>7.0537261698440212E-2</v>
      </c>
      <c r="BD43">
        <f>Values!BD40/Values!$B40</f>
        <v>4.0207972270363948E-2</v>
      </c>
      <c r="BE43">
        <f>Values!BE40/Values!$B40</f>
        <v>2.7902946273830154E-2</v>
      </c>
      <c r="BF43">
        <f>Values!BF40/Values!$B40</f>
        <v>5.7712305025996537E-2</v>
      </c>
      <c r="BG43">
        <f>Values!BG40/Values!$B40</f>
        <v>3.4488734835355285E-2</v>
      </c>
      <c r="BH43">
        <f>Values!BH40/Values!$B40</f>
        <v>6.6204506065857885E-2</v>
      </c>
      <c r="BI43">
        <f>Values!BI40/Values!$B40</f>
        <v>1.5077989601386482E-2</v>
      </c>
      <c r="BJ43">
        <f>Values!BJ40/Values!$B40</f>
        <v>3.050259965337955E-2</v>
      </c>
      <c r="BK43">
        <f>Values!BK40/Values!$B40</f>
        <v>0.58457538994800695</v>
      </c>
      <c r="BL43">
        <f>Values!BL40/Values!$B40</f>
        <v>0.3121317157712305</v>
      </c>
      <c r="BM43">
        <f>Values!BM40/Values!$B40</f>
        <v>7.9029462738301554E-2</v>
      </c>
      <c r="BN43">
        <f>Values!BN40/Values!$B40</f>
        <v>1.923743500866551E-2</v>
      </c>
      <c r="BO43">
        <f>Values!BO40/Values!$B40</f>
        <v>5.0259965337954935E-3</v>
      </c>
      <c r="BP43">
        <f>Values!BP40/Values!$B40</f>
        <v>7.1577123050259969E-2</v>
      </c>
      <c r="BQ43">
        <f>Values!BQ40/Values!$B40</f>
        <v>5.8058925476603122E-2</v>
      </c>
      <c r="BR43">
        <f>Values!BR40/Values!$B40</f>
        <v>7.9722703639514732E-3</v>
      </c>
      <c r="BS43">
        <f>Values!BS40/Values!$B40</f>
        <v>5.5459272097053728E-3</v>
      </c>
      <c r="BT43">
        <f>Values!BT40/Values!$BT40</f>
        <v>1</v>
      </c>
      <c r="BU43">
        <f>Values!BU40/Values!$B40</f>
        <v>0.4873483535528596</v>
      </c>
      <c r="BV43">
        <f>Values!BV40/Values!$B40</f>
        <v>0.24194107452339689</v>
      </c>
      <c r="BW43">
        <f>Values!BW40/Values!$B40</f>
        <v>7.2616984402079726E-2</v>
      </c>
      <c r="BX43">
        <f>Values!BX40/Values!$B40</f>
        <v>8.2149046793760838E-2</v>
      </c>
      <c r="BY43">
        <f>Values!BY40/Values!$B40</f>
        <v>1.8544194107452339E-2</v>
      </c>
      <c r="BZ43">
        <f>Values!BZ40/Values!$B40</f>
        <v>7.2097053726169841E-2</v>
      </c>
      <c r="CA43">
        <f>Values!CA40/SUM(Values!$H40:$K40)</f>
        <v>0.40899537620849097</v>
      </c>
      <c r="CB43">
        <f>Values!CB40/SUM(Values!$H40:$K40)</f>
        <v>9.8991172761664567E-2</v>
      </c>
      <c r="CC43">
        <f>Values!CC40/SUM(Values!$H40:$K40)</f>
        <v>0.262505254308533</v>
      </c>
      <c r="CD43">
        <f>Values!CD40/SUM(Values!$H40:$K40)</f>
        <v>2.3539302227826818E-2</v>
      </c>
      <c r="CE43">
        <f>Values!CE40/SUM(Values!$H40:$K40)</f>
        <v>1.4501891551071878E-2</v>
      </c>
      <c r="CF43">
        <f>Values!CF40/SUM(Values!$H40:$K40)</f>
        <v>9.4577553593947032E-3</v>
      </c>
      <c r="CG43">
        <f>Values!CG40/SUM(Values!$H40:$K40)</f>
        <v>2.2488440521227407E-2</v>
      </c>
      <c r="CH43">
        <f>Values!CH40/SUM(Values!$H40:$K40)</f>
        <v>3.5729298024379992E-3</v>
      </c>
      <c r="CI43">
        <f>Values!CI40/SUM(Values!$H40:$K40)</f>
        <v>5.0441361916771753E-3</v>
      </c>
      <c r="CJ43">
        <f>Values!CJ40/SUM(Values!$H40:$K40)</f>
        <v>1.2610340479192938E-3</v>
      </c>
      <c r="CK43">
        <f>Values!CK40/SUM(Values!$H40:$K40)</f>
        <v>7.356031946195881E-3</v>
      </c>
      <c r="CL43">
        <f>Values!CL40/Values!CL40</f>
        <v>1</v>
      </c>
      <c r="CM43">
        <f>Values!CM40/Values!$CL40</f>
        <v>6.4077287066246061E-2</v>
      </c>
      <c r="CN43">
        <f>Values!CN40/Values!$CL40</f>
        <v>4.5544164037854891E-2</v>
      </c>
      <c r="CO43">
        <f>Values!CO40/Values!$CL40</f>
        <v>9.3848580441640378E-2</v>
      </c>
      <c r="CP43">
        <f>Values!CP40/Values!$CL40</f>
        <v>1.2618296529968454E-2</v>
      </c>
      <c r="CQ43">
        <f>Values!CQ40/Values!$CL40</f>
        <v>0.26458990536277605</v>
      </c>
      <c r="CR43">
        <f>Values!CR40/Values!$CL40</f>
        <v>0.46884858044164041</v>
      </c>
      <c r="CS43">
        <f>Values!CS40/Values!$CL40</f>
        <v>5.0473186119873815E-2</v>
      </c>
      <c r="CT43">
        <f>Values!CT40/Values!CT40</f>
        <v>1</v>
      </c>
      <c r="CU43">
        <f>Values!CU40/SUM(Values!$CT40)</f>
        <v>0.11229135053110774</v>
      </c>
      <c r="CV43">
        <f>Values!CV40/SUM(Values!$CT40)</f>
        <v>5.6904400606980271E-3</v>
      </c>
      <c r="CW43">
        <f>Values!CW40/SUM(Values!$CT40)</f>
        <v>9.3323216995447641E-2</v>
      </c>
      <c r="CX43">
        <f>Values!CX40/SUM(Values!$CT40)</f>
        <v>5.8421851289833078E-2</v>
      </c>
      <c r="CY43">
        <f>Values!CY40/SUM(Values!$CT40)</f>
        <v>1.8968133535660092E-3</v>
      </c>
      <c r="CZ43">
        <f>Values!CZ40/SUM(Values!$CT40)</f>
        <v>5.6904400606980271E-3</v>
      </c>
      <c r="DA43">
        <f>Values!DA40/SUM(Values!$CT40)</f>
        <v>0.32018209408194231</v>
      </c>
      <c r="DB43">
        <f>Values!DB40/SUM(Values!$CT40)</f>
        <v>2.2382397572078907E-2</v>
      </c>
      <c r="DC43">
        <f>Values!DC40/SUM(Values!$CT40)</f>
        <v>3.4522003034901369E-2</v>
      </c>
      <c r="DD43">
        <f>Values!DD40/SUM(Values!$CT40)</f>
        <v>0.33990895295902884</v>
      </c>
      <c r="DE43">
        <f>Values!DE40/SUM(Values!$CT40)</f>
        <v>5.6904400606980271E-3</v>
      </c>
      <c r="DF43">
        <f>Values!DF40/Values!$DF40</f>
        <v>1</v>
      </c>
      <c r="DG43">
        <f>Values!DG40/SUM(Values!$CT40)</f>
        <v>0.16767830045523521</v>
      </c>
      <c r="DH43">
        <f>Values!DH40/SUM(Values!$CT40)</f>
        <v>0.17602427921092564</v>
      </c>
      <c r="DI43">
        <f>Values!DI40/SUM(Values!$CT40)</f>
        <v>0.50531107738998482</v>
      </c>
      <c r="DJ43">
        <f>Values!DJ40/SUM(Values!$CT40)</f>
        <v>0.15098634294385432</v>
      </c>
      <c r="DK43">
        <f>Values!DK40/SUM(Values!$DK40)</f>
        <v>1</v>
      </c>
      <c r="DL43">
        <f>Values!DL40/SUM(Values!$CT40)</f>
        <v>3.4142640364188165E-3</v>
      </c>
      <c r="DM43">
        <f>Values!DM40/SUM(Values!$DK40)</f>
        <v>3.7936267071320183E-4</v>
      </c>
      <c r="DN43">
        <f>Values!DN40/SUM(Values!$DK40)</f>
        <v>3.4522003034901369E-2</v>
      </c>
      <c r="DO43">
        <f>Values!DO40/SUM(Values!$DK40)</f>
        <v>3.0349013657056147E-3</v>
      </c>
      <c r="DP43">
        <f>Values!DP40/SUM(Values!$DK40)</f>
        <v>4.9317147192716234E-3</v>
      </c>
      <c r="DQ43">
        <f>Values!DQ40/SUM(Values!$DK40)</f>
        <v>2.959028831562974E-2</v>
      </c>
      <c r="DR43">
        <f>Values!DR40/SUM(Values!$DK40)</f>
        <v>0.1255690440060698</v>
      </c>
      <c r="DS43">
        <f>Values!DS40/SUM(Values!$DK40)</f>
        <v>9.8634294385432468E-3</v>
      </c>
      <c r="DT43">
        <f>Values!DT40/SUM(Values!$DK40)</f>
        <v>0.10166919575113809</v>
      </c>
      <c r="DU43">
        <f>Values!DU40/SUM(Values!$DK40)</f>
        <v>7.2837632776934752E-2</v>
      </c>
      <c r="DV43">
        <f>Values!DV40/SUM(Values!$DK40)</f>
        <v>3.4522003034901369E-2</v>
      </c>
      <c r="DW43">
        <f>Values!DW40/SUM(Values!$DK40)</f>
        <v>1.251896813353566E-2</v>
      </c>
      <c r="DX43">
        <f>Values!DX40/SUM(Values!$DK40)</f>
        <v>0.12936267071320182</v>
      </c>
      <c r="DY43">
        <f>Values!DY40/SUM(Values!$DK40)</f>
        <v>3.3004552352048556E-2</v>
      </c>
      <c r="DZ43">
        <f>Values!DZ40/SUM(Values!$DK40)</f>
        <v>6.1836115326251898E-2</v>
      </c>
      <c r="EA43">
        <f>Values!EA40/SUM(Values!$DK40)</f>
        <v>0.17830045523520485</v>
      </c>
      <c r="EB43">
        <f>Values!EB40/SUM(Values!$DK40)</f>
        <v>0.10128983308042488</v>
      </c>
      <c r="EC43">
        <f>Values!EC40/SUM(Values!$DK40)</f>
        <v>6.3353566009104703E-2</v>
      </c>
      <c r="ED43">
        <f>Values!ED40/Values!$ED40</f>
        <v>1</v>
      </c>
      <c r="EE43">
        <f>Values!EE40/Values!$ED40</f>
        <v>0.16477511559478772</v>
      </c>
      <c r="EF43">
        <f>Values!EF40/Values!$ED40</f>
        <v>0.21836906263135772</v>
      </c>
      <c r="EG43">
        <f>Values!EG40/Values!$ED40</f>
        <v>6.7044976881042453E-2</v>
      </c>
      <c r="EH43">
        <f>Values!EH40/Values!$ED40</f>
        <v>6.5573770491803282E-2</v>
      </c>
      <c r="EI43">
        <f>Values!EI40/Values!$ED40</f>
        <v>2.7952921395544346E-2</v>
      </c>
      <c r="EJ43">
        <f>Values!EJ40/Values!$ED40</f>
        <v>5.5485498108448932E-2</v>
      </c>
      <c r="EK43">
        <f>Values!EK40/Values!$ED40</f>
        <v>3.7620849096258929E-2</v>
      </c>
      <c r="EL43">
        <f>Values!EL40/Values!$ED40</f>
        <v>1.5762925598991173E-2</v>
      </c>
      <c r="EM43">
        <f>Values!EM40/Values!$ED40</f>
        <v>0.34741488020176547</v>
      </c>
      <c r="EN43">
        <f>Values!EN40/Values!$EN40</f>
        <v>1</v>
      </c>
      <c r="EO43">
        <f>Values!EO40/Values!$EN40</f>
        <v>0.99242424242424243</v>
      </c>
      <c r="EP43">
        <f>Values!EP40/Values!$EN40</f>
        <v>7.575757575757576E-3</v>
      </c>
      <c r="EQ43">
        <f>Values!EQ40/Values!$EN40</f>
        <v>1.029040404040404</v>
      </c>
      <c r="ER43">
        <f>Values!ER40/Values!$EN40</f>
        <v>0.97769360269360273</v>
      </c>
      <c r="ES43">
        <f>Values!ES40/Values!$EN40</f>
        <v>5.1346801346801349E-2</v>
      </c>
      <c r="ET43">
        <f>Values!ET40/Values!$EN40</f>
        <v>0.11994949494949494</v>
      </c>
      <c r="EU43">
        <f>Values!EU40/Values!$EN40</f>
        <v>0.16624579124579125</v>
      </c>
      <c r="EV43">
        <f>Values!EV40/Values!$EN40</f>
        <v>0.40951178451178449</v>
      </c>
      <c r="EW43">
        <f>Values!EW40/Values!$EN40</f>
        <v>0.10185185185185185</v>
      </c>
      <c r="EX43">
        <f>Values!EX40/Values!$EN40</f>
        <v>0.20286195286195285</v>
      </c>
      <c r="EY43">
        <f>Values!EY40/Values!$EN40</f>
        <v>2.7777777777777776E-2</v>
      </c>
      <c r="EZ43">
        <f>Values!EZ40/Values!$EN40</f>
        <v>8.4175084175084171E-4</v>
      </c>
      <c r="FA43">
        <f>Values!FA40/Values!$FA40</f>
        <v>1</v>
      </c>
      <c r="FB43">
        <f>Values!FB40/Values!$FA40</f>
        <v>0.31209642703400775</v>
      </c>
      <c r="FC43">
        <f>Values!FC40/Values!$FA40</f>
        <v>0.25742574257425743</v>
      </c>
      <c r="FD43">
        <f>Values!FD40/Values!$FA40</f>
        <v>5.5962117950925528E-3</v>
      </c>
      <c r="FE43">
        <f>Values!FE40/Values!$FA40</f>
        <v>1.3775290572535515E-2</v>
      </c>
      <c r="FF43">
        <f>Values!FF40/Values!$FA40</f>
        <v>4.4769694360740422E-2</v>
      </c>
      <c r="FG43">
        <f>Values!FG40/Values!$FA40</f>
        <v>0.33491175204476969</v>
      </c>
      <c r="FH43">
        <f>Values!FH40/Values!$FA40</f>
        <v>1.5066724063710719E-2</v>
      </c>
      <c r="FI43">
        <f>Values!FI40/Values!$FA40</f>
        <v>1.6358157554885924E-2</v>
      </c>
      <c r="FJ43">
        <f>Values!FJ40/Values!$FA40</f>
        <v>0.1261300043047783</v>
      </c>
      <c r="FK43">
        <f>Values!FK40/Values!$FA40</f>
        <v>3.8743004735256131E-2</v>
      </c>
      <c r="FL43">
        <f>Values!FL40/Values!$FA40</f>
        <v>3.5299182092122253E-2</v>
      </c>
      <c r="FM43">
        <f>Values!FM40/Values!$FA40</f>
        <v>0.81532501076194575</v>
      </c>
      <c r="FN43">
        <f>Values!FN40/Values!$FA40</f>
        <v>0.10804993542832544</v>
      </c>
      <c r="FO43">
        <f>Values!FO40/Values!$FA40</f>
        <v>6.8876452862677573E-3</v>
      </c>
      <c r="FP43">
        <f>Values!FP40/Values!$FA40</f>
        <v>1.2914334911752045E-3</v>
      </c>
      <c r="FQ43">
        <f>Values!FQ40/Values!$FA40</f>
        <v>3.0133448127421438E-3</v>
      </c>
      <c r="FR43">
        <f>Values!FR40/Values!$FA40</f>
        <v>3.0133448127421438E-2</v>
      </c>
      <c r="FS43">
        <f>Values!FS40/Values!$FA40</f>
        <v>0.3017649591046061</v>
      </c>
      <c r="FT43">
        <f>Values!FT40/Values!$FA40</f>
        <v>0.44253120964270343</v>
      </c>
      <c r="FU43">
        <f>Values!FU40/Values!$FA40</f>
        <v>0.25570383125269047</v>
      </c>
      <c r="FV43">
        <f>Values!FV40/Values!$FA40</f>
        <v>1.0172191132156694</v>
      </c>
      <c r="FW43">
        <f>Values!FW40/Values!$FA40</f>
        <v>1</v>
      </c>
      <c r="FX43">
        <f>Values!FX40/Values!$FA40</f>
        <v>0.32328885062419288</v>
      </c>
      <c r="FY43">
        <f>Values!FY40/Values!$FA40</f>
        <v>0.12699095996556178</v>
      </c>
      <c r="FZ43">
        <f>Values!FZ40/Values!$FA40</f>
        <v>0.21007318123116658</v>
      </c>
      <c r="GA43">
        <f>Values!GA40/Values!$FA40</f>
        <v>0</v>
      </c>
      <c r="GB43">
        <f>Values!GB40/Values!$FA40</f>
        <v>3.0133448127421438E-3</v>
      </c>
      <c r="GC43">
        <f>Values!GC40/Values!$FA40</f>
        <v>2.496771416272062E-2</v>
      </c>
      <c r="GD43">
        <f>Values!GD40/Values!$FA40</f>
        <v>8.0929832113646141E-2</v>
      </c>
      <c r="GE43">
        <f>Values!GE40/Values!$FA40</f>
        <v>3.2285837279380114E-2</v>
      </c>
      <c r="GF43">
        <f>Values!GF40/Values!$FA40</f>
        <v>2.668962548428756E-2</v>
      </c>
      <c r="GG43">
        <f>Values!GG40/Values!$FA40</f>
        <v>0.113646147223418</v>
      </c>
      <c r="GH43">
        <f>Values!GH40/Values!$FA40</f>
        <v>5.8114507102884204E-2</v>
      </c>
      <c r="GI43">
        <f>Values!GI40/Values!$FA40</f>
        <v>0.18725785622040464</v>
      </c>
      <c r="GJ43">
        <f>Values!GJ40/Values!$FA40</f>
        <v>7.3611708996986658E-2</v>
      </c>
      <c r="GK43">
        <f>Values!GK40/Values!$FA40</f>
        <v>1.248385708136031E-2</v>
      </c>
      <c r="GL43">
        <f>Values!GL40/Values!$FA40</f>
        <v>0.30262591476538958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41"/>
  <sheetViews>
    <sheetView workbookViewId="0"/>
  </sheetViews>
  <sheetFormatPr baseColWidth="10" defaultColWidth="8.83203125" defaultRowHeight="12" x14ac:dyDescent="0"/>
  <sheetData>
    <row r="1" spans="1:201" ht="90">
      <c r="A1" s="1" t="s">
        <v>0</v>
      </c>
      <c r="B1" s="10" t="s">
        <v>53</v>
      </c>
      <c r="C1" s="10" t="s">
        <v>54</v>
      </c>
      <c r="D1" s="10" t="s">
        <v>55</v>
      </c>
      <c r="E1" s="10" t="s">
        <v>56</v>
      </c>
      <c r="F1" s="10" t="s">
        <v>57</v>
      </c>
      <c r="G1" s="10" t="s">
        <v>58</v>
      </c>
      <c r="H1" s="10" t="s">
        <v>59</v>
      </c>
      <c r="I1" s="10" t="s">
        <v>60</v>
      </c>
      <c r="J1" s="10" t="s">
        <v>61</v>
      </c>
      <c r="K1" s="10" t="s">
        <v>62</v>
      </c>
      <c r="L1" s="10" t="s">
        <v>63</v>
      </c>
      <c r="M1" s="11" t="s">
        <v>64</v>
      </c>
      <c r="N1" s="11" t="s">
        <v>65</v>
      </c>
      <c r="O1" s="10" t="s">
        <v>66</v>
      </c>
      <c r="P1" s="10" t="s">
        <v>67</v>
      </c>
      <c r="Q1" s="10" t="s">
        <v>68</v>
      </c>
      <c r="R1" s="10" t="s">
        <v>69</v>
      </c>
      <c r="S1" s="10" t="s">
        <v>70</v>
      </c>
      <c r="T1" s="10" t="s">
        <v>71</v>
      </c>
      <c r="U1" s="10" t="s">
        <v>72</v>
      </c>
      <c r="V1" s="10" t="s">
        <v>73</v>
      </c>
      <c r="W1" s="10" t="s">
        <v>74</v>
      </c>
      <c r="X1" s="10" t="s">
        <v>75</v>
      </c>
      <c r="Y1" s="10" t="s">
        <v>76</v>
      </c>
      <c r="Z1" s="10" t="s">
        <v>77</v>
      </c>
      <c r="AA1" s="10" t="s">
        <v>78</v>
      </c>
      <c r="AB1" s="10" t="s">
        <v>79</v>
      </c>
      <c r="AC1" s="10" t="s">
        <v>80</v>
      </c>
      <c r="AD1" s="10" t="s">
        <v>81</v>
      </c>
      <c r="AE1" s="10" t="s">
        <v>82</v>
      </c>
      <c r="AF1" s="10" t="s">
        <v>83</v>
      </c>
      <c r="AG1" s="10" t="s">
        <v>84</v>
      </c>
      <c r="AH1" s="10" t="s">
        <v>85</v>
      </c>
      <c r="AI1" s="10" t="s">
        <v>86</v>
      </c>
      <c r="AJ1" s="10" t="s">
        <v>87</v>
      </c>
      <c r="AK1" s="10" t="s">
        <v>88</v>
      </c>
      <c r="AL1" s="10" t="s">
        <v>89</v>
      </c>
      <c r="AM1" s="10" t="s">
        <v>90</v>
      </c>
      <c r="AN1" s="10" t="s">
        <v>91</v>
      </c>
      <c r="AO1" s="10" t="s">
        <v>92</v>
      </c>
      <c r="AP1" s="10" t="s">
        <v>93</v>
      </c>
      <c r="AQ1" s="10" t="s">
        <v>94</v>
      </c>
      <c r="AR1" s="10" t="s">
        <v>95</v>
      </c>
      <c r="AS1" s="10" t="s">
        <v>96</v>
      </c>
      <c r="AT1" s="10" t="s">
        <v>97</v>
      </c>
      <c r="AU1" s="10" t="s">
        <v>98</v>
      </c>
      <c r="AV1" s="10" t="s">
        <v>99</v>
      </c>
      <c r="AW1" s="10" t="s">
        <v>100</v>
      </c>
      <c r="AX1" s="10" t="s">
        <v>101</v>
      </c>
      <c r="AY1" s="10" t="s">
        <v>102</v>
      </c>
      <c r="AZ1" s="10" t="s">
        <v>103</v>
      </c>
      <c r="BA1" s="10" t="s">
        <v>104</v>
      </c>
      <c r="BB1" s="10" t="s">
        <v>105</v>
      </c>
      <c r="BC1" s="10" t="s">
        <v>106</v>
      </c>
      <c r="BD1" s="10" t="s">
        <v>107</v>
      </c>
      <c r="BE1" s="10" t="s">
        <v>108</v>
      </c>
      <c r="BF1" s="10" t="s">
        <v>109</v>
      </c>
      <c r="BG1" s="10" t="s">
        <v>110</v>
      </c>
      <c r="BH1" s="10" t="s">
        <v>111</v>
      </c>
      <c r="BI1" s="10" t="s">
        <v>112</v>
      </c>
      <c r="BJ1" s="10" t="s">
        <v>113</v>
      </c>
      <c r="BK1" s="10" t="s">
        <v>114</v>
      </c>
      <c r="BL1" s="10" t="s">
        <v>115</v>
      </c>
      <c r="BM1" s="10" t="s">
        <v>116</v>
      </c>
      <c r="BN1" s="10" t="s">
        <v>117</v>
      </c>
      <c r="BO1" s="10" t="s">
        <v>118</v>
      </c>
      <c r="BP1" s="10" t="s">
        <v>119</v>
      </c>
      <c r="BQ1" s="10" t="s">
        <v>120</v>
      </c>
      <c r="BR1" s="10" t="s">
        <v>121</v>
      </c>
      <c r="BS1" s="10" t="s">
        <v>122</v>
      </c>
      <c r="BT1" s="10" t="s">
        <v>123</v>
      </c>
      <c r="BU1" s="10" t="s">
        <v>124</v>
      </c>
      <c r="BV1" s="10" t="s">
        <v>125</v>
      </c>
      <c r="BW1" s="10" t="s">
        <v>126</v>
      </c>
      <c r="BX1" s="10" t="s">
        <v>127</v>
      </c>
      <c r="BY1" s="10" t="s">
        <v>128</v>
      </c>
      <c r="BZ1" s="10" t="s">
        <v>129</v>
      </c>
      <c r="CA1" s="10" t="s">
        <v>130</v>
      </c>
      <c r="CB1" s="10" t="s">
        <v>131</v>
      </c>
      <c r="CC1" s="10" t="s">
        <v>132</v>
      </c>
      <c r="CD1" s="10" t="s">
        <v>133</v>
      </c>
      <c r="CE1" s="10" t="s">
        <v>134</v>
      </c>
      <c r="CF1" s="10" t="s">
        <v>135</v>
      </c>
      <c r="CG1" s="10" t="s">
        <v>136</v>
      </c>
      <c r="CH1" s="10" t="s">
        <v>137</v>
      </c>
      <c r="CI1" s="10" t="s">
        <v>138</v>
      </c>
      <c r="CJ1" s="10" t="s">
        <v>139</v>
      </c>
      <c r="CK1" s="10" t="s">
        <v>140</v>
      </c>
      <c r="CL1" s="10" t="s">
        <v>141</v>
      </c>
      <c r="CM1" s="10" t="s">
        <v>142</v>
      </c>
      <c r="CN1" s="10" t="s">
        <v>143</v>
      </c>
      <c r="CO1" s="10" t="s">
        <v>144</v>
      </c>
      <c r="CP1" s="10" t="s">
        <v>145</v>
      </c>
      <c r="CQ1" s="10" t="s">
        <v>146</v>
      </c>
      <c r="CR1" s="10" t="s">
        <v>147</v>
      </c>
      <c r="CS1" s="10" t="s">
        <v>148</v>
      </c>
      <c r="CT1" s="10" t="s">
        <v>149</v>
      </c>
      <c r="CU1" s="10" t="s">
        <v>150</v>
      </c>
      <c r="CV1" s="10" t="s">
        <v>151</v>
      </c>
      <c r="CW1" s="10" t="s">
        <v>152</v>
      </c>
      <c r="CX1" s="10" t="s">
        <v>153</v>
      </c>
      <c r="CY1" s="10" t="s">
        <v>154</v>
      </c>
      <c r="CZ1" s="10" t="s">
        <v>155</v>
      </c>
      <c r="DA1" s="10" t="s">
        <v>156</v>
      </c>
      <c r="DB1" s="10" t="s">
        <v>157</v>
      </c>
      <c r="DC1" s="10" t="s">
        <v>158</v>
      </c>
      <c r="DD1" s="10" t="s">
        <v>159</v>
      </c>
      <c r="DE1" s="10" t="s">
        <v>160</v>
      </c>
      <c r="DF1" s="10" t="s">
        <v>149</v>
      </c>
      <c r="DG1" s="10" t="s">
        <v>161</v>
      </c>
      <c r="DH1" s="10" t="s">
        <v>162</v>
      </c>
      <c r="DI1" s="10" t="s">
        <v>163</v>
      </c>
      <c r="DJ1" s="10" t="s">
        <v>164</v>
      </c>
      <c r="DK1" s="10" t="s">
        <v>149</v>
      </c>
      <c r="DL1" s="10" t="s">
        <v>165</v>
      </c>
      <c r="DM1" s="10" t="s">
        <v>166</v>
      </c>
      <c r="DN1" s="10" t="s">
        <v>167</v>
      </c>
      <c r="DO1" s="10" t="s">
        <v>168</v>
      </c>
      <c r="DP1" s="10" t="s">
        <v>169</v>
      </c>
      <c r="DQ1" s="10" t="s">
        <v>170</v>
      </c>
      <c r="DR1" s="10" t="s">
        <v>171</v>
      </c>
      <c r="DS1" s="10" t="s">
        <v>172</v>
      </c>
      <c r="DT1" s="10" t="s">
        <v>173</v>
      </c>
      <c r="DU1" s="10" t="s">
        <v>174</v>
      </c>
      <c r="DV1" s="10" t="s">
        <v>175</v>
      </c>
      <c r="DW1" s="10" t="s">
        <v>176</v>
      </c>
      <c r="DX1" s="10" t="s">
        <v>177</v>
      </c>
      <c r="DY1" s="10" t="s">
        <v>178</v>
      </c>
      <c r="DZ1" s="10" t="s">
        <v>179</v>
      </c>
      <c r="EA1" s="10" t="s">
        <v>180</v>
      </c>
      <c r="EB1" s="10" t="s">
        <v>181</v>
      </c>
      <c r="EC1" s="10" t="s">
        <v>182</v>
      </c>
      <c r="ED1" s="10" t="s">
        <v>123</v>
      </c>
      <c r="EE1" s="10" t="s">
        <v>183</v>
      </c>
      <c r="EF1" s="10" t="s">
        <v>184</v>
      </c>
      <c r="EG1" s="10" t="s">
        <v>185</v>
      </c>
      <c r="EH1" s="10" t="s">
        <v>186</v>
      </c>
      <c r="EI1" s="10" t="s">
        <v>187</v>
      </c>
      <c r="EJ1" s="10" t="s">
        <v>188</v>
      </c>
      <c r="EK1" s="10" t="s">
        <v>189</v>
      </c>
      <c r="EL1" s="10" t="s">
        <v>190</v>
      </c>
      <c r="EM1" s="10" t="s">
        <v>191</v>
      </c>
      <c r="EN1" s="10" t="s">
        <v>192</v>
      </c>
      <c r="EO1" s="10" t="s">
        <v>193</v>
      </c>
      <c r="EP1" s="10" t="s">
        <v>194</v>
      </c>
      <c r="EQ1" s="10" t="s">
        <v>195</v>
      </c>
      <c r="ER1" s="10" t="s">
        <v>196</v>
      </c>
      <c r="ES1" s="10" t="s">
        <v>197</v>
      </c>
      <c r="ET1" s="10" t="s">
        <v>198</v>
      </c>
      <c r="EU1" s="10" t="s">
        <v>199</v>
      </c>
      <c r="EV1" s="10" t="s">
        <v>200</v>
      </c>
      <c r="EW1" s="10" t="s">
        <v>201</v>
      </c>
      <c r="EX1" s="10" t="s">
        <v>202</v>
      </c>
      <c r="EY1" s="10" t="s">
        <v>203</v>
      </c>
      <c r="EZ1" s="10" t="s">
        <v>204</v>
      </c>
      <c r="FA1" s="10" t="s">
        <v>205</v>
      </c>
      <c r="FB1" s="10" t="s">
        <v>206</v>
      </c>
      <c r="FC1" s="10" t="s">
        <v>207</v>
      </c>
      <c r="FD1" s="10" t="s">
        <v>208</v>
      </c>
      <c r="FE1" s="10" t="s">
        <v>209</v>
      </c>
      <c r="FF1" s="10" t="s">
        <v>210</v>
      </c>
      <c r="FG1" s="10" t="s">
        <v>211</v>
      </c>
      <c r="FH1" s="10" t="s">
        <v>212</v>
      </c>
      <c r="FI1" s="10" t="s">
        <v>213</v>
      </c>
      <c r="FJ1" s="10" t="s">
        <v>214</v>
      </c>
      <c r="FK1" s="10" t="s">
        <v>215</v>
      </c>
      <c r="FL1" s="10" t="s">
        <v>216</v>
      </c>
      <c r="FM1" s="10" t="s">
        <v>217</v>
      </c>
      <c r="FN1" s="10" t="s">
        <v>218</v>
      </c>
      <c r="FO1" s="10" t="s">
        <v>219</v>
      </c>
      <c r="FP1" s="10" t="s">
        <v>220</v>
      </c>
      <c r="FQ1" s="10" t="s">
        <v>221</v>
      </c>
      <c r="FR1" s="10" t="s">
        <v>222</v>
      </c>
      <c r="FS1" s="10" t="s">
        <v>223</v>
      </c>
      <c r="FT1" s="10" t="s">
        <v>224</v>
      </c>
      <c r="FU1" s="10" t="s">
        <v>225</v>
      </c>
      <c r="FV1" s="10" t="s">
        <v>226</v>
      </c>
      <c r="FW1" s="10" t="s">
        <v>205</v>
      </c>
      <c r="FX1" s="10" t="s">
        <v>227</v>
      </c>
      <c r="FY1" s="10" t="s">
        <v>228</v>
      </c>
      <c r="FZ1" s="10" t="s">
        <v>229</v>
      </c>
      <c r="GA1" s="10" t="s">
        <v>230</v>
      </c>
      <c r="GB1" s="10" t="s">
        <v>231</v>
      </c>
      <c r="GC1" s="10" t="s">
        <v>232</v>
      </c>
      <c r="GD1" s="10" t="s">
        <v>233</v>
      </c>
      <c r="GE1" s="10" t="s">
        <v>234</v>
      </c>
      <c r="GF1" s="10" t="s">
        <v>235</v>
      </c>
      <c r="GG1" s="10" t="s">
        <v>236</v>
      </c>
      <c r="GH1" s="10" t="s">
        <v>237</v>
      </c>
      <c r="GI1" s="10" t="s">
        <v>238</v>
      </c>
      <c r="GJ1" s="10" t="s">
        <v>239</v>
      </c>
      <c r="GK1" s="10" t="s">
        <v>240</v>
      </c>
      <c r="GL1" s="10" t="s">
        <v>241</v>
      </c>
      <c r="GM1" s="1"/>
      <c r="GN1" s="1"/>
      <c r="GO1" s="1"/>
      <c r="GP1" s="1"/>
      <c r="GQ1" s="1"/>
      <c r="GR1" s="1"/>
      <c r="GS1" s="1"/>
    </row>
    <row r="2" spans="1:201" ht="14.25" customHeight="1">
      <c r="A2" t="s">
        <v>38</v>
      </c>
      <c r="B2">
        <f>Rates!B2/Rates!B$2*100</f>
        <v>100</v>
      </c>
      <c r="C2">
        <f>Rates!C2/Rates!C$2*100</f>
        <v>100</v>
      </c>
      <c r="D2">
        <f>Rates!D2/Rates!D$2*100</f>
        <v>100</v>
      </c>
      <c r="E2">
        <f>Rates!E2/Rates!E$2*100</f>
        <v>100</v>
      </c>
      <c r="F2">
        <f>Rates!F2/Rates!F$2*100</f>
        <v>100</v>
      </c>
      <c r="G2">
        <f>Rates!G2/Rates!G$2*100</f>
        <v>100</v>
      </c>
      <c r="H2">
        <f>Rates!H2/Rates!H$2*100</f>
        <v>100</v>
      </c>
      <c r="I2">
        <f>Rates!I2/Rates!I$2*100</f>
        <v>100</v>
      </c>
      <c r="J2">
        <f>Rates!J2/Rates!J$2*100</f>
        <v>100</v>
      </c>
      <c r="K2">
        <f>Rates!K2/Rates!K$2*100</f>
        <v>100</v>
      </c>
      <c r="L2">
        <f>Rates!L2/Rates!L$2*100</f>
        <v>100</v>
      </c>
      <c r="M2">
        <f>Rates!M2/Rates!M$2*100</f>
        <v>100</v>
      </c>
      <c r="N2">
        <f>Rates!N2/Rates!N$2*100</f>
        <v>100</v>
      </c>
      <c r="O2">
        <f>Rates!O2/Rates!O$2*100</f>
        <v>100</v>
      </c>
      <c r="P2">
        <f>Rates!P2/Rates!P$2*100</f>
        <v>100</v>
      </c>
      <c r="Q2">
        <f>Rates!Q2/Rates!Q$2*100</f>
        <v>100</v>
      </c>
      <c r="R2">
        <f>Rates!R2/Rates!R$2*100</f>
        <v>100</v>
      </c>
      <c r="S2">
        <f>Rates!S2/Rates!S$2*100</f>
        <v>100</v>
      </c>
      <c r="T2">
        <f>Rates!T2/Rates!T$2*100</f>
        <v>100</v>
      </c>
      <c r="U2">
        <f>Rates!U2/Rates!U$2*100</f>
        <v>100</v>
      </c>
      <c r="V2">
        <f>Rates!V2/Rates!V$2*100</f>
        <v>100</v>
      </c>
      <c r="W2">
        <f>Rates!W2/Rates!W$2*100</f>
        <v>100</v>
      </c>
      <c r="X2">
        <f>Rates!X2/Rates!X$2*100</f>
        <v>100</v>
      </c>
      <c r="Y2">
        <f>Rates!Y2/Rates!Y$2*100</f>
        <v>100</v>
      </c>
      <c r="Z2">
        <f>Rates!Z2/Rates!Z$2*100</f>
        <v>100</v>
      </c>
      <c r="AA2">
        <f>Rates!AA2/Rates!AA$2*100</f>
        <v>100</v>
      </c>
      <c r="AB2">
        <f>Rates!AB2/Rates!AB$2*100</f>
        <v>100</v>
      </c>
      <c r="AC2">
        <f>Rates!AC2/Rates!AC$2*100</f>
        <v>100</v>
      </c>
      <c r="AD2">
        <f>Rates!AD2/Rates!AD$2*100</f>
        <v>100</v>
      </c>
      <c r="AE2">
        <f>Rates!AE2/Rates!AE$2*100</f>
        <v>100</v>
      </c>
      <c r="AF2">
        <f>Rates!AF2/Rates!AF$2*100</f>
        <v>100</v>
      </c>
      <c r="AG2">
        <f>Rates!AG2/Rates!AG$2*100</f>
        <v>100</v>
      </c>
      <c r="AH2">
        <f>Rates!AH2/Rates!AH$2*100</f>
        <v>100</v>
      </c>
      <c r="AI2">
        <f>Rates!AI2/Rates!AI$2*100</f>
        <v>100</v>
      </c>
      <c r="AJ2">
        <f>Rates!AJ2/Rates!AJ$2*100</f>
        <v>100</v>
      </c>
      <c r="AK2">
        <f>Rates!AK2/Rates!AK$2*100</f>
        <v>100</v>
      </c>
      <c r="AL2">
        <f>Rates!AL2/Rates!AL$2*100</f>
        <v>100</v>
      </c>
      <c r="AM2">
        <f>Rates!AM2/Rates!AM$2*100</f>
        <v>100</v>
      </c>
      <c r="AN2">
        <f>Rates!AN2/Rates!AN$2*100</f>
        <v>100</v>
      </c>
      <c r="AO2">
        <f>Rates!AO2/Rates!AO$2*100</f>
        <v>100</v>
      </c>
      <c r="AP2">
        <f>Rates!AP2/Rates!AP$2*100</f>
        <v>100</v>
      </c>
      <c r="AQ2">
        <f>Rates!AQ2/Rates!AQ$2*100</f>
        <v>100</v>
      </c>
      <c r="AR2">
        <f>Rates!AR2/Rates!AR$2*100</f>
        <v>100</v>
      </c>
      <c r="AS2">
        <f>Rates!AS2/Rates!AS$2*100</f>
        <v>100</v>
      </c>
      <c r="AT2">
        <f>Rates!AT2/Rates!AT$2*100</f>
        <v>100</v>
      </c>
      <c r="AU2">
        <f>Rates!AU2/Rates!AU$2*100</f>
        <v>100</v>
      </c>
      <c r="AV2">
        <f>Rates!AV2/Rates!AV$2*100</f>
        <v>100</v>
      </c>
      <c r="AW2">
        <f>Rates!AW2/Rates!AW$2*100</f>
        <v>100</v>
      </c>
      <c r="AX2">
        <f>Rates!AX2/Rates!AX$2*100</f>
        <v>100</v>
      </c>
      <c r="AY2">
        <f>Rates!AY2/Rates!AY$2*100</f>
        <v>100</v>
      </c>
      <c r="AZ2">
        <f>Rates!AZ2/Rates!AZ$2*100</f>
        <v>100</v>
      </c>
      <c r="BA2">
        <f>Rates!BA2/Rates!BA$2*100</f>
        <v>100</v>
      </c>
      <c r="BB2">
        <f>Rates!BB2/Rates!BB$2*100</f>
        <v>100</v>
      </c>
      <c r="BC2">
        <f>Rates!BC2/Rates!BC$2*100</f>
        <v>100</v>
      </c>
      <c r="BD2">
        <f>Rates!BD2/Rates!BD$2*100</f>
        <v>100</v>
      </c>
      <c r="BE2">
        <f>Rates!BE2/Rates!BE$2*100</f>
        <v>100</v>
      </c>
      <c r="BF2">
        <f>Rates!BF2/Rates!BF$2*100</f>
        <v>100</v>
      </c>
      <c r="BG2">
        <f>Rates!BG2/Rates!BG$2*100</f>
        <v>100</v>
      </c>
      <c r="BH2">
        <f>Rates!BH2/Rates!BH$2*100</f>
        <v>100</v>
      </c>
      <c r="BI2">
        <f>Rates!BI2/Rates!BI$2*100</f>
        <v>100</v>
      </c>
      <c r="BJ2">
        <f>Rates!BJ2/Rates!BJ$2*100</f>
        <v>100</v>
      </c>
      <c r="BK2">
        <f>Rates!BK2/Rates!BK$2*100</f>
        <v>100</v>
      </c>
      <c r="BL2">
        <f>Rates!BL2/Rates!BL$2*100</f>
        <v>100</v>
      </c>
      <c r="BM2">
        <f>Rates!BM2/Rates!BM$2*100</f>
        <v>100</v>
      </c>
      <c r="BN2">
        <f>Rates!BN2/Rates!BN$2*100</f>
        <v>100</v>
      </c>
      <c r="BO2">
        <f>Rates!BO2/Rates!BO$2*100</f>
        <v>100</v>
      </c>
      <c r="BP2">
        <f>Rates!BP2/Rates!BP$2*100</f>
        <v>100</v>
      </c>
      <c r="BQ2">
        <f>Rates!BQ2/Rates!BQ$2*100</f>
        <v>100</v>
      </c>
      <c r="BR2">
        <f>Rates!BR2/Rates!BR$2*100</f>
        <v>100</v>
      </c>
      <c r="BS2">
        <f>Rates!BS2/Rates!BS$2*100</f>
        <v>100</v>
      </c>
      <c r="BT2">
        <f>Rates!BT2/Rates!BT$2*100</f>
        <v>100</v>
      </c>
      <c r="BU2">
        <f>Rates!BU2/Rates!BU$2*100</f>
        <v>100</v>
      </c>
      <c r="BV2">
        <f>Rates!BV2/Rates!BV$2*100</f>
        <v>100</v>
      </c>
      <c r="BW2">
        <f>Rates!BW2/Rates!BW$2*100</f>
        <v>100</v>
      </c>
      <c r="BX2">
        <f>Rates!BX2/Rates!BX$2*100</f>
        <v>100</v>
      </c>
      <c r="BY2">
        <f>Rates!BY2/Rates!BY$2*100</f>
        <v>100</v>
      </c>
      <c r="BZ2">
        <f>Rates!BZ2/Rates!BZ$2*100</f>
        <v>100</v>
      </c>
      <c r="CA2">
        <f>Rates!CA2/Rates!CA$2*100</f>
        <v>100</v>
      </c>
      <c r="CB2">
        <f>Rates!CB2/Rates!CB$2*100</f>
        <v>100</v>
      </c>
      <c r="CC2">
        <f>Rates!CC2/Rates!CC$2*100</f>
        <v>100</v>
      </c>
      <c r="CD2">
        <f>Rates!CD2/Rates!CD$2*100</f>
        <v>100</v>
      </c>
      <c r="CE2">
        <f>Rates!CE2/Rates!CE$2*100</f>
        <v>100</v>
      </c>
      <c r="CF2">
        <f>Rates!CF2/Rates!CF$2*100</f>
        <v>100</v>
      </c>
      <c r="CG2">
        <f>Rates!CG2/Rates!CG$2*100</f>
        <v>100</v>
      </c>
      <c r="CH2">
        <f>Rates!CH2/Rates!CH$2*100</f>
        <v>100</v>
      </c>
      <c r="CI2">
        <f>Rates!CI2/Rates!CI$2*100</f>
        <v>100</v>
      </c>
      <c r="CJ2">
        <f>Rates!CJ2/Rates!CJ$2*100</f>
        <v>100</v>
      </c>
      <c r="CK2">
        <f>Rates!CK2/Rates!CK$2*100</f>
        <v>100</v>
      </c>
      <c r="CL2">
        <f>Rates!CL2/Rates!CL$2*100</f>
        <v>100</v>
      </c>
      <c r="CM2">
        <f>Rates!CM2/Rates!CM$2*100</f>
        <v>100</v>
      </c>
      <c r="CN2">
        <f>Rates!CN2/Rates!CN$2*100</f>
        <v>100</v>
      </c>
      <c r="CO2">
        <f>Rates!CO2/Rates!CO$2*100</f>
        <v>100</v>
      </c>
      <c r="CP2">
        <f>Rates!CP2/Rates!CP$2*100</f>
        <v>100</v>
      </c>
      <c r="CQ2">
        <f>Rates!CQ2/Rates!CQ$2*100</f>
        <v>100</v>
      </c>
      <c r="CR2">
        <f>Rates!CR2/Rates!CR$2*100</f>
        <v>100</v>
      </c>
      <c r="CS2">
        <f>Rates!CS2/Rates!CS$2*100</f>
        <v>100</v>
      </c>
      <c r="CT2">
        <f>Rates!CT2/Rates!CT$2*100</f>
        <v>100</v>
      </c>
      <c r="CU2">
        <f>Rates!CU2/Rates!CU$2*100</f>
        <v>100</v>
      </c>
      <c r="CV2">
        <f>Rates!CV2/Rates!CV$2*100</f>
        <v>100</v>
      </c>
      <c r="CW2">
        <f>Rates!CW2/Rates!CW$2*100</f>
        <v>100</v>
      </c>
      <c r="CX2">
        <f>Rates!CX2/Rates!CX$2*100</f>
        <v>100</v>
      </c>
      <c r="CY2">
        <f>Rates!CY2/Rates!CY$2*100</f>
        <v>100</v>
      </c>
      <c r="CZ2">
        <f>Rates!CZ2/Rates!CZ$2*100</f>
        <v>100</v>
      </c>
      <c r="DA2">
        <f>Rates!DA2/Rates!DA$2*100</f>
        <v>100</v>
      </c>
      <c r="DB2">
        <f>Rates!DB2/Rates!DB$2*100</f>
        <v>100</v>
      </c>
      <c r="DC2">
        <f>Rates!DC2/Rates!DC$2*100</f>
        <v>100</v>
      </c>
      <c r="DD2">
        <f>Rates!DD2/Rates!DD$2*100</f>
        <v>100</v>
      </c>
      <c r="DE2">
        <f>Rates!DE2/Rates!DE$2*100</f>
        <v>100</v>
      </c>
      <c r="DF2">
        <f>Rates!DF2/Rates!DF$2*100</f>
        <v>100</v>
      </c>
      <c r="DG2">
        <f>Rates!DG2/Rates!DG$2*100</f>
        <v>100</v>
      </c>
      <c r="DH2">
        <f>Rates!DH2/Rates!DH$2*100</f>
        <v>100</v>
      </c>
      <c r="DI2">
        <f>Rates!DI2/Rates!DI$2*100</f>
        <v>100</v>
      </c>
      <c r="DJ2">
        <f>Rates!DJ2/Rates!DJ$2*100</f>
        <v>100</v>
      </c>
      <c r="DK2">
        <f>Rates!DK2/Rates!DK$2*100</f>
        <v>100</v>
      </c>
      <c r="DL2">
        <f>Rates!DL2/Rates!DL$2*100</f>
        <v>100</v>
      </c>
      <c r="DM2">
        <f>Rates!DM2/Rates!DM$2*100</f>
        <v>100</v>
      </c>
      <c r="DN2">
        <f>Rates!DN2/Rates!DN$2*100</f>
        <v>100</v>
      </c>
      <c r="DO2">
        <f>Rates!DO2/Rates!DO$2*100</f>
        <v>100</v>
      </c>
      <c r="DP2">
        <f>Rates!DP2/Rates!DP$2*100</f>
        <v>100</v>
      </c>
      <c r="DQ2">
        <f>Rates!DQ2/Rates!DQ$2*100</f>
        <v>100</v>
      </c>
      <c r="DR2">
        <f>Rates!DR2/Rates!DR$2*100</f>
        <v>100</v>
      </c>
      <c r="DS2">
        <f>Rates!DS2/Rates!DS$2*100</f>
        <v>100</v>
      </c>
      <c r="DT2">
        <f>Rates!DT2/Rates!DT$2*100</f>
        <v>100</v>
      </c>
      <c r="DU2">
        <f>Rates!DU2/Rates!DU$2*100</f>
        <v>100</v>
      </c>
      <c r="DV2">
        <f>Rates!DV2/Rates!DV$2*100</f>
        <v>100</v>
      </c>
      <c r="DW2">
        <f>Rates!DW2/Rates!DW$2*100</f>
        <v>100</v>
      </c>
      <c r="DX2">
        <f>Rates!DX2/Rates!DX$2*100</f>
        <v>100</v>
      </c>
      <c r="DY2">
        <f>Rates!DY2/Rates!DY$2*100</f>
        <v>100</v>
      </c>
      <c r="DZ2">
        <f>Rates!DZ2/Rates!DZ$2*100</f>
        <v>100</v>
      </c>
      <c r="EA2">
        <f>Rates!EA2/Rates!EA$2*100</f>
        <v>100</v>
      </c>
      <c r="EB2">
        <f>Rates!EB2/Rates!EB$2*100</f>
        <v>100</v>
      </c>
      <c r="EC2">
        <f>Rates!EC2/Rates!EC$2*100</f>
        <v>100</v>
      </c>
      <c r="ED2">
        <f>Rates!ED2/Rates!ED$2*100</f>
        <v>100</v>
      </c>
      <c r="EE2">
        <f>Rates!EE2/Rates!EE$2*100</f>
        <v>100</v>
      </c>
      <c r="EF2">
        <f>Rates!EF2/Rates!EF$2*100</f>
        <v>100</v>
      </c>
      <c r="EG2">
        <f>Rates!EG2/Rates!EG$2*100</f>
        <v>100</v>
      </c>
      <c r="EH2">
        <f>Rates!EH2/Rates!EH$2*100</f>
        <v>100</v>
      </c>
      <c r="EI2">
        <f>Rates!EI2/Rates!EI$2*100</f>
        <v>100</v>
      </c>
      <c r="EJ2">
        <f>Rates!EJ2/Rates!EJ$2*100</f>
        <v>100</v>
      </c>
      <c r="EK2">
        <f>Rates!EK2/Rates!EK$2*100</f>
        <v>100</v>
      </c>
      <c r="EL2">
        <f>Rates!EL2/Rates!EL$2*100</f>
        <v>100</v>
      </c>
      <c r="EM2">
        <f>Rates!EM2/Rates!EM$2*100</f>
        <v>100</v>
      </c>
      <c r="EN2">
        <f>Rates!EN2/Rates!EN$2*100</f>
        <v>100</v>
      </c>
      <c r="EO2">
        <f>Rates!EO2/Rates!EO$2*100</f>
        <v>100</v>
      </c>
      <c r="EP2">
        <f>Rates!EP2/Rates!EP$2*100</f>
        <v>100</v>
      </c>
      <c r="EQ2">
        <f>Rates!EQ2/Rates!EQ$2*100</f>
        <v>100</v>
      </c>
      <c r="ER2">
        <f>Rates!ER2/Rates!ER$2*100</f>
        <v>100</v>
      </c>
      <c r="ES2">
        <f>Rates!ES2/Rates!ES$2*100</f>
        <v>100</v>
      </c>
      <c r="ET2">
        <f>Rates!ET2/Rates!ET$2*100</f>
        <v>100</v>
      </c>
      <c r="EU2">
        <f>Rates!EU2/Rates!EU$2*100</f>
        <v>100</v>
      </c>
      <c r="EV2">
        <f>Rates!EV2/Rates!EV$2*100</f>
        <v>100</v>
      </c>
      <c r="EW2">
        <f>Rates!EW2/Rates!EW$2*100</f>
        <v>100</v>
      </c>
      <c r="EX2">
        <f>Rates!EX2/Rates!EX$2*100</f>
        <v>100</v>
      </c>
      <c r="EY2">
        <f>Rates!EY2/Rates!EY$2*100</f>
        <v>100</v>
      </c>
      <c r="EZ2">
        <f>Rates!EZ2/Rates!EZ$2*100</f>
        <v>100</v>
      </c>
      <c r="FA2">
        <f>Rates!FA2/Rates!FA$2*100</f>
        <v>100</v>
      </c>
      <c r="FB2">
        <f>Rates!FB2/Rates!FB$2*100</f>
        <v>100</v>
      </c>
      <c r="FC2">
        <f>Rates!FC2/Rates!FC$2*100</f>
        <v>100</v>
      </c>
      <c r="FD2">
        <f>Rates!FD2/Rates!FD$2*100</f>
        <v>100</v>
      </c>
      <c r="FE2">
        <f>Rates!FE2/Rates!FE$2*100</f>
        <v>100</v>
      </c>
      <c r="FF2">
        <f>Rates!FF2/Rates!FF$2*100</f>
        <v>100</v>
      </c>
      <c r="FG2">
        <f>Rates!FG2/Rates!FG$2*100</f>
        <v>100</v>
      </c>
      <c r="FH2">
        <f>Rates!FH2/Rates!FH$2*100</f>
        <v>100</v>
      </c>
      <c r="FI2">
        <f>Rates!FI2/Rates!FI$2*100</f>
        <v>100</v>
      </c>
      <c r="FJ2">
        <f>Rates!FJ2/Rates!FJ$2*100</f>
        <v>100</v>
      </c>
      <c r="FK2">
        <f>Rates!FK2/Rates!FK$2*100</f>
        <v>100</v>
      </c>
      <c r="FL2">
        <f>Rates!FL2/Rates!FL$2*100</f>
        <v>100</v>
      </c>
      <c r="FM2">
        <f>Rates!FM2/Rates!FM$2*100</f>
        <v>100</v>
      </c>
      <c r="FN2">
        <f>Rates!FN2/Rates!FN$2*100</f>
        <v>100</v>
      </c>
      <c r="FO2">
        <f>Rates!FO2/Rates!FO$2*100</f>
        <v>100</v>
      </c>
      <c r="FP2">
        <f>Rates!FP2/Rates!FP$2*100</f>
        <v>100</v>
      </c>
      <c r="FQ2">
        <f>Rates!FQ2/Rates!FQ$2*100</f>
        <v>100</v>
      </c>
      <c r="FR2">
        <f>Rates!FR2/Rates!FR$2*100</f>
        <v>100</v>
      </c>
      <c r="FS2">
        <f>Rates!FS2/Rates!FS$2*100</f>
        <v>100</v>
      </c>
      <c r="FT2">
        <f>Rates!FT2/Rates!FT$2*100</f>
        <v>100</v>
      </c>
      <c r="FU2">
        <f>Rates!FU2/Rates!FU$2*100</f>
        <v>100</v>
      </c>
      <c r="FV2">
        <f>Rates!FV2/Rates!FV$2*100</f>
        <v>100</v>
      </c>
      <c r="FW2">
        <f>Rates!FW2/Rates!FW$2*100</f>
        <v>100</v>
      </c>
      <c r="FX2">
        <f>Rates!FX2/Rates!FX$2*100</f>
        <v>100</v>
      </c>
      <c r="FY2">
        <f>Rates!FY2/Rates!FY$2*100</f>
        <v>100</v>
      </c>
      <c r="FZ2">
        <f>Rates!FZ2/Rates!FZ$2*100</f>
        <v>100</v>
      </c>
      <c r="GA2">
        <f>Rates!GA2/Rates!GA$2*100</f>
        <v>100</v>
      </c>
      <c r="GB2">
        <f>Rates!GB2/Rates!GB$2*100</f>
        <v>100</v>
      </c>
      <c r="GC2">
        <f>Rates!GC2/Rates!GC$2*100</f>
        <v>100</v>
      </c>
      <c r="GD2">
        <f>Rates!GD2/Rates!GD$2*100</f>
        <v>100</v>
      </c>
      <c r="GE2">
        <f>Rates!GE2/Rates!GE$2*100</f>
        <v>100</v>
      </c>
      <c r="GF2">
        <f>Rates!GF2/Rates!GF$2*100</f>
        <v>100</v>
      </c>
      <c r="GG2">
        <f>Rates!GG2/Rates!GG$2*100</f>
        <v>100</v>
      </c>
      <c r="GH2">
        <f>Rates!GH2/Rates!GH$2*100</f>
        <v>100</v>
      </c>
      <c r="GI2">
        <f>Rates!GI2/Rates!GI$2*100</f>
        <v>100</v>
      </c>
      <c r="GJ2">
        <f>Rates!GJ2/Rates!GJ$2*100</f>
        <v>100</v>
      </c>
      <c r="GK2">
        <f>Rates!GK2/Rates!GK$2*100</f>
        <v>100</v>
      </c>
      <c r="GL2">
        <f>Rates!GL2/Rates!GL$2*100</f>
        <v>100</v>
      </c>
    </row>
    <row r="3" spans="1:201">
      <c r="A3" t="s">
        <v>41</v>
      </c>
      <c r="B3">
        <f>MAX(B5:B1000)</f>
        <v>100</v>
      </c>
      <c r="C3">
        <f t="shared" ref="C3:BN3" si="0">MAX(C5:C1000)</f>
        <v>104.70181971436736</v>
      </c>
      <c r="D3">
        <f t="shared" si="0"/>
        <v>105.24843908538138</v>
      </c>
      <c r="E3">
        <f t="shared" si="0"/>
        <v>142.39251613519585</v>
      </c>
      <c r="F3">
        <f t="shared" si="0"/>
        <v>130.94474324455834</v>
      </c>
      <c r="G3">
        <f t="shared" si="0"/>
        <v>165.00465004616265</v>
      </c>
      <c r="H3">
        <f t="shared" si="0"/>
        <v>326.74695311386432</v>
      </c>
      <c r="I3">
        <f t="shared" si="0"/>
        <v>147.25924035437211</v>
      </c>
      <c r="J3">
        <f t="shared" si="0"/>
        <v>137.63498206928759</v>
      </c>
      <c r="K3">
        <f t="shared" si="0"/>
        <v>159.32315705671328</v>
      </c>
      <c r="L3">
        <f t="shared" si="0"/>
        <v>153.68756496602825</v>
      </c>
      <c r="M3">
        <f t="shared" si="0"/>
        <v>103.55283361866606</v>
      </c>
      <c r="N3">
        <f t="shared" si="0"/>
        <v>1413.8742631051566</v>
      </c>
      <c r="O3">
        <f t="shared" si="0"/>
        <v>564.09766182401052</v>
      </c>
      <c r="P3">
        <f t="shared" si="0"/>
        <v>104.71324628086236</v>
      </c>
      <c r="Q3">
        <f t="shared" si="0"/>
        <v>108.44061706062389</v>
      </c>
      <c r="R3">
        <f t="shared" si="0"/>
        <v>211.29006343666029</v>
      </c>
      <c r="S3">
        <f t="shared" si="0"/>
        <v>298.03669243208009</v>
      </c>
      <c r="T3">
        <f t="shared" si="0"/>
        <v>309.07580209133988</v>
      </c>
      <c r="U3">
        <f t="shared" si="0"/>
        <v>271.18708054965725</v>
      </c>
      <c r="V3">
        <f t="shared" si="0"/>
        <v>445.73663609034605</v>
      </c>
      <c r="W3">
        <f t="shared" si="0"/>
        <v>219.70258757742104</v>
      </c>
      <c r="X3">
        <f t="shared" si="0"/>
        <v>230.22922729799552</v>
      </c>
      <c r="Y3">
        <f t="shared" si="0"/>
        <v>216.99371268558144</v>
      </c>
      <c r="Z3">
        <f t="shared" si="0"/>
        <v>322.90621490834764</v>
      </c>
      <c r="AA3">
        <f t="shared" si="0"/>
        <v>401.04293384581854</v>
      </c>
      <c r="AB3">
        <f t="shared" si="0"/>
        <v>438.57607550281762</v>
      </c>
      <c r="AC3">
        <f t="shared" si="0"/>
        <v>613.34524119880541</v>
      </c>
      <c r="AD3">
        <f t="shared" si="0"/>
        <v>363.95694216383873</v>
      </c>
      <c r="AE3">
        <f t="shared" si="0"/>
        <v>297.39330604453824</v>
      </c>
      <c r="AF3">
        <f t="shared" si="0"/>
        <v>362.80646718146716</v>
      </c>
      <c r="AG3">
        <f t="shared" si="0"/>
        <v>470.04545868357968</v>
      </c>
      <c r="AH3">
        <f t="shared" si="0"/>
        <v>376.42739049969157</v>
      </c>
      <c r="AI3">
        <f t="shared" si="0"/>
        <v>380.64097573634353</v>
      </c>
      <c r="AJ3">
        <f t="shared" si="0"/>
        <v>107.48170737393556</v>
      </c>
      <c r="AK3">
        <f t="shared" si="0"/>
        <v>173.66929366929369</v>
      </c>
      <c r="AL3">
        <f t="shared" si="0"/>
        <v>298.604176219419</v>
      </c>
      <c r="AM3">
        <f t="shared" si="0"/>
        <v>282.46070120355841</v>
      </c>
      <c r="AN3">
        <f t="shared" si="0"/>
        <v>281.13707529613657</v>
      </c>
      <c r="AO3">
        <f t="shared" si="0"/>
        <v>123.19909342853683</v>
      </c>
      <c r="AP3">
        <f t="shared" si="0"/>
        <v>316.70192129278212</v>
      </c>
      <c r="AQ3">
        <f t="shared" si="0"/>
        <v>378.86293795799293</v>
      </c>
      <c r="AR3">
        <f t="shared" si="0"/>
        <v>286.9154757267894</v>
      </c>
      <c r="AS3">
        <f t="shared" si="0"/>
        <v>297.5320310010726</v>
      </c>
      <c r="AT3">
        <f t="shared" si="0"/>
        <v>387.80294350929762</v>
      </c>
      <c r="AU3">
        <f t="shared" si="0"/>
        <v>209.87599364069953</v>
      </c>
      <c r="AV3">
        <f t="shared" si="0"/>
        <v>131.72335404157846</v>
      </c>
      <c r="AW3">
        <f t="shared" si="0"/>
        <v>130.87457477988158</v>
      </c>
      <c r="AX3">
        <f t="shared" si="0"/>
        <v>102.26621058638538</v>
      </c>
      <c r="AY3">
        <f t="shared" si="0"/>
        <v>104.74101292984803</v>
      </c>
      <c r="AZ3">
        <f t="shared" si="0"/>
        <v>341.5838464220933</v>
      </c>
      <c r="BA3">
        <f t="shared" si="0"/>
        <v>2032.1696741640299</v>
      </c>
      <c r="BB3">
        <f t="shared" si="0"/>
        <v>107.48170737393556</v>
      </c>
      <c r="BC3">
        <f t="shared" si="0"/>
        <v>604.84351404700249</v>
      </c>
      <c r="BD3">
        <f t="shared" si="0"/>
        <v>399.30853308288073</v>
      </c>
      <c r="BE3">
        <f t="shared" si="0"/>
        <v>270.69372048963885</v>
      </c>
      <c r="BF3">
        <f t="shared" si="0"/>
        <v>194.40730140478053</v>
      </c>
      <c r="BG3">
        <f t="shared" si="0"/>
        <v>164.79345704570127</v>
      </c>
      <c r="BH3">
        <f t="shared" si="0"/>
        <v>130.27750799158798</v>
      </c>
      <c r="BI3">
        <f t="shared" si="0"/>
        <v>231.56058440344847</v>
      </c>
      <c r="BJ3">
        <f t="shared" si="0"/>
        <v>136.1470053308247</v>
      </c>
      <c r="BK3">
        <f t="shared" si="0"/>
        <v>118.15816708756921</v>
      </c>
      <c r="BL3">
        <f t="shared" si="0"/>
        <v>111.38246766755051</v>
      </c>
      <c r="BM3">
        <f t="shared" si="0"/>
        <v>138.92391320281752</v>
      </c>
      <c r="BN3">
        <f t="shared" si="0"/>
        <v>174.35893696277057</v>
      </c>
      <c r="BO3">
        <f t="shared" ref="BO3:DZ3" si="1">MAX(BO5:BO1000)</f>
        <v>188.54898240635188</v>
      </c>
      <c r="BP3">
        <f t="shared" si="1"/>
        <v>142.64950224657309</v>
      </c>
      <c r="BQ3">
        <f t="shared" si="1"/>
        <v>151.91394558414632</v>
      </c>
      <c r="BR3">
        <f t="shared" si="1"/>
        <v>163.81016922480458</v>
      </c>
      <c r="BS3">
        <f t="shared" si="1"/>
        <v>157.6576433121019</v>
      </c>
      <c r="BT3">
        <f t="shared" si="1"/>
        <v>100</v>
      </c>
      <c r="BU3">
        <f t="shared" si="1"/>
        <v>114.4217639959239</v>
      </c>
      <c r="BV3">
        <f t="shared" si="1"/>
        <v>125.13228996676276</v>
      </c>
      <c r="BW3">
        <f t="shared" si="1"/>
        <v>130.86088913917405</v>
      </c>
      <c r="BX3">
        <f t="shared" si="1"/>
        <v>181.51233797881272</v>
      </c>
      <c r="BY3">
        <f t="shared" si="1"/>
        <v>224.94808994984518</v>
      </c>
      <c r="BZ3">
        <f t="shared" si="1"/>
        <v>376.13723284480636</v>
      </c>
      <c r="CA3">
        <f t="shared" si="1"/>
        <v>199.21722693549194</v>
      </c>
      <c r="CB3">
        <f t="shared" si="1"/>
        <v>158.38670751817742</v>
      </c>
      <c r="CC3">
        <f t="shared" si="1"/>
        <v>499.34133553231419</v>
      </c>
      <c r="CD3">
        <f t="shared" si="1"/>
        <v>165.13231005594369</v>
      </c>
      <c r="CE3">
        <f t="shared" si="1"/>
        <v>292.4012733423213</v>
      </c>
      <c r="CF3">
        <f t="shared" si="1"/>
        <v>186.00662150366171</v>
      </c>
      <c r="CG3">
        <f t="shared" si="1"/>
        <v>231.29071518761401</v>
      </c>
      <c r="CH3">
        <f t="shared" si="1"/>
        <v>295.17547897175513</v>
      </c>
      <c r="CI3">
        <f t="shared" si="1"/>
        <v>206.8544809228039</v>
      </c>
      <c r="CJ3">
        <f t="shared" si="1"/>
        <v>280.82968986119846</v>
      </c>
      <c r="CK3">
        <f t="shared" si="1"/>
        <v>271.45602084009619</v>
      </c>
      <c r="CL3">
        <f t="shared" si="1"/>
        <v>100</v>
      </c>
      <c r="CM3">
        <f t="shared" si="1"/>
        <v>184.82581677566148</v>
      </c>
      <c r="CN3">
        <f t="shared" si="1"/>
        <v>168.93184443794644</v>
      </c>
      <c r="CO3">
        <f t="shared" si="1"/>
        <v>129.97611842685782</v>
      </c>
      <c r="CP3">
        <f t="shared" si="1"/>
        <v>189.95376311977435</v>
      </c>
      <c r="CQ3">
        <f t="shared" si="1"/>
        <v>262.66425790071162</v>
      </c>
      <c r="CR3">
        <f t="shared" si="1"/>
        <v>159.94023519169508</v>
      </c>
      <c r="CS3">
        <f t="shared" si="1"/>
        <v>158.64702849691176</v>
      </c>
      <c r="CT3">
        <f t="shared" si="1"/>
        <v>100</v>
      </c>
      <c r="CU3">
        <f t="shared" si="1"/>
        <v>221.24738847711819</v>
      </c>
      <c r="CV3">
        <f t="shared" si="1"/>
        <v>647.85753822075469</v>
      </c>
      <c r="CW3">
        <f t="shared" si="1"/>
        <v>259.56150599146827</v>
      </c>
      <c r="CX3">
        <f t="shared" si="1"/>
        <v>203.18996302104958</v>
      </c>
      <c r="CY3">
        <f t="shared" si="1"/>
        <v>355.53041729512313</v>
      </c>
      <c r="CZ3">
        <f t="shared" si="1"/>
        <v>168.97252090800478</v>
      </c>
      <c r="DA3">
        <f t="shared" si="1"/>
        <v>141.13594941926254</v>
      </c>
      <c r="DB3">
        <f t="shared" si="1"/>
        <v>178.09824329228567</v>
      </c>
      <c r="DC3">
        <f t="shared" si="1"/>
        <v>212.60391749356299</v>
      </c>
      <c r="DD3">
        <f t="shared" si="1"/>
        <v>247.12898932392724</v>
      </c>
      <c r="DE3">
        <f t="shared" si="1"/>
        <v>216.13484931841799</v>
      </c>
      <c r="DF3">
        <f t="shared" si="1"/>
        <v>100</v>
      </c>
      <c r="DG3">
        <f t="shared" si="1"/>
        <v>245.96584645996541</v>
      </c>
      <c r="DH3">
        <f t="shared" si="1"/>
        <v>122.17057160983775</v>
      </c>
      <c r="DI3">
        <f t="shared" si="1"/>
        <v>109.95128476742057</v>
      </c>
      <c r="DJ3">
        <f t="shared" si="1"/>
        <v>155.96448523765082</v>
      </c>
      <c r="DK3">
        <f t="shared" si="1"/>
        <v>100</v>
      </c>
      <c r="DL3">
        <f t="shared" si="1"/>
        <v>617.76470478898898</v>
      </c>
      <c r="DM3">
        <f t="shared" si="1"/>
        <v>359.76292226292219</v>
      </c>
      <c r="DN3">
        <f t="shared" si="1"/>
        <v>258.52341043655719</v>
      </c>
      <c r="DO3">
        <f t="shared" si="1"/>
        <v>184.4026463202627</v>
      </c>
      <c r="DP3">
        <f t="shared" si="1"/>
        <v>185.56038252959354</v>
      </c>
      <c r="DQ3">
        <f t="shared" si="1"/>
        <v>194.75686375763837</v>
      </c>
      <c r="DR3">
        <f t="shared" si="1"/>
        <v>124.19287670886415</v>
      </c>
      <c r="DS3">
        <f t="shared" si="1"/>
        <v>195.35015170889656</v>
      </c>
      <c r="DT3">
        <f t="shared" si="1"/>
        <v>214.54207555986918</v>
      </c>
      <c r="DU3">
        <f t="shared" si="1"/>
        <v>182.49984675743997</v>
      </c>
      <c r="DV3">
        <f t="shared" si="1"/>
        <v>191.79688488841796</v>
      </c>
      <c r="DW3">
        <f t="shared" si="1"/>
        <v>138.91335308658142</v>
      </c>
      <c r="DX3">
        <f t="shared" si="1"/>
        <v>181.0445168889118</v>
      </c>
      <c r="DY3">
        <f t="shared" si="1"/>
        <v>148.07270612185545</v>
      </c>
      <c r="DZ3">
        <f t="shared" si="1"/>
        <v>150.28510199893955</v>
      </c>
      <c r="EA3">
        <f t="shared" ref="EA3:GL3" si="2">MAX(EA5:EA1000)</f>
        <v>147.8491977400933</v>
      </c>
      <c r="EB3">
        <f t="shared" si="2"/>
        <v>166.28381754426476</v>
      </c>
      <c r="EC3">
        <f t="shared" si="2"/>
        <v>156.36858972122675</v>
      </c>
      <c r="ED3">
        <f t="shared" si="2"/>
        <v>100</v>
      </c>
      <c r="EE3">
        <f t="shared" si="2"/>
        <v>170.39230744538651</v>
      </c>
      <c r="EF3">
        <f t="shared" si="2"/>
        <v>135.68348692877527</v>
      </c>
      <c r="EG3">
        <f t="shared" si="2"/>
        <v>159.64651173616667</v>
      </c>
      <c r="EH3">
        <f t="shared" si="2"/>
        <v>187.55613536085264</v>
      </c>
      <c r="EI3">
        <f t="shared" si="2"/>
        <v>198.98550267415766</v>
      </c>
      <c r="EJ3">
        <f t="shared" si="2"/>
        <v>164.21908288217884</v>
      </c>
      <c r="EK3">
        <f t="shared" si="2"/>
        <v>215.34954590991862</v>
      </c>
      <c r="EL3">
        <f t="shared" si="2"/>
        <v>321.45329600216741</v>
      </c>
      <c r="EM3">
        <f t="shared" si="2"/>
        <v>418.123629947746</v>
      </c>
      <c r="EN3">
        <f t="shared" si="2"/>
        <v>100</v>
      </c>
      <c r="EO3">
        <f t="shared" si="2"/>
        <v>100.1450785402461</v>
      </c>
      <c r="EP3">
        <f t="shared" si="2"/>
        <v>554.05958281961603</v>
      </c>
      <c r="EQ3">
        <f t="shared" si="2"/>
        <v>102.40101032605358</v>
      </c>
      <c r="ER3">
        <f t="shared" si="2"/>
        <v>102.95469348363213</v>
      </c>
      <c r="ES3">
        <f t="shared" si="2"/>
        <v>307.44172397651323</v>
      </c>
      <c r="ET3">
        <f t="shared" si="2"/>
        <v>266.99353581280263</v>
      </c>
      <c r="EU3">
        <f t="shared" si="2"/>
        <v>171.30229607544646</v>
      </c>
      <c r="EV3">
        <f t="shared" si="2"/>
        <v>263.26537688093754</v>
      </c>
      <c r="EW3">
        <f t="shared" si="2"/>
        <v>255.32903238567911</v>
      </c>
      <c r="EX3">
        <f t="shared" si="2"/>
        <v>573.46591236190557</v>
      </c>
      <c r="EY3">
        <f t="shared" si="2"/>
        <v>718.21422407633611</v>
      </c>
      <c r="EZ3">
        <f t="shared" si="2"/>
        <v>1487.70428224432</v>
      </c>
      <c r="FA3">
        <f t="shared" si="2"/>
        <v>100</v>
      </c>
      <c r="FB3">
        <f t="shared" si="2"/>
        <v>164.93389335003684</v>
      </c>
      <c r="FC3">
        <f t="shared" si="2"/>
        <v>141.30340370008389</v>
      </c>
      <c r="FD3">
        <f t="shared" si="2"/>
        <v>388.72144670050761</v>
      </c>
      <c r="FE3">
        <f t="shared" si="2"/>
        <v>419.63654234909535</v>
      </c>
      <c r="FF3">
        <f t="shared" si="2"/>
        <v>307.98780030640694</v>
      </c>
      <c r="FG3">
        <f t="shared" si="2"/>
        <v>281.29589252452718</v>
      </c>
      <c r="FH3">
        <f t="shared" si="2"/>
        <v>202.03585090346476</v>
      </c>
      <c r="FI3">
        <f t="shared" si="2"/>
        <v>220.87889526333976</v>
      </c>
      <c r="FJ3">
        <f t="shared" si="2"/>
        <v>282.66492280300969</v>
      </c>
      <c r="FK3">
        <f t="shared" si="2"/>
        <v>277.68262928195566</v>
      </c>
      <c r="FL3">
        <f t="shared" si="2"/>
        <v>271.2030702021795</v>
      </c>
      <c r="FM3">
        <f t="shared" si="2"/>
        <v>118.0212058099421</v>
      </c>
      <c r="FN3">
        <f t="shared" si="2"/>
        <v>295.79965340716689</v>
      </c>
      <c r="FO3">
        <f t="shared" si="2"/>
        <v>837.51204006935097</v>
      </c>
      <c r="FP3">
        <f t="shared" si="2"/>
        <v>632.06896551724139</v>
      </c>
      <c r="FQ3">
        <f t="shared" si="2"/>
        <v>273.70267899318441</v>
      </c>
      <c r="FR3">
        <f t="shared" si="2"/>
        <v>250.20614692653677</v>
      </c>
      <c r="FS3">
        <f t="shared" si="2"/>
        <v>234.39825766726119</v>
      </c>
      <c r="FT3">
        <f t="shared" si="2"/>
        <v>116.13608333321324</v>
      </c>
      <c r="FU3">
        <f t="shared" si="2"/>
        <v>177.47587708833629</v>
      </c>
      <c r="FV3">
        <f t="shared" si="2"/>
        <v>151.08096752784789</v>
      </c>
      <c r="FW3">
        <f t="shared" si="2"/>
        <v>100</v>
      </c>
      <c r="FX3">
        <f t="shared" si="2"/>
        <v>180.85121942079567</v>
      </c>
      <c r="FY3">
        <f t="shared" si="2"/>
        <v>148.59051600856645</v>
      </c>
      <c r="FZ3">
        <f t="shared" si="2"/>
        <v>153.59129986653372</v>
      </c>
      <c r="GA3">
        <f t="shared" si="2"/>
        <v>764.18918918918928</v>
      </c>
      <c r="GB3">
        <f t="shared" si="2"/>
        <v>345.07172272220907</v>
      </c>
      <c r="GC3">
        <f t="shared" si="2"/>
        <v>179.1863493145228</v>
      </c>
      <c r="GD3">
        <f t="shared" si="2"/>
        <v>159.58402392456026</v>
      </c>
      <c r="GE3">
        <f t="shared" si="2"/>
        <v>248.62621580951685</v>
      </c>
      <c r="GF3">
        <f t="shared" si="2"/>
        <v>184.61109445627588</v>
      </c>
      <c r="GG3">
        <f t="shared" si="2"/>
        <v>718.59767956338351</v>
      </c>
      <c r="GH3">
        <f t="shared" si="2"/>
        <v>240.73298560342815</v>
      </c>
      <c r="GI3">
        <f t="shared" si="2"/>
        <v>129.80806906684774</v>
      </c>
      <c r="GJ3">
        <f t="shared" si="2"/>
        <v>143.27037251565724</v>
      </c>
      <c r="GK3">
        <f t="shared" si="2"/>
        <v>343.65166469805018</v>
      </c>
      <c r="GL3">
        <f t="shared" si="2"/>
        <v>142.76648274687111</v>
      </c>
    </row>
    <row r="4" spans="1:201">
      <c r="A4" t="s">
        <v>42</v>
      </c>
      <c r="B4">
        <f>MIN(B5:B1000)</f>
        <v>100</v>
      </c>
      <c r="C4">
        <f t="shared" ref="C4:BN4" si="3">MIN(C5:C1000)</f>
        <v>94.515456767641723</v>
      </c>
      <c r="D4">
        <f t="shared" si="3"/>
        <v>95.500588961409022</v>
      </c>
      <c r="E4">
        <f t="shared" si="3"/>
        <v>33.695225805383153</v>
      </c>
      <c r="F4">
        <f t="shared" si="3"/>
        <v>37.109335279450221</v>
      </c>
      <c r="G4">
        <f t="shared" si="3"/>
        <v>27.205304552155656</v>
      </c>
      <c r="H4">
        <f t="shared" si="3"/>
        <v>45.261993283915906</v>
      </c>
      <c r="I4">
        <f t="shared" si="3"/>
        <v>46.540121159888123</v>
      </c>
      <c r="J4">
        <f t="shared" si="3"/>
        <v>54.524301687977598</v>
      </c>
      <c r="K4">
        <f t="shared" si="3"/>
        <v>59.276591624747596</v>
      </c>
      <c r="L4">
        <f t="shared" si="3"/>
        <v>50.898241686837565</v>
      </c>
      <c r="M4">
        <f t="shared" si="3"/>
        <v>53.320233473399092</v>
      </c>
      <c r="N4">
        <f t="shared" si="3"/>
        <v>0</v>
      </c>
      <c r="O4">
        <f t="shared" si="3"/>
        <v>18.725345429941658</v>
      </c>
      <c r="P4">
        <f t="shared" si="3"/>
        <v>90.186767165333848</v>
      </c>
      <c r="Q4">
        <f t="shared" si="3"/>
        <v>82.931083522107215</v>
      </c>
      <c r="R4">
        <f t="shared" si="3"/>
        <v>26.237038441518489</v>
      </c>
      <c r="S4">
        <f t="shared" si="3"/>
        <v>0</v>
      </c>
      <c r="T4">
        <f t="shared" si="3"/>
        <v>7.5158491005926304</v>
      </c>
      <c r="U4">
        <f t="shared" si="3"/>
        <v>17.779707836739149</v>
      </c>
      <c r="V4">
        <f t="shared" si="3"/>
        <v>6.8984410548482016</v>
      </c>
      <c r="W4">
        <f t="shared" si="3"/>
        <v>0</v>
      </c>
      <c r="X4">
        <f t="shared" si="3"/>
        <v>28.125479368001226</v>
      </c>
      <c r="Y4">
        <f t="shared" si="3"/>
        <v>0</v>
      </c>
      <c r="Z4">
        <f t="shared" si="3"/>
        <v>5.2486000035782663</v>
      </c>
      <c r="AA4">
        <f t="shared" si="3"/>
        <v>0</v>
      </c>
      <c r="AB4">
        <f t="shared" si="3"/>
        <v>0</v>
      </c>
      <c r="AC4">
        <f t="shared" si="3"/>
        <v>1.6380529787519174</v>
      </c>
      <c r="AD4">
        <f t="shared" si="3"/>
        <v>0</v>
      </c>
      <c r="AE4">
        <f t="shared" si="3"/>
        <v>0</v>
      </c>
      <c r="AF4">
        <f t="shared" si="3"/>
        <v>0</v>
      </c>
      <c r="AG4">
        <f t="shared" si="3"/>
        <v>0</v>
      </c>
      <c r="AH4">
        <f t="shared" si="3"/>
        <v>0</v>
      </c>
      <c r="AI4">
        <f t="shared" si="3"/>
        <v>0</v>
      </c>
      <c r="AJ4">
        <f t="shared" si="3"/>
        <v>81.644000824248607</v>
      </c>
      <c r="AK4">
        <f t="shared" si="3"/>
        <v>24.568485406808762</v>
      </c>
      <c r="AL4">
        <f t="shared" si="3"/>
        <v>17.498485797814926</v>
      </c>
      <c r="AM4">
        <f t="shared" si="3"/>
        <v>9.3857262834213895</v>
      </c>
      <c r="AN4">
        <f t="shared" si="3"/>
        <v>26.411376655868533</v>
      </c>
      <c r="AO4">
        <f t="shared" si="3"/>
        <v>77.000388010160009</v>
      </c>
      <c r="AP4">
        <f t="shared" si="3"/>
        <v>14.89268091270298</v>
      </c>
      <c r="AQ4">
        <f t="shared" si="3"/>
        <v>0</v>
      </c>
      <c r="AR4">
        <f t="shared" si="3"/>
        <v>0</v>
      </c>
      <c r="AS4">
        <f t="shared" si="3"/>
        <v>0</v>
      </c>
      <c r="AT4">
        <f t="shared" si="3"/>
        <v>0</v>
      </c>
      <c r="AU4">
        <f t="shared" si="3"/>
        <v>22.545198373306864</v>
      </c>
      <c r="AV4">
        <f t="shared" si="3"/>
        <v>64.625186859474411</v>
      </c>
      <c r="AW4">
        <f t="shared" si="3"/>
        <v>76.235202552001297</v>
      </c>
      <c r="AX4">
        <f t="shared" si="3"/>
        <v>98.460241183764168</v>
      </c>
      <c r="AY4">
        <f t="shared" si="3"/>
        <v>91.157641901030729</v>
      </c>
      <c r="AZ4">
        <f t="shared" si="3"/>
        <v>8.8124338814625105</v>
      </c>
      <c r="BA4">
        <f t="shared" si="3"/>
        <v>0</v>
      </c>
      <c r="BB4">
        <f t="shared" si="3"/>
        <v>81.644000824248607</v>
      </c>
      <c r="BC4">
        <f t="shared" si="3"/>
        <v>9.6335057902505739</v>
      </c>
      <c r="BD4">
        <f t="shared" si="3"/>
        <v>7.8473088183695934</v>
      </c>
      <c r="BE4">
        <f t="shared" si="3"/>
        <v>10.564020925063037</v>
      </c>
      <c r="BF4">
        <f t="shared" si="3"/>
        <v>36.931681098225972</v>
      </c>
      <c r="BG4">
        <f t="shared" si="3"/>
        <v>49.486990713131945</v>
      </c>
      <c r="BH4">
        <f t="shared" si="3"/>
        <v>72.704344520140012</v>
      </c>
      <c r="BI4">
        <f t="shared" si="3"/>
        <v>35.351330107543816</v>
      </c>
      <c r="BJ4">
        <f t="shared" si="3"/>
        <v>57.308657207485105</v>
      </c>
      <c r="BK4">
        <f t="shared" si="3"/>
        <v>81.672988892307956</v>
      </c>
      <c r="BL4">
        <f t="shared" si="3"/>
        <v>88.004497460201293</v>
      </c>
      <c r="BM4">
        <f t="shared" si="3"/>
        <v>66.697592603303065</v>
      </c>
      <c r="BN4">
        <f t="shared" si="3"/>
        <v>53.38303824217622</v>
      </c>
      <c r="BO4">
        <f t="shared" ref="BO4:DZ4" si="4">MIN(BO5:BO1000)</f>
        <v>48.005092440948872</v>
      </c>
      <c r="BP4">
        <f t="shared" si="4"/>
        <v>62.160206431894991</v>
      </c>
      <c r="BQ4">
        <f t="shared" si="4"/>
        <v>64.752336596145412</v>
      </c>
      <c r="BR4">
        <f t="shared" si="4"/>
        <v>50.953160333716994</v>
      </c>
      <c r="BS4">
        <f t="shared" si="4"/>
        <v>30.505372616984406</v>
      </c>
      <c r="BT4">
        <f t="shared" si="4"/>
        <v>100</v>
      </c>
      <c r="BU4">
        <f t="shared" si="4"/>
        <v>61.09650616389014</v>
      </c>
      <c r="BV4">
        <f t="shared" si="4"/>
        <v>36.220701807124286</v>
      </c>
      <c r="BW4">
        <f t="shared" si="4"/>
        <v>42.892294244376913</v>
      </c>
      <c r="BX4">
        <f t="shared" si="4"/>
        <v>51.622082531798256</v>
      </c>
      <c r="BY4">
        <f t="shared" si="4"/>
        <v>28.564215305457473</v>
      </c>
      <c r="BZ4">
        <f t="shared" si="4"/>
        <v>40.35565524237861</v>
      </c>
      <c r="CA4">
        <f t="shared" si="4"/>
        <v>71.218471298911226</v>
      </c>
      <c r="CB4">
        <f t="shared" si="4"/>
        <v>51.916445872176311</v>
      </c>
      <c r="CC4">
        <f t="shared" si="4"/>
        <v>24.890021803792557</v>
      </c>
      <c r="CD4">
        <f t="shared" si="4"/>
        <v>37.770191271849725</v>
      </c>
      <c r="CE4">
        <f t="shared" si="4"/>
        <v>18.919584777378898</v>
      </c>
      <c r="CF4">
        <f t="shared" si="4"/>
        <v>41.697009185798422</v>
      </c>
      <c r="CG4">
        <f t="shared" si="4"/>
        <v>25.6669301188793</v>
      </c>
      <c r="CH4">
        <f t="shared" si="4"/>
        <v>20.138493600571376</v>
      </c>
      <c r="CI4">
        <f t="shared" si="4"/>
        <v>26.513859101839216</v>
      </c>
      <c r="CJ4">
        <f t="shared" si="4"/>
        <v>21.34956041655764</v>
      </c>
      <c r="CK4">
        <f t="shared" si="4"/>
        <v>15.103870200428531</v>
      </c>
      <c r="CL4">
        <f t="shared" si="4"/>
        <v>100</v>
      </c>
      <c r="CM4">
        <f t="shared" si="4"/>
        <v>33.617857644251018</v>
      </c>
      <c r="CN4">
        <f t="shared" si="4"/>
        <v>31.752268388035272</v>
      </c>
      <c r="CO4">
        <f t="shared" si="4"/>
        <v>61.178729990171597</v>
      </c>
      <c r="CP4">
        <f t="shared" si="4"/>
        <v>30.165147275477818</v>
      </c>
      <c r="CQ4">
        <f t="shared" si="4"/>
        <v>59.522572805668283</v>
      </c>
      <c r="CR4">
        <f t="shared" si="4"/>
        <v>46.139468555207024</v>
      </c>
      <c r="CS4">
        <f t="shared" si="4"/>
        <v>54.930129987272572</v>
      </c>
      <c r="CT4">
        <f t="shared" si="4"/>
        <v>100</v>
      </c>
      <c r="CU4">
        <f t="shared" si="4"/>
        <v>25.696576885227191</v>
      </c>
      <c r="CV4">
        <f t="shared" si="4"/>
        <v>0</v>
      </c>
      <c r="CW4">
        <f t="shared" si="4"/>
        <v>10.771950429072918</v>
      </c>
      <c r="CX4">
        <f t="shared" si="4"/>
        <v>17.424354425389314</v>
      </c>
      <c r="CY4">
        <f t="shared" si="4"/>
        <v>0</v>
      </c>
      <c r="CZ4">
        <f t="shared" si="4"/>
        <v>29.326884446207004</v>
      </c>
      <c r="DA4">
        <f t="shared" si="4"/>
        <v>43.904171038132063</v>
      </c>
      <c r="DB4">
        <f t="shared" si="4"/>
        <v>44.058160634876138</v>
      </c>
      <c r="DC4">
        <f t="shared" si="4"/>
        <v>20.236574752436624</v>
      </c>
      <c r="DD4">
        <f t="shared" si="4"/>
        <v>25.387962801680224</v>
      </c>
      <c r="DE4">
        <f t="shared" si="4"/>
        <v>41.737684813866331</v>
      </c>
      <c r="DF4">
        <f t="shared" si="4"/>
        <v>100</v>
      </c>
      <c r="DG4">
        <f t="shared" si="4"/>
        <v>74.617494987865356</v>
      </c>
      <c r="DH4">
        <f t="shared" si="4"/>
        <v>71.598390510567896</v>
      </c>
      <c r="DI4">
        <f t="shared" si="4"/>
        <v>64.106467463766961</v>
      </c>
      <c r="DJ4">
        <f t="shared" si="4"/>
        <v>59.268242005297637</v>
      </c>
      <c r="DK4">
        <f t="shared" si="4"/>
        <v>100</v>
      </c>
      <c r="DL4">
        <f t="shared" si="4"/>
        <v>6.6641222093428709</v>
      </c>
      <c r="DM4">
        <f t="shared" si="4"/>
        <v>0</v>
      </c>
      <c r="DN4">
        <f t="shared" si="4"/>
        <v>46.096367520768439</v>
      </c>
      <c r="DO4">
        <f t="shared" si="4"/>
        <v>21.959020593212884</v>
      </c>
      <c r="DP4">
        <f t="shared" si="4"/>
        <v>32.992745001982868</v>
      </c>
      <c r="DQ4">
        <f t="shared" si="4"/>
        <v>38.647733372371057</v>
      </c>
      <c r="DR4">
        <f t="shared" si="4"/>
        <v>67.875585156765013</v>
      </c>
      <c r="DS4">
        <f t="shared" si="4"/>
        <v>31.184459586285502</v>
      </c>
      <c r="DT4">
        <f t="shared" si="4"/>
        <v>45.613651587365027</v>
      </c>
      <c r="DU4">
        <f t="shared" si="4"/>
        <v>38.549117829315357</v>
      </c>
      <c r="DV4">
        <f t="shared" si="4"/>
        <v>53.06107500294781</v>
      </c>
      <c r="DW4">
        <f t="shared" si="4"/>
        <v>55.575845079856514</v>
      </c>
      <c r="DX4">
        <f t="shared" si="4"/>
        <v>51.177778581909827</v>
      </c>
      <c r="DY4">
        <f t="shared" si="4"/>
        <v>49.265184844589818</v>
      </c>
      <c r="DZ4">
        <f t="shared" si="4"/>
        <v>57.957600638112595</v>
      </c>
      <c r="EA4">
        <f t="shared" ref="EA4:GL4" si="5">MIN(EA5:EA1000)</f>
        <v>59.289872675139613</v>
      </c>
      <c r="EB4">
        <f t="shared" si="5"/>
        <v>63.962691765374203</v>
      </c>
      <c r="EC4">
        <f t="shared" si="5"/>
        <v>64.769669851047624</v>
      </c>
      <c r="ED4">
        <f t="shared" si="5"/>
        <v>100</v>
      </c>
      <c r="EE4">
        <f t="shared" si="5"/>
        <v>35.08890311051961</v>
      </c>
      <c r="EF4">
        <f t="shared" si="5"/>
        <v>52.978515537212253</v>
      </c>
      <c r="EG4">
        <f t="shared" si="5"/>
        <v>31.143205910044898</v>
      </c>
      <c r="EH4">
        <f t="shared" si="5"/>
        <v>50.560269387094401</v>
      </c>
      <c r="EI4">
        <f t="shared" si="5"/>
        <v>18.506254970116174</v>
      </c>
      <c r="EJ4">
        <f t="shared" si="5"/>
        <v>24.475535272407573</v>
      </c>
      <c r="EK4">
        <f t="shared" si="5"/>
        <v>15.367839096555965</v>
      </c>
      <c r="EL4">
        <f t="shared" si="5"/>
        <v>31.730406990168557</v>
      </c>
      <c r="EM4">
        <f t="shared" si="5"/>
        <v>32.74235914678242</v>
      </c>
      <c r="EN4">
        <f t="shared" si="5"/>
        <v>100</v>
      </c>
      <c r="EO4">
        <f t="shared" si="5"/>
        <v>99.341256985397735</v>
      </c>
      <c r="EP4">
        <f t="shared" si="5"/>
        <v>0</v>
      </c>
      <c r="EQ4">
        <f t="shared" si="5"/>
        <v>99.511165862864331</v>
      </c>
      <c r="ER4">
        <f t="shared" si="5"/>
        <v>94.109837368699971</v>
      </c>
      <c r="ES4">
        <f t="shared" si="5"/>
        <v>29.566866107666982</v>
      </c>
      <c r="ET4">
        <f t="shared" si="5"/>
        <v>6.3592511321210701</v>
      </c>
      <c r="EU4">
        <f t="shared" si="5"/>
        <v>9.9420204556665315</v>
      </c>
      <c r="EV4">
        <f t="shared" si="5"/>
        <v>30.268479160107791</v>
      </c>
      <c r="EW4">
        <f t="shared" si="5"/>
        <v>6.3084084002999212</v>
      </c>
      <c r="EX4">
        <f t="shared" si="5"/>
        <v>5.5770285710613283</v>
      </c>
      <c r="EY4">
        <f t="shared" si="5"/>
        <v>14.663603823339985</v>
      </c>
      <c r="EZ4">
        <f t="shared" si="5"/>
        <v>0</v>
      </c>
      <c r="FA4">
        <f t="shared" si="5"/>
        <v>100</v>
      </c>
      <c r="FB4">
        <f t="shared" si="5"/>
        <v>47.211077614117599</v>
      </c>
      <c r="FC4">
        <f t="shared" si="5"/>
        <v>36.993213066759985</v>
      </c>
      <c r="FD4">
        <f t="shared" si="5"/>
        <v>0</v>
      </c>
      <c r="FE4">
        <f t="shared" si="5"/>
        <v>9.8828549304711615</v>
      </c>
      <c r="FF4">
        <f t="shared" si="5"/>
        <v>10.814185063666686</v>
      </c>
      <c r="FG4">
        <f t="shared" si="5"/>
        <v>24.165607468443199</v>
      </c>
      <c r="FH4">
        <f t="shared" si="5"/>
        <v>42.116389385398044</v>
      </c>
      <c r="FI4">
        <f t="shared" si="5"/>
        <v>49.717815973408086</v>
      </c>
      <c r="FJ4">
        <f t="shared" si="5"/>
        <v>26.101991492006633</v>
      </c>
      <c r="FK4">
        <f t="shared" si="5"/>
        <v>17.123511024359338</v>
      </c>
      <c r="FL4">
        <f t="shared" si="5"/>
        <v>30.925037859666833</v>
      </c>
      <c r="FM4">
        <f t="shared" si="5"/>
        <v>41.786417475497849</v>
      </c>
      <c r="FN4">
        <f t="shared" si="5"/>
        <v>24.677166276346604</v>
      </c>
      <c r="FO4">
        <f t="shared" si="5"/>
        <v>0.90184085204731324</v>
      </c>
      <c r="FP4">
        <f t="shared" si="5"/>
        <v>0</v>
      </c>
      <c r="FQ4">
        <f t="shared" si="5"/>
        <v>24.260534678885758</v>
      </c>
      <c r="FR4">
        <f t="shared" si="5"/>
        <v>62.162920484595055</v>
      </c>
      <c r="FS4">
        <f t="shared" si="5"/>
        <v>29.322768739775796</v>
      </c>
      <c r="FT4">
        <f t="shared" si="5"/>
        <v>69.673171214641087</v>
      </c>
      <c r="FU4">
        <f t="shared" si="5"/>
        <v>26.763026881065276</v>
      </c>
      <c r="FV4">
        <f t="shared" si="5"/>
        <v>48.60314538442249</v>
      </c>
      <c r="FW4">
        <f t="shared" si="5"/>
        <v>100</v>
      </c>
      <c r="FX4">
        <f t="shared" si="5"/>
        <v>66.465977848272061</v>
      </c>
      <c r="FY4">
        <f t="shared" si="5"/>
        <v>25.169187314422143</v>
      </c>
      <c r="FZ4">
        <f t="shared" si="5"/>
        <v>45.446528689691363</v>
      </c>
      <c r="GA4">
        <f t="shared" si="5"/>
        <v>0</v>
      </c>
      <c r="GB4">
        <f t="shared" si="5"/>
        <v>0</v>
      </c>
      <c r="GC4">
        <f t="shared" si="5"/>
        <v>25.195272069410972</v>
      </c>
      <c r="GD4">
        <f t="shared" si="5"/>
        <v>48.398266082659383</v>
      </c>
      <c r="GE4">
        <f t="shared" si="5"/>
        <v>35.804807640216389</v>
      </c>
      <c r="GF4">
        <f t="shared" si="5"/>
        <v>45.453311325928233</v>
      </c>
      <c r="GG4">
        <f t="shared" si="5"/>
        <v>0</v>
      </c>
      <c r="GH4">
        <f t="shared" si="5"/>
        <v>19.152890688748528</v>
      </c>
      <c r="GI4">
        <f t="shared" si="5"/>
        <v>28.854666985497762</v>
      </c>
      <c r="GJ4">
        <f t="shared" si="5"/>
        <v>35.328624485670609</v>
      </c>
      <c r="GK4">
        <f t="shared" si="5"/>
        <v>22.24653206478321</v>
      </c>
      <c r="GL4">
        <f t="shared" si="5"/>
        <v>73.658671309350993</v>
      </c>
    </row>
    <row r="5" spans="1:201">
      <c r="A5" t="s">
        <v>1</v>
      </c>
      <c r="B5">
        <f>Rates!B7/Rates!B$2*100</f>
        <v>100</v>
      </c>
      <c r="C5">
        <f>Rates!C7/Rates!C$2*100</f>
        <v>104.70181971436736</v>
      </c>
      <c r="D5">
        <f>Rates!D7/Rates!D$2*100</f>
        <v>95.500588961409022</v>
      </c>
      <c r="E5">
        <f>Rates!E7/Rates!E$2*100</f>
        <v>47.381656855568963</v>
      </c>
      <c r="F5">
        <f>Rates!F7/Rates!F$2*100</f>
        <v>37.109335279450221</v>
      </c>
      <c r="G5">
        <f>Rates!G7/Rates!G$2*100</f>
        <v>27.205304552155656</v>
      </c>
      <c r="H5">
        <f>Rates!H7/Rates!H$2*100</f>
        <v>134.75791793515825</v>
      </c>
      <c r="I5">
        <f>Rates!I7/Rates!I$2*100</f>
        <v>147.25924035437211</v>
      </c>
      <c r="J5">
        <f>Rates!J7/Rates!J$2*100</f>
        <v>79.415726813164127</v>
      </c>
      <c r="K5">
        <f>Rates!K7/Rates!K$2*100</f>
        <v>74.25621646616122</v>
      </c>
      <c r="L5">
        <f>Rates!L7/Rates!L$2*100</f>
        <v>116.24907051932037</v>
      </c>
      <c r="M5">
        <f>Rates!M7/Rates!M$2*100</f>
        <v>100.08280921169134</v>
      </c>
      <c r="N5">
        <f>Rates!N7/Rates!N$2*100</f>
        <v>97.669206594525349</v>
      </c>
      <c r="O5">
        <f>Rates!O7/Rates!O$2*100</f>
        <v>175.9488939102296</v>
      </c>
      <c r="P5">
        <f>Rates!P7/Rates!P$2*100</f>
        <v>92.79095706035811</v>
      </c>
      <c r="Q5">
        <f>Rates!Q7/Rates!Q$2*100</f>
        <v>82.931083522107215</v>
      </c>
      <c r="R5">
        <f>Rates!R7/Rates!R$2*100</f>
        <v>211.29006343666029</v>
      </c>
      <c r="S5">
        <f>Rates!S7/Rates!S$2*100</f>
        <v>0</v>
      </c>
      <c r="T5">
        <f>Rates!T7/Rates!T$2*100</f>
        <v>309.07580209133988</v>
      </c>
      <c r="U5">
        <f>Rates!U7/Rates!U$2*100</f>
        <v>225.75825267641258</v>
      </c>
      <c r="V5">
        <f>Rates!V7/Rates!V$2*100</f>
        <v>62.021486711286911</v>
      </c>
      <c r="W5">
        <f>Rates!W7/Rates!W$2*100</f>
        <v>180.73204319779663</v>
      </c>
      <c r="X5">
        <f>Rates!X7/Rates!X$2*100</f>
        <v>110.63680631814805</v>
      </c>
      <c r="Y5">
        <f>Rates!Y7/Rates!Y$2*100</f>
        <v>216.99371268558144</v>
      </c>
      <c r="Z5">
        <f>Rates!Z7/Rates!Z$2*100</f>
        <v>230.87823102160021</v>
      </c>
      <c r="AA5">
        <f>Rates!AA7/Rates!AA$2*100</f>
        <v>54.782446311858081</v>
      </c>
      <c r="AB5">
        <f>Rates!AB7/Rates!AB$2*100</f>
        <v>141.7506221159189</v>
      </c>
      <c r="AC5">
        <f>Rates!AC7/Rates!AC$2*100</f>
        <v>318.22718115605142</v>
      </c>
      <c r="AD5">
        <f>Rates!AD7/Rates!AD$2*100</f>
        <v>363.95694216383873</v>
      </c>
      <c r="AE5">
        <f>Rates!AE7/Rates!AE$2*100</f>
        <v>136.86462872835619</v>
      </c>
      <c r="AF5">
        <f>Rates!AF7/Rates!AF$2*100</f>
        <v>147.82564877802972</v>
      </c>
      <c r="AG5">
        <f>Rates!AG7/Rates!AG$2*100</f>
        <v>160.22392899812257</v>
      </c>
      <c r="AH5">
        <f>Rates!AH7/Rates!AH$2*100</f>
        <v>331.12945326278663</v>
      </c>
      <c r="AI5">
        <f>Rates!AI7/Rates!AI$2*100</f>
        <v>380.64097573634353</v>
      </c>
      <c r="AJ5">
        <f>Rates!AJ7/Rates!AJ$2*100</f>
        <v>81.644000824248607</v>
      </c>
      <c r="AK5">
        <f>Rates!AK7/Rates!AK$2*100</f>
        <v>173.66929366929369</v>
      </c>
      <c r="AL5">
        <f>Rates!AL7/Rates!AL$2*100</f>
        <v>298.604176219419</v>
      </c>
      <c r="AM5">
        <f>Rates!AM7/Rates!AM$2*100</f>
        <v>282.46070120355841</v>
      </c>
      <c r="AN5">
        <f>Rates!AN7/Rates!AN$2*100</f>
        <v>281.13707529613657</v>
      </c>
      <c r="AO5">
        <f>Rates!AO7/Rates!AO$2*100</f>
        <v>82.205613227449405</v>
      </c>
      <c r="AP5">
        <f>Rates!AP7/Rates!AP$2*100</f>
        <v>316.70192129278212</v>
      </c>
      <c r="AQ5">
        <f>Rates!AQ7/Rates!AQ$2*100</f>
        <v>226.29758196113337</v>
      </c>
      <c r="AR5">
        <f>Rates!AR7/Rates!AR$2*100</f>
        <v>171.1052785068533</v>
      </c>
      <c r="AS5">
        <f>Rates!AS7/Rates!AS$2*100</f>
        <v>297.5320310010726</v>
      </c>
      <c r="AT5">
        <f>Rates!AT7/Rates!AT$2*100</f>
        <v>66.521541950113388</v>
      </c>
      <c r="AU5">
        <f>Rates!AU7/Rates!AU$2*100</f>
        <v>205.84919220213339</v>
      </c>
      <c r="AV5">
        <f>Rates!AV7/Rates!AV$2*100</f>
        <v>117.49145419919029</v>
      </c>
      <c r="AW5">
        <f>Rates!AW7/Rates!AW$2*100</f>
        <v>109.7262547630736</v>
      </c>
      <c r="AX5">
        <f>Rates!AX7/Rates!AX$2*100</f>
        <v>101.53792064909166</v>
      </c>
      <c r="AY5">
        <f>Rates!AY7/Rates!AY$2*100</f>
        <v>91.157641901030729</v>
      </c>
      <c r="AZ5">
        <f>Rates!AZ7/Rates!AZ$2*100</f>
        <v>334.8192985942332</v>
      </c>
      <c r="BA5">
        <f>Rates!BA7/Rates!BA$2*100</f>
        <v>70.553150553150559</v>
      </c>
      <c r="BB5">
        <f>Rates!BB7/Rates!BB$2*100</f>
        <v>81.644000824248607</v>
      </c>
      <c r="BC5">
        <f>Rates!BC7/Rates!BC$2*100</f>
        <v>377.44381511782393</v>
      </c>
      <c r="BD5">
        <f>Rates!BD7/Rates!BD$2*100</f>
        <v>399.30853308288073</v>
      </c>
      <c r="BE5">
        <f>Rates!BE7/Rates!BE$2*100</f>
        <v>270.69372048963885</v>
      </c>
      <c r="BF5">
        <f>Rates!BF7/Rates!BF$2*100</f>
        <v>194.40730140478053</v>
      </c>
      <c r="BG5">
        <f>Rates!BG7/Rates!BG$2*100</f>
        <v>124.25452551970852</v>
      </c>
      <c r="BH5">
        <f>Rates!BH7/Rates!BH$2*100</f>
        <v>111.36727657815753</v>
      </c>
      <c r="BI5">
        <f>Rates!BI7/Rates!BI$2*100</f>
        <v>161.93553312310249</v>
      </c>
      <c r="BJ5">
        <f>Rates!BJ7/Rates!BJ$2*100</f>
        <v>125.46701940035274</v>
      </c>
      <c r="BK5">
        <f>Rates!BK7/Rates!BK$2*100</f>
        <v>98.842041210574777</v>
      </c>
      <c r="BL5">
        <f>Rates!BL7/Rates!BL$2*100</f>
        <v>96.745178967136852</v>
      </c>
      <c r="BM5">
        <f>Rates!BM7/Rates!BM$2*100</f>
        <v>106.2762647572774</v>
      </c>
      <c r="BN5">
        <f>Rates!BN7/Rates!BN$2*100</f>
        <v>122.98100192457935</v>
      </c>
      <c r="BO5">
        <f>Rates!BO7/Rates!BO$2*100</f>
        <v>118.50103634834548</v>
      </c>
      <c r="BP5">
        <f>Rates!BP7/Rates!BP$2*100</f>
        <v>72.731732341627136</v>
      </c>
      <c r="BQ5">
        <f>Rates!BQ7/Rates!BQ$2*100</f>
        <v>76.130924636894306</v>
      </c>
      <c r="BR5">
        <f>Rates!BR7/Rates!BR$2*100</f>
        <v>74.916165896558056</v>
      </c>
      <c r="BS5">
        <f>Rates!BS7/Rates!BS$2*100</f>
        <v>58.206349206349209</v>
      </c>
      <c r="BT5">
        <f>Rates!BT7/Rates!BT$2*100</f>
        <v>100</v>
      </c>
      <c r="BU5">
        <f>Rates!BU7/Rates!BU$2*100</f>
        <v>109.54007067564424</v>
      </c>
      <c r="BV5">
        <f>Rates!BV7/Rates!BV$2*100</f>
        <v>125.13228996676276</v>
      </c>
      <c r="BW5">
        <f>Rates!BW7/Rates!BW$2*100</f>
        <v>68.296109601242989</v>
      </c>
      <c r="BX5">
        <f>Rates!BX7/Rates!BX$2*100</f>
        <v>106.32782929721276</v>
      </c>
      <c r="BY5">
        <f>Rates!BY7/Rates!BY$2*100</f>
        <v>139.11776811438591</v>
      </c>
      <c r="BZ5">
        <f>Rates!BZ7/Rates!BZ$2*100</f>
        <v>108.67266151043896</v>
      </c>
      <c r="CA5">
        <f>Rates!CA7/Rates!CA$2*100</f>
        <v>105.64852491442092</v>
      </c>
      <c r="CB5">
        <f>Rates!CB7/Rates!CB$2*100</f>
        <v>67.271316431012949</v>
      </c>
      <c r="CC5">
        <f>Rates!CC7/Rates!CC$2*100</f>
        <v>149.67266460249439</v>
      </c>
      <c r="CD5">
        <f>Rates!CD7/Rates!CD$2*100</f>
        <v>54.722041077024251</v>
      </c>
      <c r="CE5">
        <f>Rates!CE7/Rates!CE$2*100</f>
        <v>175.92195490060979</v>
      </c>
      <c r="CF5">
        <f>Rates!CF7/Rates!CF$2*100</f>
        <v>144.67877508596996</v>
      </c>
      <c r="CG5">
        <f>Rates!CG7/Rates!CG$2*100</f>
        <v>123.7408005654147</v>
      </c>
      <c r="CH5">
        <f>Rates!CH7/Rates!CH$2*100</f>
        <v>59.840460362611523</v>
      </c>
      <c r="CI5">
        <f>Rates!CI7/Rates!CI$2*100</f>
        <v>138.81081944750974</v>
      </c>
      <c r="CJ5">
        <f>Rates!CJ7/Rates!CJ$2*100</f>
        <v>21.34956041655764</v>
      </c>
      <c r="CK5">
        <f>Rates!CK7/Rates!CK$2*100</f>
        <v>145.32683230919938</v>
      </c>
      <c r="CL5">
        <f>Rates!CL7/Rates!CL$2*100</f>
        <v>100</v>
      </c>
      <c r="CM5">
        <f>Rates!CM7/Rates!CM$2*100</f>
        <v>58.873152353209399</v>
      </c>
      <c r="CN5">
        <f>Rates!CN7/Rates!CN$2*100</f>
        <v>53.235377314799358</v>
      </c>
      <c r="CO5">
        <f>Rates!CO7/Rates!CO$2*100</f>
        <v>64.457364057206902</v>
      </c>
      <c r="CP5">
        <f>Rates!CP7/Rates!CP$2*100</f>
        <v>30.165147275477818</v>
      </c>
      <c r="CQ5">
        <f>Rates!CQ7/Rates!CQ$2*100</f>
        <v>100.0178383073108</v>
      </c>
      <c r="CR5">
        <f>Rates!CR7/Rates!CR$2*100</f>
        <v>153.2742261480627</v>
      </c>
      <c r="CS5">
        <f>Rates!CS7/Rates!CS$2*100</f>
        <v>152.70542058465637</v>
      </c>
      <c r="CT5">
        <f>Rates!CT7/Rates!CT$2*100</f>
        <v>100</v>
      </c>
      <c r="CU5">
        <f>Rates!CU7/Rates!CU$2*100</f>
        <v>121.5350991487355</v>
      </c>
      <c r="CV5">
        <f>Rates!CV7/Rates!CV$2*100</f>
        <v>118.06494699056682</v>
      </c>
      <c r="CW5">
        <f>Rates!CW7/Rates!CW$2*100</f>
        <v>256.59293690758784</v>
      </c>
      <c r="CX5">
        <f>Rates!CX7/Rates!CX$2*100</f>
        <v>125.31454899875953</v>
      </c>
      <c r="CY5">
        <f>Rates!CY7/Rates!CY$2*100</f>
        <v>103.42703048585402</v>
      </c>
      <c r="CZ5">
        <f>Rates!CZ7/Rates!CZ$2*100</f>
        <v>48.100533959119822</v>
      </c>
      <c r="DA5">
        <f>Rates!DA7/Rates!DA$2*100</f>
        <v>43.904171038132063</v>
      </c>
      <c r="DB5">
        <f>Rates!DB7/Rates!DB$2*100</f>
        <v>44.058160634876138</v>
      </c>
      <c r="DC5">
        <f>Rates!DC7/Rates!DC$2*100</f>
        <v>87.843671241385081</v>
      </c>
      <c r="DD5">
        <f>Rates!DD7/Rates!DD$2*100</f>
        <v>247.12898932392724</v>
      </c>
      <c r="DE5">
        <f>Rates!DE7/Rates!DE$2*100</f>
        <v>155.74808232702969</v>
      </c>
      <c r="DF5">
        <f>Rates!DF7/Rates!DF$2*100</f>
        <v>100</v>
      </c>
      <c r="DG5">
        <f>Rates!DG7/Rates!DG$2*100</f>
        <v>74.61974861199667</v>
      </c>
      <c r="DH5">
        <f>Rates!DH7/Rates!DH$2*100</f>
        <v>71.598390510567896</v>
      </c>
      <c r="DI5">
        <f>Rates!DI7/Rates!DI$2*100</f>
        <v>108.58654449515748</v>
      </c>
      <c r="DJ5">
        <f>Rates!DJ7/Rates!DJ$2*100</f>
        <v>133.92588448963437</v>
      </c>
      <c r="DK5">
        <f>Rates!DK7/Rates!DK$2*100</f>
        <v>100</v>
      </c>
      <c r="DL5">
        <f>Rates!DL7/Rates!DL$2*100</f>
        <v>15.361138264364072</v>
      </c>
      <c r="DM5">
        <f>Rates!DM7/Rates!DM$2*100</f>
        <v>127.55230880230879</v>
      </c>
      <c r="DN5">
        <f>Rates!DN7/Rates!DN$2*100</f>
        <v>49.801299851100644</v>
      </c>
      <c r="DO5">
        <f>Rates!DO7/Rates!DO$2*100</f>
        <v>68.435250710699819</v>
      </c>
      <c r="DP5">
        <f>Rates!DP7/Rates!DP$2*100</f>
        <v>61.328180797877764</v>
      </c>
      <c r="DQ5">
        <f>Rates!DQ7/Rates!DQ$2*100</f>
        <v>38.647733372371057</v>
      </c>
      <c r="DR5">
        <f>Rates!DR7/Rates!DR$2*100</f>
        <v>83.818920205582586</v>
      </c>
      <c r="DS5">
        <f>Rates!DS7/Rates!DS$2*100</f>
        <v>45.774360595523042</v>
      </c>
      <c r="DT5">
        <f>Rates!DT7/Rates!DT$2*100</f>
        <v>214.54207555986918</v>
      </c>
      <c r="DU5">
        <f>Rates!DU7/Rates!DU$2*100</f>
        <v>160.42769132562267</v>
      </c>
      <c r="DV5">
        <f>Rates!DV7/Rates!DV$2*100</f>
        <v>105.59979149937308</v>
      </c>
      <c r="DW5">
        <f>Rates!DW7/Rates!DW$2*100</f>
        <v>112.48707547920147</v>
      </c>
      <c r="DX5">
        <f>Rates!DX7/Rates!DX$2*100</f>
        <v>155.21077684952741</v>
      </c>
      <c r="DY5">
        <f>Rates!DY7/Rates!DY$2*100</f>
        <v>86.189192071545008</v>
      </c>
      <c r="DZ5">
        <f>Rates!DZ7/Rates!DZ$2*100</f>
        <v>87.438198365291086</v>
      </c>
      <c r="EA5">
        <f>Rates!EA7/Rates!EA$2*100</f>
        <v>119.76644868418957</v>
      </c>
      <c r="EB5">
        <f>Rates!EB7/Rates!EB$2*100</f>
        <v>68.239551444163453</v>
      </c>
      <c r="EC5">
        <f>Rates!EC7/Rates!EC$2*100</f>
        <v>113.54319396615469</v>
      </c>
      <c r="ED5">
        <f>Rates!ED7/Rates!ED$2*100</f>
        <v>100</v>
      </c>
      <c r="EE5">
        <f>Rates!EE7/Rates!EE$2*100</f>
        <v>142.10396414662344</v>
      </c>
      <c r="EF5">
        <f>Rates!EF7/Rates!EF$2*100</f>
        <v>110.16751757478364</v>
      </c>
      <c r="EG5">
        <f>Rates!EG7/Rates!EG$2*100</f>
        <v>67.506657588789409</v>
      </c>
      <c r="EH5">
        <f>Rates!EH7/Rates!EH$2*100</f>
        <v>84.316765414165104</v>
      </c>
      <c r="EI5">
        <f>Rates!EI7/Rates!EI$2*100</f>
        <v>80.384565178305351</v>
      </c>
      <c r="EJ5">
        <f>Rates!EJ7/Rates!EJ$2*100</f>
        <v>64.433467483703083</v>
      </c>
      <c r="EK5">
        <f>Rates!EK7/Rates!EK$2*100</f>
        <v>68.246167139840296</v>
      </c>
      <c r="EL5">
        <f>Rates!EL7/Rates!EL$2*100</f>
        <v>130.7315980744161</v>
      </c>
      <c r="EM5">
        <f>Rates!EM7/Rates!EM$2*100</f>
        <v>132.27520568907906</v>
      </c>
      <c r="EN5">
        <f>Rates!EN7/Rates!EN$2*100</f>
        <v>100</v>
      </c>
      <c r="EO5">
        <f>Rates!EO7/Rates!EO$2*100</f>
        <v>99.341256985397735</v>
      </c>
      <c r="EP5">
        <f>Rates!EP7/Rates!EP$2*100</f>
        <v>554.05958281961603</v>
      </c>
      <c r="EQ5">
        <f>Rates!EQ7/Rates!EQ$2*100</f>
        <v>101.90736609260949</v>
      </c>
      <c r="ER5">
        <f>Rates!ER7/Rates!ER$2*100</f>
        <v>94.109837368699971</v>
      </c>
      <c r="ES5">
        <f>Rates!ES7/Rates!ES$2*100</f>
        <v>307.44172397651323</v>
      </c>
      <c r="ET5">
        <f>Rates!ET7/Rates!ET$2*100</f>
        <v>6.3592511321210701</v>
      </c>
      <c r="EU5">
        <f>Rates!EU7/Rates!EU$2*100</f>
        <v>9.9420204556665315</v>
      </c>
      <c r="EV5">
        <f>Rates!EV7/Rates!EV$2*100</f>
        <v>32.236839184017377</v>
      </c>
      <c r="EW5">
        <f>Rates!EW7/Rates!EW$2*100</f>
        <v>255.32903238567911</v>
      </c>
      <c r="EX5">
        <f>Rates!EX7/Rates!EX$2*100</f>
        <v>573.46591236190557</v>
      </c>
      <c r="EY5">
        <f>Rates!EY7/Rates!EY$2*100</f>
        <v>718.21422407633611</v>
      </c>
      <c r="EZ5">
        <f>Rates!EZ7/Rates!EZ$2*100</f>
        <v>56.992686485243958</v>
      </c>
      <c r="FA5">
        <f>Rates!FA7/Rates!FA$2*100</f>
        <v>100</v>
      </c>
      <c r="FB5">
        <f>Rates!FB7/Rates!FB$2*100</f>
        <v>50.409307025186422</v>
      </c>
      <c r="FC5">
        <f>Rates!FC7/Rates!FC$2*100</f>
        <v>36.993213066759985</v>
      </c>
      <c r="FD5">
        <f>Rates!FD7/Rates!FD$2*100</f>
        <v>169.91289819853134</v>
      </c>
      <c r="FE5">
        <f>Rates!FE7/Rates!FE$2*100</f>
        <v>69.785654617253954</v>
      </c>
      <c r="FF5">
        <f>Rates!FF7/Rates!FF$2*100</f>
        <v>174.81798416115458</v>
      </c>
      <c r="FG5">
        <f>Rates!FG7/Rates!FG$2*100</f>
        <v>281.29589252452718</v>
      </c>
      <c r="FH5">
        <f>Rates!FH7/Rates!FH$2*100</f>
        <v>202.03585090346476</v>
      </c>
      <c r="FI5">
        <f>Rates!FI7/Rates!FI$2*100</f>
        <v>116.26372321302819</v>
      </c>
      <c r="FJ5">
        <f>Rates!FJ7/Rates!FJ$2*100</f>
        <v>282.66492280300969</v>
      </c>
      <c r="FK5">
        <f>Rates!FK7/Rates!FK$2*100</f>
        <v>168.51989980777455</v>
      </c>
      <c r="FL5">
        <f>Rates!FL7/Rates!FL$2*100</f>
        <v>260.40159461420552</v>
      </c>
      <c r="FM5">
        <f>Rates!FM7/Rates!FM$2*100</f>
        <v>76.734553389799842</v>
      </c>
      <c r="FN5">
        <f>Rates!FN7/Rates!FN$2*100</f>
        <v>295.79965340716689</v>
      </c>
      <c r="FO5">
        <f>Rates!FO7/Rates!FO$2*100</f>
        <v>7.4853886516831061</v>
      </c>
      <c r="FP5">
        <f>Rates!FP7/Rates!FP$2*100</f>
        <v>6.8712029161603878</v>
      </c>
      <c r="FQ5">
        <f>Rates!FQ7/Rates!FQ$2*100</f>
        <v>187.91597016309481</v>
      </c>
      <c r="FR5">
        <f>Rates!FR7/Rates!FR$2*100</f>
        <v>63.919614084209421</v>
      </c>
      <c r="FS5">
        <f>Rates!FS7/Rates!FS$2*100</f>
        <v>234.39825766726119</v>
      </c>
      <c r="FT5">
        <f>Rates!FT7/Rates!FT$2*100</f>
        <v>92.062354908456655</v>
      </c>
      <c r="FU5">
        <f>Rates!FU7/Rates!FU$2*100</f>
        <v>26.763026881065276</v>
      </c>
      <c r="FV5">
        <f>Rates!FV7/Rates!FV$2*100</f>
        <v>48.60314538442249</v>
      </c>
      <c r="FW5">
        <f>Rates!FW7/Rates!FW$2*100</f>
        <v>100</v>
      </c>
      <c r="FX5">
        <f>Rates!FX7/Rates!FX$2*100</f>
        <v>180.85121942079567</v>
      </c>
      <c r="FY5">
        <f>Rates!FY7/Rates!FY$2*100</f>
        <v>25.169187314422143</v>
      </c>
      <c r="FZ5">
        <f>Rates!FZ7/Rates!FZ$2*100</f>
        <v>45.446528689691363</v>
      </c>
      <c r="GA5">
        <f>Rates!GA7/Rates!GA$2*100</f>
        <v>0</v>
      </c>
      <c r="GB5">
        <f>Rates!GB7/Rates!GB$2*100</f>
        <v>217.38540199356984</v>
      </c>
      <c r="GC5">
        <f>Rates!GC7/Rates!GC$2*100</f>
        <v>25.195272069410972</v>
      </c>
      <c r="GD5">
        <f>Rates!GD7/Rates!GD$2*100</f>
        <v>151.96588768379067</v>
      </c>
      <c r="GE5">
        <f>Rates!GE7/Rates!GE$2*100</f>
        <v>35.804807640216389</v>
      </c>
      <c r="GF5">
        <f>Rates!GF7/Rates!GF$2*100</f>
        <v>45.453311325928233</v>
      </c>
      <c r="GG5">
        <f>Rates!GG7/Rates!GG$2*100</f>
        <v>210.53180652208599</v>
      </c>
      <c r="GH5">
        <f>Rates!GH7/Rates!GH$2*100</f>
        <v>240.73298560342815</v>
      </c>
      <c r="GI5">
        <f>Rates!GI7/Rates!GI$2*100</f>
        <v>28.854666985497762</v>
      </c>
      <c r="GJ5">
        <f>Rates!GJ7/Rates!GJ$2*100</f>
        <v>35.328624485670609</v>
      </c>
      <c r="GK5">
        <f>Rates!GK7/Rates!GK$2*100</f>
        <v>48.818027835964131</v>
      </c>
      <c r="GL5">
        <f>Rates!GL7/Rates!GL$2*100</f>
        <v>119.33343842233191</v>
      </c>
    </row>
    <row r="6" spans="1:201">
      <c r="A6" t="s">
        <v>2</v>
      </c>
      <c r="B6">
        <f>Rates!B8/Rates!B$2*100</f>
        <v>100</v>
      </c>
      <c r="C6">
        <f>Rates!C8/Rates!C$2*100</f>
        <v>98.772775550753096</v>
      </c>
      <c r="D6">
        <f>Rates!D8/Rates!D$2*100</f>
        <v>101.17439365377989</v>
      </c>
      <c r="E6">
        <f>Rates!E8/Rates!E$2*100</f>
        <v>87.176245311817439</v>
      </c>
      <c r="F6">
        <f>Rates!F8/Rates!F$2*100</f>
        <v>107.28730164091034</v>
      </c>
      <c r="G6">
        <f>Rates!G8/Rates!G$2*100</f>
        <v>105.79927736766183</v>
      </c>
      <c r="H6">
        <f>Rates!H8/Rates!H$2*100</f>
        <v>45.261993283915906</v>
      </c>
      <c r="I6">
        <f>Rates!I8/Rates!I$2*100</f>
        <v>83.654347829754954</v>
      </c>
      <c r="J6">
        <f>Rates!J8/Rates!J$2*100</f>
        <v>118.76300015628817</v>
      </c>
      <c r="K6">
        <f>Rates!K8/Rates!K$2*100</f>
        <v>135.91143354835108</v>
      </c>
      <c r="L6">
        <f>Rates!L8/Rates!L$2*100</f>
        <v>147.71503470148554</v>
      </c>
      <c r="M6">
        <f>Rates!M8/Rates!M$2*100</f>
        <v>102.24882424051019</v>
      </c>
      <c r="N6">
        <f>Rates!N8/Rates!N$2*100</f>
        <v>36.703361826593628</v>
      </c>
      <c r="O6">
        <f>Rates!O8/Rates!O$2*100</f>
        <v>25.815143209908374</v>
      </c>
      <c r="P6">
        <f>Rates!P8/Rates!P$2*100</f>
        <v>101.67891496803291</v>
      </c>
      <c r="Q6">
        <f>Rates!Q8/Rates!Q$2*100</f>
        <v>102.49228700001503</v>
      </c>
      <c r="R6">
        <f>Rates!R8/Rates!R$2*100</f>
        <v>126.79314060672039</v>
      </c>
      <c r="S6">
        <f>Rates!S8/Rates!S$2*100</f>
        <v>212.30996366934764</v>
      </c>
      <c r="T6">
        <f>Rates!T8/Rates!T$2*100</f>
        <v>76.904312077664443</v>
      </c>
      <c r="U6">
        <f>Rates!U8/Rates!U$2*100</f>
        <v>70.712143825490372</v>
      </c>
      <c r="V6">
        <f>Rates!V8/Rates!V$2*100</f>
        <v>88.04947389189347</v>
      </c>
      <c r="W6">
        <f>Rates!W8/Rates!W$2*100</f>
        <v>118.07924006815773</v>
      </c>
      <c r="X6">
        <f>Rates!X8/Rates!X$2*100</f>
        <v>118.75114949052821</v>
      </c>
      <c r="Y6">
        <f>Rates!Y8/Rates!Y$2*100</f>
        <v>108.91107408772811</v>
      </c>
      <c r="Z6">
        <f>Rates!Z8/Rates!Z$2*100</f>
        <v>68.410988293456455</v>
      </c>
      <c r="AA6">
        <f>Rates!AA8/Rates!AA$2*100</f>
        <v>86.922196890509383</v>
      </c>
      <c r="AB6">
        <f>Rates!AB8/Rates!AB$2*100</f>
        <v>56.228209556265583</v>
      </c>
      <c r="AC6">
        <f>Rates!AC8/Rates!AC$2*100</f>
        <v>39.930263041578144</v>
      </c>
      <c r="AD6">
        <f>Rates!AD8/Rates!AD$2*100</f>
        <v>53.07749091733691</v>
      </c>
      <c r="AE6">
        <f>Rates!AE8/Rates!AE$2*100</f>
        <v>74.031931219371728</v>
      </c>
      <c r="AF6">
        <f>Rates!AF8/Rates!AF$2*100</f>
        <v>29.318994982909906</v>
      </c>
      <c r="AG6">
        <f>Rates!AG8/Rates!AG$2*100</f>
        <v>47.667011198021278</v>
      </c>
      <c r="AH6">
        <f>Rates!AH8/Rates!AH$2*100</f>
        <v>52.539639009374561</v>
      </c>
      <c r="AI6">
        <f>Rates!AI8/Rates!AI$2*100</f>
        <v>114.08044914331157</v>
      </c>
      <c r="AJ6">
        <f>Rates!AJ8/Rates!AJ$2*100</f>
        <v>101.40687052000263</v>
      </c>
      <c r="AK6">
        <f>Rates!AK8/Rates!AK$2*100</f>
        <v>120.55642692273445</v>
      </c>
      <c r="AL6">
        <f>Rates!AL8/Rates!AL$2*100</f>
        <v>86.281098941716436</v>
      </c>
      <c r="AM6">
        <f>Rates!AM8/Rates!AM$2*100</f>
        <v>38.971710254206407</v>
      </c>
      <c r="AN6">
        <f>Rates!AN8/Rates!AN$2*100</f>
        <v>94.105417253339567</v>
      </c>
      <c r="AO6">
        <f>Rates!AO8/Rates!AO$2*100</f>
        <v>106.02093806463284</v>
      </c>
      <c r="AP6">
        <f>Rates!AP8/Rates!AP$2*100</f>
        <v>75.899119849488358</v>
      </c>
      <c r="AQ6">
        <f>Rates!AQ8/Rates!AQ$2*100</f>
        <v>87.46376821069947</v>
      </c>
      <c r="AR6">
        <f>Rates!AR8/Rates!AR$2*100</f>
        <v>106.65650143389276</v>
      </c>
      <c r="AS6">
        <f>Rates!AS8/Rates!AS$2*100</f>
        <v>68.933209578139326</v>
      </c>
      <c r="AT6">
        <f>Rates!AT8/Rates!AT$2*100</f>
        <v>52.774190969237843</v>
      </c>
      <c r="AU6">
        <f>Rates!AU8/Rates!AU$2*100</f>
        <v>150.13834008360712</v>
      </c>
      <c r="AV6">
        <f>Rates!AV8/Rates!AV$2*100</f>
        <v>86.714542548627932</v>
      </c>
      <c r="AW6">
        <f>Rates!AW8/Rates!AW$2*100</f>
        <v>112.76959269902744</v>
      </c>
      <c r="AX6">
        <f>Rates!AX8/Rates!AX$2*100</f>
        <v>100.5157881082507</v>
      </c>
      <c r="AY6">
        <f>Rates!AY8/Rates!AY$2*100</f>
        <v>102.65165949097221</v>
      </c>
      <c r="AZ6">
        <f>Rates!AZ8/Rates!AZ$2*100</f>
        <v>52.515244831130424</v>
      </c>
      <c r="BA6">
        <f>Rates!BA8/Rates!BA$2*100</f>
        <v>37.315084523703526</v>
      </c>
      <c r="BB6">
        <f>Rates!BB8/Rates!BB$2*100</f>
        <v>101.40687052000263</v>
      </c>
      <c r="BC6">
        <f>Rates!BC8/Rates!BC$2*100</f>
        <v>20.252063494802972</v>
      </c>
      <c r="BD6">
        <f>Rates!BD8/Rates!BD$2*100</f>
        <v>57.02172783886779</v>
      </c>
      <c r="BE6">
        <f>Rates!BE8/Rates!BE$2*100</f>
        <v>60.313361107700395</v>
      </c>
      <c r="BF6">
        <f>Rates!BF8/Rates!BF$2*100</f>
        <v>135.93246128204908</v>
      </c>
      <c r="BG6">
        <f>Rates!BG8/Rates!BG$2*100</f>
        <v>107.4097688539962</v>
      </c>
      <c r="BH6">
        <f>Rates!BH8/Rates!BH$2*100</f>
        <v>103.71768252626603</v>
      </c>
      <c r="BI6">
        <f>Rates!BI8/Rates!BI$2*100</f>
        <v>72.708504317218541</v>
      </c>
      <c r="BJ6">
        <f>Rates!BJ8/Rates!BJ$2*100</f>
        <v>79.698801361876789</v>
      </c>
      <c r="BK6">
        <f>Rates!BK8/Rates!BK$2*100</f>
        <v>102.79889737487957</v>
      </c>
      <c r="BL6">
        <f>Rates!BL8/Rates!BL$2*100</f>
        <v>97.802057249997105</v>
      </c>
      <c r="BM6">
        <f>Rates!BM8/Rates!BM$2*100</f>
        <v>98.955825414125158</v>
      </c>
      <c r="BN6">
        <f>Rates!BN8/Rates!BN$2*100</f>
        <v>85.31721949408599</v>
      </c>
      <c r="BO6">
        <f>Rates!BO8/Rates!BO$2*100</f>
        <v>92.470422223946144</v>
      </c>
      <c r="BP6">
        <f>Rates!BP8/Rates!BP$2*100</f>
        <v>123.38486805318539</v>
      </c>
      <c r="BQ6">
        <f>Rates!BQ8/Rates!BQ$2*100</f>
        <v>130.92790305533731</v>
      </c>
      <c r="BR6">
        <f>Rates!BR8/Rates!BR$2*100</f>
        <v>117.62975362675772</v>
      </c>
      <c r="BS6">
        <f>Rates!BS8/Rates!BS$2*100</f>
        <v>97.742199524275918</v>
      </c>
      <c r="BT6">
        <f>Rates!BT8/Rates!BT$2*100</f>
        <v>100</v>
      </c>
      <c r="BU6">
        <f>Rates!BU8/Rates!BU$2*100</f>
        <v>95.765627163627215</v>
      </c>
      <c r="BV6">
        <f>Rates!BV8/Rates!BV$2*100</f>
        <v>88.702495658606381</v>
      </c>
      <c r="BW6">
        <f>Rates!BW8/Rates!BW$2*100</f>
        <v>93.182615152400686</v>
      </c>
      <c r="BX6">
        <f>Rates!BX8/Rates!BX$2*100</f>
        <v>150.28802880516912</v>
      </c>
      <c r="BY6">
        <f>Rates!BY8/Rates!BY$2*100</f>
        <v>86.767037012557509</v>
      </c>
      <c r="BZ6">
        <f>Rates!BZ8/Rates!BZ$2*100</f>
        <v>40.35565524237861</v>
      </c>
      <c r="CA6">
        <f>Rates!CA8/Rates!CA$2*100</f>
        <v>96.099996332194365</v>
      </c>
      <c r="CB6">
        <f>Rates!CB8/Rates!CB$2*100</f>
        <v>140.3995427201412</v>
      </c>
      <c r="CC6">
        <f>Rates!CC8/Rates!CC$2*100</f>
        <v>40.421335529595353</v>
      </c>
      <c r="CD6">
        <f>Rates!CD8/Rates!CD$2*100</f>
        <v>109.84161007167961</v>
      </c>
      <c r="CE6">
        <f>Rates!CE8/Rates!CE$2*100</f>
        <v>55.825671361961227</v>
      </c>
      <c r="CF6">
        <f>Rates!CF8/Rates!CF$2*100</f>
        <v>112.33593847083614</v>
      </c>
      <c r="CG6">
        <f>Rates!CG8/Rates!CG$2*100</f>
        <v>92.209747588123562</v>
      </c>
      <c r="CH6">
        <f>Rates!CH8/Rates!CH$2*100</f>
        <v>67.525321866390584</v>
      </c>
      <c r="CI6">
        <f>Rates!CI8/Rates!CI$2*100</f>
        <v>135.1313805306649</v>
      </c>
      <c r="CJ6">
        <f>Rates!CJ8/Rates!CJ$2*100</f>
        <v>74.201278945758474</v>
      </c>
      <c r="CK6">
        <f>Rates!CK8/Rates!CK$2*100</f>
        <v>93.184944175618995</v>
      </c>
      <c r="CL6">
        <f>Rates!CL8/Rates!CL$2*100</f>
        <v>100</v>
      </c>
      <c r="CM6">
        <f>Rates!CM8/Rates!CM$2*100</f>
        <v>84.319957706629111</v>
      </c>
      <c r="CN6">
        <f>Rates!CN8/Rates!CN$2*100</f>
        <v>82.289926159527994</v>
      </c>
      <c r="CO6">
        <f>Rates!CO8/Rates!CO$2*100</f>
        <v>93.255799692430386</v>
      </c>
      <c r="CP6">
        <f>Rates!CP8/Rates!CP$2*100</f>
        <v>98.649577202136811</v>
      </c>
      <c r="CQ6">
        <f>Rates!CQ8/Rates!CQ$2*100</f>
        <v>67.414867627401634</v>
      </c>
      <c r="CR6">
        <f>Rates!CR8/Rates!CR$2*100</f>
        <v>135.51592740597061</v>
      </c>
      <c r="CS6">
        <f>Rates!CS8/Rates!CS$2*100</f>
        <v>78.788310753167451</v>
      </c>
      <c r="CT6">
        <f>Rates!CT8/Rates!CT$2*100</f>
        <v>100</v>
      </c>
      <c r="CU6">
        <f>Rates!CU8/Rates!CU$2*100</f>
        <v>176.18967647385236</v>
      </c>
      <c r="CV6">
        <f>Rates!CV8/Rates!CV$2*100</f>
        <v>167.82669102577731</v>
      </c>
      <c r="CW6">
        <f>Rates!CW8/Rates!CW$2*100</f>
        <v>105.66178142384135</v>
      </c>
      <c r="CX6">
        <f>Rates!CX8/Rates!CX$2*100</f>
        <v>102.51858426353049</v>
      </c>
      <c r="CY6">
        <f>Rates!CY8/Rates!CY$2*100</f>
        <v>91.887011828593003</v>
      </c>
      <c r="CZ6">
        <f>Rates!CZ8/Rates!CZ$2*100</f>
        <v>113.95639514095993</v>
      </c>
      <c r="DA6">
        <f>Rates!DA8/Rates!DA$2*100</f>
        <v>101.85668718905225</v>
      </c>
      <c r="DB6">
        <f>Rates!DB8/Rates!DB$2*100</f>
        <v>95.898655656499002</v>
      </c>
      <c r="DC6">
        <f>Rates!DC8/Rates!DC$2*100</f>
        <v>166.09021067913693</v>
      </c>
      <c r="DD6">
        <f>Rates!DD8/Rates!DD$2*100</f>
        <v>45.095005402092362</v>
      </c>
      <c r="DE6">
        <f>Rates!DE8/Rates!DE$2*100</f>
        <v>128.82749050310491</v>
      </c>
      <c r="DF6">
        <f>Rates!DF8/Rates!DF$2*100</f>
        <v>100</v>
      </c>
      <c r="DG6">
        <f>Rates!DG8/Rates!DG$2*100</f>
        <v>97.918262951063184</v>
      </c>
      <c r="DH6">
        <f>Rates!DH8/Rates!DH$2*100</f>
        <v>99.371832080177242</v>
      </c>
      <c r="DI6">
        <f>Rates!DI8/Rates!DI$2*100</f>
        <v>91.4665943310968</v>
      </c>
      <c r="DJ6">
        <f>Rates!DJ8/Rates!DJ$2*100</f>
        <v>138.27743900664726</v>
      </c>
      <c r="DK6">
        <f>Rates!DK8/Rates!DK$2*100</f>
        <v>100</v>
      </c>
      <c r="DL6">
        <f>Rates!DL8/Rates!DL$2*100</f>
        <v>200.15889404597638</v>
      </c>
      <c r="DM6">
        <f>Rates!DM8/Rates!DM$2*100</f>
        <v>45.328191102944317</v>
      </c>
      <c r="DN6">
        <f>Rates!DN8/Rates!DN$2*100</f>
        <v>67.420417045547993</v>
      </c>
      <c r="DO6">
        <f>Rates!DO8/Rates!DO$2*100</f>
        <v>106.39910725960581</v>
      </c>
      <c r="DP6">
        <f>Rates!DP8/Rates!DP$2*100</f>
        <v>60.895448653450444</v>
      </c>
      <c r="DQ6">
        <f>Rates!DQ8/Rates!DQ$2*100</f>
        <v>96.057809165015655</v>
      </c>
      <c r="DR6">
        <f>Rates!DR8/Rates!DR$2*100</f>
        <v>84.436290576500951</v>
      </c>
      <c r="DS6">
        <f>Rates!DS8/Rates!DS$2*100</f>
        <v>80.388297187039853</v>
      </c>
      <c r="DT6">
        <f>Rates!DT8/Rates!DT$2*100</f>
        <v>79.493710233206272</v>
      </c>
      <c r="DU6">
        <f>Rates!DU8/Rates!DU$2*100</f>
        <v>136.18035317492888</v>
      </c>
      <c r="DV6">
        <f>Rates!DV8/Rates!DV$2*100</f>
        <v>86.736789669790255</v>
      </c>
      <c r="DW6">
        <f>Rates!DW8/Rates!DW$2*100</f>
        <v>119.92340323298653</v>
      </c>
      <c r="DX6">
        <f>Rates!DX8/Rates!DX$2*100</f>
        <v>137.50987685734006</v>
      </c>
      <c r="DY6">
        <f>Rates!DY8/Rates!DY$2*100</f>
        <v>111.03013929288321</v>
      </c>
      <c r="DZ6">
        <f>Rates!DZ8/Rates!DZ$2*100</f>
        <v>108.75501908551608</v>
      </c>
      <c r="EA6">
        <f>Rates!EA8/Rates!EA$2*100</f>
        <v>103.57846877274861</v>
      </c>
      <c r="EB6">
        <f>Rates!EB8/Rates!EB$2*100</f>
        <v>93.609683090341093</v>
      </c>
      <c r="EC6">
        <f>Rates!EC8/Rates!EC$2*100</f>
        <v>126.24053966481168</v>
      </c>
      <c r="ED6">
        <f>Rates!ED8/Rates!ED$2*100</f>
        <v>100</v>
      </c>
      <c r="EE6">
        <f>Rates!EE8/Rates!EE$2*100</f>
        <v>157.25139394447845</v>
      </c>
      <c r="EF6">
        <f>Rates!EF8/Rates!EF$2*100</f>
        <v>121.51439133497013</v>
      </c>
      <c r="EG6">
        <f>Rates!EG8/Rates!EG$2*100</f>
        <v>101.84735385298229</v>
      </c>
      <c r="EH6">
        <f>Rates!EH8/Rates!EH$2*100</f>
        <v>147.38815415881365</v>
      </c>
      <c r="EI6">
        <f>Rates!EI8/Rates!EI$2*100</f>
        <v>68.921399183898188</v>
      </c>
      <c r="EJ6">
        <f>Rates!EJ8/Rates!EJ$2*100</f>
        <v>78.122864507398532</v>
      </c>
      <c r="EK6">
        <f>Rates!EK8/Rates!EK$2*100</f>
        <v>60.883603610956158</v>
      </c>
      <c r="EL6">
        <f>Rates!EL8/Rates!EL$2*100</f>
        <v>93.876666984982037</v>
      </c>
      <c r="EM6">
        <f>Rates!EM8/Rates!EM$2*100</f>
        <v>40.595547703422312</v>
      </c>
      <c r="EN6">
        <f>Rates!EN8/Rates!EN$2*100</f>
        <v>100</v>
      </c>
      <c r="EO6">
        <f>Rates!EO8/Rates!EO$2*100</f>
        <v>100.11385151232585</v>
      </c>
      <c r="EP6">
        <f>Rates!EP8/Rates!EP$2*100</f>
        <v>21.524222581285255</v>
      </c>
      <c r="EQ6">
        <f>Rates!EQ8/Rates!EQ$2*100</f>
        <v>99.542195225465804</v>
      </c>
      <c r="ER6">
        <f>Rates!ER8/Rates!ER$2*100</f>
        <v>99.904716441354225</v>
      </c>
      <c r="ES6">
        <f>Rates!ES8/Rates!ES$2*100</f>
        <v>89.98653112147224</v>
      </c>
      <c r="ET6">
        <f>Rates!ET8/Rates!ET$2*100</f>
        <v>192.14706323925128</v>
      </c>
      <c r="EU6">
        <f>Rates!EU8/Rates!EU$2*100</f>
        <v>97.368122571453398</v>
      </c>
      <c r="EV6">
        <f>Rates!EV8/Rates!EV$2*100</f>
        <v>75.412523904503047</v>
      </c>
      <c r="EW6">
        <f>Rates!EW8/Rates!EW$2*100</f>
        <v>31.353202835166964</v>
      </c>
      <c r="EX6">
        <f>Rates!EX8/Rates!EX$2*100</f>
        <v>42.126607886218828</v>
      </c>
      <c r="EY6">
        <f>Rates!EY8/Rates!EY$2*100</f>
        <v>52.282811948232336</v>
      </c>
      <c r="EZ6">
        <f>Rates!EZ8/Rates!EZ$2*100</f>
        <v>401.2990650748099</v>
      </c>
      <c r="FA6">
        <f>Rates!FA8/Rates!FA$2*100</f>
        <v>100</v>
      </c>
      <c r="FB6">
        <f>Rates!FB8/Rates!FB$2*100</f>
        <v>133.51289067511328</v>
      </c>
      <c r="FC6">
        <f>Rates!FC8/Rates!FC$2*100</f>
        <v>103.70514673553049</v>
      </c>
      <c r="FD6">
        <f>Rates!FD8/Rates!FD$2*100</f>
        <v>12.880014296526785</v>
      </c>
      <c r="FE6">
        <f>Rates!FE8/Rates!FE$2*100</f>
        <v>54.3732249100213</v>
      </c>
      <c r="FF6">
        <f>Rates!FF8/Rates!FF$2*100</f>
        <v>60.962640014429027</v>
      </c>
      <c r="FG6">
        <f>Rates!FG8/Rates!FG$2*100</f>
        <v>54.843931843275342</v>
      </c>
      <c r="FH6">
        <f>Rates!FH8/Rates!FH$2*100</f>
        <v>86.67666983764704</v>
      </c>
      <c r="FI6">
        <f>Rates!FI8/Rates!FI$2*100</f>
        <v>139.68109806842409</v>
      </c>
      <c r="FJ6">
        <f>Rates!FJ8/Rates!FJ$2*100</f>
        <v>42.520299562508768</v>
      </c>
      <c r="FK6">
        <f>Rates!FK8/Rates!FK$2*100</f>
        <v>50.332744526147145</v>
      </c>
      <c r="FL6">
        <f>Rates!FL8/Rates!FL$2*100</f>
        <v>94.908562354619036</v>
      </c>
      <c r="FM6">
        <f>Rates!FM8/Rates!FM$2*100</f>
        <v>98.532529682526473</v>
      </c>
      <c r="FN6">
        <f>Rates!FN8/Rates!FN$2*100</f>
        <v>64.959190791768407</v>
      </c>
      <c r="FO6">
        <f>Rates!FO8/Rates!FO$2*100</f>
        <v>158.87749478620751</v>
      </c>
      <c r="FP6">
        <f>Rates!FP8/Rates!FP$2*100</f>
        <v>204.17794970986458</v>
      </c>
      <c r="FQ6">
        <f>Rates!FQ8/Rates!FQ$2*100</f>
        <v>134.49658764435796</v>
      </c>
      <c r="FR6">
        <f>Rates!FR8/Rates!FR$2*100</f>
        <v>122.78946962688867</v>
      </c>
      <c r="FS6">
        <f>Rates!FS8/Rates!FS$2*100</f>
        <v>62.922193867473595</v>
      </c>
      <c r="FT6">
        <f>Rates!FT8/Rates!FT$2*100</f>
        <v>97.396170283728821</v>
      </c>
      <c r="FU6">
        <f>Rates!FU8/Rates!FU$2*100</f>
        <v>125.87170873014215</v>
      </c>
      <c r="FV6">
        <f>Rates!FV8/Rates!FV$2*100</f>
        <v>116.56699383378235</v>
      </c>
      <c r="FW6">
        <f>Rates!FW8/Rates!FW$2*100</f>
        <v>100</v>
      </c>
      <c r="FX6">
        <f>Rates!FX8/Rates!FX$2*100</f>
        <v>92.546346345401247</v>
      </c>
      <c r="FY6">
        <f>Rates!FY8/Rates!FY$2*100</f>
        <v>112.1446654743621</v>
      </c>
      <c r="FZ6">
        <f>Rates!FZ8/Rates!FZ$2*100</f>
        <v>124.29864427701492</v>
      </c>
      <c r="GA6">
        <f>Rates!GA8/Rates!GA$2*100</f>
        <v>0</v>
      </c>
      <c r="GB6">
        <f>Rates!GB8/Rates!GB$2*100</f>
        <v>83.891066568528444</v>
      </c>
      <c r="GC6">
        <f>Rates!GC8/Rates!GC$2*100</f>
        <v>73.08524095750137</v>
      </c>
      <c r="GD6">
        <f>Rates!GD8/Rates!GD$2*100</f>
        <v>97.426474136011038</v>
      </c>
      <c r="GE6">
        <f>Rates!GE8/Rates!GE$2*100</f>
        <v>78.077837598097787</v>
      </c>
      <c r="GF6">
        <f>Rates!GF8/Rates!GF$2*100</f>
        <v>99.620641550127516</v>
      </c>
      <c r="GG6">
        <f>Rates!GG8/Rates!GG$2*100</f>
        <v>2.6598458255453745</v>
      </c>
      <c r="GH6">
        <f>Rates!GH8/Rates!GH$2*100</f>
        <v>49.849380485067734</v>
      </c>
      <c r="GI6">
        <f>Rates!GI8/Rates!GI$2*100</f>
        <v>98.188884881997012</v>
      </c>
      <c r="GJ6">
        <f>Rates!GJ8/Rates!GJ$2*100</f>
        <v>83.535990585966672</v>
      </c>
      <c r="GK6">
        <f>Rates!GK8/Rates!GK$2*100</f>
        <v>60.242059749896505</v>
      </c>
      <c r="GL6">
        <f>Rates!GL8/Rates!GL$2*100</f>
        <v>111.39088659021009</v>
      </c>
    </row>
    <row r="7" spans="1:201">
      <c r="A7" t="s">
        <v>3</v>
      </c>
      <c r="B7">
        <f>Rates!B9/Rates!B$2*100</f>
        <v>100</v>
      </c>
      <c r="C7">
        <f>Rates!C9/Rates!C$2*100</f>
        <v>100.77517472342031</v>
      </c>
      <c r="D7">
        <f>Rates!D9/Rates!D$2*100</f>
        <v>99.258195779660312</v>
      </c>
      <c r="E7">
        <f>Rates!E9/Rates!E$2*100</f>
        <v>85.528376297457328</v>
      </c>
      <c r="F7">
        <f>Rates!F9/Rates!F$2*100</f>
        <v>121.31079676413432</v>
      </c>
      <c r="G7">
        <f>Rates!G9/Rates!G$2*100</f>
        <v>165.00465004616265</v>
      </c>
      <c r="H7">
        <f>Rates!H9/Rates!H$2*100</f>
        <v>68.894774868969705</v>
      </c>
      <c r="I7">
        <f>Rates!I9/Rates!I$2*100</f>
        <v>78.087659663641745</v>
      </c>
      <c r="J7">
        <f>Rates!J9/Rates!J$2*100</f>
        <v>125.43333637561742</v>
      </c>
      <c r="K7">
        <f>Rates!K9/Rates!K$2*100</f>
        <v>109.34862187840038</v>
      </c>
      <c r="L7">
        <f>Rates!L9/Rates!L$2*100</f>
        <v>79.853459126292833</v>
      </c>
      <c r="M7">
        <f>Rates!M9/Rates!M$2*100</f>
        <v>96.936581143030438</v>
      </c>
      <c r="N7">
        <f>Rates!N9/Rates!N$2*100</f>
        <v>186.22466419127571</v>
      </c>
      <c r="O7">
        <f>Rates!O9/Rates!O$2*100</f>
        <v>38.371006002246112</v>
      </c>
      <c r="P7">
        <f>Rates!P9/Rates!P$2*100</f>
        <v>101.92165813057473</v>
      </c>
      <c r="Q7">
        <f>Rates!Q9/Rates!Q$2*100</f>
        <v>101.75548188435253</v>
      </c>
      <c r="R7">
        <f>Rates!R9/Rates!R$2*100</f>
        <v>156.00721868073805</v>
      </c>
      <c r="S7">
        <f>Rates!S9/Rates!S$2*100</f>
        <v>99.435079314864197</v>
      </c>
      <c r="T7">
        <f>Rates!T9/Rates!T$2*100</f>
        <v>96.570077029581498</v>
      </c>
      <c r="U7">
        <f>Rates!U9/Rates!U$2*100</f>
        <v>66.477607254409889</v>
      </c>
      <c r="V7">
        <f>Rates!V9/Rates!V$2*100</f>
        <v>60.643896953334618</v>
      </c>
      <c r="W7">
        <f>Rates!W9/Rates!W$2*100</f>
        <v>118.50482055333129</v>
      </c>
      <c r="X7">
        <f>Rates!X9/Rates!X$2*100</f>
        <v>120.90638574973005</v>
      </c>
      <c r="Y7">
        <f>Rates!Y9/Rates!Y$2*100</f>
        <v>32.90861398152424</v>
      </c>
      <c r="Z7">
        <f>Rates!Z9/Rates!Z$2*100</f>
        <v>62.013275271635727</v>
      </c>
      <c r="AA7">
        <f>Rates!AA9/Rates!AA$2*100</f>
        <v>67.849818826613216</v>
      </c>
      <c r="AB7">
        <f>Rates!AB9/Rates!AB$2*100</f>
        <v>0</v>
      </c>
      <c r="AC7">
        <f>Rates!AC9/Rates!AC$2*100</f>
        <v>78.424738288083276</v>
      </c>
      <c r="AD7">
        <f>Rates!AD9/Rates!AD$2*100</f>
        <v>59.661047588918514</v>
      </c>
      <c r="AE7">
        <f>Rates!AE9/Rates!AE$2*100</f>
        <v>127.1334280618905</v>
      </c>
      <c r="AF7">
        <f>Rates!AF9/Rates!AF$2*100</f>
        <v>8.5821943456281602</v>
      </c>
      <c r="AG7">
        <f>Rates!AG9/Rates!AG$2*100</f>
        <v>74.415930325962876</v>
      </c>
      <c r="AH7">
        <f>Rates!AH9/Rates!AH$2*100</f>
        <v>30.758584534731327</v>
      </c>
      <c r="AI7">
        <f>Rates!AI9/Rates!AI$2*100</f>
        <v>31.429071391074242</v>
      </c>
      <c r="AJ7">
        <f>Rates!AJ9/Rates!AJ$2*100</f>
        <v>98.397493712272635</v>
      </c>
      <c r="AK7">
        <f>Rates!AK9/Rates!AK$2*100</f>
        <v>154.59952891145551</v>
      </c>
      <c r="AL7">
        <f>Rates!AL9/Rates!AL$2*100</f>
        <v>104.56878961753698</v>
      </c>
      <c r="AM7">
        <f>Rates!AM9/Rates!AM$2*100</f>
        <v>50.700963518787901</v>
      </c>
      <c r="AN7">
        <f>Rates!AN9/Rates!AN$2*100</f>
        <v>130.71858586493229</v>
      </c>
      <c r="AO7">
        <f>Rates!AO9/Rates!AO$2*100</f>
        <v>109.69968093955782</v>
      </c>
      <c r="AP7">
        <f>Rates!AP9/Rates!AP$2*100</f>
        <v>171.6074057463756</v>
      </c>
      <c r="AQ7">
        <f>Rates!AQ9/Rates!AQ$2*100</f>
        <v>107.79877757499294</v>
      </c>
      <c r="AR7">
        <f>Rates!AR9/Rates!AR$2*100</f>
        <v>90.822592130112184</v>
      </c>
      <c r="AS7">
        <f>Rates!AS9/Rates!AS$2*100</f>
        <v>19.566529602246391</v>
      </c>
      <c r="AT7">
        <f>Rates!AT9/Rates!AT$2*100</f>
        <v>41.194532859015162</v>
      </c>
      <c r="AU7">
        <f>Rates!AU9/Rates!AU$2*100</f>
        <v>135.69963765322643</v>
      </c>
      <c r="AV7">
        <f>Rates!AV9/Rates!AV$2*100</f>
        <v>86.669648488998007</v>
      </c>
      <c r="AW7">
        <f>Rates!AW9/Rates!AW$2*100</f>
        <v>86.867571633349698</v>
      </c>
      <c r="AX7">
        <f>Rates!AX9/Rates!AX$2*100</f>
        <v>100.68975305593342</v>
      </c>
      <c r="AY7">
        <f>Rates!AY9/Rates!AY$2*100</f>
        <v>102.38112353550537</v>
      </c>
      <c r="AZ7">
        <f>Rates!AZ9/Rates!AZ$2*100</f>
        <v>62.678708683547633</v>
      </c>
      <c r="BA7">
        <f>Rates!BA9/Rates!BA$2*100</f>
        <v>43.691171214106994</v>
      </c>
      <c r="BB7">
        <f>Rates!BB9/Rates!BB$2*100</f>
        <v>98.397493712272635</v>
      </c>
      <c r="BC7">
        <f>Rates!BC9/Rates!BC$2*100</f>
        <v>84.687732749810905</v>
      </c>
      <c r="BD7">
        <f>Rates!BD9/Rates!BD$2*100</f>
        <v>89.0201592102202</v>
      </c>
      <c r="BE7">
        <f>Rates!BE9/Rates!BE$2*100</f>
        <v>74.899150652754855</v>
      </c>
      <c r="BF7">
        <f>Rates!BF9/Rates!BF$2*100</f>
        <v>153.80312520269163</v>
      </c>
      <c r="BG7">
        <f>Rates!BG9/Rates!BG$2*100</f>
        <v>57.827492934885548</v>
      </c>
      <c r="BH7">
        <f>Rates!BH9/Rates!BH$2*100</f>
        <v>89.595795823887485</v>
      </c>
      <c r="BI7">
        <f>Rates!BI9/Rates!BI$2*100</f>
        <v>62.729077783095242</v>
      </c>
      <c r="BJ7">
        <f>Rates!BJ9/Rates!BJ$2*100</f>
        <v>96.921581476627367</v>
      </c>
      <c r="BK7">
        <f>Rates!BK9/Rates!BK$2*100</f>
        <v>118.15816708756921</v>
      </c>
      <c r="BL7">
        <f>Rates!BL9/Rates!BL$2*100</f>
        <v>88.004497460201293</v>
      </c>
      <c r="BM7">
        <f>Rates!BM9/Rates!BM$2*100</f>
        <v>69.961179222589038</v>
      </c>
      <c r="BN7">
        <f>Rates!BN9/Rates!BN$2*100</f>
        <v>61.321993691691233</v>
      </c>
      <c r="BO7">
        <f>Rates!BO9/Rates!BO$2*100</f>
        <v>64.962592493565836</v>
      </c>
      <c r="BP7">
        <f>Rates!BP9/Rates!BP$2*100</f>
        <v>111.17955811708045</v>
      </c>
      <c r="BQ7">
        <f>Rates!BQ9/Rates!BQ$2*100</f>
        <v>122.82590629793488</v>
      </c>
      <c r="BR7">
        <f>Rates!BR9/Rates!BR$2*100</f>
        <v>89.886512120726906</v>
      </c>
      <c r="BS7">
        <f>Rates!BS9/Rates!BS$2*100</f>
        <v>79.299475753604199</v>
      </c>
      <c r="BT7">
        <f>Rates!BT9/Rates!BT$2*100</f>
        <v>100</v>
      </c>
      <c r="BU7">
        <f>Rates!BU9/Rates!BU$2*100</f>
        <v>95.486569836767032</v>
      </c>
      <c r="BV7">
        <f>Rates!BV9/Rates!BV$2*100</f>
        <v>80.724119644793021</v>
      </c>
      <c r="BW7">
        <f>Rates!BW9/Rates!BW$2*100</f>
        <v>95.007053144928165</v>
      </c>
      <c r="BX7">
        <f>Rates!BX9/Rates!BX$2*100</f>
        <v>176.57267963894938</v>
      </c>
      <c r="BY7">
        <f>Rates!BY9/Rates!BY$2*100</f>
        <v>60.143089123364867</v>
      </c>
      <c r="BZ7">
        <f>Rates!BZ9/Rates!BZ$2*100</f>
        <v>44.673945957638971</v>
      </c>
      <c r="CA7">
        <f>Rates!CA9/Rates!CA$2*100</f>
        <v>101.7686484600103</v>
      </c>
      <c r="CB7">
        <f>Rates!CB9/Rates!CB$2*100</f>
        <v>114.83064251912482</v>
      </c>
      <c r="CC7">
        <f>Rates!CC9/Rates!CC$2*100</f>
        <v>88.900822102776601</v>
      </c>
      <c r="CD7">
        <f>Rates!CD9/Rates!CD$2*100</f>
        <v>129.91118618757588</v>
      </c>
      <c r="CE7">
        <f>Rates!CE9/Rates!CE$2*100</f>
        <v>54.767937209754656</v>
      </c>
      <c r="CF7">
        <f>Rates!CF9/Rates!CF$2*100</f>
        <v>93.509393148238246</v>
      </c>
      <c r="CG7">
        <f>Rates!CG9/Rates!CG$2*100</f>
        <v>62.47953070536478</v>
      </c>
      <c r="CH7">
        <f>Rates!CH9/Rates!CH$2*100</f>
        <v>43.280663392141236</v>
      </c>
      <c r="CI7">
        <f>Rates!CI9/Rates!CI$2*100</f>
        <v>89.543592992397777</v>
      </c>
      <c r="CJ7">
        <f>Rates!CJ9/Rates!CJ$2*100</f>
        <v>30.882888679664845</v>
      </c>
      <c r="CK7">
        <f>Rates!CK9/Rates!CK$2*100</f>
        <v>41.734925413850476</v>
      </c>
      <c r="CL7">
        <f>Rates!CL9/Rates!CL$2*100</f>
        <v>100</v>
      </c>
      <c r="CM7">
        <f>Rates!CM9/Rates!CM$2*100</f>
        <v>66.286315598882197</v>
      </c>
      <c r="CN7">
        <f>Rates!CN9/Rates!CN$2*100</f>
        <v>73.967048351547803</v>
      </c>
      <c r="CO7">
        <f>Rates!CO9/Rates!CO$2*100</f>
        <v>105.21396470410139</v>
      </c>
      <c r="CP7">
        <f>Rates!CP9/Rates!CP$2*100</f>
        <v>54.660864724336896</v>
      </c>
      <c r="CQ7">
        <f>Rates!CQ9/Rates!CQ$2*100</f>
        <v>67.641127359821112</v>
      </c>
      <c r="CR7">
        <f>Rates!CR9/Rates!CR$2*100</f>
        <v>148.14246360572955</v>
      </c>
      <c r="CS7">
        <f>Rates!CS9/Rates!CS$2*100</f>
        <v>71.332437091957246</v>
      </c>
      <c r="CT7">
        <f>Rates!CT9/Rates!CT$2*100</f>
        <v>100</v>
      </c>
      <c r="CU7">
        <f>Rates!CU9/Rates!CU$2*100</f>
        <v>221.24738847711819</v>
      </c>
      <c r="CV7">
        <f>Rates!CV9/Rates!CV$2*100</f>
        <v>0</v>
      </c>
      <c r="CW7">
        <f>Rates!CW9/Rates!CW$2*100</f>
        <v>150.34149193441229</v>
      </c>
      <c r="CX7">
        <f>Rates!CX9/Rates!CX$2*100</f>
        <v>55.883515094041414</v>
      </c>
      <c r="CY7">
        <f>Rates!CY9/Rates!CY$2*100</f>
        <v>0</v>
      </c>
      <c r="CZ7">
        <f>Rates!CZ9/Rates!CZ$2*100</f>
        <v>92.401025734359067</v>
      </c>
      <c r="DA7">
        <f>Rates!DA9/Rates!DA$2*100</f>
        <v>103.61249532786803</v>
      </c>
      <c r="DB7">
        <f>Rates!DB9/Rates!DB$2*100</f>
        <v>80.101583108522192</v>
      </c>
      <c r="DC7">
        <f>Rates!DC9/Rates!DC$2*100</f>
        <v>104.30821349228918</v>
      </c>
      <c r="DD7">
        <f>Rates!DD9/Rates!DD$2*100</f>
        <v>48.000491693474757</v>
      </c>
      <c r="DE7">
        <f>Rates!DE9/Rates!DE$2*100</f>
        <v>88.431056852109492</v>
      </c>
      <c r="DF7">
        <f>Rates!DF9/Rates!DF$2*100</f>
        <v>100</v>
      </c>
      <c r="DG7">
        <f>Rates!DG9/Rates!DG$2*100</f>
        <v>118.85065489716654</v>
      </c>
      <c r="DH7">
        <f>Rates!DH9/Rates!DH$2*100</f>
        <v>96.092630892561601</v>
      </c>
      <c r="DI7">
        <f>Rates!DI9/Rates!DI$2*100</f>
        <v>85.017941935492104</v>
      </c>
      <c r="DJ7">
        <f>Rates!DJ9/Rates!DJ$2*100</f>
        <v>149.53098759089167</v>
      </c>
      <c r="DK7">
        <f>Rates!DK9/Rates!DK$2*100</f>
        <v>100</v>
      </c>
      <c r="DL7">
        <f>Rates!DL9/Rates!DL$2*100</f>
        <v>368.85893337506246</v>
      </c>
      <c r="DM7">
        <f>Rates!DM9/Rates!DM$2*100</f>
        <v>105.01188001188</v>
      </c>
      <c r="DN7">
        <f>Rates!DN9/Rates!DN$2*100</f>
        <v>79.072690526873799</v>
      </c>
      <c r="DO7">
        <f>Rates!DO9/Rates!DO$2*100</f>
        <v>35.21356455488192</v>
      </c>
      <c r="DP7">
        <f>Rates!DP9/Rates!DP$2*100</f>
        <v>66.825741825741829</v>
      </c>
      <c r="DQ7">
        <f>Rates!DQ9/Rates!DQ$2*100</f>
        <v>90.908835256661348</v>
      </c>
      <c r="DR7">
        <f>Rates!DR9/Rates!DR$2*100</f>
        <v>67.875585156765013</v>
      </c>
      <c r="DS7">
        <f>Rates!DS9/Rates!DS$2*100</f>
        <v>39.438142716831244</v>
      </c>
      <c r="DT7">
        <f>Rates!DT9/Rates!DT$2*100</f>
        <v>93.127973305909237</v>
      </c>
      <c r="DU7">
        <f>Rates!DU9/Rates!DU$2*100</f>
        <v>109.61913003286044</v>
      </c>
      <c r="DV7">
        <f>Rates!DV9/Rates!DV$2*100</f>
        <v>94.320293901883872</v>
      </c>
      <c r="DW7">
        <f>Rates!DW9/Rates!DW$2*100</f>
        <v>138.91335308658142</v>
      </c>
      <c r="DX7">
        <f>Rates!DX9/Rates!DX$2*100</f>
        <v>163.27786504336979</v>
      </c>
      <c r="DY7">
        <f>Rates!DY9/Rates!DY$2*100</f>
        <v>104.66342430143334</v>
      </c>
      <c r="DZ7">
        <f>Rates!DZ9/Rates!DZ$2*100</f>
        <v>71.986541689511981</v>
      </c>
      <c r="EA7">
        <f>Rates!EA9/Rates!EA$2*100</f>
        <v>140.15867357238034</v>
      </c>
      <c r="EB7">
        <f>Rates!EB9/Rates!EB$2*100</f>
        <v>87.176773011326461</v>
      </c>
      <c r="EC7">
        <f>Rates!EC9/Rates!EC$2*100</f>
        <v>107.96480529225126</v>
      </c>
      <c r="ED7">
        <f>Rates!ED9/Rates!ED$2*100</f>
        <v>100</v>
      </c>
      <c r="EE7">
        <f>Rates!EE9/Rates!EE$2*100</f>
        <v>144.78145365468521</v>
      </c>
      <c r="EF7">
        <f>Rates!EF9/Rates!EF$2*100</f>
        <v>135.68348692877527</v>
      </c>
      <c r="EG7">
        <f>Rates!EG9/Rates!EG$2*100</f>
        <v>77.713722046607899</v>
      </c>
      <c r="EH7">
        <f>Rates!EH9/Rates!EH$2*100</f>
        <v>162.51728252842662</v>
      </c>
      <c r="EI7">
        <f>Rates!EI9/Rates!EI$2*100</f>
        <v>55.496841110208891</v>
      </c>
      <c r="EJ7">
        <f>Rates!EJ9/Rates!EJ$2*100</f>
        <v>59.863549219571667</v>
      </c>
      <c r="EK7">
        <f>Rates!EK9/Rates!EK$2*100</f>
        <v>45.730809079856272</v>
      </c>
      <c r="EL7">
        <f>Rates!EL9/Rates!EL$2*100</f>
        <v>55.013191656631086</v>
      </c>
      <c r="EM7">
        <f>Rates!EM9/Rates!EM$2*100</f>
        <v>73.733210828565149</v>
      </c>
      <c r="EN7">
        <f>Rates!EN9/Rates!EN$2*100</f>
        <v>100</v>
      </c>
      <c r="EO7">
        <f>Rates!EO9/Rates!EO$2*100</f>
        <v>100.1450785402461</v>
      </c>
      <c r="EP7">
        <f>Rates!EP9/Rates!EP$2*100</f>
        <v>0</v>
      </c>
      <c r="EQ7">
        <f>Rates!EQ9/Rates!EQ$2*100</f>
        <v>99.511165862864331</v>
      </c>
      <c r="ER7">
        <f>Rates!ER9/Rates!ER$2*100</f>
        <v>96.867010093340838</v>
      </c>
      <c r="ES7">
        <f>Rates!ES9/Rates!ES$2*100</f>
        <v>169.20822982719531</v>
      </c>
      <c r="ET7">
        <f>Rates!ET9/Rates!ET$2*100</f>
        <v>210.90296765009677</v>
      </c>
      <c r="EU7">
        <f>Rates!EU9/Rates!EU$2*100</f>
        <v>70.846356960915116</v>
      </c>
      <c r="EV7">
        <f>Rates!EV9/Rates!EV$2*100</f>
        <v>93.089946247470962</v>
      </c>
      <c r="EW7">
        <f>Rates!EW9/Rates!EW$2*100</f>
        <v>17.168421427270424</v>
      </c>
      <c r="EX7">
        <f>Rates!EX9/Rates!EX$2*100</f>
        <v>41.916591232299588</v>
      </c>
      <c r="EY7">
        <f>Rates!EY9/Rates!EY$2*100</f>
        <v>50.896142035433456</v>
      </c>
      <c r="EZ7">
        <f>Rates!EZ9/Rates!EZ$2*100</f>
        <v>451.20723884124521</v>
      </c>
      <c r="FA7">
        <f>Rates!FA9/Rates!FA$2*100</f>
        <v>100</v>
      </c>
      <c r="FB7">
        <f>Rates!FB9/Rates!FB$2*100</f>
        <v>125.99788626886979</v>
      </c>
      <c r="FC7">
        <f>Rates!FC9/Rates!FC$2*100</f>
        <v>102.93035295598844</v>
      </c>
      <c r="FD7">
        <f>Rates!FD9/Rates!FD$2*100</f>
        <v>67.89091647888884</v>
      </c>
      <c r="FE7">
        <f>Rates!FE9/Rates!FE$2*100</f>
        <v>27.177851058795692</v>
      </c>
      <c r="FF7">
        <f>Rates!FF9/Rates!FF$2*100</f>
        <v>44.801623835190554</v>
      </c>
      <c r="FG7">
        <f>Rates!FG9/Rates!FG$2*100</f>
        <v>78.841064298064467</v>
      </c>
      <c r="FH7">
        <f>Rates!FH9/Rates!FH$2*100</f>
        <v>120.23030444769536</v>
      </c>
      <c r="FI7">
        <f>Rates!FI9/Rates!FI$2*100</f>
        <v>220.87889526333976</v>
      </c>
      <c r="FJ7">
        <f>Rates!FJ9/Rates!FJ$2*100</f>
        <v>57.878612550219913</v>
      </c>
      <c r="FK7">
        <f>Rates!FK9/Rates!FK$2*100</f>
        <v>62.092731564966577</v>
      </c>
      <c r="FL7">
        <f>Rates!FL9/Rates!FL$2*100</f>
        <v>150.81539279055875</v>
      </c>
      <c r="FM7">
        <f>Rates!FM9/Rates!FM$2*100</f>
        <v>69.851323426657302</v>
      </c>
      <c r="FN7">
        <f>Rates!FN9/Rates!FN$2*100</f>
        <v>72.084571778765124</v>
      </c>
      <c r="FO7">
        <f>Rates!FO9/Rates!FO$2*100</f>
        <v>436.17069246213509</v>
      </c>
      <c r="FP7">
        <f>Rates!FP9/Rates!FP$2*100</f>
        <v>528.5046728971962</v>
      </c>
      <c r="FQ7">
        <f>Rates!FQ9/Rates!FQ$2*100</f>
        <v>110.00719930434435</v>
      </c>
      <c r="FR7">
        <f>Rates!FR9/Rates!FR$2*100</f>
        <v>226.30305492962952</v>
      </c>
      <c r="FS7">
        <f>Rates!FS9/Rates!FS$2*100</f>
        <v>35.56310911482332</v>
      </c>
      <c r="FT7">
        <f>Rates!FT9/Rates!FT$2*100</f>
        <v>93.469359475006115</v>
      </c>
      <c r="FU7">
        <f>Rates!FU9/Rates!FU$2*100</f>
        <v>147.33289742641225</v>
      </c>
      <c r="FV7">
        <f>Rates!FV9/Rates!FV$2*100</f>
        <v>134.52410513597681</v>
      </c>
      <c r="FW7">
        <f>Rates!FW9/Rates!FW$2*100</f>
        <v>100</v>
      </c>
      <c r="FX7">
        <f>Rates!FX9/Rates!FX$2*100</f>
        <v>85.090350345229055</v>
      </c>
      <c r="FY7">
        <f>Rates!FY9/Rates!FY$2*100</f>
        <v>132.73278723791364</v>
      </c>
      <c r="FZ7">
        <f>Rates!FZ9/Rates!FZ$2*100</f>
        <v>121.97851712125203</v>
      </c>
      <c r="GA7">
        <f>Rates!GA9/Rates!GA$2*100</f>
        <v>0</v>
      </c>
      <c r="GB7">
        <f>Rates!GB9/Rates!GB$2*100</f>
        <v>55.274020496086493</v>
      </c>
      <c r="GC7">
        <f>Rates!GC9/Rates!GC$2*100</f>
        <v>68.120708975432649</v>
      </c>
      <c r="GD7">
        <f>Rates!GD9/Rates!GD$2*100</f>
        <v>83.51219500616061</v>
      </c>
      <c r="GE7">
        <f>Rates!GE9/Rates!GE$2*100</f>
        <v>83.68192911915753</v>
      </c>
      <c r="GF7">
        <f>Rates!GF9/Rates!GF$2*100</f>
        <v>99.493236892955693</v>
      </c>
      <c r="GG7">
        <f>Rates!GG9/Rates!GG$2*100</f>
        <v>10.515091441174704</v>
      </c>
      <c r="GH7">
        <f>Rates!GH9/Rates!GH$2*100</f>
        <v>60.215256333598163</v>
      </c>
      <c r="GI7">
        <f>Rates!GI9/Rates!GI$2*100</f>
        <v>111.09164403952936</v>
      </c>
      <c r="GJ7">
        <f>Rates!GJ9/Rates!GJ$2*100</f>
        <v>86.67727332858415</v>
      </c>
      <c r="GK7">
        <f>Rates!GK9/Rates!GK$2*100</f>
        <v>60.332141334569258</v>
      </c>
      <c r="GL7">
        <f>Rates!GL9/Rates!GL$2*100</f>
        <v>85.937106119475814</v>
      </c>
    </row>
    <row r="8" spans="1:201">
      <c r="A8" t="s">
        <v>4</v>
      </c>
      <c r="B8">
        <f>Rates!B10/Rates!B$2*100</f>
        <v>100</v>
      </c>
      <c r="C8">
        <f>Rates!C10/Rates!C$2*100</f>
        <v>97.504241232162627</v>
      </c>
      <c r="D8">
        <f>Rates!D10/Rates!D$2*100</f>
        <v>102.38831882799629</v>
      </c>
      <c r="E8">
        <f>Rates!E10/Rates!E$2*100</f>
        <v>78.248356378195055</v>
      </c>
      <c r="F8">
        <f>Rates!F10/Rates!F$2*100</f>
        <v>89.734135806839916</v>
      </c>
      <c r="G8">
        <f>Rates!G10/Rates!G$2*100</f>
        <v>94.401979607963241</v>
      </c>
      <c r="H8">
        <f>Rates!H10/Rates!H$2*100</f>
        <v>151.97932694216354</v>
      </c>
      <c r="I8">
        <f>Rates!I10/Rates!I$2*100</f>
        <v>69.837278852670551</v>
      </c>
      <c r="J8">
        <f>Rates!J10/Rates!J$2*100</f>
        <v>107.9253642046982</v>
      </c>
      <c r="K8">
        <f>Rates!K10/Rates!K$2*100</f>
        <v>112.09568314086901</v>
      </c>
      <c r="L8">
        <f>Rates!L10/Rates!L$2*100</f>
        <v>79.614957101648315</v>
      </c>
      <c r="M8">
        <f>Rates!M10/Rates!M$2*100</f>
        <v>86.4145207035439</v>
      </c>
      <c r="N8">
        <f>Rates!N10/Rates!N$2*100</f>
        <v>482.38433753497543</v>
      </c>
      <c r="O8">
        <f>Rates!O10/Rates!O$2*100</f>
        <v>196.91219510434749</v>
      </c>
      <c r="P8">
        <f>Rates!P10/Rates!P$2*100</f>
        <v>102.95345598155899</v>
      </c>
      <c r="Q8">
        <f>Rates!Q10/Rates!Q$2*100</f>
        <v>104.48273569695597</v>
      </c>
      <c r="R8">
        <f>Rates!R10/Rates!R$2*100</f>
        <v>75.691970285001673</v>
      </c>
      <c r="S8">
        <f>Rates!S10/Rates!S$2*100</f>
        <v>0</v>
      </c>
      <c r="T8">
        <f>Rates!T10/Rates!T$2*100</f>
        <v>71.9696015547391</v>
      </c>
      <c r="U8">
        <f>Rates!U10/Rates!U$2*100</f>
        <v>48.478394884410584</v>
      </c>
      <c r="V8">
        <f>Rates!V10/Rates!V$2*100</f>
        <v>91.212405832399483</v>
      </c>
      <c r="W8">
        <f>Rates!W10/Rates!W$2*100</f>
        <v>99.021687153666562</v>
      </c>
      <c r="X8">
        <f>Rates!X10/Rates!X$2*100</f>
        <v>53.039918381052011</v>
      </c>
      <c r="Y8">
        <f>Rates!Y10/Rates!Y$2*100</f>
        <v>82.494529668675128</v>
      </c>
      <c r="Z8">
        <f>Rates!Z10/Rates!Z$2*100</f>
        <v>19.431675167251772</v>
      </c>
      <c r="AA8">
        <f>Rates!AA10/Rates!AA$2*100</f>
        <v>170.08430969923904</v>
      </c>
      <c r="AB8">
        <f>Rates!AB10/Rates!AB$2*100</f>
        <v>0</v>
      </c>
      <c r="AC8">
        <f>Rates!AC10/Rates!AC$2*100</f>
        <v>22.683838375160022</v>
      </c>
      <c r="AD8">
        <f>Rates!AD10/Rates!AD$2*100</f>
        <v>43.620760461658286</v>
      </c>
      <c r="AE8">
        <f>Rates!AE10/Rates!AE$2*100</f>
        <v>43.458415804915788</v>
      </c>
      <c r="AF8">
        <f>Rates!AF10/Rates!AF$2*100</f>
        <v>75.297741273100598</v>
      </c>
      <c r="AG8">
        <f>Rates!AG10/Rates!AG$2*100</f>
        <v>0</v>
      </c>
      <c r="AH8">
        <f>Rates!AH10/Rates!AH$2*100</f>
        <v>38.552443531827521</v>
      </c>
      <c r="AI8">
        <f>Rates!AI10/Rates!AI$2*100</f>
        <v>19.696411886151662</v>
      </c>
      <c r="AJ8">
        <f>Rates!AJ10/Rates!AJ$2*100</f>
        <v>103.68071403549111</v>
      </c>
      <c r="AK8">
        <f>Rates!AK10/Rates!AK$2*100</f>
        <v>58.974454703407474</v>
      </c>
      <c r="AL8">
        <f>Rates!AL10/Rates!AL$2*100</f>
        <v>102.18648600553544</v>
      </c>
      <c r="AM8">
        <f>Rates!AM10/Rates!AM$2*100</f>
        <v>69.902782228038902</v>
      </c>
      <c r="AN8">
        <f>Rates!AN10/Rates!AN$2*100</f>
        <v>50.747249158082056</v>
      </c>
      <c r="AO8">
        <f>Rates!AO10/Rates!AO$2*100</f>
        <v>99.92461744530182</v>
      </c>
      <c r="AP8">
        <f>Rates!AP10/Rates!AP$2*100</f>
        <v>99.863529339882646</v>
      </c>
      <c r="AQ8">
        <f>Rates!AQ10/Rates!AQ$2*100</f>
        <v>13.511370396668523</v>
      </c>
      <c r="AR8">
        <f>Rates!AR10/Rates!AR$2*100</f>
        <v>28.458988827628577</v>
      </c>
      <c r="AS8">
        <f>Rates!AS10/Rates!AS$2*100</f>
        <v>42.917796552606966</v>
      </c>
      <c r="AT8">
        <f>Rates!AT10/Rates!AT$2*100</f>
        <v>0</v>
      </c>
      <c r="AU8">
        <f>Rates!AU10/Rates!AU$2*100</f>
        <v>123.69767978126475</v>
      </c>
      <c r="AV8">
        <f>Rates!AV10/Rates!AV$2*100</f>
        <v>101.73152647344119</v>
      </c>
      <c r="AW8">
        <f>Rates!AW10/Rates!AW$2*100</f>
        <v>102.10410009559018</v>
      </c>
      <c r="AX8">
        <f>Rates!AX10/Rates!AX$2*100</f>
        <v>100.74237532748592</v>
      </c>
      <c r="AY8">
        <f>Rates!AY10/Rates!AY$2*100</f>
        <v>102.87987176882993</v>
      </c>
      <c r="AZ8">
        <f>Rates!AZ10/Rates!AZ$2*100</f>
        <v>52.705311266685371</v>
      </c>
      <c r="BA8">
        <f>Rates!BA10/Rates!BA$2*100</f>
        <v>0</v>
      </c>
      <c r="BB8">
        <f>Rates!BB10/Rates!BB$2*100</f>
        <v>103.68071403549111</v>
      </c>
      <c r="BC8">
        <f>Rates!BC10/Rates!BC$2*100</f>
        <v>65.810889288912605</v>
      </c>
      <c r="BD8">
        <f>Rates!BD10/Rates!BD$2*100</f>
        <v>47.818631723600831</v>
      </c>
      <c r="BE8">
        <f>Rates!BE10/Rates!BE$2*100</f>
        <v>64.373282335147991</v>
      </c>
      <c r="BF8">
        <f>Rates!BF10/Rates!BF$2*100</f>
        <v>69.053733273142029</v>
      </c>
      <c r="BG8">
        <f>Rates!BG10/Rates!BG$2*100</f>
        <v>87.212057390414415</v>
      </c>
      <c r="BH8">
        <f>Rates!BH10/Rates!BH$2*100</f>
        <v>96.51340134231215</v>
      </c>
      <c r="BI8">
        <f>Rates!BI10/Rates!BI$2*100</f>
        <v>93.064999646753449</v>
      </c>
      <c r="BJ8">
        <f>Rates!BJ10/Rates!BJ$2*100</f>
        <v>112.44462696783026</v>
      </c>
      <c r="BK8">
        <f>Rates!BK10/Rates!BK$2*100</f>
        <v>100.76522285713283</v>
      </c>
      <c r="BL8">
        <f>Rates!BL10/Rates!BL$2*100</f>
        <v>104.53065083599088</v>
      </c>
      <c r="BM8">
        <f>Rates!BM10/Rates!BM$2*100</f>
        <v>89.421483307065401</v>
      </c>
      <c r="BN8">
        <f>Rates!BN10/Rates!BN$2*100</f>
        <v>88.017390587798616</v>
      </c>
      <c r="BO8">
        <f>Rates!BO10/Rates!BO$2*100</f>
        <v>72.376301999676187</v>
      </c>
      <c r="BP8">
        <f>Rates!BP10/Rates!BP$2*100</f>
        <v>106.05484537117749</v>
      </c>
      <c r="BQ8">
        <f>Rates!BQ10/Rates!BQ$2*100</f>
        <v>104.38176718594394</v>
      </c>
      <c r="BR8">
        <f>Rates!BR10/Rates!BR$2*100</f>
        <v>138.10264462758727</v>
      </c>
      <c r="BS8">
        <f>Rates!BS10/Rates!BS$2*100</f>
        <v>92.616221765913764</v>
      </c>
      <c r="BT8">
        <f>Rates!BT10/Rates!BT$2*100</f>
        <v>100</v>
      </c>
      <c r="BU8">
        <f>Rates!BU10/Rates!BU$2*100</f>
        <v>99.62738848898347</v>
      </c>
      <c r="BV8">
        <f>Rates!BV10/Rates!BV$2*100</f>
        <v>74.987566610449122</v>
      </c>
      <c r="BW8">
        <f>Rates!BW10/Rates!BW$2*100</f>
        <v>92.575647895337227</v>
      </c>
      <c r="BX8">
        <f>Rates!BX10/Rates!BX$2*100</f>
        <v>139.45819605564617</v>
      </c>
      <c r="BY8">
        <f>Rates!BY10/Rates!BY$2*100</f>
        <v>85.569473735383795</v>
      </c>
      <c r="BZ8">
        <f>Rates!BZ10/Rates!BZ$2*100</f>
        <v>212.13032667315338</v>
      </c>
      <c r="CA8">
        <f>Rates!CA10/Rates!CA$2*100</f>
        <v>111.66007879643223</v>
      </c>
      <c r="CB8">
        <f>Rates!CB10/Rates!CB$2*100</f>
        <v>94.834041126508723</v>
      </c>
      <c r="CC8">
        <f>Rates!CC10/Rates!CC$2*100</f>
        <v>154.4933478370011</v>
      </c>
      <c r="CD8">
        <f>Rates!CD10/Rates!CD$2*100</f>
        <v>96.121044041673315</v>
      </c>
      <c r="CE8">
        <f>Rates!CE10/Rates!CE$2*100</f>
        <v>70.423531126986447</v>
      </c>
      <c r="CF8">
        <f>Rates!CF10/Rates!CF$2*100</f>
        <v>84.260400164290331</v>
      </c>
      <c r="CG8">
        <f>Rates!CG10/Rates!CG$2*100</f>
        <v>81.337150655669603</v>
      </c>
      <c r="CH8">
        <f>Rates!CH10/Rates!CH$2*100</f>
        <v>56.726956710662101</v>
      </c>
      <c r="CI8">
        <f>Rates!CI10/Rates!CI$2*100</f>
        <v>130.69937070938215</v>
      </c>
      <c r="CJ8">
        <f>Rates!CJ10/Rates!CJ$2*100</f>
        <v>70.835594139989141</v>
      </c>
      <c r="CK8">
        <f>Rates!CK10/Rates!CK$2*100</f>
        <v>111.68119602411602</v>
      </c>
      <c r="CL8">
        <f>Rates!CL10/Rates!CL$2*100</f>
        <v>100</v>
      </c>
      <c r="CM8">
        <f>Rates!CM10/Rates!CM$2*100</f>
        <v>89.268965120625708</v>
      </c>
      <c r="CN8">
        <f>Rates!CN10/Rates!CN$2*100</f>
        <v>88.570766279957539</v>
      </c>
      <c r="CO8">
        <f>Rates!CO10/Rates!CO$2*100</f>
        <v>92.163718442041628</v>
      </c>
      <c r="CP8">
        <f>Rates!CP10/Rates!CP$2*100</f>
        <v>87.700380469245403</v>
      </c>
      <c r="CQ8">
        <f>Rates!CQ10/Rates!CQ$2*100</f>
        <v>151.42663303139932</v>
      </c>
      <c r="CR8">
        <f>Rates!CR10/Rates!CR$2*100</f>
        <v>91.480862070239652</v>
      </c>
      <c r="CS8">
        <f>Rates!CS10/Rates!CS$2*100</f>
        <v>76.406594931021559</v>
      </c>
      <c r="CT8">
        <f>Rates!CT10/Rates!CT$2*100</f>
        <v>100</v>
      </c>
      <c r="CU8">
        <f>Rates!CU10/Rates!CU$2*100</f>
        <v>161.26916828136339</v>
      </c>
      <c r="CV8">
        <f>Rates!CV10/Rates!CV$2*100</f>
        <v>190.0557683262783</v>
      </c>
      <c r="CW8">
        <f>Rates!CW10/Rates!CW$2*100</f>
        <v>60.29956858073988</v>
      </c>
      <c r="CX8">
        <f>Rates!CX10/Rates!CX$2*100</f>
        <v>126.0786621024105</v>
      </c>
      <c r="CY8">
        <f>Rates!CY10/Rates!CY$2*100</f>
        <v>69.371788740511832</v>
      </c>
      <c r="CZ8">
        <f>Rates!CZ10/Rates!CZ$2*100</f>
        <v>68.826780299228361</v>
      </c>
      <c r="DA8">
        <f>Rates!DA10/Rates!DA$2*100</f>
        <v>107.69059394064642</v>
      </c>
      <c r="DB8">
        <f>Rates!DB10/Rates!DB$2*100</f>
        <v>116.23474086192931</v>
      </c>
      <c r="DC8">
        <f>Rates!DC10/Rates!DC$2*100</f>
        <v>54.387263620369751</v>
      </c>
      <c r="DD8">
        <f>Rates!DD10/Rates!DD$2*100</f>
        <v>47.321657111214094</v>
      </c>
      <c r="DE8">
        <f>Rates!DE10/Rates!DE$2*100</f>
        <v>216.13484931841799</v>
      </c>
      <c r="DF8">
        <f>Rates!DF10/Rates!DF$2*100</f>
        <v>100</v>
      </c>
      <c r="DG8">
        <f>Rates!DG10/Rates!DG$2*100</f>
        <v>141.48362229284902</v>
      </c>
      <c r="DH8">
        <f>Rates!DH10/Rates!DH$2*100</f>
        <v>104.45623343005184</v>
      </c>
      <c r="DI8">
        <f>Rates!DI10/Rates!DI$2*100</f>
        <v>80.094693043662232</v>
      </c>
      <c r="DJ8">
        <f>Rates!DJ10/Rates!DJ$2*100</f>
        <v>134.5690919582257</v>
      </c>
      <c r="DK8">
        <f>Rates!DK10/Rates!DK$2*100</f>
        <v>100</v>
      </c>
      <c r="DL8">
        <f>Rates!DL10/Rates!DL$2*100</f>
        <v>522.02892638245373</v>
      </c>
      <c r="DM8">
        <f>Rates!DM10/Rates!DM$2*100</f>
        <v>0</v>
      </c>
      <c r="DN8">
        <f>Rates!DN10/Rates!DN$2*100</f>
        <v>77.622931939810755</v>
      </c>
      <c r="DO8">
        <f>Rates!DO10/Rates!DO$2*100</f>
        <v>68.852538824789448</v>
      </c>
      <c r="DP8">
        <f>Rates!DP10/Rates!DP$2*100</f>
        <v>77.430127836631897</v>
      </c>
      <c r="DQ8">
        <f>Rates!DQ10/Rates!DQ$2*100</f>
        <v>104.92343409746496</v>
      </c>
      <c r="DR8">
        <f>Rates!DR10/Rates!DR$2*100</f>
        <v>99.5370623792804</v>
      </c>
      <c r="DS8">
        <f>Rates!DS10/Rates!DS$2*100</f>
        <v>85.680879163486125</v>
      </c>
      <c r="DT8">
        <f>Rates!DT10/Rates!DT$2*100</f>
        <v>81.838960738361834</v>
      </c>
      <c r="DU8">
        <f>Rates!DU10/Rates!DU$2*100</f>
        <v>94.098991455929564</v>
      </c>
      <c r="DV8">
        <f>Rates!DV10/Rates!DV$2*100</f>
        <v>117.60308119120243</v>
      </c>
      <c r="DW8">
        <f>Rates!DW10/Rates!DW$2*100</f>
        <v>126.75372895461237</v>
      </c>
      <c r="DX8">
        <f>Rates!DX10/Rates!DX$2*100</f>
        <v>109.88838875864238</v>
      </c>
      <c r="DY8">
        <f>Rates!DY10/Rates!DY$2*100</f>
        <v>136.43118452300661</v>
      </c>
      <c r="DZ8">
        <f>Rates!DZ10/Rates!DZ$2*100</f>
        <v>57.957600638112595</v>
      </c>
      <c r="EA8">
        <f>Rates!EA10/Rates!EA$2*100</f>
        <v>97.392638769195827</v>
      </c>
      <c r="EB8">
        <f>Rates!EB10/Rates!EB$2*100</f>
        <v>98.9062183813639</v>
      </c>
      <c r="EC8">
        <f>Rates!EC10/Rates!EC$2*100</f>
        <v>119.35720147347881</v>
      </c>
      <c r="ED8">
        <f>Rates!ED10/Rates!ED$2*100</f>
        <v>100</v>
      </c>
      <c r="EE8">
        <f>Rates!EE10/Rates!EE$2*100</f>
        <v>91.095069238722942</v>
      </c>
      <c r="EF8">
        <f>Rates!EF10/Rates!EF$2*100</f>
        <v>86.894648215438764</v>
      </c>
      <c r="EG8">
        <f>Rates!EG10/Rates!EG$2*100</f>
        <v>79.792869269949065</v>
      </c>
      <c r="EH8">
        <f>Rates!EH10/Rates!EH$2*100</f>
        <v>131.88410032059846</v>
      </c>
      <c r="EI8">
        <f>Rates!EI10/Rates!EI$2*100</f>
        <v>67.28303489967476</v>
      </c>
      <c r="EJ8">
        <f>Rates!EJ10/Rates!EJ$2*100</f>
        <v>73.433750378602554</v>
      </c>
      <c r="EK8">
        <f>Rates!EK10/Rates!EK$2*100</f>
        <v>73.049809895023799</v>
      </c>
      <c r="EL8">
        <f>Rates!EL10/Rates!EL$2*100</f>
        <v>90.69395152155856</v>
      </c>
      <c r="EM8">
        <f>Rates!EM10/Rates!EM$2*100</f>
        <v>172.26550790116056</v>
      </c>
      <c r="EN8">
        <f>Rates!EN10/Rates!EN$2*100</f>
        <v>100</v>
      </c>
      <c r="EO8">
        <f>Rates!EO10/Rates!EO$2*100</f>
        <v>100.1450785402461</v>
      </c>
      <c r="EP8">
        <f>Rates!EP10/Rates!EP$2*100</f>
        <v>0</v>
      </c>
      <c r="EQ8">
        <f>Rates!EQ10/Rates!EQ$2*100</f>
        <v>99.511165862864331</v>
      </c>
      <c r="ER8">
        <f>Rates!ER10/Rates!ER$2*100</f>
        <v>98.262291716868816</v>
      </c>
      <c r="ES8">
        <f>Rates!ES10/Rates!ES$2*100</f>
        <v>132.4301270829649</v>
      </c>
      <c r="ET8">
        <f>Rates!ET10/Rates!ET$2*100</f>
        <v>209.48682486792828</v>
      </c>
      <c r="EU8">
        <f>Rates!EU10/Rates!EU$2*100</f>
        <v>102.18865705172358</v>
      </c>
      <c r="EV8">
        <f>Rates!EV10/Rates!EV$2*100</f>
        <v>71.317098035819598</v>
      </c>
      <c r="EW8">
        <f>Rates!EW10/Rates!EW$2*100</f>
        <v>17.151877364390113</v>
      </c>
      <c r="EX8">
        <f>Rates!EX10/Rates!EX$2*100</f>
        <v>17.581992645901064</v>
      </c>
      <c r="EY8">
        <f>Rates!EY10/Rates!EY$2*100</f>
        <v>27.096150277631072</v>
      </c>
      <c r="EZ8">
        <f>Rates!EZ10/Rates!EZ$2*100</f>
        <v>436.7532019326635</v>
      </c>
      <c r="FA8">
        <f>Rates!FA10/Rates!FA$2*100</f>
        <v>100</v>
      </c>
      <c r="FB8">
        <f>Rates!FB10/Rates!FB$2*100</f>
        <v>117.78371471715646</v>
      </c>
      <c r="FC8">
        <f>Rates!FC10/Rates!FC$2*100</f>
        <v>98.919270195804373</v>
      </c>
      <c r="FD8">
        <f>Rates!FD10/Rates!FD$2*100</f>
        <v>47.507496251874052</v>
      </c>
      <c r="FE8">
        <f>Rates!FE10/Rates!FE$2*100</f>
        <v>41.493889131383682</v>
      </c>
      <c r="FF8">
        <f>Rates!FF10/Rates!FF$2*100</f>
        <v>58.376760172968176</v>
      </c>
      <c r="FG8">
        <f>Rates!FG10/Rates!FG$2*100</f>
        <v>98.07999226193354</v>
      </c>
      <c r="FH8">
        <f>Rates!FH10/Rates!FH$2*100</f>
        <v>151.43871759981414</v>
      </c>
      <c r="FI8">
        <f>Rates!FI10/Rates!FI$2*100</f>
        <v>137.38906578145111</v>
      </c>
      <c r="FJ8">
        <f>Rates!FJ10/Rates!FJ$2*100</f>
        <v>62.044490373109973</v>
      </c>
      <c r="FK8">
        <f>Rates!FK10/Rates!FK$2*100</f>
        <v>63.200211913925543</v>
      </c>
      <c r="FL8">
        <f>Rates!FL10/Rates!FL$2*100</f>
        <v>118.40502010478859</v>
      </c>
      <c r="FM8">
        <f>Rates!FM10/Rates!FM$2*100</f>
        <v>41.786417475497849</v>
      </c>
      <c r="FN8">
        <f>Rates!FN10/Rates!FN$2*100</f>
        <v>71.077444884115309</v>
      </c>
      <c r="FO8">
        <f>Rates!FO10/Rates!FO$2*100</f>
        <v>837.51204006935097</v>
      </c>
      <c r="FP8">
        <f>Rates!FP10/Rates!FP$2*100</f>
        <v>632.06896551724139</v>
      </c>
      <c r="FQ8">
        <f>Rates!FQ10/Rates!FQ$2*100</f>
        <v>273.70267899318441</v>
      </c>
      <c r="FR8">
        <f>Rates!FR10/Rates!FR$2*100</f>
        <v>250.20614692653677</v>
      </c>
      <c r="FS8">
        <f>Rates!FS10/Rates!FS$2*100</f>
        <v>43.820505269088443</v>
      </c>
      <c r="FT8">
        <f>Rates!FT10/Rates!FT$2*100</f>
        <v>89.177653956145548</v>
      </c>
      <c r="FU8">
        <f>Rates!FU10/Rates!FU$2*100</f>
        <v>147.33035437843398</v>
      </c>
      <c r="FV8">
        <f>Rates!FV10/Rates!FV$2*100</f>
        <v>130.7979414878647</v>
      </c>
      <c r="FW8">
        <f>Rates!FW10/Rates!FW$2*100</f>
        <v>100</v>
      </c>
      <c r="FX8">
        <f>Rates!FX10/Rates!FX$2*100</f>
        <v>76.028859322280297</v>
      </c>
      <c r="FY8">
        <f>Rates!FY10/Rates!FY$2*100</f>
        <v>121.08423547840637</v>
      </c>
      <c r="FZ8">
        <f>Rates!FZ10/Rates!FZ$2*100</f>
        <v>136.06246134920647</v>
      </c>
      <c r="GA8">
        <f>Rates!GA10/Rates!GA$2*100</f>
        <v>0</v>
      </c>
      <c r="GB8">
        <f>Rates!GB10/Rates!GB$2*100</f>
        <v>232.07201708880075</v>
      </c>
      <c r="GC8">
        <f>Rates!GC10/Rates!GC$2*100</f>
        <v>111.77393627368339</v>
      </c>
      <c r="GD8">
        <f>Rates!GD10/Rates!GD$2*100</f>
        <v>81.988590617882039</v>
      </c>
      <c r="GE8">
        <f>Rates!GE10/Rates!GE$2*100</f>
        <v>92.155986579519379</v>
      </c>
      <c r="GF8">
        <f>Rates!GF10/Rates!GF$2*100</f>
        <v>96.696673787000307</v>
      </c>
      <c r="GG8">
        <f>Rates!GG10/Rates!GG$2*100</f>
        <v>0</v>
      </c>
      <c r="GH8">
        <f>Rates!GH10/Rates!GH$2*100</f>
        <v>19.152890688748528</v>
      </c>
      <c r="GI8">
        <f>Rates!GI10/Rates!GI$2*100</f>
        <v>112.49107084875641</v>
      </c>
      <c r="GJ8">
        <f>Rates!GJ10/Rates!GJ$2*100</f>
        <v>93.406356771655794</v>
      </c>
      <c r="GK8">
        <f>Rates!GK10/Rates!GK$2*100</f>
        <v>84.436302438511305</v>
      </c>
      <c r="GL8">
        <f>Rates!GL10/Rates!GL$2*100</f>
        <v>89.621349282750657</v>
      </c>
    </row>
    <row r="9" spans="1:201">
      <c r="A9" t="s">
        <v>5</v>
      </c>
      <c r="B9">
        <f>Rates!B11/Rates!B$2*100</f>
        <v>100</v>
      </c>
      <c r="C9">
        <f>Rates!C11/Rates!C$2*100</f>
        <v>101.4292669425749</v>
      </c>
      <c r="D9">
        <f>Rates!D11/Rates!D$2*100</f>
        <v>98.632261581858629</v>
      </c>
      <c r="E9">
        <f>Rates!E11/Rates!E$2*100</f>
        <v>33.695225805383153</v>
      </c>
      <c r="F9">
        <f>Rates!F11/Rates!F$2*100</f>
        <v>47.011820431548571</v>
      </c>
      <c r="G9">
        <f>Rates!G11/Rates!G$2*100</f>
        <v>49.445791577265894</v>
      </c>
      <c r="H9">
        <f>Rates!H11/Rates!H$2*100</f>
        <v>326.74695311386432</v>
      </c>
      <c r="I9">
        <f>Rates!I11/Rates!I$2*100</f>
        <v>46.540121159888123</v>
      </c>
      <c r="J9">
        <f>Rates!J11/Rates!J$2*100</f>
        <v>54.524301687977598</v>
      </c>
      <c r="K9">
        <f>Rates!K11/Rates!K$2*100</f>
        <v>76.125724303474215</v>
      </c>
      <c r="L9">
        <f>Rates!L11/Rates!L$2*100</f>
        <v>111.84918009033132</v>
      </c>
      <c r="M9">
        <f>Rates!M11/Rates!M$2*100</f>
        <v>53.320233473399092</v>
      </c>
      <c r="N9">
        <f>Rates!N11/Rates!N$2*100</f>
        <v>1413.8742631051566</v>
      </c>
      <c r="O9">
        <f>Rates!O11/Rates!O$2*100</f>
        <v>564.09766182401052</v>
      </c>
      <c r="P9">
        <f>Rates!P11/Rates!P$2*100</f>
        <v>90.186767165333848</v>
      </c>
      <c r="Q9">
        <f>Rates!Q11/Rates!Q$2*100</f>
        <v>84.372726472362388</v>
      </c>
      <c r="R9">
        <f>Rates!R11/Rates!R$2*100</f>
        <v>154.76022062092972</v>
      </c>
      <c r="S9">
        <f>Rates!S11/Rates!S$2*100</f>
        <v>0</v>
      </c>
      <c r="T9">
        <f>Rates!T11/Rates!T$2*100</f>
        <v>218.94963794048343</v>
      </c>
      <c r="U9">
        <f>Rates!U11/Rates!U$2*100</f>
        <v>271.18708054965725</v>
      </c>
      <c r="V9">
        <f>Rates!V11/Rates!V$2*100</f>
        <v>49.477837867993102</v>
      </c>
      <c r="W9">
        <f>Rates!W11/Rates!W$2*100</f>
        <v>111.55975087253766</v>
      </c>
      <c r="X9">
        <f>Rates!X11/Rates!X$2*100</f>
        <v>178.31889366115851</v>
      </c>
      <c r="Y9">
        <f>Rates!Y11/Rates!Y$2*100</f>
        <v>154.89989184394199</v>
      </c>
      <c r="Z9">
        <f>Rates!Z11/Rates!Z$2*100</f>
        <v>314.59760889224981</v>
      </c>
      <c r="AA9">
        <f>Rates!AA11/Rates!AA$2*100</f>
        <v>191.62027796929999</v>
      </c>
      <c r="AB9">
        <f>Rates!AB11/Rates!AB$2*100</f>
        <v>16.527370499635207</v>
      </c>
      <c r="AC9">
        <f>Rates!AC11/Rates!AC$2*100</f>
        <v>613.34524119880541</v>
      </c>
      <c r="AD9">
        <f>Rates!AD11/Rates!AD$2*100</f>
        <v>240.2595247718522</v>
      </c>
      <c r="AE9">
        <f>Rates!AE11/Rates!AE$2*100</f>
        <v>297.39330604453824</v>
      </c>
      <c r="AF9">
        <f>Rates!AF11/Rates!AF$2*100</f>
        <v>21.544607972738756</v>
      </c>
      <c r="AG9">
        <f>Rates!AG11/Rates!AG$2*100</f>
        <v>46.703150186065947</v>
      </c>
      <c r="AH9">
        <f>Rates!AH11/Rates!AH$2*100</f>
        <v>376.42739049969157</v>
      </c>
      <c r="AI9">
        <f>Rates!AI11/Rates!AI$2*100</f>
        <v>216.97240072818101</v>
      </c>
      <c r="AJ9">
        <f>Rates!AJ11/Rates!AJ$2*100</f>
        <v>84.424182785707529</v>
      </c>
      <c r="AK9">
        <f>Rates!AK11/Rates!AK$2*100</f>
        <v>151.866886968676</v>
      </c>
      <c r="AL9">
        <f>Rates!AL11/Rates!AL$2*100</f>
        <v>245.82305003437139</v>
      </c>
      <c r="AM9">
        <f>Rates!AM11/Rates!AM$2*100</f>
        <v>182.963440014643</v>
      </c>
      <c r="AN9">
        <f>Rates!AN11/Rates!AN$2*100</f>
        <v>278.42262610923927</v>
      </c>
      <c r="AO9">
        <f>Rates!AO11/Rates!AO$2*100</f>
        <v>85.76776135654886</v>
      </c>
      <c r="AP9">
        <f>Rates!AP11/Rates!AP$2*100</f>
        <v>238.47889122640473</v>
      </c>
      <c r="AQ9">
        <f>Rates!AQ11/Rates!AQ$2*100</f>
        <v>378.86293795799293</v>
      </c>
      <c r="AR9">
        <f>Rates!AR11/Rates!AR$2*100</f>
        <v>270.74956161016581</v>
      </c>
      <c r="AS9">
        <f>Rates!AS11/Rates!AS$2*100</f>
        <v>248.66753629603818</v>
      </c>
      <c r="AT9">
        <f>Rates!AT11/Rates!AT$2*100</f>
        <v>387.80294350929762</v>
      </c>
      <c r="AU9">
        <f>Rates!AU11/Rates!AU$2*100</f>
        <v>46.453400719830306</v>
      </c>
      <c r="AV9">
        <f>Rates!AV11/Rates!AV$2*100</f>
        <v>117.89453544739439</v>
      </c>
      <c r="AW9">
        <f>Rates!AW11/Rates!AW$2*100</f>
        <v>93.043630307760267</v>
      </c>
      <c r="AX9">
        <f>Rates!AX11/Rates!AX$2*100</f>
        <v>102.26621058638538</v>
      </c>
      <c r="AY9">
        <f>Rates!AY11/Rates!AY$2*100</f>
        <v>91.617337576531341</v>
      </c>
      <c r="AZ9">
        <f>Rates!AZ11/Rates!AZ$2*100</f>
        <v>341.5838464220933</v>
      </c>
      <c r="BA9">
        <f>Rates!BA11/Rates!BA$2*100</f>
        <v>0</v>
      </c>
      <c r="BB9">
        <f>Rates!BB11/Rates!BB$2*100</f>
        <v>84.424182785707529</v>
      </c>
      <c r="BC9">
        <f>Rates!BC11/Rates!BC$2*100</f>
        <v>604.84351404700249</v>
      </c>
      <c r="BD9">
        <f>Rates!BD11/Rates!BD$2*100</f>
        <v>242.0977336914591</v>
      </c>
      <c r="BE9">
        <f>Rates!BE11/Rates!BE$2*100</f>
        <v>143.70533317920294</v>
      </c>
      <c r="BF9">
        <f>Rates!BF11/Rates!BF$2*100</f>
        <v>134.9446534665054</v>
      </c>
      <c r="BG9">
        <f>Rates!BG11/Rates!BG$2*100</f>
        <v>65.798254918943883</v>
      </c>
      <c r="BH9">
        <f>Rates!BH11/Rates!BH$2*100</f>
        <v>76.554062469641721</v>
      </c>
      <c r="BI9">
        <f>Rates!BI11/Rates!BI$2*100</f>
        <v>35.351330107543816</v>
      </c>
      <c r="BJ9">
        <f>Rates!BJ11/Rates!BJ$2*100</f>
        <v>57.308657207485105</v>
      </c>
      <c r="BK9">
        <f>Rates!BK11/Rates!BK$2*100</f>
        <v>117.11780951117481</v>
      </c>
      <c r="BL9">
        <f>Rates!BL11/Rates!BL$2*100</f>
        <v>91.703610288626578</v>
      </c>
      <c r="BM9">
        <f>Rates!BM11/Rates!BM$2*100</f>
        <v>67.336197070147833</v>
      </c>
      <c r="BN9">
        <f>Rates!BN11/Rates!BN$2*100</f>
        <v>53.38303824217622</v>
      </c>
      <c r="BO9">
        <f>Rates!BO11/Rates!BO$2*100</f>
        <v>49.830332332442076</v>
      </c>
      <c r="BP9">
        <f>Rates!BP11/Rates!BP$2*100</f>
        <v>62.160206431894991</v>
      </c>
      <c r="BQ9">
        <f>Rates!BQ11/Rates!BQ$2*100</f>
        <v>66.281475447593195</v>
      </c>
      <c r="BR9">
        <f>Rates!BR11/Rates!BR$2*100</f>
        <v>50.953160333716994</v>
      </c>
      <c r="BS9">
        <f>Rates!BS11/Rates!BS$2*100</f>
        <v>53.161320172732886</v>
      </c>
      <c r="BT9">
        <f>Rates!BT11/Rates!BT$2*100</f>
        <v>100</v>
      </c>
      <c r="BU9">
        <f>Rates!BU11/Rates!BU$2*100</f>
        <v>61.09650616389014</v>
      </c>
      <c r="BV9">
        <f>Rates!BV11/Rates!BV$2*100</f>
        <v>36.220701807124286</v>
      </c>
      <c r="BW9">
        <f>Rates!BW11/Rates!BW$2*100</f>
        <v>42.892294244376913</v>
      </c>
      <c r="BX9">
        <f>Rates!BX11/Rates!BX$2*100</f>
        <v>72.106516827536112</v>
      </c>
      <c r="BY9">
        <f>Rates!BY11/Rates!BY$2*100</f>
        <v>28.564215305457473</v>
      </c>
      <c r="BZ9">
        <f>Rates!BZ11/Rates!BZ$2*100</f>
        <v>277.67607355896871</v>
      </c>
      <c r="CA9">
        <f>Rates!CA11/Rates!CA$2*100</f>
        <v>199.21722693549194</v>
      </c>
      <c r="CB9">
        <f>Rates!CB11/Rates!CB$2*100</f>
        <v>63.607976685979949</v>
      </c>
      <c r="CC9">
        <f>Rates!CC11/Rates!CC$2*100</f>
        <v>499.34133553231419</v>
      </c>
      <c r="CD9">
        <f>Rates!CD11/Rates!CD$2*100</f>
        <v>58.389423448334178</v>
      </c>
      <c r="CE9">
        <f>Rates!CE11/Rates!CE$2*100</f>
        <v>18.919584777378898</v>
      </c>
      <c r="CF9">
        <f>Rates!CF11/Rates!CF$2*100</f>
        <v>41.697009185798422</v>
      </c>
      <c r="CG9">
        <f>Rates!CG11/Rates!CG$2*100</f>
        <v>25.6669301188793</v>
      </c>
      <c r="CH9">
        <f>Rates!CH11/Rates!CH$2*100</f>
        <v>20.138493600571376</v>
      </c>
      <c r="CI9">
        <f>Rates!CI11/Rates!CI$2*100</f>
        <v>26.513859101839216</v>
      </c>
      <c r="CJ9">
        <f>Rates!CJ11/Rates!CJ$2*100</f>
        <v>25.147165333703175</v>
      </c>
      <c r="CK9">
        <f>Rates!CK11/Rates!CK$2*100</f>
        <v>15.103870200428531</v>
      </c>
      <c r="CL9">
        <f>Rates!CL11/Rates!CL$2*100</f>
        <v>100</v>
      </c>
      <c r="CM9">
        <f>Rates!CM11/Rates!CM$2*100</f>
        <v>33.617857644251018</v>
      </c>
      <c r="CN9">
        <f>Rates!CN11/Rates!CN$2*100</f>
        <v>31.752268388035272</v>
      </c>
      <c r="CO9">
        <f>Rates!CO11/Rates!CO$2*100</f>
        <v>61.178729990171597</v>
      </c>
      <c r="CP9">
        <f>Rates!CP11/Rates!CP$2*100</f>
        <v>33.266253869969042</v>
      </c>
      <c r="CQ9">
        <f>Rates!CQ11/Rates!CQ$2*100</f>
        <v>262.66425790071162</v>
      </c>
      <c r="CR9">
        <f>Rates!CR11/Rates!CR$2*100</f>
        <v>93.576533128074374</v>
      </c>
      <c r="CS9">
        <f>Rates!CS11/Rates!CS$2*100</f>
        <v>158.64702849691176</v>
      </c>
      <c r="CT9">
        <f>Rates!CT11/Rates!CT$2*100</f>
        <v>100</v>
      </c>
      <c r="CU9">
        <f>Rates!CU11/Rates!CU$2*100</f>
        <v>194.61261072115576</v>
      </c>
      <c r="CV9">
        <f>Rates!CV11/Rates!CV$2*100</f>
        <v>647.85753822075469</v>
      </c>
      <c r="CW9">
        <f>Rates!CW11/Rates!CW$2*100</f>
        <v>214.11220945239626</v>
      </c>
      <c r="CX9">
        <f>Rates!CX11/Rates!CX$2*100</f>
        <v>152.80850316707858</v>
      </c>
      <c r="CY9">
        <f>Rates!CY11/Rates!CY$2*100</f>
        <v>147.79555453376943</v>
      </c>
      <c r="CZ9">
        <f>Rates!CZ11/Rates!CZ$2*100</f>
        <v>29.326884446207004</v>
      </c>
      <c r="DA9">
        <f>Rates!DA11/Rates!DA$2*100</f>
        <v>56.230222985887799</v>
      </c>
      <c r="DB9">
        <f>Rates!DB11/Rates!DB$2*100</f>
        <v>55.403391375727608</v>
      </c>
      <c r="DC9">
        <f>Rates!DC11/Rates!DC$2*100</f>
        <v>128.74583189579445</v>
      </c>
      <c r="DD9">
        <f>Rates!DD11/Rates!DD$2*100</f>
        <v>157.27620496246701</v>
      </c>
      <c r="DE9">
        <f>Rates!DE11/Rates!DE$2*100</f>
        <v>208.74733021931272</v>
      </c>
      <c r="DF9">
        <f>Rates!DF11/Rates!DF$2*100</f>
        <v>100</v>
      </c>
      <c r="DG9">
        <f>Rates!DG11/Rates!DG$2*100</f>
        <v>245.96584645996541</v>
      </c>
      <c r="DH9">
        <f>Rates!DH11/Rates!DH$2*100</f>
        <v>87.13102205096672</v>
      </c>
      <c r="DI9">
        <f>Rates!DI11/Rates!DI$2*100</f>
        <v>64.106467463766961</v>
      </c>
      <c r="DJ9">
        <f>Rates!DJ11/Rates!DJ$2*100</f>
        <v>125.31928913249781</v>
      </c>
      <c r="DK9">
        <f>Rates!DK11/Rates!DK$2*100</f>
        <v>100</v>
      </c>
      <c r="DL9">
        <f>Rates!DL11/Rates!DL$2*100</f>
        <v>70.242618391318388</v>
      </c>
      <c r="DM9">
        <f>Rates!DM11/Rates!DM$2*100</f>
        <v>116.65291982843944</v>
      </c>
      <c r="DN9">
        <f>Rates!DN11/Rates!DN$2*100</f>
        <v>47.714607313624633</v>
      </c>
      <c r="DO9">
        <f>Rates!DO11/Rates!DO$2*100</f>
        <v>39.117146768818017</v>
      </c>
      <c r="DP9">
        <f>Rates!DP11/Rates!DP$2*100</f>
        <v>32.992745001982868</v>
      </c>
      <c r="DQ9">
        <f>Rates!DQ11/Rates!DQ$2*100</f>
        <v>41.025761176378708</v>
      </c>
      <c r="DR9">
        <f>Rates!DR11/Rates!DR$2*100</f>
        <v>100.00958884938989</v>
      </c>
      <c r="DS9">
        <f>Rates!DS11/Rates!DS$2*100</f>
        <v>58.4133845936746</v>
      </c>
      <c r="DT9">
        <f>Rates!DT11/Rates!DT$2*100</f>
        <v>161.57052098657877</v>
      </c>
      <c r="DU9">
        <f>Rates!DU11/Rates!DU$2*100</f>
        <v>118.80088220764009</v>
      </c>
      <c r="DV9">
        <f>Rates!DV11/Rates!DV$2*100</f>
        <v>88.831930580652653</v>
      </c>
      <c r="DW9">
        <f>Rates!DW11/Rates!DW$2*100</f>
        <v>102.87501591169463</v>
      </c>
      <c r="DX9">
        <f>Rates!DX11/Rates!DX$2*100</f>
        <v>175.46345327446573</v>
      </c>
      <c r="DY9">
        <f>Rates!DY11/Rates!DY$2*100</f>
        <v>49.265184844589818</v>
      </c>
      <c r="DZ9">
        <f>Rates!DZ11/Rates!DZ$2*100</f>
        <v>89.37440626279718</v>
      </c>
      <c r="EA9">
        <f>Rates!EA11/Rates!EA$2*100</f>
        <v>133.28053160404102</v>
      </c>
      <c r="EB9">
        <f>Rates!EB11/Rates!EB$2*100</f>
        <v>63.962691765374203</v>
      </c>
      <c r="EC9">
        <f>Rates!EC11/Rates!EC$2*100</f>
        <v>156.36858972122675</v>
      </c>
      <c r="ED9">
        <f>Rates!ED11/Rates!ED$2*100</f>
        <v>100</v>
      </c>
      <c r="EE9">
        <f>Rates!EE11/Rates!EE$2*100</f>
        <v>83.690525969760287</v>
      </c>
      <c r="EF9">
        <f>Rates!EF11/Rates!EF$2*100</f>
        <v>52.978515537212253</v>
      </c>
      <c r="EG9">
        <f>Rates!EG11/Rates!EG$2*100</f>
        <v>31.143205910044898</v>
      </c>
      <c r="EH9">
        <f>Rates!EH11/Rates!EH$2*100</f>
        <v>50.560269387094401</v>
      </c>
      <c r="EI9">
        <f>Rates!EI11/Rates!EI$2*100</f>
        <v>18.506254970116174</v>
      </c>
      <c r="EJ9">
        <f>Rates!EJ11/Rates!EJ$2*100</f>
        <v>24.475535272407573</v>
      </c>
      <c r="EK9">
        <f>Rates!EK11/Rates!EK$2*100</f>
        <v>15.367839096555965</v>
      </c>
      <c r="EL9">
        <f>Rates!EL11/Rates!EL$2*100</f>
        <v>31.730406990168557</v>
      </c>
      <c r="EM9">
        <f>Rates!EM11/Rates!EM$2*100</f>
        <v>418.123629947746</v>
      </c>
      <c r="EN9">
        <f>Rates!EN11/Rates!EN$2*100</f>
        <v>100</v>
      </c>
      <c r="EO9">
        <f>Rates!EO11/Rates!EO$2*100</f>
        <v>99.986495676366062</v>
      </c>
      <c r="EP9">
        <f>Rates!EP11/Rates!EP$2*100</f>
        <v>109.30828474771465</v>
      </c>
      <c r="EQ9">
        <f>Rates!EQ11/Rates!EQ$2*100</f>
        <v>100.06269251451916</v>
      </c>
      <c r="ER9">
        <f>Rates!ER11/Rates!ER$2*100</f>
        <v>96.253442333446372</v>
      </c>
      <c r="ES9">
        <f>Rates!ES11/Rates!ES$2*100</f>
        <v>200.47037521855881</v>
      </c>
      <c r="ET9">
        <f>Rates!ET11/Rates!ET$2*100</f>
        <v>127.70494051407842</v>
      </c>
      <c r="EU9">
        <f>Rates!EU11/Rates!EU$2*100</f>
        <v>77.437368000430183</v>
      </c>
      <c r="EV9">
        <f>Rates!EV11/Rates!EV$2*100</f>
        <v>57.248663064463571</v>
      </c>
      <c r="EW9">
        <f>Rates!EW11/Rates!EW$2*100</f>
        <v>154.16891028001376</v>
      </c>
      <c r="EX9">
        <f>Rates!EX11/Rates!EX$2*100</f>
        <v>110.75402493332452</v>
      </c>
      <c r="EY9">
        <f>Rates!EY11/Rates!EY$2*100</f>
        <v>44.252039566635275</v>
      </c>
      <c r="EZ9">
        <f>Rates!EZ11/Rates!EZ$2*100</f>
        <v>1487.70428224432</v>
      </c>
      <c r="FA9">
        <f>Rates!FA11/Rates!FA$2*100</f>
        <v>100</v>
      </c>
      <c r="FB9">
        <f>Rates!FB11/Rates!FB$2*100</f>
        <v>164.93389335003684</v>
      </c>
      <c r="FC9">
        <f>Rates!FC11/Rates!FC$2*100</f>
        <v>69.068148067073182</v>
      </c>
      <c r="FD9">
        <f>Rates!FD11/Rates!FD$2*100</f>
        <v>84.863645598611058</v>
      </c>
      <c r="FE9">
        <f>Rates!FE11/Rates!FE$2*100</f>
        <v>9.8828549304711615</v>
      </c>
      <c r="FF9">
        <f>Rates!FF11/Rates!FF$2*100</f>
        <v>10.814185063666686</v>
      </c>
      <c r="FG9">
        <f>Rates!FG11/Rates!FG$2*100</f>
        <v>103.47889689120962</v>
      </c>
      <c r="FH9">
        <f>Rates!FH11/Rates!FH$2*100</f>
        <v>66.126667446232446</v>
      </c>
      <c r="FI9">
        <f>Rates!FI11/Rates!FI$2*100</f>
        <v>92.032873026391556</v>
      </c>
      <c r="FJ9">
        <f>Rates!FJ11/Rates!FJ$2*100</f>
        <v>70.193210965160318</v>
      </c>
      <c r="FK9">
        <f>Rates!FK11/Rates!FK$2*100</f>
        <v>59.270334675649906</v>
      </c>
      <c r="FL9">
        <f>Rates!FL11/Rates!FL$2*100</f>
        <v>47.819514787250327</v>
      </c>
      <c r="FM9">
        <f>Rates!FM11/Rates!FM$2*100</f>
        <v>101.36154188095381</v>
      </c>
      <c r="FN9">
        <f>Rates!FN11/Rates!FN$2*100</f>
        <v>133.52028636293997</v>
      </c>
      <c r="FO9">
        <f>Rates!FO11/Rates!FO$2*100</f>
        <v>45.361752016062049</v>
      </c>
      <c r="FP9">
        <f>Rates!FP11/Rates!FP$2*100</f>
        <v>19.218351741716226</v>
      </c>
      <c r="FQ9">
        <f>Rates!FQ11/Rates!FQ$2*100</f>
        <v>110.00719930434435</v>
      </c>
      <c r="FR9">
        <f>Rates!FR11/Rates!FR$2*100</f>
        <v>99.573344169036986</v>
      </c>
      <c r="FS9">
        <f>Rates!FS11/Rates!FS$2*100</f>
        <v>96.63888346419381</v>
      </c>
      <c r="FT9">
        <f>Rates!FT11/Rates!FT$2*100</f>
        <v>113.77130637172786</v>
      </c>
      <c r="FU9">
        <f>Rates!FU11/Rates!FU$2*100</f>
        <v>85.785767695056165</v>
      </c>
      <c r="FV9">
        <f>Rates!FV11/Rates!FV$2*100</f>
        <v>93.458851989204931</v>
      </c>
      <c r="FW9">
        <f>Rates!FW11/Rates!FW$2*100</f>
        <v>100</v>
      </c>
      <c r="FX9">
        <f>Rates!FX11/Rates!FX$2*100</f>
        <v>114.19291316688719</v>
      </c>
      <c r="FY9">
        <f>Rates!FY11/Rates!FY$2*100</f>
        <v>92.966689037081224</v>
      </c>
      <c r="FZ9">
        <f>Rates!FZ11/Rates!FZ$2*100</f>
        <v>118.65731987290111</v>
      </c>
      <c r="GA9">
        <f>Rates!GA11/Rates!GA$2*100</f>
        <v>0</v>
      </c>
      <c r="GB9">
        <f>Rates!GB11/Rates!GB$2*100</f>
        <v>331.64412297651904</v>
      </c>
      <c r="GC9">
        <f>Rates!GC11/Rates!GC$2*100</f>
        <v>39.932829399391558</v>
      </c>
      <c r="GD9">
        <f>Rates!GD11/Rates!GD$2*100</f>
        <v>48.611576197615875</v>
      </c>
      <c r="GE9">
        <f>Rates!GE11/Rates!GE$2*100</f>
        <v>48.014221625746124</v>
      </c>
      <c r="GF9">
        <f>Rates!GF11/Rates!GF$2*100</f>
        <v>66.328824595303786</v>
      </c>
      <c r="GG9">
        <f>Rates!GG11/Rates!GG$2*100</f>
        <v>147.21128017644585</v>
      </c>
      <c r="GH9">
        <f>Rates!GH11/Rates!GH$2*100</f>
        <v>98.534055818615201</v>
      </c>
      <c r="GI9">
        <f>Rates!GI11/Rates!GI$2*100</f>
        <v>74.170009402862249</v>
      </c>
      <c r="GJ9">
        <f>Rates!GJ11/Rates!GJ$2*100</f>
        <v>58.940545863437222</v>
      </c>
      <c r="GK9">
        <f>Rates!GK11/Rates!GK$2*100</f>
        <v>50.80601375542674</v>
      </c>
      <c r="GL9">
        <f>Rates!GL11/Rates!GL$2*100</f>
        <v>142.76648274687111</v>
      </c>
    </row>
    <row r="10" spans="1:201">
      <c r="A10" t="s">
        <v>6</v>
      </c>
      <c r="B10">
        <f>Rates!B12/Rates!B$2*100</f>
        <v>100</v>
      </c>
      <c r="C10">
        <f>Rates!C12/Rates!C$2*100</f>
        <v>101.30649503209344</v>
      </c>
      <c r="D10">
        <f>Rates!D12/Rates!D$2*100</f>
        <v>98.749748283350229</v>
      </c>
      <c r="E10">
        <f>Rates!E12/Rates!E$2*100</f>
        <v>96.624914004566222</v>
      </c>
      <c r="F10">
        <f>Rates!F12/Rates!F$2*100</f>
        <v>94.968696707807027</v>
      </c>
      <c r="G10">
        <f>Rates!G12/Rates!G$2*100</f>
        <v>115.98908689726935</v>
      </c>
      <c r="H10">
        <f>Rates!H12/Rates!H$2*100</f>
        <v>57.213625587620299</v>
      </c>
      <c r="I10">
        <f>Rates!I12/Rates!I$2*100</f>
        <v>73.178998976836368</v>
      </c>
      <c r="J10">
        <f>Rates!J12/Rates!J$2*100</f>
        <v>123.45741617186603</v>
      </c>
      <c r="K10">
        <f>Rates!K12/Rates!K$2*100</f>
        <v>159.32315705671328</v>
      </c>
      <c r="L10">
        <f>Rates!L12/Rates!L$2*100</f>
        <v>112.35709680586352</v>
      </c>
      <c r="M10">
        <f>Rates!M12/Rates!M$2*100</f>
        <v>103.46603325519692</v>
      </c>
      <c r="N10">
        <f>Rates!N12/Rates!N$2*100</f>
        <v>2.4431305483344015</v>
      </c>
      <c r="O10">
        <f>Rates!O12/Rates!O$2*100</f>
        <v>21.299491826010755</v>
      </c>
      <c r="P10">
        <f>Rates!P12/Rates!P$2*100</f>
        <v>104.71324628086236</v>
      </c>
      <c r="Q10">
        <f>Rates!Q12/Rates!Q$2*100</f>
        <v>107.41897072306558</v>
      </c>
      <c r="R10">
        <f>Rates!R12/Rates!R$2*100</f>
        <v>96.55801951172414</v>
      </c>
      <c r="S10">
        <f>Rates!S12/Rates!S$2*100</f>
        <v>0</v>
      </c>
      <c r="T10">
        <f>Rates!T12/Rates!T$2*100</f>
        <v>42.288013613884075</v>
      </c>
      <c r="U10">
        <f>Rates!U12/Rates!U$2*100</f>
        <v>17.779707836739149</v>
      </c>
      <c r="V10">
        <f>Rates!V12/Rates!V$2*100</f>
        <v>15.514264333744951</v>
      </c>
      <c r="W10">
        <f>Rates!W12/Rates!W$2*100</f>
        <v>0</v>
      </c>
      <c r="X10">
        <f>Rates!X12/Rates!X$2*100</f>
        <v>46.39643201695425</v>
      </c>
      <c r="Y10">
        <f>Rates!Y12/Rates!Y$2*100</f>
        <v>52.617922187558662</v>
      </c>
      <c r="Z10">
        <f>Rates!Z12/Rates!Z$2*100</f>
        <v>6.6102443465015455</v>
      </c>
      <c r="AA10">
        <f>Rates!AA12/Rates!AA$2*100</f>
        <v>0</v>
      </c>
      <c r="AB10">
        <f>Rates!AB12/Rates!AB$2*100</f>
        <v>0</v>
      </c>
      <c r="AC10">
        <f>Rates!AC12/Rates!AC$2*100</f>
        <v>11.574842087911701</v>
      </c>
      <c r="AD10">
        <f>Rates!AD12/Rates!AD$2*100</f>
        <v>19.078532820764806</v>
      </c>
      <c r="AE10">
        <f>Rates!AE12/Rates!AE$2*100</f>
        <v>0</v>
      </c>
      <c r="AF10">
        <f>Rates!AF12/Rates!AF$2*100</f>
        <v>21.955454436594419</v>
      </c>
      <c r="AG10">
        <f>Rates!AG12/Rates!AG$2*100</f>
        <v>0</v>
      </c>
      <c r="AH10">
        <f>Rates!AH12/Rates!AH$2*100</f>
        <v>0</v>
      </c>
      <c r="AI10">
        <f>Rates!AI12/Rates!AI$2*100</f>
        <v>20.100906514157288</v>
      </c>
      <c r="AJ10">
        <f>Rates!AJ12/Rates!AJ$2*100</f>
        <v>105.39410219016241</v>
      </c>
      <c r="AK10">
        <f>Rates!AK12/Rates!AK$2*100</f>
        <v>103.17528238735281</v>
      </c>
      <c r="AL10">
        <f>Rates!AL12/Rates!AL$2*100</f>
        <v>58.943715414286679</v>
      </c>
      <c r="AM10">
        <f>Rates!AM12/Rates!AM$2*100</f>
        <v>12.97060692869578</v>
      </c>
      <c r="AN10">
        <f>Rates!AN12/Rates!AN$2*100</f>
        <v>46.610476332748043</v>
      </c>
      <c r="AO10">
        <f>Rates!AO12/Rates!AO$2*100</f>
        <v>118.21882523996648</v>
      </c>
      <c r="AP10">
        <f>Rates!AP12/Rates!AP$2*100</f>
        <v>31.358268610821362</v>
      </c>
      <c r="AQ10">
        <f>Rates!AQ12/Rates!AQ$2*100</f>
        <v>0</v>
      </c>
      <c r="AR10">
        <f>Rates!AR12/Rates!AR$2*100</f>
        <v>145.21717895070324</v>
      </c>
      <c r="AS10">
        <f>Rates!AS12/Rates!AS$2*100</f>
        <v>25.028100731792115</v>
      </c>
      <c r="AT10">
        <f>Rates!AT12/Rates!AT$2*100</f>
        <v>0</v>
      </c>
      <c r="AU10">
        <f>Rates!AU12/Rates!AU$2*100</f>
        <v>78.898745355034492</v>
      </c>
      <c r="AV10">
        <f>Rates!AV12/Rates!AV$2*100</f>
        <v>73.993074223824834</v>
      </c>
      <c r="AW10">
        <f>Rates!AW12/Rates!AW$2*100</f>
        <v>94.324089163400942</v>
      </c>
      <c r="AX10">
        <f>Rates!AX12/Rates!AX$2*100</f>
        <v>99.828097702128176</v>
      </c>
      <c r="AY10">
        <f>Rates!AY12/Rates!AY$2*100</f>
        <v>103.63791641250421</v>
      </c>
      <c r="AZ10">
        <f>Rates!AZ12/Rates!AZ$2*100</f>
        <v>14.208069565241457</v>
      </c>
      <c r="BA10">
        <f>Rates!BA12/Rates!BA$2*100</f>
        <v>0</v>
      </c>
      <c r="BB10">
        <f>Rates!BB12/Rates!BB$2*100</f>
        <v>105.39410219016241</v>
      </c>
      <c r="BC10">
        <f>Rates!BC12/Rates!BC$2*100</f>
        <v>10.832647122901211</v>
      </c>
      <c r="BD10">
        <f>Rates!BD12/Rates!BD$2*100</f>
        <v>13.55573813064264</v>
      </c>
      <c r="BE10">
        <f>Rates!BE12/Rates!BE$2*100</f>
        <v>38.322247743873902</v>
      </c>
      <c r="BF10">
        <f>Rates!BF12/Rates!BF$2*100</f>
        <v>79.280834277080231</v>
      </c>
      <c r="BG10">
        <f>Rates!BG12/Rates!BG$2*100</f>
        <v>75.171524116488584</v>
      </c>
      <c r="BH10">
        <f>Rates!BH12/Rates!BH$2*100</f>
        <v>106.78010882464488</v>
      </c>
      <c r="BI10">
        <f>Rates!BI12/Rates!BI$2*100</f>
        <v>40.938028250253751</v>
      </c>
      <c r="BJ10">
        <f>Rates!BJ12/Rates!BJ$2*100</f>
        <v>71.721151159541776</v>
      </c>
      <c r="BK10">
        <f>Rates!BK12/Rates!BK$2*100</f>
        <v>102.58558994734499</v>
      </c>
      <c r="BL10">
        <f>Rates!BL12/Rates!BL$2*100</f>
        <v>101.16170846388979</v>
      </c>
      <c r="BM10">
        <f>Rates!BM12/Rates!BM$2*100</f>
        <v>97.62471339815977</v>
      </c>
      <c r="BN10">
        <f>Rates!BN12/Rates!BN$2*100</f>
        <v>65.787292045305719</v>
      </c>
      <c r="BO10">
        <f>Rates!BO12/Rates!BO$2*100</f>
        <v>69.246239274365379</v>
      </c>
      <c r="BP10">
        <f>Rates!BP12/Rates!BP$2*100</f>
        <v>120.81805032245485</v>
      </c>
      <c r="BQ10">
        <f>Rates!BQ12/Rates!BQ$2*100</f>
        <v>126.16416024745836</v>
      </c>
      <c r="BR10">
        <f>Rates!BR12/Rates!BR$2*100</f>
        <v>126.10312291787564</v>
      </c>
      <c r="BS10">
        <f>Rates!BS12/Rates!BS$2*100</f>
        <v>96.823554065381401</v>
      </c>
      <c r="BT10">
        <f>Rates!BT12/Rates!BT$2*100</f>
        <v>100</v>
      </c>
      <c r="BU10">
        <f>Rates!BU12/Rates!BU$2*100</f>
        <v>98.878803000567757</v>
      </c>
      <c r="BV10">
        <f>Rates!BV12/Rates!BV$2*100</f>
        <v>80.505069154615072</v>
      </c>
      <c r="BW10">
        <f>Rates!BW12/Rates!BW$2*100</f>
        <v>110.54964495569106</v>
      </c>
      <c r="BX10">
        <f>Rates!BX12/Rates!BX$2*100</f>
        <v>181.51233797881272</v>
      </c>
      <c r="BY10">
        <f>Rates!BY12/Rates!BY$2*100</f>
        <v>51.980219071982283</v>
      </c>
      <c r="BZ10">
        <f>Rates!BZ12/Rates!BZ$2*100</f>
        <v>41.758862244367272</v>
      </c>
      <c r="CA10">
        <f>Rates!CA12/Rates!CA$2*100</f>
        <v>97.219541331002048</v>
      </c>
      <c r="CB10">
        <f>Rates!CB12/Rates!CB$2*100</f>
        <v>146.48954892672063</v>
      </c>
      <c r="CC10">
        <f>Rates!CC12/Rates!CC$2*100</f>
        <v>37.177189444346311</v>
      </c>
      <c r="CD10">
        <f>Rates!CD12/Rates!CD$2*100</f>
        <v>103.92717049644654</v>
      </c>
      <c r="CE10">
        <f>Rates!CE12/Rates!CE$2*100</f>
        <v>52.319784292602854</v>
      </c>
      <c r="CF10">
        <f>Rates!CF12/Rates!CF$2*100</f>
        <v>122.12615869771668</v>
      </c>
      <c r="CG10">
        <f>Rates!CG12/Rates!CG$2*100</f>
        <v>53.234053352958369</v>
      </c>
      <c r="CH10">
        <f>Rates!CH12/Rates!CH$2*100</f>
        <v>70.170063639490877</v>
      </c>
      <c r="CI10">
        <f>Rates!CI12/Rates!CI$2*100</f>
        <v>82.119313607085346</v>
      </c>
      <c r="CJ10">
        <f>Rates!CJ12/Rates!CJ$2*100</f>
        <v>38.943179648720886</v>
      </c>
      <c r="CK10">
        <f>Rates!CK12/Rates!CK$2*100</f>
        <v>35.085031819745438</v>
      </c>
      <c r="CL10">
        <f>Rates!CL12/Rates!CL$2*100</f>
        <v>100</v>
      </c>
      <c r="CM10">
        <f>Rates!CM12/Rates!CM$2*100</f>
        <v>94.026955647359557</v>
      </c>
      <c r="CN10">
        <f>Rates!CN12/Rates!CN$2*100</f>
        <v>89.615029146627549</v>
      </c>
      <c r="CO10">
        <f>Rates!CO12/Rates!CO$2*100</f>
        <v>103.8570418189493</v>
      </c>
      <c r="CP10">
        <f>Rates!CP12/Rates!CP$2*100</f>
        <v>110.03464800961795</v>
      </c>
      <c r="CQ10">
        <f>Rates!CQ12/Rates!CQ$2*100</f>
        <v>65.711775406781328</v>
      </c>
      <c r="CR10">
        <f>Rates!CR12/Rates!CR$2*100</f>
        <v>125.99328404912369</v>
      </c>
      <c r="CS10">
        <f>Rates!CS12/Rates!CS$2*100</f>
        <v>54.930129987272572</v>
      </c>
      <c r="CT10">
        <f>Rates!CT12/Rates!CT$2*100</f>
        <v>100</v>
      </c>
      <c r="CU10">
        <f>Rates!CU12/Rates!CU$2*100</f>
        <v>182.0346868472933</v>
      </c>
      <c r="CV10">
        <f>Rates!CV12/Rates!CV$2*100</f>
        <v>238.94575302349813</v>
      </c>
      <c r="CW10">
        <f>Rates!CW12/Rates!CW$2*100</f>
        <v>30.79823578383829</v>
      </c>
      <c r="CX10">
        <f>Rates!CX12/Rates!CX$2*100</f>
        <v>21.134821722107656</v>
      </c>
      <c r="CY10">
        <f>Rates!CY12/Rates!CY$2*100</f>
        <v>0</v>
      </c>
      <c r="CZ10">
        <f>Rates!CZ12/Rates!CZ$2*100</f>
        <v>105.46062556284022</v>
      </c>
      <c r="DA10">
        <f>Rates!DA12/Rates!DA$2*100</f>
        <v>126.1243653222425</v>
      </c>
      <c r="DB10">
        <f>Rates!DB12/Rates!DB$2*100</f>
        <v>55.729445096074151</v>
      </c>
      <c r="DC10">
        <f>Rates!DC12/Rates!DC$2*100</f>
        <v>45.585236288282651</v>
      </c>
      <c r="DD10">
        <f>Rates!DD12/Rates!DD$2*100</f>
        <v>42.142071984475585</v>
      </c>
      <c r="DE10">
        <f>Rates!DE12/Rates!DE$2*100</f>
        <v>163.04005328483046</v>
      </c>
      <c r="DF10">
        <f>Rates!DF12/Rates!DF$2*100</f>
        <v>100</v>
      </c>
      <c r="DG10">
        <f>Rates!DG12/Rates!DG$2*100</f>
        <v>106.06029306061001</v>
      </c>
      <c r="DH10">
        <f>Rates!DH12/Rates!DH$2*100</f>
        <v>110.59812302526801</v>
      </c>
      <c r="DI10">
        <f>Rates!DI12/Rates!DI$2*100</f>
        <v>82.965239883805069</v>
      </c>
      <c r="DJ10">
        <f>Rates!DJ12/Rates!DJ$2*100</f>
        <v>147.81944082392047</v>
      </c>
      <c r="DK10">
        <f>Rates!DK12/Rates!DK$2*100</f>
        <v>100</v>
      </c>
      <c r="DL10">
        <f>Rates!DL12/Rates!DL$2*100</f>
        <v>557.00481764393408</v>
      </c>
      <c r="DM10">
        <f>Rates!DM12/Rates!DM$2*100</f>
        <v>129.07337551715744</v>
      </c>
      <c r="DN10">
        <f>Rates!DN12/Rates!DN$2*100</f>
        <v>74.392888412279333</v>
      </c>
      <c r="DO10">
        <f>Rates!DO12/Rates!DO$2*100</f>
        <v>129.84626998133203</v>
      </c>
      <c r="DP10">
        <f>Rates!DP12/Rates!DP$2*100</f>
        <v>82.137602601827467</v>
      </c>
      <c r="DQ10">
        <f>Rates!DQ12/Rates!DQ$2*100</f>
        <v>144.32939123850906</v>
      </c>
      <c r="DR10">
        <f>Rates!DR12/Rates!DR$2*100</f>
        <v>81.110553386863927</v>
      </c>
      <c r="DS10">
        <f>Rates!DS12/Rates!DS$2*100</f>
        <v>105.02840988430397</v>
      </c>
      <c r="DT10">
        <f>Rates!DT12/Rates!DT$2*100</f>
        <v>87.457546969632673</v>
      </c>
      <c r="DU10">
        <f>Rates!DU12/Rates!DU$2*100</f>
        <v>93.6581529099265</v>
      </c>
      <c r="DV10">
        <f>Rates!DV12/Rates!DV$2*100</f>
        <v>146.17514772654374</v>
      </c>
      <c r="DW10">
        <f>Rates!DW12/Rates!DW$2*100</f>
        <v>113.82848864505223</v>
      </c>
      <c r="DX10">
        <f>Rates!DX12/Rates!DX$2*100</f>
        <v>127.61260847871065</v>
      </c>
      <c r="DY10">
        <f>Rates!DY12/Rates!DY$2*100</f>
        <v>143.90805306528324</v>
      </c>
      <c r="DZ10">
        <f>Rates!DZ12/Rates!DZ$2*100</f>
        <v>74.167815418679879</v>
      </c>
      <c r="EA10">
        <f>Rates!EA12/Rates!EA$2*100</f>
        <v>89.1531578273012</v>
      </c>
      <c r="EB10">
        <f>Rates!EB12/Rates!EB$2*100</f>
        <v>86.647353842777008</v>
      </c>
      <c r="EC10">
        <f>Rates!EC12/Rates!EC$2*100</f>
        <v>70.550913134174849</v>
      </c>
      <c r="ED10">
        <f>Rates!ED12/Rates!ED$2*100</f>
        <v>100</v>
      </c>
      <c r="EE10">
        <f>Rates!EE12/Rates!EE$2*100</f>
        <v>138.86151258375403</v>
      </c>
      <c r="EF10">
        <f>Rates!EF12/Rates!EF$2*100</f>
        <v>119.17022492181862</v>
      </c>
      <c r="EG10">
        <f>Rates!EG12/Rates!EG$2*100</f>
        <v>97.483572281959383</v>
      </c>
      <c r="EH10">
        <f>Rates!EH12/Rates!EH$2*100</f>
        <v>187.55613536085264</v>
      </c>
      <c r="EI10">
        <f>Rates!EI12/Rates!EI$2*100</f>
        <v>52.9858109234019</v>
      </c>
      <c r="EJ10">
        <f>Rates!EJ12/Rates!EJ$2*100</f>
        <v>88.865218139786535</v>
      </c>
      <c r="EK10">
        <f>Rates!EK12/Rates!EK$2*100</f>
        <v>66.590890925000423</v>
      </c>
      <c r="EL10">
        <f>Rates!EL12/Rates!EL$2*100</f>
        <v>47.692823741962911</v>
      </c>
      <c r="EM10">
        <f>Rates!EM12/Rates!EM$2*100</f>
        <v>39.572956455489262</v>
      </c>
      <c r="EN10">
        <f>Rates!EN12/Rates!EN$2*100</f>
        <v>100</v>
      </c>
      <c r="EO10">
        <f>Rates!EO12/Rates!EO$2*100</f>
        <v>100.04361442824991</v>
      </c>
      <c r="EP10">
        <f>Rates!EP12/Rates!EP$2*100</f>
        <v>69.937367596942067</v>
      </c>
      <c r="EQ10">
        <f>Rates!EQ12/Rates!EQ$2*100</f>
        <v>99.914453262511202</v>
      </c>
      <c r="ER10">
        <f>Rates!ER12/Rates!ER$2*100</f>
        <v>98.786591189096967</v>
      </c>
      <c r="ES10">
        <f>Rates!ES12/Rates!ES$2*100</f>
        <v>129.64366815209411</v>
      </c>
      <c r="ET10">
        <f>Rates!ET12/Rates!ET$2*100</f>
        <v>266.77271118586651</v>
      </c>
      <c r="EU10">
        <f>Rates!EU12/Rates!EU$2*100</f>
        <v>97.650254241913018</v>
      </c>
      <c r="EV10">
        <f>Rates!EV12/Rates!EV$2*100</f>
        <v>30.313410103937738</v>
      </c>
      <c r="EW10">
        <f>Rates!EW12/Rates!EW$2*100</f>
        <v>21.021636503127095</v>
      </c>
      <c r="EX10">
        <f>Rates!EX12/Rates!EX$2*100</f>
        <v>31.494390068848105</v>
      </c>
      <c r="EY10">
        <f>Rates!EY12/Rates!EY$2*100</f>
        <v>88.984452988748572</v>
      </c>
      <c r="EZ10">
        <f>Rates!EZ12/Rates!EZ$2*100</f>
        <v>0</v>
      </c>
      <c r="FA10">
        <f>Rates!FA12/Rates!FA$2*100</f>
        <v>100</v>
      </c>
      <c r="FB10">
        <f>Rates!FB12/Rates!FB$2*100</f>
        <v>132.97456987267955</v>
      </c>
      <c r="FC10">
        <f>Rates!FC12/Rates!FC$2*100</f>
        <v>105.55035792969613</v>
      </c>
      <c r="FD10">
        <f>Rates!FD12/Rates!FD$2*100</f>
        <v>169.29578113485627</v>
      </c>
      <c r="FE10">
        <f>Rates!FE12/Rates!FE$2*100</f>
        <v>33.885943534112855</v>
      </c>
      <c r="FF10">
        <f>Rates!FF12/Rates!FF$2*100</f>
        <v>61.638236416153468</v>
      </c>
      <c r="FG10">
        <f>Rates!FG12/Rates!FG$2*100</f>
        <v>47.102455235101147</v>
      </c>
      <c r="FH10">
        <f>Rates!FH12/Rates!FH$2*100</f>
        <v>164.89637200045678</v>
      </c>
      <c r="FI10">
        <f>Rates!FI12/Rates!FI$2*100</f>
        <v>107.09870633678533</v>
      </c>
      <c r="FJ10">
        <f>Rates!FJ12/Rates!FJ$2*100</f>
        <v>26.101991492006633</v>
      </c>
      <c r="FK10">
        <f>Rates!FK12/Rates!FK$2*100</f>
        <v>38.70929293006656</v>
      </c>
      <c r="FL10">
        <f>Rates!FL12/Rates!FL$2*100</f>
        <v>87.140466850332388</v>
      </c>
      <c r="FM10">
        <f>Rates!FM12/Rates!FM$2*100</f>
        <v>71.019954965499863</v>
      </c>
      <c r="FN10">
        <f>Rates!FN12/Rates!FN$2*100</f>
        <v>55.151569880522366</v>
      </c>
      <c r="FO10">
        <f>Rates!FO12/Rates!FO$2*100</f>
        <v>541.6519209828615</v>
      </c>
      <c r="FP10">
        <f>Rates!FP12/Rates!FP$2*100</f>
        <v>239.61864406779659</v>
      </c>
      <c r="FQ10">
        <f>Rates!FQ12/Rates!FQ$2*100</f>
        <v>182.87919997346512</v>
      </c>
      <c r="FR10">
        <f>Rates!FR12/Rates!FR$2*100</f>
        <v>205.97653371407517</v>
      </c>
      <c r="FS10">
        <f>Rates!FS12/Rates!FS$2*100</f>
        <v>32.291719114842628</v>
      </c>
      <c r="FT10">
        <f>Rates!FT12/Rates!FT$2*100</f>
        <v>69.673171214641087</v>
      </c>
      <c r="FU10">
        <f>Rates!FU12/Rates!FU$2*100</f>
        <v>177.47587708833629</v>
      </c>
      <c r="FV10">
        <f>Rates!FV12/Rates!FV$2*100</f>
        <v>151.08096752784789</v>
      </c>
      <c r="FW10">
        <f>Rates!FW12/Rates!FW$2*100</f>
        <v>100</v>
      </c>
      <c r="FX10">
        <f>Rates!FX12/Rates!FX$2*100</f>
        <v>70.152385366642477</v>
      </c>
      <c r="FY10">
        <f>Rates!FY12/Rates!FY$2*100</f>
        <v>137.35345574306933</v>
      </c>
      <c r="FZ10">
        <f>Rates!FZ12/Rates!FZ$2*100</f>
        <v>153.59129986653372</v>
      </c>
      <c r="GA10">
        <f>Rates!GA12/Rates!GA$2*100</f>
        <v>0</v>
      </c>
      <c r="GB10">
        <f>Rates!GB12/Rates!GB$2*100</f>
        <v>0</v>
      </c>
      <c r="GC10">
        <f>Rates!GC12/Rates!GC$2*100</f>
        <v>52.717904016420093</v>
      </c>
      <c r="GD10">
        <f>Rates!GD12/Rates!GD$2*100</f>
        <v>60.609984305713873</v>
      </c>
      <c r="GE10">
        <f>Rates!GE12/Rates!GE$2*100</f>
        <v>58.154755478786569</v>
      </c>
      <c r="GF10">
        <f>Rates!GF12/Rates!GF$2*100</f>
        <v>89.591926653667315</v>
      </c>
      <c r="GG10">
        <f>Rates!GG12/Rates!GG$2*100</f>
        <v>4.3701492324373685</v>
      </c>
      <c r="GH10">
        <f>Rates!GH12/Rates!GH$2*100</f>
        <v>34.126231078893035</v>
      </c>
      <c r="GI10">
        <f>Rates!GI12/Rates!GI$2*100</f>
        <v>107.95750010639766</v>
      </c>
      <c r="GJ10">
        <f>Rates!GJ12/Rates!GJ$2*100</f>
        <v>92.941175432901957</v>
      </c>
      <c r="GK10">
        <f>Rates!GK12/Rates!GK$2*100</f>
        <v>39.591285878004015</v>
      </c>
      <c r="GL10">
        <f>Rates!GL12/Rates!GL$2*100</f>
        <v>100.23548534636649</v>
      </c>
    </row>
    <row r="11" spans="1:201">
      <c r="A11" t="s">
        <v>7</v>
      </c>
      <c r="B11">
        <f>Rates!B13/Rates!B$2*100</f>
        <v>100</v>
      </c>
      <c r="C11">
        <f>Rates!C13/Rates!C$2*100</f>
        <v>98.334814191036628</v>
      </c>
      <c r="D11">
        <f>Rates!D13/Rates!D$2*100</f>
        <v>101.59350121129921</v>
      </c>
      <c r="E11">
        <f>Rates!E13/Rates!E$2*100</f>
        <v>95.38761037411733</v>
      </c>
      <c r="F11">
        <f>Rates!F13/Rates!F$2*100</f>
        <v>113.20232689713198</v>
      </c>
      <c r="G11">
        <f>Rates!G13/Rates!G$2*100</f>
        <v>117.70069460591979</v>
      </c>
      <c r="H11">
        <f>Rates!H13/Rates!H$2*100</f>
        <v>62.601697248661182</v>
      </c>
      <c r="I11">
        <f>Rates!I13/Rates!I$2*100</f>
        <v>75.196740837221682</v>
      </c>
      <c r="J11">
        <f>Rates!J13/Rates!J$2*100</f>
        <v>126.0700318629203</v>
      </c>
      <c r="K11">
        <f>Rates!K13/Rates!K$2*100</f>
        <v>134.35677207086917</v>
      </c>
      <c r="L11">
        <f>Rates!L13/Rates!L$2*100</f>
        <v>104.8597743183258</v>
      </c>
      <c r="M11">
        <f>Rates!M13/Rates!M$2*100</f>
        <v>103.55283361866606</v>
      </c>
      <c r="N11">
        <f>Rates!N13/Rates!N$2*100</f>
        <v>0</v>
      </c>
      <c r="O11">
        <f>Rates!O13/Rates!O$2*100</f>
        <v>25.563208212099571</v>
      </c>
      <c r="P11">
        <f>Rates!P13/Rates!P$2*100</f>
        <v>103.59735041988374</v>
      </c>
      <c r="Q11">
        <f>Rates!Q13/Rates!Q$2*100</f>
        <v>106.09861144083143</v>
      </c>
      <c r="R11">
        <f>Rates!R13/Rates!R$2*100</f>
        <v>71.077318191129208</v>
      </c>
      <c r="S11">
        <f>Rates!S13/Rates!S$2*100</f>
        <v>0</v>
      </c>
      <c r="T11">
        <f>Rates!T13/Rates!T$2*100</f>
        <v>50.267520112954557</v>
      </c>
      <c r="U11">
        <f>Rates!U13/Rates!U$2*100</f>
        <v>37.245969144995719</v>
      </c>
      <c r="V11">
        <f>Rates!V13/Rates!V$2*100</f>
        <v>70.078525936651047</v>
      </c>
      <c r="W11">
        <f>Rates!W13/Rates!W$2*100</f>
        <v>0</v>
      </c>
      <c r="X11">
        <f>Rates!X13/Rates!X$2*100</f>
        <v>163.00235749835295</v>
      </c>
      <c r="Y11">
        <f>Rates!Y13/Rates!Y$2*100</f>
        <v>0</v>
      </c>
      <c r="Z11">
        <f>Rates!Z13/Rates!Z$2*100</f>
        <v>6.6352726170604486</v>
      </c>
      <c r="AA11">
        <f>Rates!AA13/Rates!AA$2*100</f>
        <v>0</v>
      </c>
      <c r="AB11">
        <f>Rates!AB13/Rates!AB$2*100</f>
        <v>0</v>
      </c>
      <c r="AC11">
        <f>Rates!AC13/Rates!AC$2*100</f>
        <v>19.364446235981855</v>
      </c>
      <c r="AD11">
        <f>Rates!AD13/Rates!AD$2*100</f>
        <v>12.767179725240451</v>
      </c>
      <c r="AE11">
        <f>Rates!AE13/Rates!AE$2*100</f>
        <v>14.839607696672269</v>
      </c>
      <c r="AF11">
        <f>Rates!AF13/Rates!AF$2*100</f>
        <v>55.096460123805514</v>
      </c>
      <c r="AG11">
        <f>Rates!AG13/Rates!AG$2*100</f>
        <v>0</v>
      </c>
      <c r="AH11">
        <f>Rates!AH13/Rates!AH$2*100</f>
        <v>0</v>
      </c>
      <c r="AI11">
        <f>Rates!AI13/Rates!AI$2*100</f>
        <v>80.708057118686227</v>
      </c>
      <c r="AJ11">
        <f>Rates!AJ13/Rates!AJ$2*100</f>
        <v>105.46849317424831</v>
      </c>
      <c r="AK11">
        <f>Rates!AK13/Rates!AK$2*100</f>
        <v>69.043955623677959</v>
      </c>
      <c r="AL11">
        <f>Rates!AL13/Rates!AL$2*100</f>
        <v>56.891243397660276</v>
      </c>
      <c r="AM11">
        <f>Rates!AM13/Rates!AM$2*100</f>
        <v>26.039434692358547</v>
      </c>
      <c r="AN11">
        <f>Rates!AN13/Rates!AN$2*100</f>
        <v>46.044306781631391</v>
      </c>
      <c r="AO11">
        <f>Rates!AO13/Rates!AO$2*100</f>
        <v>116.50751032091485</v>
      </c>
      <c r="AP11">
        <f>Rates!AP13/Rates!AP$2*100</f>
        <v>110.16949986073587</v>
      </c>
      <c r="AQ11">
        <f>Rates!AQ13/Rates!AQ$2*100</f>
        <v>0</v>
      </c>
      <c r="AR11">
        <f>Rates!AR13/Rates!AR$2*100</f>
        <v>29.153402522202608</v>
      </c>
      <c r="AS11">
        <f>Rates!AS13/Rates!AS$2*100</f>
        <v>31.403580325018922</v>
      </c>
      <c r="AT11">
        <f>Rates!AT13/Rates!AT$2*100</f>
        <v>0</v>
      </c>
      <c r="AU11">
        <f>Rates!AU13/Rates!AU$2*100</f>
        <v>31.678991403805185</v>
      </c>
      <c r="AV11">
        <f>Rates!AV13/Rates!AV$2*100</f>
        <v>77.100241980766967</v>
      </c>
      <c r="AW11">
        <f>Rates!AW13/Rates!AW$2*100</f>
        <v>93.194087377173574</v>
      </c>
      <c r="AX11">
        <f>Rates!AX13/Rates!AX$2*100</f>
        <v>100.46646359692872</v>
      </c>
      <c r="AY11">
        <f>Rates!AY13/Rates!AY$2*100</f>
        <v>103.98499000995913</v>
      </c>
      <c r="AZ11">
        <f>Rates!AZ13/Rates!AZ$2*100</f>
        <v>21.392798053849045</v>
      </c>
      <c r="BA11">
        <f>Rates!BA13/Rates!BA$2*100</f>
        <v>0</v>
      </c>
      <c r="BB11">
        <f>Rates!BB13/Rates!BB$2*100</f>
        <v>105.46849317424831</v>
      </c>
      <c r="BC11">
        <f>Rates!BC13/Rates!BC$2*100</f>
        <v>23.922057752432917</v>
      </c>
      <c r="BD11">
        <f>Rates!BD13/Rates!BD$2*100</f>
        <v>10.885651217404574</v>
      </c>
      <c r="BE11">
        <f>Rates!BE13/Rates!BE$2*100</f>
        <v>46.710349569896415</v>
      </c>
      <c r="BF11">
        <f>Rates!BF13/Rates!BF$2*100</f>
        <v>69.756197570041365</v>
      </c>
      <c r="BG11">
        <f>Rates!BG13/Rates!BG$2*100</f>
        <v>76.059794107815449</v>
      </c>
      <c r="BH11">
        <f>Rates!BH13/Rates!BH$2*100</f>
        <v>97.482371772830433</v>
      </c>
      <c r="BI11">
        <f>Rates!BI13/Rates!BI$2*100</f>
        <v>44.380473806274246</v>
      </c>
      <c r="BJ11">
        <f>Rates!BJ13/Rates!BJ$2*100</f>
        <v>80.220445940260845</v>
      </c>
      <c r="BK11">
        <f>Rates!BK13/Rates!BK$2*100</f>
        <v>104.97350355759008</v>
      </c>
      <c r="BL11">
        <f>Rates!BL13/Rates!BL$2*100</f>
        <v>97.644008406875599</v>
      </c>
      <c r="BM11">
        <f>Rates!BM13/Rates!BM$2*100</f>
        <v>90.538256682156828</v>
      </c>
      <c r="BN11">
        <f>Rates!BN13/Rates!BN$2*100</f>
        <v>85.085337698995687</v>
      </c>
      <c r="BO11">
        <f>Rates!BO13/Rates!BO$2*100</f>
        <v>88.044005364298968</v>
      </c>
      <c r="BP11">
        <f>Rates!BP13/Rates!BP$2*100</f>
        <v>116.22235600889914</v>
      </c>
      <c r="BQ11">
        <f>Rates!BQ13/Rates!BQ$2*100</f>
        <v>114.69450905153087</v>
      </c>
      <c r="BR11">
        <f>Rates!BR13/Rates!BR$2*100</f>
        <v>163.81016922480458</v>
      </c>
      <c r="BS11">
        <f>Rates!BS13/Rates!BS$2*100</f>
        <v>92.562053007993256</v>
      </c>
      <c r="BT11">
        <f>Rates!BT13/Rates!BT$2*100</f>
        <v>100</v>
      </c>
      <c r="BU11">
        <f>Rates!BU13/Rates!BU$2*100</f>
        <v>99.583205259513221</v>
      </c>
      <c r="BV11">
        <f>Rates!BV13/Rates!BV$2*100</f>
        <v>91.51000733035157</v>
      </c>
      <c r="BW11">
        <f>Rates!BW13/Rates!BW$2*100</f>
        <v>103.49163541758838</v>
      </c>
      <c r="BX11">
        <f>Rates!BX13/Rates!BX$2*100</f>
        <v>141.30820898186585</v>
      </c>
      <c r="BY11">
        <f>Rates!BY13/Rates!BY$2*100</f>
        <v>83.483249612620753</v>
      </c>
      <c r="BZ11">
        <f>Rates!BZ13/Rates!BZ$2*100</f>
        <v>63.978538054087394</v>
      </c>
      <c r="CA11">
        <f>Rates!CA13/Rates!CA$2*100</f>
        <v>94.784558266661719</v>
      </c>
      <c r="CB11">
        <f>Rates!CB13/Rates!CB$2*100</f>
        <v>134.839161413336</v>
      </c>
      <c r="CC11">
        <f>Rates!CC13/Rates!CC$2*100</f>
        <v>43.798214266401544</v>
      </c>
      <c r="CD11">
        <f>Rates!CD13/Rates!CD$2*100</f>
        <v>129.56257345558879</v>
      </c>
      <c r="CE11">
        <f>Rates!CE13/Rates!CE$2*100</f>
        <v>35.84713663858895</v>
      </c>
      <c r="CF11">
        <f>Rates!CF13/Rates!CF$2*100</f>
        <v>106.07922098605327</v>
      </c>
      <c r="CG11">
        <f>Rates!CG13/Rates!CG$2*100</f>
        <v>85.820122863124965</v>
      </c>
      <c r="CH11">
        <f>Rates!CH13/Rates!CH$2*100</f>
        <v>62.846191108022154</v>
      </c>
      <c r="CI11">
        <f>Rates!CI13/Rates!CI$2*100</f>
        <v>206.8544809228039</v>
      </c>
      <c r="CJ11">
        <f>Rates!CJ13/Rates!CJ$2*100</f>
        <v>98.095939406690519</v>
      </c>
      <c r="CK11">
        <f>Rates!CK13/Rates!CK$2*100</f>
        <v>64.810134580147846</v>
      </c>
      <c r="CL11">
        <f>Rates!CL13/Rates!CL$2*100</f>
        <v>100</v>
      </c>
      <c r="CM11">
        <f>Rates!CM13/Rates!CM$2*100</f>
        <v>102.38683783185296</v>
      </c>
      <c r="CN11">
        <f>Rates!CN13/Rates!CN$2*100</f>
        <v>97.534221386574032</v>
      </c>
      <c r="CO11">
        <f>Rates!CO13/Rates!CO$2*100</f>
        <v>122.49663418989898</v>
      </c>
      <c r="CP11">
        <f>Rates!CP13/Rates!CP$2*100</f>
        <v>103.45945808464461</v>
      </c>
      <c r="CQ11">
        <f>Rates!CQ13/Rates!CQ$2*100</f>
        <v>59.522572805668283</v>
      </c>
      <c r="CR11">
        <f>Rates!CR13/Rates!CR$2*100</f>
        <v>114.05170974670496</v>
      </c>
      <c r="CS11">
        <f>Rates!CS13/Rates!CS$2*100</f>
        <v>62.265560915805494</v>
      </c>
      <c r="CT11">
        <f>Rates!CT13/Rates!CT$2*100</f>
        <v>100</v>
      </c>
      <c r="CU11">
        <f>Rates!CU13/Rates!CU$2*100</f>
        <v>152.0473339293564</v>
      </c>
      <c r="CV11">
        <f>Rates!CV13/Rates!CV$2*100</f>
        <v>0</v>
      </c>
      <c r="CW11">
        <f>Rates!CW13/Rates!CW$2*100</f>
        <v>28.846854977907977</v>
      </c>
      <c r="CX11">
        <f>Rates!CX13/Rates!CX$2*100</f>
        <v>17.424354425389314</v>
      </c>
      <c r="CY11">
        <f>Rates!CY13/Rates!CY$2*100</f>
        <v>0</v>
      </c>
      <c r="CZ11">
        <f>Rates!CZ13/Rates!CZ$2*100</f>
        <v>49.389312310660628</v>
      </c>
      <c r="DA11">
        <f>Rates!DA13/Rates!DA$2*100</f>
        <v>135.14801524603942</v>
      </c>
      <c r="DB11">
        <f>Rates!DB13/Rates!DB$2*100</f>
        <v>82.937488213275884</v>
      </c>
      <c r="DC11">
        <f>Rates!DC13/Rates!DC$2*100</f>
        <v>20.236574752436624</v>
      </c>
      <c r="DD11">
        <f>Rates!DD13/Rates!DD$2*100</f>
        <v>33.705944360718696</v>
      </c>
      <c r="DE11">
        <f>Rates!DE13/Rates!DE$2*100</f>
        <v>82.717814415034994</v>
      </c>
      <c r="DF11">
        <f>Rates!DF13/Rates!DF$2*100</f>
        <v>100</v>
      </c>
      <c r="DG11">
        <f>Rates!DG13/Rates!DG$2*100</f>
        <v>101.52703319674839</v>
      </c>
      <c r="DH11">
        <f>Rates!DH13/Rates!DH$2*100</f>
        <v>102.90652054889682</v>
      </c>
      <c r="DI11">
        <f>Rates!DI13/Rates!DI$2*100</f>
        <v>84.987547369938042</v>
      </c>
      <c r="DJ11">
        <f>Rates!DJ13/Rates!DJ$2*100</f>
        <v>155.96448523765082</v>
      </c>
      <c r="DK11">
        <f>Rates!DK13/Rates!DK$2*100</f>
        <v>100</v>
      </c>
      <c r="DL11">
        <f>Rates!DL13/Rates!DL$2*100</f>
        <v>617.76470478898898</v>
      </c>
      <c r="DM11">
        <f>Rates!DM13/Rates!DM$2*100</f>
        <v>0</v>
      </c>
      <c r="DN11">
        <f>Rates!DN13/Rates!DN$2*100</f>
        <v>103.48881053142659</v>
      </c>
      <c r="DO11">
        <f>Rates!DO13/Rates!DO$2*100</f>
        <v>21.959020593212884</v>
      </c>
      <c r="DP11">
        <f>Rates!DP13/Rates!DP$2*100</f>
        <v>129.64694481548412</v>
      </c>
      <c r="DQ11">
        <f>Rates!DQ13/Rates!DQ$2*100</f>
        <v>139.36375517225542</v>
      </c>
      <c r="DR11">
        <f>Rates!DR13/Rates!DR$2*100</f>
        <v>87.005314681283991</v>
      </c>
      <c r="DS11">
        <f>Rates!DS13/Rates!DS$2*100</f>
        <v>92.908583404070598</v>
      </c>
      <c r="DT11">
        <f>Rates!DT13/Rates!DT$2*100</f>
        <v>100.48791665769554</v>
      </c>
      <c r="DU11">
        <f>Rates!DU13/Rates!DU$2*100</f>
        <v>73.359801463481816</v>
      </c>
      <c r="DV11">
        <f>Rates!DV13/Rates!DV$2*100</f>
        <v>191.79688488841796</v>
      </c>
      <c r="DW11">
        <f>Rates!DW13/Rates!DW$2*100</f>
        <v>92.400792165456409</v>
      </c>
      <c r="DX11">
        <f>Rates!DX13/Rates!DX$2*100</f>
        <v>112.8866626783728</v>
      </c>
      <c r="DY11">
        <f>Rates!DY13/Rates!DY$2*100</f>
        <v>130.53528199392247</v>
      </c>
      <c r="DZ11">
        <f>Rates!DZ13/Rates!DZ$2*100</f>
        <v>60.734184049347029</v>
      </c>
      <c r="EA11">
        <f>Rates!EA13/Rates!EA$2*100</f>
        <v>93.183795261451834</v>
      </c>
      <c r="EB11">
        <f>Rates!EB13/Rates!EB$2*100</f>
        <v>77.853247974326507</v>
      </c>
      <c r="EC11">
        <f>Rates!EC13/Rates!EC$2*100</f>
        <v>64.769669851047624</v>
      </c>
      <c r="ED11">
        <f>Rates!ED13/Rates!ED$2*100</f>
        <v>100</v>
      </c>
      <c r="EE11">
        <f>Rates!EE13/Rates!EE$2*100</f>
        <v>131.19814636714031</v>
      </c>
      <c r="EF11">
        <f>Rates!EF13/Rates!EF$2*100</f>
        <v>119.55035975007206</v>
      </c>
      <c r="EG11">
        <f>Rates!EG13/Rates!EG$2*100</f>
        <v>98.222514812376573</v>
      </c>
      <c r="EH11">
        <f>Rates!EH13/Rates!EH$2*100</f>
        <v>144.90313892054286</v>
      </c>
      <c r="EI11">
        <f>Rates!EI13/Rates!EI$2*100</f>
        <v>85.621386307599664</v>
      </c>
      <c r="EJ11">
        <f>Rates!EJ13/Rates!EJ$2*100</f>
        <v>88.576048898026301</v>
      </c>
      <c r="EK11">
        <f>Rates!EK13/Rates!EK$2*100</f>
        <v>76.779571437843657</v>
      </c>
      <c r="EL11">
        <f>Rates!EL13/Rates!EL$2*100</f>
        <v>72.081515533042477</v>
      </c>
      <c r="EM11">
        <f>Rates!EM13/Rates!EM$2*100</f>
        <v>49.937936932299372</v>
      </c>
      <c r="EN11">
        <f>Rates!EN13/Rates!EN$2*100</f>
        <v>100</v>
      </c>
      <c r="EO11">
        <f>Rates!EO13/Rates!EO$2*100</f>
        <v>99.848205777775007</v>
      </c>
      <c r="EP11">
        <f>Rates!EP13/Rates!EP$2*100</f>
        <v>204.62899748472867</v>
      </c>
      <c r="EQ11">
        <f>Rates!EQ13/Rates!EQ$2*100</f>
        <v>99.904490629120716</v>
      </c>
      <c r="ER11">
        <f>Rates!ER13/Rates!ER$2*100</f>
        <v>98.999814240270936</v>
      </c>
      <c r="ES11">
        <f>Rates!ES13/Rates!ES$2*100</f>
        <v>123.75077414518074</v>
      </c>
      <c r="ET11">
        <f>Rates!ET13/Rates!ET$2*100</f>
        <v>266.99353581280263</v>
      </c>
      <c r="EU11">
        <f>Rates!EU13/Rates!EU$2*100</f>
        <v>106.1323231294721</v>
      </c>
      <c r="EV11">
        <f>Rates!EV13/Rates!EV$2*100</f>
        <v>30.268479160107791</v>
      </c>
      <c r="EW11">
        <f>Rates!EW13/Rates!EW$2*100</f>
        <v>6.3084084002999212</v>
      </c>
      <c r="EX11">
        <f>Rates!EX13/Rates!EX$2*100</f>
        <v>28.353569168093411</v>
      </c>
      <c r="EY11">
        <f>Rates!EY13/Rates!EY$2*100</f>
        <v>31.558625619796928</v>
      </c>
      <c r="EZ11">
        <f>Rates!EZ13/Rates!EZ$2*100</f>
        <v>101.73645072687077</v>
      </c>
      <c r="FA11">
        <f>Rates!FA13/Rates!FA$2*100</f>
        <v>100</v>
      </c>
      <c r="FB11">
        <f>Rates!FB13/Rates!FB$2*100</f>
        <v>129.11685565214057</v>
      </c>
      <c r="FC11">
        <f>Rates!FC13/Rates!FC$2*100</f>
        <v>112.50414194254112</v>
      </c>
      <c r="FD11">
        <f>Rates!FD13/Rates!FD$2*100</f>
        <v>82.378978036754816</v>
      </c>
      <c r="FE11">
        <f>Rates!FE13/Rates!FE$2*100</f>
        <v>47.967506198616732</v>
      </c>
      <c r="FF11">
        <f>Rates!FF13/Rates!FF$2*100</f>
        <v>58.111512579971482</v>
      </c>
      <c r="FG11">
        <f>Rates!FG13/Rates!FG$2*100</f>
        <v>47.168608392012843</v>
      </c>
      <c r="FH11">
        <f>Rates!FH13/Rates!FH$2*100</f>
        <v>94.827004554339524</v>
      </c>
      <c r="FI11">
        <f>Rates!FI13/Rates!FI$2*100</f>
        <v>141.45231199238449</v>
      </c>
      <c r="FJ11">
        <f>Rates!FJ13/Rates!FJ$2*100</f>
        <v>26.896606393703859</v>
      </c>
      <c r="FK11">
        <f>Rates!FK13/Rates!FK$2*100</f>
        <v>17.123511024359338</v>
      </c>
      <c r="FL11">
        <f>Rates!FL13/Rates!FL$2*100</f>
        <v>84.804742996612148</v>
      </c>
      <c r="FM11">
        <f>Rates!FM13/Rates!FM$2*100</f>
        <v>65.506770561410221</v>
      </c>
      <c r="FN11">
        <f>Rates!FN13/Rates!FN$2*100</f>
        <v>42.73983437552814</v>
      </c>
      <c r="FO11">
        <f>Rates!FO13/Rates!FO$2*100</f>
        <v>643.56850774635723</v>
      </c>
      <c r="FP11">
        <f>Rates!FP13/Rates!FP$2*100</f>
        <v>279.83505154639175</v>
      </c>
      <c r="FQ11">
        <f>Rates!FQ13/Rates!FQ$2*100</f>
        <v>103.82008190933485</v>
      </c>
      <c r="FR11">
        <f>Rates!FR13/Rates!FR$2*100</f>
        <v>227.91517256835502</v>
      </c>
      <c r="FS11">
        <f>Rates!FS13/Rates!FS$2*100</f>
        <v>30.957120599033001</v>
      </c>
      <c r="FT11">
        <f>Rates!FT13/Rates!FT$2*100</f>
        <v>76.098419385544062</v>
      </c>
      <c r="FU11">
        <f>Rates!FU13/Rates!FU$2*100</f>
        <v>170.70037512531636</v>
      </c>
      <c r="FV11">
        <f>Rates!FV13/Rates!FV$2*100</f>
        <v>146.29499040391696</v>
      </c>
      <c r="FW11">
        <f>Rates!FW13/Rates!FW$2*100</f>
        <v>100</v>
      </c>
      <c r="FX11">
        <f>Rates!FX13/Rates!FX$2*100</f>
        <v>78.697787405158991</v>
      </c>
      <c r="FY11">
        <f>Rates!FY13/Rates!FY$2*100</f>
        <v>137.5841625784638</v>
      </c>
      <c r="FZ11">
        <f>Rates!FZ13/Rates!FZ$2*100</f>
        <v>136.28550028181451</v>
      </c>
      <c r="GA11">
        <f>Rates!GA13/Rates!GA$2*100</f>
        <v>0</v>
      </c>
      <c r="GB11">
        <f>Rates!GB13/Rates!GB$2*100</f>
        <v>67.069610437003917</v>
      </c>
      <c r="GC11">
        <f>Rates!GC13/Rates!GC$2*100</f>
        <v>59.855654594588302</v>
      </c>
      <c r="GD11">
        <f>Rates!GD13/Rates!GD$2*100</f>
        <v>48.398266082659383</v>
      </c>
      <c r="GE11">
        <f>Rates!GE13/Rates!GE$2*100</f>
        <v>94.881476131065739</v>
      </c>
      <c r="GF11">
        <f>Rates!GF13/Rates!GF$2*100</f>
        <v>100.60441565550589</v>
      </c>
      <c r="GG11">
        <f>Rates!GG13/Rates!GG$2*100</f>
        <v>4.2530112117740986</v>
      </c>
      <c r="GH11">
        <f>Rates!GH13/Rates!GH$2*100</f>
        <v>36.532658095177858</v>
      </c>
      <c r="GI11">
        <f>Rates!GI13/Rates!GI$2*100</f>
        <v>116.95780832378769</v>
      </c>
      <c r="GJ11">
        <f>Rates!GJ13/Rates!GJ$2*100</f>
        <v>95.708687777367658</v>
      </c>
      <c r="GK11">
        <f>Rates!GK13/Rates!GK$2*100</f>
        <v>69.354137076190128</v>
      </c>
      <c r="GL11">
        <f>Rates!GL13/Rates!GL$2*100</f>
        <v>97.885136034796489</v>
      </c>
    </row>
    <row r="12" spans="1:201">
      <c r="A12" t="s">
        <v>8</v>
      </c>
      <c r="B12">
        <f>Rates!B14/Rates!B$2*100</f>
        <v>100</v>
      </c>
      <c r="C12">
        <f>Rates!C14/Rates!C$2*100</f>
        <v>101.0804861724331</v>
      </c>
      <c r="D12">
        <f>Rates!D14/Rates!D$2*100</f>
        <v>98.966027685741551</v>
      </c>
      <c r="E12">
        <f>Rates!E14/Rates!E$2*100</f>
        <v>111.15152807084721</v>
      </c>
      <c r="F12">
        <f>Rates!F14/Rates!F$2*100</f>
        <v>108.45543881586994</v>
      </c>
      <c r="G12">
        <f>Rates!G14/Rates!G$2*100</f>
        <v>124.58400787343791</v>
      </c>
      <c r="H12">
        <f>Rates!H14/Rates!H$2*100</f>
        <v>56.868509986624197</v>
      </c>
      <c r="I12">
        <f>Rates!I14/Rates!I$2*100</f>
        <v>92.47131731305663</v>
      </c>
      <c r="J12">
        <f>Rates!J14/Rates!J$2*100</f>
        <v>117.81000918989484</v>
      </c>
      <c r="K12">
        <f>Rates!K14/Rates!K$2*100</f>
        <v>127.62567541322629</v>
      </c>
      <c r="L12">
        <f>Rates!L14/Rates!L$2*100</f>
        <v>86.893680247672108</v>
      </c>
      <c r="M12">
        <f>Rates!M14/Rates!M$2*100</f>
        <v>102.36913942278851</v>
      </c>
      <c r="N12">
        <f>Rates!N14/Rates!N$2*100</f>
        <v>33.316904840648512</v>
      </c>
      <c r="O12">
        <f>Rates!O14/Rates!O$2*100</f>
        <v>18.725345429941658</v>
      </c>
      <c r="P12">
        <f>Rates!P14/Rates!P$2*100</f>
        <v>103.89870933059295</v>
      </c>
      <c r="Q12">
        <f>Rates!Q14/Rates!Q$2*100</f>
        <v>106.88584143779478</v>
      </c>
      <c r="R12">
        <f>Rates!R14/Rates!R$2*100</f>
        <v>121.08129525947908</v>
      </c>
      <c r="S12">
        <f>Rates!S14/Rates!S$2*100</f>
        <v>0</v>
      </c>
      <c r="T12">
        <f>Rates!T14/Rates!T$2*100</f>
        <v>30.351604817118176</v>
      </c>
      <c r="U12">
        <f>Rates!U14/Rates!U$2*100</f>
        <v>31.988909316587932</v>
      </c>
      <c r="V12">
        <f>Rates!V14/Rates!V$2*100</f>
        <v>58.363476074600641</v>
      </c>
      <c r="W12">
        <f>Rates!W14/Rates!W$2*100</f>
        <v>0</v>
      </c>
      <c r="X12">
        <f>Rates!X14/Rates!X$2*100</f>
        <v>101.81490047919719</v>
      </c>
      <c r="Y12">
        <f>Rates!Y14/Rates!Y$2*100</f>
        <v>49.486149917033892</v>
      </c>
      <c r="Z12">
        <f>Rates!Z14/Rates!Z$2*100</f>
        <v>12.43361687879597</v>
      </c>
      <c r="AA12">
        <f>Rates!AA14/Rates!AA$2*100</f>
        <v>0</v>
      </c>
      <c r="AB12">
        <f>Rates!AB14/Rates!AB$2*100</f>
        <v>0</v>
      </c>
      <c r="AC12">
        <f>Rates!AC14/Rates!AC$2*100</f>
        <v>10.885917706644587</v>
      </c>
      <c r="AD12">
        <f>Rates!AD14/Rates!AD$2*100</f>
        <v>47.8479877128838</v>
      </c>
      <c r="AE12">
        <f>Rates!AE14/Rates!AE$2*100</f>
        <v>0</v>
      </c>
      <c r="AF12">
        <f>Rates!AF14/Rates!AF$2*100</f>
        <v>10.324342586857368</v>
      </c>
      <c r="AG12">
        <f>Rates!AG14/Rates!AG$2*100</f>
        <v>89.522041527330984</v>
      </c>
      <c r="AH12">
        <f>Rates!AH14/Rates!AH$2*100</f>
        <v>0</v>
      </c>
      <c r="AI12">
        <f>Rates!AI14/Rates!AI$2*100</f>
        <v>18.904518306180247</v>
      </c>
      <c r="AJ12">
        <f>Rates!AJ14/Rates!AJ$2*100</f>
        <v>106.89960551419692</v>
      </c>
      <c r="AK12">
        <f>Rates!AK14/Rates!AK$2*100</f>
        <v>137.46537262500999</v>
      </c>
      <c r="AL12">
        <f>Rates!AL14/Rates!AL$2*100</f>
        <v>27.717718758078046</v>
      </c>
      <c r="AM12">
        <f>Rates!AM14/Rates!AM$2*100</f>
        <v>12.198607856471474</v>
      </c>
      <c r="AN12">
        <f>Rates!AN14/Rates!AN$2*100</f>
        <v>29.919988305067747</v>
      </c>
      <c r="AO12">
        <f>Rates!AO14/Rates!AO$2*100</f>
        <v>113.20531415542195</v>
      </c>
      <c r="AP12">
        <f>Rates!AP14/Rates!AP$2*100</f>
        <v>66.356667338271365</v>
      </c>
      <c r="AQ12">
        <f>Rates!AQ14/Rates!AQ$2*100</f>
        <v>0</v>
      </c>
      <c r="AR12">
        <f>Rates!AR14/Rates!AR$2*100</f>
        <v>136.57398067653844</v>
      </c>
      <c r="AS12">
        <f>Rates!AS14/Rates!AS$2*100</f>
        <v>5.8846125685904589</v>
      </c>
      <c r="AT12">
        <f>Rates!AT14/Rates!AT$2*100</f>
        <v>148.67053325074608</v>
      </c>
      <c r="AU12">
        <f>Rates!AU14/Rates!AU$2*100</f>
        <v>111.30414254066554</v>
      </c>
      <c r="AV12">
        <f>Rates!AV14/Rates!AV$2*100</f>
        <v>85.722178382641943</v>
      </c>
      <c r="AW12">
        <f>Rates!AW14/Rates!AW$2*100</f>
        <v>78.492096592865011</v>
      </c>
      <c r="AX12">
        <f>Rates!AX14/Rates!AX$2*100</f>
        <v>100.02623948558364</v>
      </c>
      <c r="AY12">
        <f>Rates!AY14/Rates!AY$2*100</f>
        <v>103.75509260206535</v>
      </c>
      <c r="AZ12">
        <f>Rates!AZ14/Rates!AZ$2*100</f>
        <v>16.225793054375924</v>
      </c>
      <c r="BA12">
        <f>Rates!BA14/Rates!BA$2*100</f>
        <v>52.560289533092053</v>
      </c>
      <c r="BB12">
        <f>Rates!BB14/Rates!BB$2*100</f>
        <v>106.89960551419692</v>
      </c>
      <c r="BC12">
        <f>Rates!BC14/Rates!BC$2*100</f>
        <v>10.187897530643394</v>
      </c>
      <c r="BD12">
        <f>Rates!BD14/Rates!BD$2*100</f>
        <v>15.298695079091843</v>
      </c>
      <c r="BE12">
        <f>Rates!BE14/Rates!BE$2*100</f>
        <v>20.595052225211578</v>
      </c>
      <c r="BF12">
        <f>Rates!BF14/Rates!BF$2*100</f>
        <v>53.390152138165426</v>
      </c>
      <c r="BG12">
        <f>Rates!BG14/Rates!BG$2*100</f>
        <v>93.320543411652807</v>
      </c>
      <c r="BH12">
        <f>Rates!BH14/Rates!BH$2*100</f>
        <v>88.304434523777317</v>
      </c>
      <c r="BI12">
        <f>Rates!BI14/Rates!BI$2*100</f>
        <v>83.163095181327463</v>
      </c>
      <c r="BJ12">
        <f>Rates!BJ14/Rates!BJ$2*100</f>
        <v>94.433320194455405</v>
      </c>
      <c r="BK12">
        <f>Rates!BK14/Rates!BK$2*100</f>
        <v>104.67588455290937</v>
      </c>
      <c r="BL12">
        <f>Rates!BL14/Rates!BL$2*100</f>
        <v>96.083806827134595</v>
      </c>
      <c r="BM12">
        <f>Rates!BM14/Rates!BM$2*100</f>
        <v>99.13269798013566</v>
      </c>
      <c r="BN12">
        <f>Rates!BN14/Rates!BN$2*100</f>
        <v>78.529453337729024</v>
      </c>
      <c r="BO12">
        <f>Rates!BO14/Rates!BO$2*100</f>
        <v>73.808066152852675</v>
      </c>
      <c r="BP12">
        <f>Rates!BP14/Rates!BP$2*100</f>
        <v>127.83044997163952</v>
      </c>
      <c r="BQ12">
        <f>Rates!BQ14/Rates!BQ$2*100</f>
        <v>139.36363313759841</v>
      </c>
      <c r="BR12">
        <f>Rates!BR14/Rates!BR$2*100</f>
        <v>87.2041002811482</v>
      </c>
      <c r="BS12">
        <f>Rates!BS14/Rates!BS$2*100</f>
        <v>108.40559716200235</v>
      </c>
      <c r="BT12">
        <f>Rates!BT14/Rates!BT$2*100</f>
        <v>100</v>
      </c>
      <c r="BU12">
        <f>Rates!BU14/Rates!BU$2*100</f>
        <v>103.50661884297791</v>
      </c>
      <c r="BV12">
        <f>Rates!BV14/Rates!BV$2*100</f>
        <v>100.85155043846127</v>
      </c>
      <c r="BW12">
        <f>Rates!BW14/Rates!BW$2*100</f>
        <v>106.18195168934146</v>
      </c>
      <c r="BX12">
        <f>Rates!BX14/Rates!BX$2*100</f>
        <v>145.00555761862697</v>
      </c>
      <c r="BY12">
        <f>Rates!BY14/Rates!BY$2*100</f>
        <v>60.619138886531196</v>
      </c>
      <c r="BZ12">
        <f>Rates!BZ14/Rates!BZ$2*100</f>
        <v>48.575009126069283</v>
      </c>
      <c r="CA12">
        <f>Rates!CA14/Rates!CA$2*100</f>
        <v>87.759097601760857</v>
      </c>
      <c r="CB12">
        <f>Rates!CB14/Rates!CB$2*100</f>
        <v>112.68585249553882</v>
      </c>
      <c r="CC12">
        <f>Rates!CC14/Rates!CC$2*100</f>
        <v>43.390592888440807</v>
      </c>
      <c r="CD12">
        <f>Rates!CD14/Rates!CD$2*100</f>
        <v>120.43350323920585</v>
      </c>
      <c r="CE12">
        <f>Rates!CE14/Rates!CE$2*100</f>
        <v>88.203499763529493</v>
      </c>
      <c r="CF12">
        <f>Rates!CF14/Rates!CF$2*100</f>
        <v>86.77222781146429</v>
      </c>
      <c r="CG12">
        <f>Rates!CG14/Rates!CG$2*100</f>
        <v>61.82421181596257</v>
      </c>
      <c r="CH12">
        <f>Rates!CH14/Rates!CH$2*100</f>
        <v>73.022505250852305</v>
      </c>
      <c r="CI12">
        <f>Rates!CI14/Rates!CI$2*100</f>
        <v>76.91174737834335</v>
      </c>
      <c r="CJ12">
        <f>Rates!CJ14/Rates!CJ$2*100</f>
        <v>72.947224317603997</v>
      </c>
      <c r="CK12">
        <f>Rates!CK14/Rates!CK$2*100</f>
        <v>60.243566831953146</v>
      </c>
      <c r="CL12">
        <f>Rates!CL14/Rates!CL$2*100</f>
        <v>100</v>
      </c>
      <c r="CM12">
        <f>Rates!CM14/Rates!CM$2*100</f>
        <v>113.1360720474151</v>
      </c>
      <c r="CN12">
        <f>Rates!CN14/Rates!CN$2*100</f>
        <v>113.83208667430895</v>
      </c>
      <c r="CO12">
        <f>Rates!CO14/Rates!CO$2*100</f>
        <v>120.04766605769667</v>
      </c>
      <c r="CP12">
        <f>Rates!CP14/Rates!CP$2*100</f>
        <v>144.01988490060768</v>
      </c>
      <c r="CQ12">
        <f>Rates!CQ14/Rates!CQ$2*100</f>
        <v>73.442235134978191</v>
      </c>
      <c r="CR12">
        <f>Rates!CR14/Rates!CR$2*100</f>
        <v>91.25701246068401</v>
      </c>
      <c r="CS12">
        <f>Rates!CS14/Rates!CS$2*100</f>
        <v>75.103009609185648</v>
      </c>
      <c r="CT12">
        <f>Rates!CT14/Rates!CT$2*100</f>
        <v>100</v>
      </c>
      <c r="CU12">
        <f>Rates!CU14/Rates!CU$2*100</f>
        <v>148.23911676332889</v>
      </c>
      <c r="CV12">
        <f>Rates!CV14/Rates!CV$2*100</f>
        <v>161.7154001054497</v>
      </c>
      <c r="CW12">
        <f>Rates!CW14/Rates!CW$2*100</f>
        <v>12.826983554742325</v>
      </c>
      <c r="CX12">
        <f>Rates!CX14/Rates!CX$2*100</f>
        <v>46.487266879728153</v>
      </c>
      <c r="CY12">
        <f>Rates!CY14/Rates!CY$2*100</f>
        <v>0</v>
      </c>
      <c r="CZ12">
        <f>Rates!CZ14/Rates!CZ$2*100</f>
        <v>146.40900421069523</v>
      </c>
      <c r="DA12">
        <f>Rates!DA14/Rates!DA$2*100</f>
        <v>131.41803656525846</v>
      </c>
      <c r="DB12">
        <f>Rates!DB14/Rates!DB$2*100</f>
        <v>83.815486219307019</v>
      </c>
      <c r="DC12">
        <f>Rates!DC14/Rates!DC$2*100</f>
        <v>35.993415816401502</v>
      </c>
      <c r="DD12">
        <f>Rates!DD14/Rates!DD$2*100</f>
        <v>28.185666483843047</v>
      </c>
      <c r="DE12">
        <f>Rates!DE14/Rates!DE$2*100</f>
        <v>122.60378078170061</v>
      </c>
      <c r="DF12">
        <f>Rates!DF14/Rates!DF$2*100</f>
        <v>100</v>
      </c>
      <c r="DG12">
        <f>Rates!DG14/Rates!DG$2*100</f>
        <v>98.114705188869976</v>
      </c>
      <c r="DH12">
        <f>Rates!DH14/Rates!DH$2*100</f>
        <v>96.035734747072595</v>
      </c>
      <c r="DI12">
        <f>Rates!DI14/Rates!DI$2*100</f>
        <v>96.583376172094432</v>
      </c>
      <c r="DJ12">
        <f>Rates!DJ14/Rates!DJ$2*100</f>
        <v>122.17553845628449</v>
      </c>
      <c r="DK12">
        <f>Rates!DK14/Rates!DK$2*100</f>
        <v>100</v>
      </c>
      <c r="DL12">
        <f>Rates!DL14/Rates!DL$2*100</f>
        <v>502.63155719752382</v>
      </c>
      <c r="DM12">
        <f>Rates!DM14/Rates!DM$2*100</f>
        <v>0</v>
      </c>
      <c r="DN12">
        <f>Rates!DN14/Rates!DN$2*100</f>
        <v>116.93762995672958</v>
      </c>
      <c r="DO12">
        <f>Rates!DO14/Rates!DO$2*100</f>
        <v>97.642531999797484</v>
      </c>
      <c r="DP12">
        <f>Rates!DP14/Rates!DP$2*100</f>
        <v>65.884051894812842</v>
      </c>
      <c r="DQ12">
        <f>Rates!DQ14/Rates!DQ$2*100</f>
        <v>156.49849428347574</v>
      </c>
      <c r="DR12">
        <f>Rates!DR14/Rates!DR$2*100</f>
        <v>92.013764044182338</v>
      </c>
      <c r="DS12">
        <f>Rates!DS14/Rates!DS$2*100</f>
        <v>111.78687493628081</v>
      </c>
      <c r="DT12">
        <f>Rates!DT14/Rates!DT$2*100</f>
        <v>62.671911286418059</v>
      </c>
      <c r="DU12">
        <f>Rates!DU14/Rates!DU$2*100</f>
        <v>93.41187353215453</v>
      </c>
      <c r="DV12">
        <f>Rates!DV14/Rates!DV$2*100</f>
        <v>109.1635336834556</v>
      </c>
      <c r="DW12">
        <f>Rates!DW14/Rates!DW$2*100</f>
        <v>82.173494646758698</v>
      </c>
      <c r="DX12">
        <f>Rates!DX14/Rates!DX$2*100</f>
        <v>110.23424889236229</v>
      </c>
      <c r="DY12">
        <f>Rates!DY14/Rates!DY$2*100</f>
        <v>86.573432897075335</v>
      </c>
      <c r="DZ12">
        <f>Rates!DZ14/Rates!DZ$2*100</f>
        <v>103.32706752612233</v>
      </c>
      <c r="EA12">
        <f>Rates!EA14/Rates!EA$2*100</f>
        <v>80.450274626634595</v>
      </c>
      <c r="EB12">
        <f>Rates!EB14/Rates!EB$2*100</f>
        <v>90.723207623823555</v>
      </c>
      <c r="EC12">
        <f>Rates!EC14/Rates!EC$2*100</f>
        <v>84.885239066893419</v>
      </c>
      <c r="ED12">
        <f>Rates!ED14/Rates!ED$2*100</f>
        <v>100</v>
      </c>
      <c r="EE12">
        <f>Rates!EE14/Rates!EE$2*100</f>
        <v>100.63323243814575</v>
      </c>
      <c r="EF12">
        <f>Rates!EF14/Rates!EF$2*100</f>
        <v>106.50660752457897</v>
      </c>
      <c r="EG12">
        <f>Rates!EG14/Rates!EG$2*100</f>
        <v>122.5364749403012</v>
      </c>
      <c r="EH12">
        <f>Rates!EH14/Rates!EH$2*100</f>
        <v>155.45835740717814</v>
      </c>
      <c r="EI12">
        <f>Rates!EI14/Rates!EI$2*100</f>
        <v>101.12413946688099</v>
      </c>
      <c r="EJ12">
        <f>Rates!EJ14/Rates!EJ$2*100</f>
        <v>104.70853712521189</v>
      </c>
      <c r="EK12">
        <f>Rates!EK14/Rates!EK$2*100</f>
        <v>85.514960556238918</v>
      </c>
      <c r="EL12">
        <f>Rates!EL14/Rates!EL$2*100</f>
        <v>83.245655985971638</v>
      </c>
      <c r="EM12">
        <f>Rates!EM14/Rates!EM$2*100</f>
        <v>44.26023867643071</v>
      </c>
      <c r="EN12">
        <f>Rates!EN14/Rates!EN$2*100</f>
        <v>100</v>
      </c>
      <c r="EO12">
        <f>Rates!EO14/Rates!EO$2*100</f>
        <v>100.1450785402461</v>
      </c>
      <c r="EP12">
        <f>Rates!EP14/Rates!EP$2*100</f>
        <v>0</v>
      </c>
      <c r="EQ12">
        <f>Rates!EQ14/Rates!EQ$2*100</f>
        <v>99.511165862864331</v>
      </c>
      <c r="ER12">
        <f>Rates!ER14/Rates!ER$2*100</f>
        <v>100.06195445928752</v>
      </c>
      <c r="ES12">
        <f>Rates!ES14/Rates!ES$2*100</f>
        <v>84.992978818744476</v>
      </c>
      <c r="ET12">
        <f>Rates!ET14/Rates!ET$2*100</f>
        <v>208.24145927812771</v>
      </c>
      <c r="EU12">
        <f>Rates!EU14/Rates!EU$2*100</f>
        <v>131.44317954015344</v>
      </c>
      <c r="EV12">
        <f>Rates!EV14/Rates!EV$2*100</f>
        <v>48.782305484483892</v>
      </c>
      <c r="EW12">
        <f>Rates!EW14/Rates!EW$2*100</f>
        <v>12.054587048911483</v>
      </c>
      <c r="EX12">
        <f>Rates!EX14/Rates!EX$2*100</f>
        <v>24.080070491868526</v>
      </c>
      <c r="EY12">
        <f>Rates!EY14/Rates!EY$2*100</f>
        <v>32.162466391978342</v>
      </c>
      <c r="EZ12">
        <f>Rates!EZ14/Rates!EZ$2*100</f>
        <v>25.920767405738477</v>
      </c>
      <c r="FA12">
        <f>Rates!FA14/Rates!FA$2*100</f>
        <v>100</v>
      </c>
      <c r="FB12">
        <f>Rates!FB14/Rates!FB$2*100</f>
        <v>117.4674209579541</v>
      </c>
      <c r="FC12">
        <f>Rates!FC14/Rates!FC$2*100</f>
        <v>130.86669992569051</v>
      </c>
      <c r="FD12">
        <f>Rates!FD14/Rates!FD$2*100</f>
        <v>41.53202115158637</v>
      </c>
      <c r="FE12">
        <f>Rates!FE14/Rates!FE$2*100</f>
        <v>48.366404379062608</v>
      </c>
      <c r="FF12">
        <f>Rates!FF14/Rates!FF$2*100</f>
        <v>58.594768401842359</v>
      </c>
      <c r="FG12">
        <f>Rates!FG14/Rates!FG$2*100</f>
        <v>46.221120313862251</v>
      </c>
      <c r="FH12">
        <f>Rates!FH14/Rates!FH$2*100</f>
        <v>51.485315922274545</v>
      </c>
      <c r="FI12">
        <f>Rates!FI14/Rates!FI$2*100</f>
        <v>82.574470344607874</v>
      </c>
      <c r="FJ12">
        <f>Rates!FJ14/Rates!FJ$2*100</f>
        <v>34.653689572853615</v>
      </c>
      <c r="FK12">
        <f>Rates!FK14/Rates!FK$2*100</f>
        <v>79.423187308410988</v>
      </c>
      <c r="FL12">
        <f>Rates!FL14/Rates!FL$2*100</f>
        <v>85.509979944608929</v>
      </c>
      <c r="FM12">
        <f>Rates!FM14/Rates!FM$2*100</f>
        <v>64.164338969863664</v>
      </c>
      <c r="FN12">
        <f>Rates!FN14/Rates!FN$2*100</f>
        <v>65.143996455471878</v>
      </c>
      <c r="FO12">
        <f>Rates!FO14/Rates!FO$2*100</f>
        <v>621.1705420504303</v>
      </c>
      <c r="FP12">
        <f>Rates!FP14/Rates!FP$2*100</f>
        <v>423.24324324324323</v>
      </c>
      <c r="FQ12">
        <f>Rates!FQ14/Rates!FQ$2*100</f>
        <v>149.54778653408792</v>
      </c>
      <c r="FR12">
        <f>Rates!FR14/Rates!FR$2*100</f>
        <v>179.97209165687428</v>
      </c>
      <c r="FS12">
        <f>Rates!FS14/Rates!FS$2*100</f>
        <v>29.322768739775796</v>
      </c>
      <c r="FT12">
        <f>Rates!FT14/Rates!FT$2*100</f>
        <v>75.501586934342058</v>
      </c>
      <c r="FU12">
        <f>Rates!FU14/Rates!FU$2*100</f>
        <v>172.41066397397245</v>
      </c>
      <c r="FV12">
        <f>Rates!FV14/Rates!FV$2*100</f>
        <v>146.9340745720458</v>
      </c>
      <c r="FW12">
        <f>Rates!FW14/Rates!FW$2*100</f>
        <v>100</v>
      </c>
      <c r="FX12">
        <f>Rates!FX14/Rates!FX$2*100</f>
        <v>66.465977848272061</v>
      </c>
      <c r="FY12">
        <f>Rates!FY14/Rates!FY$2*100</f>
        <v>148.59051600856645</v>
      </c>
      <c r="FZ12">
        <f>Rates!FZ14/Rates!FZ$2*100</f>
        <v>135.94122957491257</v>
      </c>
      <c r="GA12">
        <f>Rates!GA14/Rates!GA$2*100</f>
        <v>764.18918918918928</v>
      </c>
      <c r="GB12">
        <f>Rates!GB14/Rates!GB$2*100</f>
        <v>0</v>
      </c>
      <c r="GC12">
        <f>Rates!GC14/Rates!GC$2*100</f>
        <v>106.33696878525762</v>
      </c>
      <c r="GD12">
        <f>Rates!GD14/Rates!GD$2*100</f>
        <v>82.351259661177849</v>
      </c>
      <c r="GE12">
        <f>Rates!GE14/Rates!GE$2*100</f>
        <v>82.243071096574283</v>
      </c>
      <c r="GF12">
        <f>Rates!GF14/Rates!GF$2*100</f>
        <v>84.534202343936855</v>
      </c>
      <c r="GG12">
        <f>Rates!GG14/Rates!GG$2*100</f>
        <v>0</v>
      </c>
      <c r="GH12">
        <f>Rates!GH14/Rates!GH$2*100</f>
        <v>20.092616718383592</v>
      </c>
      <c r="GI12">
        <f>Rates!GI14/Rates!GI$2*100</f>
        <v>127.52477053324509</v>
      </c>
      <c r="GJ12">
        <f>Rates!GJ14/Rates!GJ$2*100</f>
        <v>118.77489479487815</v>
      </c>
      <c r="GK12">
        <f>Rates!GK14/Rates!GK$2*100</f>
        <v>66.045837398150582</v>
      </c>
      <c r="GL12">
        <f>Rates!GL14/Rates!GL$2*100</f>
        <v>79.705498850232772</v>
      </c>
    </row>
    <row r="13" spans="1:201">
      <c r="A13" t="s">
        <v>9</v>
      </c>
      <c r="B13">
        <f>Rates!B15/Rates!B$2*100</f>
        <v>100</v>
      </c>
      <c r="C13">
        <f>Rates!C15/Rates!C$2*100</f>
        <v>97.437770848958237</v>
      </c>
      <c r="D13">
        <f>Rates!D15/Rates!D$2*100</f>
        <v>102.45192772712429</v>
      </c>
      <c r="E13">
        <f>Rates!E15/Rates!E$2*100</f>
        <v>114.27162396898709</v>
      </c>
      <c r="F13">
        <f>Rates!F15/Rates!F$2*100</f>
        <v>119.4713364852912</v>
      </c>
      <c r="G13">
        <f>Rates!G15/Rates!G$2*100</f>
        <v>125.30363479264035</v>
      </c>
      <c r="H13">
        <f>Rates!H15/Rates!H$2*100</f>
        <v>83.334287236797422</v>
      </c>
      <c r="I13">
        <f>Rates!I15/Rates!I$2*100</f>
        <v>93.074134719113545</v>
      </c>
      <c r="J13">
        <f>Rates!J15/Rates!J$2*100</f>
        <v>96.774278472371776</v>
      </c>
      <c r="K13">
        <f>Rates!K15/Rates!K$2*100</f>
        <v>104.00205612467768</v>
      </c>
      <c r="L13">
        <f>Rates!L15/Rates!L$2*100</f>
        <v>114.68306532502062</v>
      </c>
      <c r="M13">
        <f>Rates!M15/Rates!M$2*100</f>
        <v>102.807574251416</v>
      </c>
      <c r="N13">
        <f>Rates!N15/Rates!N$2*100</f>
        <v>20.976478136622013</v>
      </c>
      <c r="O13">
        <f>Rates!O15/Rates!O$2*100</f>
        <v>78.695518881987709</v>
      </c>
      <c r="P13">
        <f>Rates!P15/Rates!P$2*100</f>
        <v>99.23515358099479</v>
      </c>
      <c r="Q13">
        <f>Rates!Q15/Rates!Q$2*100</f>
        <v>98.791052605571423</v>
      </c>
      <c r="R13">
        <f>Rates!R15/Rates!R$2*100</f>
        <v>121.87561894401027</v>
      </c>
      <c r="S13">
        <f>Rates!S15/Rates!S$2*100</f>
        <v>112.00437795496052</v>
      </c>
      <c r="T13">
        <f>Rates!T15/Rates!T$2*100</f>
        <v>105.83729423893087</v>
      </c>
      <c r="U13">
        <f>Rates!U15/Rates!U$2*100</f>
        <v>113.34237429645329</v>
      </c>
      <c r="V13">
        <f>Rates!V15/Rates!V$2*100</f>
        <v>143.45040204957087</v>
      </c>
      <c r="W13">
        <f>Rates!W15/Rates!W$2*100</f>
        <v>122.36094714942605</v>
      </c>
      <c r="X13">
        <f>Rates!X15/Rates!X$2*100</f>
        <v>160.02302636542055</v>
      </c>
      <c r="Y13">
        <f>Rates!Y15/Rates!Y$2*100</f>
        <v>185.3424799254696</v>
      </c>
      <c r="Z13">
        <f>Rates!Z15/Rates!Z$2*100</f>
        <v>119.33082920111832</v>
      </c>
      <c r="AA13">
        <f>Rates!AA15/Rates!AA$2*100</f>
        <v>133.7464042638646</v>
      </c>
      <c r="AB13">
        <f>Rates!AB15/Rates!AB$2*100</f>
        <v>0</v>
      </c>
      <c r="AC13">
        <f>Rates!AC15/Rates!AC$2*100</f>
        <v>62.856013360707443</v>
      </c>
      <c r="AD13">
        <f>Rates!AD15/Rates!AD$2*100</f>
        <v>95.203721261716439</v>
      </c>
      <c r="AE13">
        <f>Rates!AE15/Rates!AE$2*100</f>
        <v>136.69472179272736</v>
      </c>
      <c r="AF13">
        <f>Rates!AF15/Rates!AF$2*100</f>
        <v>87.0034007328711</v>
      </c>
      <c r="AG13">
        <f>Rates!AG15/Rates!AG$2*100</f>
        <v>146.68960467649666</v>
      </c>
      <c r="AH13">
        <f>Rates!AH15/Rates!AH$2*100</f>
        <v>147.24842221812145</v>
      </c>
      <c r="AI13">
        <f>Rates!AI15/Rates!AI$2*100</f>
        <v>97.355303998998366</v>
      </c>
      <c r="AJ13">
        <f>Rates!AJ15/Rates!AJ$2*100</f>
        <v>99.05629640618308</v>
      </c>
      <c r="AK13">
        <f>Rates!AK15/Rates!AK$2*100</f>
        <v>143.85643881860895</v>
      </c>
      <c r="AL13">
        <f>Rates!AL15/Rates!AL$2*100</f>
        <v>95.826732706395234</v>
      </c>
      <c r="AM13">
        <f>Rates!AM15/Rates!AM$2*100</f>
        <v>102.79786425053079</v>
      </c>
      <c r="AN13">
        <f>Rates!AN15/Rates!AN$2*100</f>
        <v>112.06054302263426</v>
      </c>
      <c r="AO13">
        <f>Rates!AO15/Rates!AO$2*100</f>
        <v>97.344537638520762</v>
      </c>
      <c r="AP13">
        <f>Rates!AP15/Rates!AP$2*100</f>
        <v>103.55346314645656</v>
      </c>
      <c r="AQ13">
        <f>Rates!AQ15/Rates!AQ$2*100</f>
        <v>109.28277624764371</v>
      </c>
      <c r="AR13">
        <f>Rates!AR15/Rates!AR$2*100</f>
        <v>25.575802840109098</v>
      </c>
      <c r="AS13">
        <f>Rates!AS15/Rates!AS$2*100</f>
        <v>96.424464482005874</v>
      </c>
      <c r="AT13">
        <f>Rates!AT15/Rates!AT$2*100</f>
        <v>46.401813724197929</v>
      </c>
      <c r="AU13">
        <f>Rates!AU15/Rates!AU$2*100</f>
        <v>100.74404477018375</v>
      </c>
      <c r="AV13">
        <f>Rates!AV15/Rates!AV$2*100</f>
        <v>102.86731168684769</v>
      </c>
      <c r="AW13">
        <f>Rates!AW15/Rates!AW$2*100</f>
        <v>108.0679541749127</v>
      </c>
      <c r="AX13">
        <f>Rates!AX15/Rates!AX$2*100</f>
        <v>99.445084028299391</v>
      </c>
      <c r="AY13">
        <f>Rates!AY15/Rates!AY$2*100</f>
        <v>99.853658157471472</v>
      </c>
      <c r="AZ13">
        <f>Rates!AZ15/Rates!AZ$2*100</f>
        <v>90.26298611365506</v>
      </c>
      <c r="BA13">
        <f>Rates!BA15/Rates!BA$2*100</f>
        <v>49.214044858997809</v>
      </c>
      <c r="BB13">
        <f>Rates!BB15/Rates!BB$2*100</f>
        <v>99.05629640618308</v>
      </c>
      <c r="BC13">
        <f>Rates!BC15/Rates!BC$2*100</f>
        <v>79.176075693859019</v>
      </c>
      <c r="BD13">
        <f>Rates!BD15/Rates!BD$2*100</f>
        <v>88.335683605786571</v>
      </c>
      <c r="BE13">
        <f>Rates!BE15/Rates!BE$2*100</f>
        <v>125.34515915108014</v>
      </c>
      <c r="BF13">
        <f>Rates!BF15/Rates!BF$2*100</f>
        <v>124.54672835883298</v>
      </c>
      <c r="BG13">
        <f>Rates!BG15/Rates!BG$2*100</f>
        <v>113.59309253588192</v>
      </c>
      <c r="BH13">
        <f>Rates!BH15/Rates!BH$2*100</f>
        <v>114.2964565654688</v>
      </c>
      <c r="BI13">
        <f>Rates!BI15/Rates!BI$2*100</f>
        <v>136.99092620018479</v>
      </c>
      <c r="BJ13">
        <f>Rates!BJ15/Rates!BJ$2*100</f>
        <v>107.36864120071354</v>
      </c>
      <c r="BK13">
        <f>Rates!BK15/Rates!BK$2*100</f>
        <v>99.765831132222786</v>
      </c>
      <c r="BL13">
        <f>Rates!BL15/Rates!BL$2*100</f>
        <v>94.658154558105679</v>
      </c>
      <c r="BM13">
        <f>Rates!BM15/Rates!BM$2*100</f>
        <v>111.19882287760893</v>
      </c>
      <c r="BN13">
        <f>Rates!BN15/Rates!BN$2*100</f>
        <v>109.73778275710673</v>
      </c>
      <c r="BO13">
        <f>Rates!BO15/Rates!BO$2*100</f>
        <v>128.0550679122108</v>
      </c>
      <c r="BP13">
        <f>Rates!BP15/Rates!BP$2*100</f>
        <v>108.79424394931365</v>
      </c>
      <c r="BQ13">
        <f>Rates!BQ15/Rates!BQ$2*100</f>
        <v>108.74255313713697</v>
      </c>
      <c r="BR13">
        <f>Rates!BR15/Rates!BR$2*100</f>
        <v>94.716623288206932</v>
      </c>
      <c r="BS13">
        <f>Rates!BS15/Rates!BS$2*100</f>
        <v>117.74460232515224</v>
      </c>
      <c r="BT13">
        <f>Rates!BT15/Rates!BT$2*100</f>
        <v>100</v>
      </c>
      <c r="BU13">
        <f>Rates!BU15/Rates!BU$2*100</f>
        <v>90.583628026302691</v>
      </c>
      <c r="BV13">
        <f>Rates!BV15/Rates!BV$2*100</f>
        <v>82.942228771788649</v>
      </c>
      <c r="BW13">
        <f>Rates!BW15/Rates!BW$2*100</f>
        <v>105.98097321001312</v>
      </c>
      <c r="BX13">
        <f>Rates!BX15/Rates!BX$2*100</f>
        <v>92.407917866797078</v>
      </c>
      <c r="BY13">
        <f>Rates!BY15/Rates!BY$2*100</f>
        <v>123.58994918085413</v>
      </c>
      <c r="BZ13">
        <f>Rates!BZ15/Rates!BZ$2*100</f>
        <v>78.868567643840066</v>
      </c>
      <c r="CA13">
        <f>Rates!CA15/Rates!CA$2*100</f>
        <v>107.20214478851481</v>
      </c>
      <c r="CB13">
        <f>Rates!CB15/Rates!CB$2*100</f>
        <v>107.75714637934041</v>
      </c>
      <c r="CC13">
        <f>Rates!CC15/Rates!CC$2*100</f>
        <v>88.226001834803498</v>
      </c>
      <c r="CD13">
        <f>Rates!CD15/Rates!CD$2*100</f>
        <v>125.34381628707398</v>
      </c>
      <c r="CE13">
        <f>Rates!CE15/Rates!CE$2*100</f>
        <v>144.11570763701019</v>
      </c>
      <c r="CF13">
        <f>Rates!CF15/Rates!CF$2*100</f>
        <v>123.732787411575</v>
      </c>
      <c r="CG13">
        <f>Rates!CG15/Rates!CG$2*100</f>
        <v>131.97066914110658</v>
      </c>
      <c r="CH13">
        <f>Rates!CH15/Rates!CH$2*100</f>
        <v>146.75311928004044</v>
      </c>
      <c r="CI13">
        <f>Rates!CI15/Rates!CI$2*100</f>
        <v>108.38702178533475</v>
      </c>
      <c r="CJ13">
        <f>Rates!CJ15/Rates!CJ$2*100</f>
        <v>178.78271634694391</v>
      </c>
      <c r="CK13">
        <f>Rates!CK15/Rates!CK$2*100</f>
        <v>142.27893881418555</v>
      </c>
      <c r="CL13">
        <f>Rates!CL15/Rates!CL$2*100</f>
        <v>100</v>
      </c>
      <c r="CM13">
        <f>Rates!CM15/Rates!CM$2*100</f>
        <v>106.66711548277621</v>
      </c>
      <c r="CN13">
        <f>Rates!CN15/Rates!CN$2*100</f>
        <v>90.010838820344674</v>
      </c>
      <c r="CO13">
        <f>Rates!CO15/Rates!CO$2*100</f>
        <v>100.62681405977503</v>
      </c>
      <c r="CP13">
        <f>Rates!CP15/Rates!CP$2*100</f>
        <v>64.351384240949187</v>
      </c>
      <c r="CQ13">
        <f>Rates!CQ15/Rates!CQ$2*100</f>
        <v>83.750994318011436</v>
      </c>
      <c r="CR13">
        <f>Rates!CR15/Rates!CR$2*100</f>
        <v>112.42399263481468</v>
      </c>
      <c r="CS13">
        <f>Rates!CS15/Rates!CS$2*100</f>
        <v>93.098410926136935</v>
      </c>
      <c r="CT13">
        <f>Rates!CT15/Rates!CT$2*100</f>
        <v>100</v>
      </c>
      <c r="CU13">
        <f>Rates!CU15/Rates!CU$2*100</f>
        <v>105.71706808897244</v>
      </c>
      <c r="CV13">
        <f>Rates!CV15/Rates!CV$2*100</f>
        <v>89.83421671101199</v>
      </c>
      <c r="CW13">
        <f>Rates!CW15/Rates!CW$2*100</f>
        <v>122.3209704872001</v>
      </c>
      <c r="CX13">
        <f>Rates!CX15/Rates!CX$2*100</f>
        <v>133.09320081801431</v>
      </c>
      <c r="CY13">
        <f>Rates!CY15/Rates!CY$2*100</f>
        <v>98.370499746900009</v>
      </c>
      <c r="CZ13">
        <f>Rates!CZ15/Rates!CZ$2*100</f>
        <v>89.464528576398777</v>
      </c>
      <c r="DA13">
        <f>Rates!DA15/Rates!DA$2*100</f>
        <v>93.796002851058958</v>
      </c>
      <c r="DB13">
        <f>Rates!DB15/Rates!DB$2*100</f>
        <v>113.60684546285951</v>
      </c>
      <c r="DC13">
        <f>Rates!DC15/Rates!DC$2*100</f>
        <v>131.39331236722975</v>
      </c>
      <c r="DD13">
        <f>Rates!DD15/Rates!DD$2*100</f>
        <v>90.961842862196235</v>
      </c>
      <c r="DE13">
        <f>Rates!DE15/Rates!DE$2*100</f>
        <v>129.40405026229109</v>
      </c>
      <c r="DF13">
        <f>Rates!DF15/Rates!DF$2*100</f>
        <v>100</v>
      </c>
      <c r="DG13">
        <f>Rates!DG15/Rates!DG$2*100</f>
        <v>111.68204854678352</v>
      </c>
      <c r="DH13">
        <f>Rates!DH15/Rates!DH$2*100</f>
        <v>111.29988640840047</v>
      </c>
      <c r="DI13">
        <f>Rates!DI15/Rates!DI$2*100</f>
        <v>93.654381421758032</v>
      </c>
      <c r="DJ13">
        <f>Rates!DJ15/Rates!DJ$2*100</f>
        <v>97.050110268199134</v>
      </c>
      <c r="DK13">
        <f>Rates!DK15/Rates!DK$2*100</f>
        <v>100</v>
      </c>
      <c r="DL13">
        <f>Rates!DL15/Rates!DL$2*100</f>
        <v>32.466966015628593</v>
      </c>
      <c r="DM13">
        <f>Rates!DM15/Rates!DM$2*100</f>
        <v>97.05303769671832</v>
      </c>
      <c r="DN13">
        <f>Rates!DN15/Rates!DN$2*100</f>
        <v>60.147964929351758</v>
      </c>
      <c r="DO13">
        <f>Rates!DO15/Rates!DO$2*100</f>
        <v>32.544731203689977</v>
      </c>
      <c r="DP13">
        <f>Rates!DP15/Rates!DP$2*100</f>
        <v>96.072703982610037</v>
      </c>
      <c r="DQ13">
        <f>Rates!DQ15/Rates!DQ$2*100</f>
        <v>71.182646649917288</v>
      </c>
      <c r="DR13">
        <f>Rates!DR15/Rates!DR$2*100</f>
        <v>96.129908450698437</v>
      </c>
      <c r="DS13">
        <f>Rates!DS15/Rates!DS$2*100</f>
        <v>98.547644834621067</v>
      </c>
      <c r="DT13">
        <f>Rates!DT15/Rates!DT$2*100</f>
        <v>109.60200698371985</v>
      </c>
      <c r="DU13">
        <f>Rates!DU15/Rates!DU$2*100</f>
        <v>88.956091837501305</v>
      </c>
      <c r="DV13">
        <f>Rates!DV15/Rates!DV$2*100</f>
        <v>53.06107500294781</v>
      </c>
      <c r="DW13">
        <f>Rates!DW15/Rates!DW$2*100</f>
        <v>105.56109926908155</v>
      </c>
      <c r="DX13">
        <f>Rates!DX15/Rates!DX$2*100</f>
        <v>102.24228265781741</v>
      </c>
      <c r="DY13">
        <f>Rates!DY15/Rates!DY$2*100</f>
        <v>99.463505299643344</v>
      </c>
      <c r="DZ13">
        <f>Rates!DZ15/Rates!DZ$2*100</f>
        <v>103.7096006782574</v>
      </c>
      <c r="EA13">
        <f>Rates!EA15/Rates!EA$2*100</f>
        <v>147.8491977400933</v>
      </c>
      <c r="EB13">
        <f>Rates!EB15/Rates!EB$2*100</f>
        <v>107.75776513422848</v>
      </c>
      <c r="EC13">
        <f>Rates!EC15/Rates!EC$2*100</f>
        <v>105.25544408970921</v>
      </c>
      <c r="ED13">
        <f>Rates!ED15/Rates!ED$2*100</f>
        <v>100</v>
      </c>
      <c r="EE13">
        <f>Rates!EE15/Rates!EE$2*100</f>
        <v>102.83507719587264</v>
      </c>
      <c r="EF13">
        <f>Rates!EF15/Rates!EF$2*100</f>
        <v>101.55207264701079</v>
      </c>
      <c r="EG13">
        <f>Rates!EG15/Rates!EG$2*100</f>
        <v>100.81281157025093</v>
      </c>
      <c r="EH13">
        <f>Rates!EH15/Rates!EH$2*100</f>
        <v>102.6100485429692</v>
      </c>
      <c r="EI13">
        <f>Rates!EI15/Rates!EI$2*100</f>
        <v>81.236481592184205</v>
      </c>
      <c r="EJ13">
        <f>Rates!EJ15/Rates!EJ$2*100</f>
        <v>100.67593600094837</v>
      </c>
      <c r="EK13">
        <f>Rates!EK15/Rates!EK$2*100</f>
        <v>107.78623956553417</v>
      </c>
      <c r="EL13">
        <f>Rates!EL15/Rates!EL$2*100</f>
        <v>149.28485066559736</v>
      </c>
      <c r="EM13">
        <f>Rates!EM15/Rates!EM$2*100</f>
        <v>86.603787952155201</v>
      </c>
      <c r="EN13">
        <f>Rates!EN15/Rates!EN$2*100</f>
        <v>100</v>
      </c>
      <c r="EO13">
        <f>Rates!EO15/Rates!EO$2*100</f>
        <v>100.01974051954492</v>
      </c>
      <c r="EP13">
        <f>Rates!EP15/Rates!EP$2*100</f>
        <v>86.393218796222556</v>
      </c>
      <c r="EQ13">
        <f>Rates!EQ15/Rates!EQ$2*100</f>
        <v>99.801770018492235</v>
      </c>
      <c r="ER13">
        <f>Rates!ER15/Rates!ER$2*100</f>
        <v>100.65792242797318</v>
      </c>
      <c r="ES13">
        <f>Rates!ES15/Rates!ES$2*100</f>
        <v>77.234525707630524</v>
      </c>
      <c r="ET13">
        <f>Rates!ET15/Rates!ET$2*100</f>
        <v>93.360863610781138</v>
      </c>
      <c r="EU13">
        <f>Rates!EU15/Rates!EU$2*100</f>
        <v>97.925803038341257</v>
      </c>
      <c r="EV13">
        <f>Rates!EV15/Rates!EV$2*100</f>
        <v>124.07694821954908</v>
      </c>
      <c r="EW13">
        <f>Rates!EW15/Rates!EW$2*100</f>
        <v>109.53128702873688</v>
      </c>
      <c r="EX13">
        <f>Rates!EX15/Rates!EX$2*100</f>
        <v>37.408494991278857</v>
      </c>
      <c r="EY13">
        <f>Rates!EY15/Rates!EY$2*100</f>
        <v>53.295501255293267</v>
      </c>
      <c r="EZ13">
        <f>Rates!EZ15/Rates!EZ$2*100</f>
        <v>21.476280378721992</v>
      </c>
      <c r="FA13">
        <f>Rates!FA15/Rates!FA$2*100</f>
        <v>100</v>
      </c>
      <c r="FB13">
        <f>Rates!FB15/Rates!FB$2*100</f>
        <v>98.211920226841301</v>
      </c>
      <c r="FC13">
        <f>Rates!FC15/Rates!FC$2*100</f>
        <v>81.651773952267874</v>
      </c>
      <c r="FD13">
        <f>Rates!FD15/Rates!FD$2*100</f>
        <v>34.207024270399046</v>
      </c>
      <c r="FE13">
        <f>Rates!FE15/Rates!FE$2*100</f>
        <v>250.22005253489687</v>
      </c>
      <c r="FF13">
        <f>Rates!FF15/Rates!FF$2*100</f>
        <v>166.9654753777034</v>
      </c>
      <c r="FG13">
        <f>Rates!FG15/Rates!FG$2*100</f>
        <v>69.24163783766258</v>
      </c>
      <c r="FH13">
        <f>Rates!FH15/Rates!FH$2*100</f>
        <v>48.462694635252547</v>
      </c>
      <c r="FI13">
        <f>Rates!FI15/Rates!FI$2*100</f>
        <v>80.376426379955319</v>
      </c>
      <c r="FJ13">
        <f>Rates!FJ15/Rates!FJ$2*100</f>
        <v>114.16729235988072</v>
      </c>
      <c r="FK13">
        <f>Rates!FK15/Rates!FK$2*100</f>
        <v>153.58381976985308</v>
      </c>
      <c r="FL13">
        <f>Rates!FL15/Rates!FL$2*100</f>
        <v>81.54890120528583</v>
      </c>
      <c r="FM13">
        <f>Rates!FM15/Rates!FM$2*100</f>
        <v>106.41702613156687</v>
      </c>
      <c r="FN13">
        <f>Rates!FN15/Rates!FN$2*100</f>
        <v>110.61093644733889</v>
      </c>
      <c r="FO13">
        <f>Rates!FO15/Rates!FO$2*100</f>
        <v>14.065011096655697</v>
      </c>
      <c r="FP13">
        <f>Rates!FP15/Rates!FP$2*100</f>
        <v>0</v>
      </c>
      <c r="FQ13">
        <f>Rates!FQ15/Rates!FQ$2*100</f>
        <v>110.85485751816206</v>
      </c>
      <c r="FR13">
        <f>Rates!FR15/Rates!FR$2*100</f>
        <v>83.237092391304358</v>
      </c>
      <c r="FS13">
        <f>Rates!FS15/Rates!FS$2*100</f>
        <v>118.61314245710592</v>
      </c>
      <c r="FT13">
        <f>Rates!FT15/Rates!FT$2*100</f>
        <v>106.03924326012672</v>
      </c>
      <c r="FU13">
        <f>Rates!FU15/Rates!FU$2*100</f>
        <v>81.418027634917223</v>
      </c>
      <c r="FV13">
        <f>Rates!FV15/Rates!FV$2*100</f>
        <v>87.350000698773883</v>
      </c>
      <c r="FW13">
        <f>Rates!FW15/Rates!FW$2*100</f>
        <v>100</v>
      </c>
      <c r="FX13">
        <f>Rates!FX15/Rates!FX$2*100</f>
        <v>105.43687179152066</v>
      </c>
      <c r="FY13">
        <f>Rates!FY15/Rates!FY$2*100</f>
        <v>96.661404554502823</v>
      </c>
      <c r="FZ13">
        <f>Rates!FZ15/Rates!FZ$2*100</f>
        <v>88.385646120818379</v>
      </c>
      <c r="GA13">
        <f>Rates!GA15/Rates!GA$2*100</f>
        <v>314.70462328767121</v>
      </c>
      <c r="GB13">
        <f>Rates!GB15/Rates!GB$2*100</f>
        <v>27.849966662625775</v>
      </c>
      <c r="GC13">
        <f>Rates!GC15/Rates!GC$2*100</f>
        <v>113.62032281164511</v>
      </c>
      <c r="GD13">
        <f>Rates!GD15/Rates!GD$2*100</f>
        <v>82.2716137511174</v>
      </c>
      <c r="GE13">
        <f>Rates!GE15/Rates!GE$2*100</f>
        <v>145.84378544629612</v>
      </c>
      <c r="GF13">
        <f>Rates!GF15/Rates!GF$2*100</f>
        <v>128.10984664807856</v>
      </c>
      <c r="GG13">
        <f>Rates!GG15/Rates!GG$2*100</f>
        <v>88.30096051842628</v>
      </c>
      <c r="GH13">
        <f>Rates!GH15/Rates!GH$2*100</f>
        <v>84.123497022558922</v>
      </c>
      <c r="GI13">
        <f>Rates!GI15/Rates!GI$2*100</f>
        <v>110.95988496332411</v>
      </c>
      <c r="GJ13">
        <f>Rates!GJ15/Rates!GJ$2*100</f>
        <v>107.87127664731446</v>
      </c>
      <c r="GK13">
        <f>Rates!GK15/Rates!GK$2*100</f>
        <v>155.19241717795686</v>
      </c>
      <c r="GL13">
        <f>Rates!GL15/Rates!GL$2*100</f>
        <v>116.35034006419163</v>
      </c>
    </row>
    <row r="14" spans="1:201">
      <c r="A14" t="s">
        <v>10</v>
      </c>
      <c r="B14">
        <f>Rates!B16/Rates!B$2*100</f>
        <v>100</v>
      </c>
      <c r="C14">
        <f>Rates!C16/Rates!C$2*100</f>
        <v>101.4737362341958</v>
      </c>
      <c r="D14">
        <f>Rates!D16/Rates!D$2*100</f>
        <v>98.589706649140567</v>
      </c>
      <c r="E14">
        <f>Rates!E16/Rates!E$2*100</f>
        <v>68.455598005115547</v>
      </c>
      <c r="F14">
        <f>Rates!F16/Rates!F$2*100</f>
        <v>96.110785325899911</v>
      </c>
      <c r="G14">
        <f>Rates!G16/Rates!G$2*100</f>
        <v>99.008526464555203</v>
      </c>
      <c r="H14">
        <f>Rates!H16/Rates!H$2*100</f>
        <v>54.753966301022892</v>
      </c>
      <c r="I14">
        <f>Rates!I16/Rates!I$2*100</f>
        <v>73.83193416650397</v>
      </c>
      <c r="J14">
        <f>Rates!J16/Rates!J$2*100</f>
        <v>137.63498206928759</v>
      </c>
      <c r="K14">
        <f>Rates!K16/Rates!K$2*100</f>
        <v>138.0789601109183</v>
      </c>
      <c r="L14">
        <f>Rates!L16/Rates!L$2*100</f>
        <v>124.26653019092406</v>
      </c>
      <c r="M14">
        <f>Rates!M16/Rates!M$2*100</f>
        <v>100.57646474818942</v>
      </c>
      <c r="N14">
        <f>Rates!N16/Rates!N$2*100</f>
        <v>83.774507616659378</v>
      </c>
      <c r="O14">
        <f>Rates!O16/Rates!O$2*100</f>
        <v>27.344236959172292</v>
      </c>
      <c r="P14">
        <f>Rates!P16/Rates!P$2*100</f>
        <v>102.44019286938368</v>
      </c>
      <c r="Q14">
        <f>Rates!Q16/Rates!Q$2*100</f>
        <v>104.92930024972749</v>
      </c>
      <c r="R14">
        <f>Rates!R16/Rates!R$2*100</f>
        <v>49.051216937852047</v>
      </c>
      <c r="S14">
        <f>Rates!S16/Rates!S$2*100</f>
        <v>0</v>
      </c>
      <c r="T14">
        <f>Rates!T16/Rates!T$2*100</f>
        <v>52.998844669990241</v>
      </c>
      <c r="U14">
        <f>Rates!U16/Rates!U$2*100</f>
        <v>57.432020586303032</v>
      </c>
      <c r="V14">
        <f>Rates!V16/Rates!V$2*100</f>
        <v>73.886296807016876</v>
      </c>
      <c r="W14">
        <f>Rates!W16/Rates!W$2*100</f>
        <v>24.063653514888031</v>
      </c>
      <c r="X14">
        <f>Rates!X16/Rates!X$2*100</f>
        <v>73.653949961711788</v>
      </c>
      <c r="Y14">
        <f>Rates!Y16/Rates!Y$2*100</f>
        <v>70.165631646834711</v>
      </c>
      <c r="Z14">
        <f>Rates!Z16/Rates!Z$2*100</f>
        <v>81.8509218122894</v>
      </c>
      <c r="AA14">
        <f>Rates!AA16/Rates!AA$2*100</f>
        <v>41.33286368439591</v>
      </c>
      <c r="AB14">
        <f>Rates!AB16/Rates!AB$2*100</f>
        <v>0</v>
      </c>
      <c r="AC14">
        <f>Rates!AC16/Rates!AC$2*100</f>
        <v>7.3499862200285619</v>
      </c>
      <c r="AD14">
        <f>Rates!AD16/Rates!AD$2*100</f>
        <v>127.20545116663224</v>
      </c>
      <c r="AE14">
        <f>Rates!AE16/Rates!AE$2*100</f>
        <v>56.325345301381205</v>
      </c>
      <c r="AF14">
        <f>Rates!AF16/Rates!AF$2*100</f>
        <v>31.36869118905047</v>
      </c>
      <c r="AG14">
        <f>Rates!AG16/Rates!AG$2*100</f>
        <v>0</v>
      </c>
      <c r="AH14">
        <f>Rates!AH16/Rates!AH$2*100</f>
        <v>74.950259481037932</v>
      </c>
      <c r="AI14">
        <f>Rates!AI16/Rates!AI$2*100</f>
        <v>38.29202630162019</v>
      </c>
      <c r="AJ14">
        <f>Rates!AJ16/Rates!AJ$2*100</f>
        <v>103.42406294652424</v>
      </c>
      <c r="AK14">
        <f>Rates!AK16/Rates!AK$2*100</f>
        <v>24.568485406808762</v>
      </c>
      <c r="AL14">
        <f>Rates!AL16/Rates!AL$2*100</f>
        <v>51.824856740115344</v>
      </c>
      <c r="AM14">
        <f>Rates!AM16/Rates!AM$2*100</f>
        <v>71.038020661972752</v>
      </c>
      <c r="AN14">
        <f>Rates!AN16/Rates!AN$2*100</f>
        <v>73.993743532892083</v>
      </c>
      <c r="AO14">
        <f>Rates!AO16/Rates!AO$2*100</f>
        <v>123.19909342853683</v>
      </c>
      <c r="AP14">
        <f>Rates!AP16/Rates!AP$2*100</f>
        <v>22.401445780065799</v>
      </c>
      <c r="AQ14">
        <f>Rates!AQ16/Rates!AQ$2*100</f>
        <v>65.669035760255184</v>
      </c>
      <c r="AR14">
        <f>Rates!AR16/Rates!AR$2*100</f>
        <v>27.663727662784666</v>
      </c>
      <c r="AS14">
        <f>Rates!AS16/Rates!AS$2*100</f>
        <v>83.436993697084205</v>
      </c>
      <c r="AT14">
        <f>Rates!AT16/Rates!AT$2*100</f>
        <v>301.13943541488453</v>
      </c>
      <c r="AU14">
        <f>Rates!AU16/Rates!AU$2*100</f>
        <v>22.545198373306864</v>
      </c>
      <c r="AV14">
        <f>Rates!AV16/Rates!AV$2*100</f>
        <v>64.625186859474411</v>
      </c>
      <c r="AW14">
        <f>Rates!AW16/Rates!AW$2*100</f>
        <v>93.606291233305257</v>
      </c>
      <c r="AX14">
        <f>Rates!AX16/Rates!AX$2*100</f>
        <v>101.09811731114075</v>
      </c>
      <c r="AY14">
        <f>Rates!AY16/Rates!AY$2*100</f>
        <v>103.48902977590362</v>
      </c>
      <c r="AZ14">
        <f>Rates!AZ16/Rates!AZ$2*100</f>
        <v>47.365903768196169</v>
      </c>
      <c r="BA14">
        <f>Rates!BA16/Rates!BA$2*100</f>
        <v>0</v>
      </c>
      <c r="BB14">
        <f>Rates!BB16/Rates!BB$2*100</f>
        <v>103.42406294652424</v>
      </c>
      <c r="BC14">
        <f>Rates!BC16/Rates!BC$2*100</f>
        <v>37.144952385976943</v>
      </c>
      <c r="BD14">
        <f>Rates!BD16/Rates!BD$2*100</f>
        <v>69.723573800579658</v>
      </c>
      <c r="BE14">
        <f>Rates!BE16/Rates!BE$2*100</f>
        <v>44.323553264528456</v>
      </c>
      <c r="BF14">
        <f>Rates!BF16/Rates!BF$2*100</f>
        <v>86.70194704130283</v>
      </c>
      <c r="BG14">
        <f>Rates!BG16/Rates!BG$2*100</f>
        <v>102.53191831060305</v>
      </c>
      <c r="BH14">
        <f>Rates!BH16/Rates!BH$2*100</f>
        <v>102.14591530689556</v>
      </c>
      <c r="BI14">
        <f>Rates!BI16/Rates!BI$2*100</f>
        <v>71.747612433291025</v>
      </c>
      <c r="BJ14">
        <f>Rates!BJ16/Rates!BJ$2*100</f>
        <v>92.711909514304736</v>
      </c>
      <c r="BK14">
        <f>Rates!BK16/Rates!BK$2*100</f>
        <v>98.107538663587746</v>
      </c>
      <c r="BL14">
        <f>Rates!BL16/Rates!BL$2*100</f>
        <v>103.04243795370735</v>
      </c>
      <c r="BM14">
        <f>Rates!BM16/Rates!BM$2*100</f>
        <v>101.40979261270324</v>
      </c>
      <c r="BN14">
        <f>Rates!BN16/Rates!BN$2*100</f>
        <v>90.377981817192222</v>
      </c>
      <c r="BO14">
        <f>Rates!BO16/Rates!BO$2*100</f>
        <v>109.92782894786146</v>
      </c>
      <c r="BP14">
        <f>Rates!BP16/Rates!BP$2*100</f>
        <v>142.64950224657309</v>
      </c>
      <c r="BQ14">
        <f>Rates!BQ16/Rates!BQ$2*100</f>
        <v>151.91394558414632</v>
      </c>
      <c r="BR14">
        <f>Rates!BR16/Rates!BR$2*100</f>
        <v>141.30893567314843</v>
      </c>
      <c r="BS14">
        <f>Rates!BS16/Rates!BS$2*100</f>
        <v>107.59461077844313</v>
      </c>
      <c r="BT14">
        <f>Rates!BT16/Rates!BT$2*100</f>
        <v>100</v>
      </c>
      <c r="BU14">
        <f>Rates!BU16/Rates!BU$2*100</f>
        <v>104.90714800010463</v>
      </c>
      <c r="BV14">
        <f>Rates!BV16/Rates!BV$2*100</f>
        <v>100.77598808464982</v>
      </c>
      <c r="BW14">
        <f>Rates!BW16/Rates!BW$2*100</f>
        <v>103.43099962260621</v>
      </c>
      <c r="BX14">
        <f>Rates!BX16/Rates!BX$2*100</f>
        <v>152.75188752928926</v>
      </c>
      <c r="BY14">
        <f>Rates!BY16/Rates!BY$2*100</f>
        <v>81.197874825321165</v>
      </c>
      <c r="BZ14">
        <f>Rates!BZ16/Rates!BZ$2*100</f>
        <v>48.148814838667661</v>
      </c>
      <c r="CA14">
        <f>Rates!CA16/Rates!CA$2*100</f>
        <v>88.339001056423001</v>
      </c>
      <c r="CB14">
        <f>Rates!CB16/Rates!CB$2*100</f>
        <v>129.26719648212966</v>
      </c>
      <c r="CC14">
        <f>Rates!CC16/Rates!CC$2*100</f>
        <v>36.842543754546803</v>
      </c>
      <c r="CD14">
        <f>Rates!CD16/Rates!CD$2*100</f>
        <v>97.021151063133246</v>
      </c>
      <c r="CE14">
        <f>Rates!CE16/Rates!CE$2*100</f>
        <v>60.56545013476282</v>
      </c>
      <c r="CF14">
        <f>Rates!CF16/Rates!CF$2*100</f>
        <v>94.353770627465224</v>
      </c>
      <c r="CG14">
        <f>Rates!CG16/Rates!CG$2*100</f>
        <v>81.502457308490435</v>
      </c>
      <c r="CH14">
        <f>Rates!CH16/Rates!CH$2*100</f>
        <v>94.621544486315102</v>
      </c>
      <c r="CI14">
        <f>Rates!CI16/Rates!CI$2*100</f>
        <v>124.57646278157517</v>
      </c>
      <c r="CJ14">
        <f>Rates!CJ16/Rates!CJ$2*100</f>
        <v>145.42153308047477</v>
      </c>
      <c r="CK14">
        <f>Rates!CK16/Rates!CK$2*100</f>
        <v>76.425093623562191</v>
      </c>
      <c r="CL14">
        <f>Rates!CL16/Rates!CL$2*100</f>
        <v>100</v>
      </c>
      <c r="CM14">
        <f>Rates!CM16/Rates!CM$2*100</f>
        <v>105.73414208761145</v>
      </c>
      <c r="CN14">
        <f>Rates!CN16/Rates!CN$2*100</f>
        <v>98.517469863796251</v>
      </c>
      <c r="CO14">
        <f>Rates!CO16/Rates!CO$2*100</f>
        <v>106.84814712191087</v>
      </c>
      <c r="CP14">
        <f>Rates!CP16/Rates!CP$2*100</f>
        <v>121.75735348573123</v>
      </c>
      <c r="CQ14">
        <f>Rates!CQ16/Rates!CQ$2*100</f>
        <v>70.695912482134702</v>
      </c>
      <c r="CR14">
        <f>Rates!CR16/Rates!CR$2*100</f>
        <v>107.9936528133191</v>
      </c>
      <c r="CS14">
        <f>Rates!CS16/Rates!CS$2*100</f>
        <v>88.528368445607612</v>
      </c>
      <c r="CT14">
        <f>Rates!CT16/Rates!CT$2*100</f>
        <v>100</v>
      </c>
      <c r="CU14">
        <f>Rates!CU16/Rates!CU$2*100</f>
        <v>161.88226578851578</v>
      </c>
      <c r="CV14">
        <f>Rates!CV16/Rates!CV$2*100</f>
        <v>108.22620140801959</v>
      </c>
      <c r="CW14">
        <f>Rates!CW16/Rates!CW$2*100</f>
        <v>42.921567913373877</v>
      </c>
      <c r="CX14">
        <f>Rates!CX16/Rates!CX$2*100</f>
        <v>61.025574642625088</v>
      </c>
      <c r="CY14">
        <f>Rates!CY16/Rates!CY$2*100</f>
        <v>0</v>
      </c>
      <c r="CZ14">
        <f>Rates!CZ16/Rates!CZ$2*100</f>
        <v>102.88169763478405</v>
      </c>
      <c r="DA14">
        <f>Rates!DA16/Rates!DA$2*100</f>
        <v>124.27117107756203</v>
      </c>
      <c r="DB14">
        <f>Rates!DB16/Rates!DB$2*100</f>
        <v>85.821625403352471</v>
      </c>
      <c r="DC14">
        <f>Rates!DC16/Rates!DC$2*100</f>
        <v>59.360173141213735</v>
      </c>
      <c r="DD14">
        <f>Rates!DD16/Rates!DD$2*100</f>
        <v>32.336465692662962</v>
      </c>
      <c r="DE14">
        <f>Rates!DE16/Rates!DE$2*100</f>
        <v>110.76911027568923</v>
      </c>
      <c r="DF14">
        <f>Rates!DF16/Rates!DF$2*100</f>
        <v>100</v>
      </c>
      <c r="DG14">
        <f>Rates!DG16/Rates!DG$2*100</f>
        <v>100.91024602491009</v>
      </c>
      <c r="DH14">
        <f>Rates!DH16/Rates!DH$2*100</f>
        <v>96.784306680951971</v>
      </c>
      <c r="DI14">
        <f>Rates!DI16/Rates!DI$2*100</f>
        <v>97.242849284928496</v>
      </c>
      <c r="DJ14">
        <f>Rates!DJ16/Rates!DJ$2*100</f>
        <v>115.53692979016479</v>
      </c>
      <c r="DK14">
        <f>Rates!DK16/Rates!DK$2*100</f>
        <v>100</v>
      </c>
      <c r="DL14">
        <f>Rates!DL16/Rates!DL$2*100</f>
        <v>422.43130227001194</v>
      </c>
      <c r="DM14">
        <f>Rates!DM16/Rates!DM$2*100</f>
        <v>58.46147486772486</v>
      </c>
      <c r="DN14">
        <f>Rates!DN16/Rates!DN$2*100</f>
        <v>63.042121636909151</v>
      </c>
      <c r="DO14">
        <f>Rates!DO16/Rates!DO$2*100</f>
        <v>98.019239299179418</v>
      </c>
      <c r="DP14">
        <f>Rates!DP16/Rates!DP$2*100</f>
        <v>165.34558548447436</v>
      </c>
      <c r="DQ14">
        <f>Rates!DQ16/Rates!DQ$2*100</f>
        <v>118.09029641557822</v>
      </c>
      <c r="DR14">
        <f>Rates!DR16/Rates!DR$2*100</f>
        <v>110.73754200657855</v>
      </c>
      <c r="DS14">
        <f>Rates!DS16/Rates!DS$2*100</f>
        <v>95.1414762377877</v>
      </c>
      <c r="DT14">
        <f>Rates!DT16/Rates!DT$2*100</f>
        <v>72.234249373929089</v>
      </c>
      <c r="DU14">
        <f>Rates!DU16/Rates!DU$2*100</f>
        <v>84.841567527973538</v>
      </c>
      <c r="DV14">
        <f>Rates!DV16/Rates!DV$2*100</f>
        <v>136.98086161475283</v>
      </c>
      <c r="DW14">
        <f>Rates!DW16/Rates!DW$2*100</f>
        <v>128.89144065325166</v>
      </c>
      <c r="DX14">
        <f>Rates!DX16/Rates!DX$2*100</f>
        <v>92.874967165747307</v>
      </c>
      <c r="DY14">
        <f>Rates!DY16/Rates!DY$2*100</f>
        <v>102.70878721859114</v>
      </c>
      <c r="DZ14">
        <f>Rates!DZ16/Rates!DZ$2*100</f>
        <v>96.653498683201661</v>
      </c>
      <c r="EA14">
        <f>Rates!EA16/Rates!EA$2*100</f>
        <v>80.760653772570691</v>
      </c>
      <c r="EB14">
        <f>Rates!EB16/Rates!EB$2*100</f>
        <v>112.64319315655334</v>
      </c>
      <c r="EC14">
        <f>Rates!EC16/Rates!EC$2*100</f>
        <v>92.821007737926166</v>
      </c>
      <c r="ED14">
        <f>Rates!ED16/Rates!ED$2*100</f>
        <v>100</v>
      </c>
      <c r="EE14">
        <f>Rates!EE16/Rates!EE$2*100</f>
        <v>117.73325214955031</v>
      </c>
      <c r="EF14">
        <f>Rates!EF16/Rates!EF$2*100</f>
        <v>116.82597954645377</v>
      </c>
      <c r="EG14">
        <f>Rates!EG16/Rates!EG$2*100</f>
        <v>108.24892523565934</v>
      </c>
      <c r="EH14">
        <f>Rates!EH16/Rates!EH$2*100</f>
        <v>159.98906133877421</v>
      </c>
      <c r="EI14">
        <f>Rates!EI16/Rates!EI$2*100</f>
        <v>89.59675241798206</v>
      </c>
      <c r="EJ14">
        <f>Rates!EJ16/Rates!EJ$2*100</f>
        <v>96.340731078925785</v>
      </c>
      <c r="EK14">
        <f>Rates!EK16/Rates!EK$2*100</f>
        <v>78.828910094645352</v>
      </c>
      <c r="EL14">
        <f>Rates!EL16/Rates!EL$2*100</f>
        <v>68.809213213688054</v>
      </c>
      <c r="EM14">
        <f>Rates!EM16/Rates!EM$2*100</f>
        <v>39.812694433418223</v>
      </c>
      <c r="EN14">
        <f>Rates!EN16/Rates!EN$2*100</f>
        <v>100</v>
      </c>
      <c r="EO14">
        <f>Rates!EO16/Rates!EO$2*100</f>
        <v>100.1450785402461</v>
      </c>
      <c r="EP14">
        <f>Rates!EP16/Rates!EP$2*100</f>
        <v>0</v>
      </c>
      <c r="EQ14">
        <f>Rates!EQ16/Rates!EQ$2*100</f>
        <v>99.511165862864331</v>
      </c>
      <c r="ER14">
        <f>Rates!ER16/Rates!ER$2*100</f>
        <v>98.535419584372846</v>
      </c>
      <c r="ES14">
        <f>Rates!ES16/Rates!ES$2*100</f>
        <v>125.23077420395474</v>
      </c>
      <c r="ET14">
        <f>Rates!ET16/Rates!ET$2*100</f>
        <v>214.75243725666124</v>
      </c>
      <c r="EU14">
        <f>Rates!EU16/Rates!EU$2*100</f>
        <v>119.42206058830247</v>
      </c>
      <c r="EV14">
        <f>Rates!EV16/Rates!EV$2*100</f>
        <v>49.806578146856303</v>
      </c>
      <c r="EW14">
        <f>Rates!EW16/Rates!EW$2*100</f>
        <v>27.897441748152463</v>
      </c>
      <c r="EX14">
        <f>Rates!EX16/Rates!EX$2*100</f>
        <v>10.998854645089901</v>
      </c>
      <c r="EY14">
        <f>Rates!EY16/Rates!EY$2*100</f>
        <v>29.381167550353716</v>
      </c>
      <c r="EZ14">
        <f>Rates!EZ16/Rates!EZ$2*100</f>
        <v>236.79229102022359</v>
      </c>
      <c r="FA14">
        <f>Rates!FA16/Rates!FA$2*100</f>
        <v>100</v>
      </c>
      <c r="FB14">
        <f>Rates!FB16/Rates!FB$2*100</f>
        <v>128.46034845236639</v>
      </c>
      <c r="FC14">
        <f>Rates!FC16/Rates!FC$2*100</f>
        <v>106.4554307207481</v>
      </c>
      <c r="FD14">
        <f>Rates!FD16/Rates!FD$2*100</f>
        <v>0</v>
      </c>
      <c r="FE14">
        <f>Rates!FE16/Rates!FE$2*100</f>
        <v>67.302527983594359</v>
      </c>
      <c r="FF14">
        <f>Rates!FF16/Rates!FF$2*100</f>
        <v>73.64491313366841</v>
      </c>
      <c r="FG14">
        <f>Rates!FG16/Rates!FG$2*100</f>
        <v>56.549541102625035</v>
      </c>
      <c r="FH14">
        <f>Rates!FH16/Rates!FH$2*100</f>
        <v>47.761691337732017</v>
      </c>
      <c r="FI14">
        <f>Rates!FI16/Rates!FI$2*100</f>
        <v>97.493904322010934</v>
      </c>
      <c r="FJ14">
        <f>Rates!FJ16/Rates!FJ$2*100</f>
        <v>43.329098588807192</v>
      </c>
      <c r="FK14">
        <f>Rates!FK16/Rates!FK$2*100</f>
        <v>35.237774856299744</v>
      </c>
      <c r="FL14">
        <f>Rates!FL16/Rates!FL$2*100</f>
        <v>79.325555165587076</v>
      </c>
      <c r="FM14">
        <f>Rates!FM16/Rates!FM$2*100</f>
        <v>58.89846745201325</v>
      </c>
      <c r="FN14">
        <f>Rates!FN16/Rates!FN$2*100</f>
        <v>101.34068956795296</v>
      </c>
      <c r="FO14">
        <f>Rates!FO16/Rates!FO$2*100</f>
        <v>625.7505804776348</v>
      </c>
      <c r="FP14">
        <f>Rates!FP16/Rates!FP$2*100</f>
        <v>316.28736740597878</v>
      </c>
      <c r="FQ14">
        <f>Rates!FQ16/Rates!FQ$2*100</f>
        <v>97.112323483177235</v>
      </c>
      <c r="FR14">
        <f>Rates!FR16/Rates!FR$2*100</f>
        <v>220.89535029977782</v>
      </c>
      <c r="FS14">
        <f>Rates!FS16/Rates!FS$2*100</f>
        <v>33.344422000536412</v>
      </c>
      <c r="FT14">
        <f>Rates!FT16/Rates!FT$2*100</f>
        <v>81.90463301012538</v>
      </c>
      <c r="FU14">
        <f>Rates!FU16/Rates!FU$2*100</f>
        <v>162.36867173153658</v>
      </c>
      <c r="FV14">
        <f>Rates!FV16/Rates!FV$2*100</f>
        <v>143.5779513362499</v>
      </c>
      <c r="FW14">
        <f>Rates!FW16/Rates!FW$2*100</f>
        <v>100</v>
      </c>
      <c r="FX14">
        <f>Rates!FX16/Rates!FX$2*100</f>
        <v>82.421579717738979</v>
      </c>
      <c r="FY14">
        <f>Rates!FY16/Rates!FY$2*100</f>
        <v>107.34742597538167</v>
      </c>
      <c r="FZ14">
        <f>Rates!FZ16/Rates!FZ$2*100</f>
        <v>149.41224110903298</v>
      </c>
      <c r="GA14">
        <f>Rates!GA16/Rates!GA$2*100</f>
        <v>0</v>
      </c>
      <c r="GB14">
        <f>Rates!GB16/Rates!GB$2*100</f>
        <v>125.4725595446361</v>
      </c>
      <c r="GC14">
        <f>Rates!GC16/Rates!GC$2*100</f>
        <v>69.318988330601869</v>
      </c>
      <c r="GD14">
        <f>Rates!GD16/Rates!GD$2*100</f>
        <v>74.980558682181737</v>
      </c>
      <c r="GE14">
        <f>Rates!GE16/Rates!GE$2*100</f>
        <v>54.496373050629877</v>
      </c>
      <c r="GF14">
        <f>Rates!GF16/Rates!GF$2*100</f>
        <v>100.37804763570885</v>
      </c>
      <c r="GG14">
        <f>Rates!GG16/Rates!GG$2*100</f>
        <v>7.9564529902041965</v>
      </c>
      <c r="GH14">
        <f>Rates!GH16/Rates!GH$2*100</f>
        <v>40.385449161058368</v>
      </c>
      <c r="GI14">
        <f>Rates!GI16/Rates!GI$2*100</f>
        <v>89.375241004369997</v>
      </c>
      <c r="GJ14">
        <f>Rates!GJ16/Rates!GJ$2*100</f>
        <v>62.962638816736614</v>
      </c>
      <c r="GK14">
        <f>Rates!GK16/Rates!GK$2*100</f>
        <v>57.665070578724468</v>
      </c>
      <c r="GL14">
        <f>Rates!GL16/Rates!GL$2*100</f>
        <v>97.853671831635197</v>
      </c>
    </row>
    <row r="15" spans="1:201">
      <c r="A15" t="s">
        <v>11</v>
      </c>
      <c r="B15">
        <f>Rates!B17/Rates!B$2*100</f>
        <v>100</v>
      </c>
      <c r="C15">
        <f>Rates!C17/Rates!C$2*100</f>
        <v>100.58198692608704</v>
      </c>
      <c r="D15">
        <f>Rates!D17/Rates!D$2*100</f>
        <v>99.443067033908179</v>
      </c>
      <c r="E15">
        <f>Rates!E17/Rates!E$2*100</f>
        <v>111.59439470695264</v>
      </c>
      <c r="F15">
        <f>Rates!F17/Rates!F$2*100</f>
        <v>113.78240862929599</v>
      </c>
      <c r="G15">
        <f>Rates!G17/Rates!G$2*100</f>
        <v>106.69101916372445</v>
      </c>
      <c r="H15">
        <f>Rates!H17/Rates!H$2*100</f>
        <v>57.054361723819611</v>
      </c>
      <c r="I15">
        <f>Rates!I17/Rates!I$2*100</f>
        <v>95.83170523446482</v>
      </c>
      <c r="J15">
        <f>Rates!J17/Rates!J$2*100</f>
        <v>119.30246172813183</v>
      </c>
      <c r="K15">
        <f>Rates!K17/Rates!K$2*100</f>
        <v>109.95566572036728</v>
      </c>
      <c r="L15">
        <f>Rates!L17/Rates!L$2*100</f>
        <v>101.00937148304968</v>
      </c>
      <c r="M15">
        <f>Rates!M17/Rates!M$2*100</f>
        <v>101.20954154343499</v>
      </c>
      <c r="N15">
        <f>Rates!N17/Rates!N$2*100</f>
        <v>65.955581565084856</v>
      </c>
      <c r="O15">
        <f>Rates!O17/Rates!O$2*100</f>
        <v>22.059142370047745</v>
      </c>
      <c r="P15">
        <f>Rates!P17/Rates!P$2*100</f>
        <v>103.44540289260379</v>
      </c>
      <c r="Q15">
        <f>Rates!Q17/Rates!Q$2*100</f>
        <v>106.3377477275645</v>
      </c>
      <c r="R15">
        <f>Rates!R17/Rates!R$2*100</f>
        <v>46.000818879528879</v>
      </c>
      <c r="S15">
        <f>Rates!S17/Rates!S$2*100</f>
        <v>201.98060703425327</v>
      </c>
      <c r="T15">
        <f>Rates!T17/Rates!T$2*100</f>
        <v>43.296793271334124</v>
      </c>
      <c r="U15">
        <f>Rates!U17/Rates!U$2*100</f>
        <v>39.896619958039132</v>
      </c>
      <c r="V15">
        <f>Rates!V17/Rates!V$2*100</f>
        <v>24.636961530991982</v>
      </c>
      <c r="W15">
        <f>Rates!W17/Rates!W$2*100</f>
        <v>60.179153465685054</v>
      </c>
      <c r="X15">
        <f>Rates!X17/Rates!X$2*100</f>
        <v>85.958203832187436</v>
      </c>
      <c r="Y15">
        <f>Rates!Y17/Rates!Y$2*100</f>
        <v>83.558311041274521</v>
      </c>
      <c r="Z15">
        <f>Rates!Z17/Rates!Z$2*100</f>
        <v>5.2486000035782663</v>
      </c>
      <c r="AA15">
        <f>Rates!AA17/Rates!AA$2*100</f>
        <v>137.82206127043165</v>
      </c>
      <c r="AB15">
        <f>Rates!AB17/Rates!AB$2*100</f>
        <v>0</v>
      </c>
      <c r="AC15">
        <f>Rates!AC17/Rates!AC$2*100</f>
        <v>12.254053564839634</v>
      </c>
      <c r="AD15">
        <f>Rates!AD17/Rates!AD$2*100</f>
        <v>90.891273165413949</v>
      </c>
      <c r="AE15">
        <f>Rates!AE17/Rates!AE$2*100</f>
        <v>46.953407647241242</v>
      </c>
      <c r="AF15">
        <f>Rates!AF17/Rates!AF$2*100</f>
        <v>8.7164250059424777</v>
      </c>
      <c r="AG15">
        <f>Rates!AG17/Rates!AG$2*100</f>
        <v>37.789920025763514</v>
      </c>
      <c r="AH15">
        <f>Rates!AH17/Rates!AH$2*100</f>
        <v>0</v>
      </c>
      <c r="AI15">
        <f>Rates!AI17/Rates!AI$2*100</f>
        <v>15.96032044684835</v>
      </c>
      <c r="AJ15">
        <f>Rates!AJ17/Rates!AJ$2*100</f>
        <v>105.36622529825554</v>
      </c>
      <c r="AK15">
        <f>Rates!AK17/Rates!AK$2*100</f>
        <v>40.961102125827587</v>
      </c>
      <c r="AL15">
        <f>Rates!AL17/Rates!AL$2*100</f>
        <v>30.601241323874266</v>
      </c>
      <c r="AM15">
        <f>Rates!AM17/Rates!AM$2*100</f>
        <v>46.344561262364927</v>
      </c>
      <c r="AN15">
        <f>Rates!AN17/Rates!AN$2*100</f>
        <v>54.045156911782946</v>
      </c>
      <c r="AO15">
        <f>Rates!AO17/Rates!AO$2*100</f>
        <v>115.24314745460829</v>
      </c>
      <c r="AP15">
        <f>Rates!AP17/Rates!AP$2*100</f>
        <v>62.246945844775183</v>
      </c>
      <c r="AQ15">
        <f>Rates!AQ17/Rates!AQ$2*100</f>
        <v>0</v>
      </c>
      <c r="AR15">
        <f>Rates!AR17/Rates!AR$2*100</f>
        <v>0</v>
      </c>
      <c r="AS15">
        <f>Rates!AS17/Rates!AS$2*100</f>
        <v>44.713264152620944</v>
      </c>
      <c r="AT15">
        <f>Rates!AT17/Rates!AT$2*100</f>
        <v>0</v>
      </c>
      <c r="AU15">
        <f>Rates!AU17/Rates!AU$2*100</f>
        <v>62.646391486559835</v>
      </c>
      <c r="AV15">
        <f>Rates!AV17/Rates!AV$2*100</f>
        <v>76.742536199197858</v>
      </c>
      <c r="AW15">
        <f>Rates!AW17/Rates!AW$2*100</f>
        <v>103.51877945201787</v>
      </c>
      <c r="AX15">
        <f>Rates!AX17/Rates!AX$2*100</f>
        <v>99.621306617214444</v>
      </c>
      <c r="AY15">
        <f>Rates!AY17/Rates!AY$2*100</f>
        <v>102.5123292716514</v>
      </c>
      <c r="AZ15">
        <f>Rates!AZ17/Rates!AZ$2*100</f>
        <v>34.649857885777116</v>
      </c>
      <c r="BA15">
        <f>Rates!BA17/Rates!BA$2*100</f>
        <v>44.374527302979885</v>
      </c>
      <c r="BB15">
        <f>Rates!BB17/Rates!BB$2*100</f>
        <v>105.36622529825554</v>
      </c>
      <c r="BC15">
        <f>Rates!BC17/Rates!BC$2*100</f>
        <v>30.964427862519877</v>
      </c>
      <c r="BD15">
        <f>Rates!BD17/Rates!BD$2*100</f>
        <v>64.580348445351092</v>
      </c>
      <c r="BE15">
        <f>Rates!BE17/Rates!BE$2*100</f>
        <v>26.081354822975932</v>
      </c>
      <c r="BF15">
        <f>Rates!BF17/Rates!BF$2*100</f>
        <v>56.73251228492957</v>
      </c>
      <c r="BG15">
        <f>Rates!BG17/Rates!BG$2*100</f>
        <v>110.30146625274821</v>
      </c>
      <c r="BH15">
        <f>Rates!BH17/Rates!BH$2*100</f>
        <v>99.402484919278123</v>
      </c>
      <c r="BI15">
        <f>Rates!BI17/Rates!BI$2*100</f>
        <v>87.113944387914344</v>
      </c>
      <c r="BJ15">
        <f>Rates!BJ17/Rates!BJ$2*100</f>
        <v>89.488630061009445</v>
      </c>
      <c r="BK15">
        <f>Rates!BK17/Rates!BK$2*100</f>
        <v>95.49095529113157</v>
      </c>
      <c r="BL15">
        <f>Rates!BL17/Rates!BL$2*100</f>
        <v>100.6282080857325</v>
      </c>
      <c r="BM15">
        <f>Rates!BM17/Rates!BM$2*100</f>
        <v>112.90227832783491</v>
      </c>
      <c r="BN15">
        <f>Rates!BN17/Rates!BN$2*100</f>
        <v>117.53047499009111</v>
      </c>
      <c r="BO15">
        <f>Rates!BO17/Rates!BO$2*100</f>
        <v>95.3024891763623</v>
      </c>
      <c r="BP15">
        <f>Rates!BP17/Rates!BP$2*100</f>
        <v>107.58898755131364</v>
      </c>
      <c r="BQ15">
        <f>Rates!BQ17/Rates!BQ$2*100</f>
        <v>105.84591991727244</v>
      </c>
      <c r="BR15">
        <f>Rates!BR17/Rates!BR$2*100</f>
        <v>120.74154940358326</v>
      </c>
      <c r="BS15">
        <f>Rates!BS17/Rates!BS$2*100</f>
        <v>106.16605657237936</v>
      </c>
      <c r="BT15">
        <f>Rates!BT17/Rates!BT$2*100</f>
        <v>100</v>
      </c>
      <c r="BU15">
        <f>Rates!BU17/Rates!BU$2*100</f>
        <v>105.9862584553569</v>
      </c>
      <c r="BV15">
        <f>Rates!BV17/Rates!BV$2*100</f>
        <v>109.39980945625632</v>
      </c>
      <c r="BW15">
        <f>Rates!BW17/Rates!BW$2*100</f>
        <v>110.50007170887648</v>
      </c>
      <c r="BX15">
        <f>Rates!BX17/Rates!BX$2*100</f>
        <v>113.41466631526328</v>
      </c>
      <c r="BY15">
        <f>Rates!BY17/Rates!BY$2*100</f>
        <v>105.65840097394985</v>
      </c>
      <c r="BZ15">
        <f>Rates!BZ17/Rates!BZ$2*100</f>
        <v>54.098187315296784</v>
      </c>
      <c r="CA15">
        <f>Rates!CA17/Rates!CA$2*100</f>
        <v>80.954529356450138</v>
      </c>
      <c r="CB15">
        <f>Rates!CB17/Rates!CB$2*100</f>
        <v>119.12138065214988</v>
      </c>
      <c r="CC15">
        <f>Rates!CC17/Rates!CC$2*100</f>
        <v>25.913271895197326</v>
      </c>
      <c r="CD15">
        <f>Rates!CD17/Rates!CD$2*100</f>
        <v>99.407611478240796</v>
      </c>
      <c r="CE15">
        <f>Rates!CE17/Rates!CE$2*100</f>
        <v>58.22080136185135</v>
      </c>
      <c r="CF15">
        <f>Rates!CF17/Rates!CF$2*100</f>
        <v>107.11366417138186</v>
      </c>
      <c r="CG15">
        <f>Rates!CG17/Rates!CG$2*100</f>
        <v>108.32125903238953</v>
      </c>
      <c r="CH15">
        <f>Rates!CH17/Rates!CH$2*100</f>
        <v>123.9434426750897</v>
      </c>
      <c r="CI15">
        <f>Rates!CI17/Rates!CI$2*100</f>
        <v>146.86287548498061</v>
      </c>
      <c r="CJ15">
        <f>Rates!CJ17/Rates!CJ$2*100</f>
        <v>170.24654065383774</v>
      </c>
      <c r="CK15">
        <f>Rates!CK17/Rates!CK$2*100</f>
        <v>88.309702906001405</v>
      </c>
      <c r="CL15">
        <f>Rates!CL17/Rates!CL$2*100</f>
        <v>100</v>
      </c>
      <c r="CM15">
        <f>Rates!CM17/Rates!CM$2*100</f>
        <v>122.06676435490664</v>
      </c>
      <c r="CN15">
        <f>Rates!CN17/Rates!CN$2*100</f>
        <v>122.4134239476316</v>
      </c>
      <c r="CO15">
        <f>Rates!CO17/Rates!CO$2*100</f>
        <v>102.53354858843863</v>
      </c>
      <c r="CP15">
        <f>Rates!CP17/Rates!CP$2*100</f>
        <v>133.37028616271073</v>
      </c>
      <c r="CQ15">
        <f>Rates!CQ17/Rates!CQ$2*100</f>
        <v>74.231732846697511</v>
      </c>
      <c r="CR15">
        <f>Rates!CR17/Rates!CR$2*100</f>
        <v>89.52797455109625</v>
      </c>
      <c r="CS15">
        <f>Rates!CS17/Rates!CS$2*100</f>
        <v>96.632860912022494</v>
      </c>
      <c r="CT15">
        <f>Rates!CT17/Rates!CT$2*100</f>
        <v>100</v>
      </c>
      <c r="CU15">
        <f>Rates!CU17/Rates!CU$2*100</f>
        <v>97.795336738569574</v>
      </c>
      <c r="CV15">
        <f>Rates!CV17/Rates!CV$2*100</f>
        <v>0</v>
      </c>
      <c r="CW15">
        <f>Rates!CW17/Rates!CW$2*100</f>
        <v>28.544632208201431</v>
      </c>
      <c r="CX15">
        <f>Rates!CX17/Rates!CX$2*100</f>
        <v>29.841581985753351</v>
      </c>
      <c r="CY15">
        <f>Rates!CY17/Rates!CY$2*100</f>
        <v>0</v>
      </c>
      <c r="CZ15">
        <f>Rates!CZ17/Rates!CZ$2*100</f>
        <v>146.61561088758012</v>
      </c>
      <c r="DA15">
        <f>Rates!DA17/Rates!DA$2*100</f>
        <v>141.13594941926254</v>
      </c>
      <c r="DB15">
        <f>Rates!DB17/Rates!DB$2*100</f>
        <v>86.73155547686649</v>
      </c>
      <c r="DC15">
        <f>Rates!DC17/Rates!DC$2*100</f>
        <v>32.182328858108463</v>
      </c>
      <c r="DD15">
        <f>Rates!DD17/Rates!DD$2*100</f>
        <v>25.387962801680224</v>
      </c>
      <c r="DE15">
        <f>Rates!DE17/Rates!DE$2*100</f>
        <v>71.619796765808047</v>
      </c>
      <c r="DF15">
        <f>Rates!DF17/Rates!DF$2*100</f>
        <v>100</v>
      </c>
      <c r="DG15">
        <f>Rates!DG17/Rates!DG$2*100</f>
        <v>94.93787013141997</v>
      </c>
      <c r="DH15">
        <f>Rates!DH17/Rates!DH$2*100</f>
        <v>95.856971478227976</v>
      </c>
      <c r="DI15">
        <f>Rates!DI17/Rates!DI$2*100</f>
        <v>99.795814243988914</v>
      </c>
      <c r="DJ15">
        <f>Rates!DJ17/Rates!DJ$2*100</f>
        <v>112.30004871576527</v>
      </c>
      <c r="DK15">
        <f>Rates!DK17/Rates!DK$2*100</f>
        <v>100</v>
      </c>
      <c r="DL15">
        <f>Rates!DL17/Rates!DL$2*100</f>
        <v>204.84802085704237</v>
      </c>
      <c r="DM15">
        <f>Rates!DM17/Rates!DM$2*100</f>
        <v>145.79744341610922</v>
      </c>
      <c r="DN15">
        <f>Rates!DN17/Rates!DN$2*100</f>
        <v>145.4747399114255</v>
      </c>
      <c r="DO15">
        <f>Rates!DO17/Rates!DO$2*100</f>
        <v>97.780321332959488</v>
      </c>
      <c r="DP15">
        <f>Rates!DP17/Rates!DP$2*100</f>
        <v>185.56038252959354</v>
      </c>
      <c r="DQ15">
        <f>Rates!DQ17/Rates!DQ$2*100</f>
        <v>132.35246178492966</v>
      </c>
      <c r="DR15">
        <f>Rates!DR17/Rates!DR$2*100</f>
        <v>86.820920670573955</v>
      </c>
      <c r="DS15">
        <f>Rates!DS17/Rates!DS$2*100</f>
        <v>115.59499239548452</v>
      </c>
      <c r="DT15">
        <f>Rates!DT17/Rates!DT$2*100</f>
        <v>71.670771710125351</v>
      </c>
      <c r="DU15">
        <f>Rates!DU17/Rates!DU$2*100</f>
        <v>69.291624240799962</v>
      </c>
      <c r="DV15">
        <f>Rates!DV17/Rates!DV$2*100</f>
        <v>127.15760290498417</v>
      </c>
      <c r="DW15">
        <f>Rates!DW17/Rates!DW$2*100</f>
        <v>94.290000151520502</v>
      </c>
      <c r="DX15">
        <f>Rates!DX17/Rates!DX$2*100</f>
        <v>71.457687673988644</v>
      </c>
      <c r="DY15">
        <f>Rates!DY17/Rates!DY$2*100</f>
        <v>100.15969164593848</v>
      </c>
      <c r="DZ15">
        <f>Rates!DZ17/Rates!DZ$2*100</f>
        <v>118.56267345785253</v>
      </c>
      <c r="EA15">
        <f>Rates!EA17/Rates!EA$2*100</f>
        <v>92.880574791158281</v>
      </c>
      <c r="EB15">
        <f>Rates!EB17/Rates!EB$2*100</f>
        <v>100.61375548578744</v>
      </c>
      <c r="EC15">
        <f>Rates!EC17/Rates!EC$2*100</f>
        <v>75.897344469459611</v>
      </c>
      <c r="ED15">
        <f>Rates!ED17/Rates!ED$2*100</f>
        <v>100</v>
      </c>
      <c r="EE15">
        <f>Rates!EE17/Rates!EE$2*100</f>
        <v>87.937177944966081</v>
      </c>
      <c r="EF15">
        <f>Rates!EF17/Rates!EF$2*100</f>
        <v>113.08886109794962</v>
      </c>
      <c r="EG15">
        <f>Rates!EG17/Rates!EG$2*100</f>
        <v>118.67384727361329</v>
      </c>
      <c r="EH15">
        <f>Rates!EH17/Rates!EH$2*100</f>
        <v>129.55078243570765</v>
      </c>
      <c r="EI15">
        <f>Rates!EI17/Rates!EI$2*100</f>
        <v>111.24895747851443</v>
      </c>
      <c r="EJ15">
        <f>Rates!EJ17/Rates!EJ$2*100</f>
        <v>109.36933040606662</v>
      </c>
      <c r="EK15">
        <f>Rates!EK17/Rates!EK$2*100</f>
        <v>122.77496178662624</v>
      </c>
      <c r="EL15">
        <f>Rates!EL17/Rates!EL$2*100</f>
        <v>94.771388484489322</v>
      </c>
      <c r="EM15">
        <f>Rates!EM17/Rates!EM$2*100</f>
        <v>34.2029443313724</v>
      </c>
      <c r="EN15">
        <f>Rates!EN17/Rates!EN$2*100</f>
        <v>100</v>
      </c>
      <c r="EO15">
        <f>Rates!EO17/Rates!EO$2*100</f>
        <v>100.1450785402461</v>
      </c>
      <c r="EP15">
        <f>Rates!EP17/Rates!EP$2*100</f>
        <v>0</v>
      </c>
      <c r="EQ15">
        <f>Rates!EQ17/Rates!EQ$2*100</f>
        <v>99.511165862864331</v>
      </c>
      <c r="ER15">
        <f>Rates!ER17/Rates!ER$2*100</f>
        <v>100.24359681207828</v>
      </c>
      <c r="ES15">
        <f>Rates!ES17/Rates!ES$2*100</f>
        <v>80.205084388693237</v>
      </c>
      <c r="ET15">
        <f>Rates!ET17/Rates!ET$2*100</f>
        <v>206.06929522935638</v>
      </c>
      <c r="EU15">
        <f>Rates!EU17/Rates!EU$2*100</f>
        <v>136.20588968060193</v>
      </c>
      <c r="EV15">
        <f>Rates!EV17/Rates!EV$2*100</f>
        <v>51.299617098971559</v>
      </c>
      <c r="EW15">
        <f>Rates!EW17/Rates!EW$2*100</f>
        <v>7.8364680455444198</v>
      </c>
      <c r="EX15">
        <f>Rates!EX17/Rates!EX$2*100</f>
        <v>11.74051227418598</v>
      </c>
      <c r="EY15">
        <f>Rates!EY17/Rates!EY$2*100</f>
        <v>39.202940827210917</v>
      </c>
      <c r="EZ15">
        <f>Rates!EZ17/Rates!EZ$2*100</f>
        <v>0</v>
      </c>
      <c r="FA15">
        <f>Rates!FA17/Rates!FA$2*100</f>
        <v>100</v>
      </c>
      <c r="FB15">
        <f>Rates!FB17/Rates!FB$2*100</f>
        <v>123.60172704473943</v>
      </c>
      <c r="FC15">
        <f>Rates!FC17/Rates!FC$2*100</f>
        <v>128.28667181399274</v>
      </c>
      <c r="FD15">
        <f>Rates!FD17/Rates!FD$2*100</f>
        <v>67.375724026688161</v>
      </c>
      <c r="FE15">
        <f>Rates!FE17/Rates!FE$2*100</f>
        <v>56.395186724870328</v>
      </c>
      <c r="FF15">
        <f>Rates!FF17/Rates!FF$2*100</f>
        <v>42.92848505880503</v>
      </c>
      <c r="FG15">
        <f>Rates!FG17/Rates!FG$2*100</f>
        <v>43.468209049476243</v>
      </c>
      <c r="FH15">
        <f>Rates!FH17/Rates!FH$2*100</f>
        <v>89.488449621587762</v>
      </c>
      <c r="FI15">
        <f>Rates!FI17/Rates!FI$2*100</f>
        <v>73.067582834443755</v>
      </c>
      <c r="FJ15">
        <f>Rates!FJ17/Rates!FJ$2*100</f>
        <v>34.219216303775383</v>
      </c>
      <c r="FK15">
        <f>Rates!FK17/Rates!FK$2*100</f>
        <v>61.621538829650646</v>
      </c>
      <c r="FL15">
        <f>Rates!FL17/Rates!FL$2*100</f>
        <v>69.359697054564734</v>
      </c>
      <c r="FM15">
        <f>Rates!FM17/Rates!FM$2*100</f>
        <v>93.813306376155964</v>
      </c>
      <c r="FN15">
        <f>Rates!FN17/Rates!FN$2*100</f>
        <v>38.207558123462249</v>
      </c>
      <c r="FO15">
        <f>Rates!FO17/Rates!FO$2*100</f>
        <v>278.76235315176126</v>
      </c>
      <c r="FP15">
        <f>Rates!FP17/Rates!FP$2*100</f>
        <v>286.08768971332211</v>
      </c>
      <c r="FQ15">
        <f>Rates!FQ17/Rates!FQ$2*100</f>
        <v>24.260534678885758</v>
      </c>
      <c r="FR15">
        <f>Rates!FR17/Rates!FR$2*100</f>
        <v>154.96416526138282</v>
      </c>
      <c r="FS15">
        <f>Rates!FS17/Rates!FS$2*100</f>
        <v>42.965680181395896</v>
      </c>
      <c r="FT15">
        <f>Rates!FT17/Rates!FT$2*100</f>
        <v>74.60701935153628</v>
      </c>
      <c r="FU15">
        <f>Rates!FU17/Rates!FU$2*100</f>
        <v>165.08129003647537</v>
      </c>
      <c r="FV15">
        <f>Rates!FV17/Rates!FV$2*100</f>
        <v>137.04996780900461</v>
      </c>
      <c r="FW15">
        <f>Rates!FW17/Rates!FW$2*100</f>
        <v>100</v>
      </c>
      <c r="FX15">
        <f>Rates!FX17/Rates!FX$2*100</f>
        <v>69.591184932114231</v>
      </c>
      <c r="FY15">
        <f>Rates!FY17/Rates!FY$2*100</f>
        <v>128.52572942611462</v>
      </c>
      <c r="FZ15">
        <f>Rates!FZ17/Rates!FZ$2*100</f>
        <v>135.73503526544479</v>
      </c>
      <c r="GA15">
        <f>Rates!GA17/Rates!GA$2*100</f>
        <v>0</v>
      </c>
      <c r="GB15">
        <f>Rates!GB17/Rates!GB$2*100</f>
        <v>109.70914354788164</v>
      </c>
      <c r="GC15">
        <f>Rates!GC17/Rates!GC$2*100</f>
        <v>107.23357054567293</v>
      </c>
      <c r="GD15">
        <f>Rates!GD17/Rates!GD$2*100</f>
        <v>85.352443847818094</v>
      </c>
      <c r="GE15">
        <f>Rates!GE17/Rates!GE$2*100</f>
        <v>78.962631980322456</v>
      </c>
      <c r="GF15">
        <f>Rates!GF17/Rates!GF$2*100</f>
        <v>120.6800579026698</v>
      </c>
      <c r="GG15">
        <f>Rates!GG17/Rates!GG$2*100</f>
        <v>13.913729765331789</v>
      </c>
      <c r="GH15">
        <f>Rates!GH17/Rates!GH$2*100</f>
        <v>43.460589731500868</v>
      </c>
      <c r="GI15">
        <f>Rates!GI17/Rates!GI$2*100</f>
        <v>114.13974926136585</v>
      </c>
      <c r="GJ15">
        <f>Rates!GJ17/Rates!GJ$2*100</f>
        <v>111.82537598656543</v>
      </c>
      <c r="GK15">
        <f>Rates!GK17/Rates!GK$2*100</f>
        <v>53.571750064941689</v>
      </c>
      <c r="GL15">
        <f>Rates!GL17/Rates!GL$2*100</f>
        <v>87.760984809162679</v>
      </c>
    </row>
    <row r="16" spans="1:201">
      <c r="A16" t="s">
        <v>12</v>
      </c>
      <c r="B16">
        <f>Rates!B18/Rates!B$2*100</f>
        <v>100</v>
      </c>
      <c r="C16">
        <f>Rates!C18/Rates!C$2*100</f>
        <v>100.09228154501879</v>
      </c>
      <c r="D16">
        <f>Rates!D18/Rates!D$2*100</f>
        <v>99.911691083976066</v>
      </c>
      <c r="E16">
        <f>Rates!E18/Rates!E$2*100</f>
        <v>72.631676615222844</v>
      </c>
      <c r="F16">
        <f>Rates!F18/Rates!F$2*100</f>
        <v>98.088669950738918</v>
      </c>
      <c r="G16">
        <f>Rates!G18/Rates!G$2*100</f>
        <v>116.97617615651812</v>
      </c>
      <c r="H16">
        <f>Rates!H18/Rates!H$2*100</f>
        <v>65.846819504100978</v>
      </c>
      <c r="I16">
        <f>Rates!I18/Rates!I$2*100</f>
        <v>77.024181713775292</v>
      </c>
      <c r="J16">
        <f>Rates!J18/Rates!J$2*100</f>
        <v>116.5676084361321</v>
      </c>
      <c r="K16">
        <f>Rates!K18/Rates!K$2*100</f>
        <v>129.03422544306525</v>
      </c>
      <c r="L16">
        <f>Rates!L18/Rates!L$2*100</f>
        <v>148.62033931830643</v>
      </c>
      <c r="M16">
        <f>Rates!M18/Rates!M$2*100</f>
        <v>102.92047915726413</v>
      </c>
      <c r="N16">
        <f>Rates!N18/Rates!N$2*100</f>
        <v>17.798594847775178</v>
      </c>
      <c r="O16">
        <f>Rates!O18/Rates!O$2*100</f>
        <v>27.395000179333596</v>
      </c>
      <c r="P16">
        <f>Rates!P18/Rates!P$2*100</f>
        <v>102.77805667328292</v>
      </c>
      <c r="Q16">
        <f>Rates!Q18/Rates!Q$2*100</f>
        <v>105.79965420358764</v>
      </c>
      <c r="R16">
        <f>Rates!R18/Rates!R$2*100</f>
        <v>68.212415856394912</v>
      </c>
      <c r="S16">
        <f>Rates!S18/Rates!S$2*100</f>
        <v>168.47290640394087</v>
      </c>
      <c r="T16">
        <f>Rates!T18/Rates!T$2*100</f>
        <v>35.868370579488399</v>
      </c>
      <c r="U16">
        <f>Rates!U18/Rates!U$2*100</f>
        <v>51.538150626487635</v>
      </c>
      <c r="V16">
        <f>Rates!V18/Rates!V$2*100</f>
        <v>30.824695808922936</v>
      </c>
      <c r="W16">
        <f>Rates!W18/Rates!W$2*100</f>
        <v>55.772994129158512</v>
      </c>
      <c r="X16">
        <f>Rates!X18/Rates!X$2*100</f>
        <v>71.698113207547181</v>
      </c>
      <c r="Y16">
        <f>Rates!Y18/Rates!Y$2*100</f>
        <v>74.342775626655794</v>
      </c>
      <c r="Z16">
        <f>Rates!Z18/Rates!Z$2*100</f>
        <v>61.29032258064516</v>
      </c>
      <c r="AA16">
        <f>Rates!AA18/Rates!AA$2*100</f>
        <v>229.9159663865546</v>
      </c>
      <c r="AB16">
        <f>Rates!AB18/Rates!AB$2*100</f>
        <v>0</v>
      </c>
      <c r="AC16">
        <f>Rates!AC18/Rates!AC$2*100</f>
        <v>64.734010759115364</v>
      </c>
      <c r="AD16">
        <f>Rates!AD18/Rates!AD$2*100</f>
        <v>28.078817733990146</v>
      </c>
      <c r="AE16">
        <f>Rates!AE18/Rates!AE$2*100</f>
        <v>58.746063555682802</v>
      </c>
      <c r="AF16">
        <f>Rates!AF18/Rates!AF$2*100</f>
        <v>4.8469387755102042</v>
      </c>
      <c r="AG16">
        <f>Rates!AG18/Rates!AG$2*100</f>
        <v>21.013824884792626</v>
      </c>
      <c r="AH16">
        <f>Rates!AH18/Rates!AH$2*100</f>
        <v>26.057142857142857</v>
      </c>
      <c r="AI16">
        <f>Rates!AI18/Rates!AI$2*100</f>
        <v>44.375243285325027</v>
      </c>
      <c r="AJ16">
        <f>Rates!AJ18/Rates!AJ$2*100</f>
        <v>105.14546271226175</v>
      </c>
      <c r="AK16">
        <f>Rates!AK18/Rates!AK$2*100</f>
        <v>83.516483516483504</v>
      </c>
      <c r="AL16">
        <f>Rates!AL18/Rates!AL$2*100</f>
        <v>49.047326367547633</v>
      </c>
      <c r="AM16">
        <f>Rates!AM18/Rates!AM$2*100</f>
        <v>25.770800627943487</v>
      </c>
      <c r="AN16">
        <f>Rates!AN18/Rates!AN$2*100</f>
        <v>52.592518303078926</v>
      </c>
      <c r="AO16">
        <f>Rates!AO18/Rates!AO$2*100</f>
        <v>117.75330472398878</v>
      </c>
      <c r="AP16">
        <f>Rates!AP18/Rates!AP$2*100</f>
        <v>51.920449369971152</v>
      </c>
      <c r="AQ16">
        <f>Rates!AQ18/Rates!AQ$2*100</f>
        <v>6.088117489986649</v>
      </c>
      <c r="AR16">
        <f>Rates!AR18/Rates!AR$2*100</f>
        <v>76.940382452193475</v>
      </c>
      <c r="AS16">
        <f>Rates!AS18/Rates!AS$2*100</f>
        <v>46.964740094511086</v>
      </c>
      <c r="AT16">
        <f>Rates!AT18/Rates!AT$2*100</f>
        <v>209.38775510204084</v>
      </c>
      <c r="AU16">
        <f>Rates!AU18/Rates!AU$2*100</f>
        <v>66.18792971734149</v>
      </c>
      <c r="AV16">
        <f>Rates!AV18/Rates!AV$2*100</f>
        <v>73.987436226703224</v>
      </c>
      <c r="AW16">
        <f>Rates!AW18/Rates!AW$2*100</f>
        <v>94.195053841592866</v>
      </c>
      <c r="AX16">
        <f>Rates!AX18/Rates!AX$2*100</f>
        <v>100.90463603992956</v>
      </c>
      <c r="AY16">
        <f>Rates!AY18/Rates!AY$2*100</f>
        <v>103.85931159927242</v>
      </c>
      <c r="AZ16">
        <f>Rates!AZ18/Rates!AZ$2*100</f>
        <v>34.502682624845235</v>
      </c>
      <c r="BA16">
        <f>Rates!BA18/Rates!BA$2*100</f>
        <v>49.350649350649348</v>
      </c>
      <c r="BB16">
        <f>Rates!BB18/Rates!BB$2*100</f>
        <v>105.14546271226175</v>
      </c>
      <c r="BC16">
        <f>Rates!BC18/Rates!BC$2*100</f>
        <v>16.261799874134674</v>
      </c>
      <c r="BD16">
        <f>Rates!BD18/Rates!BD$2*100</f>
        <v>38.305244920459913</v>
      </c>
      <c r="BE16">
        <f>Rates!BE18/Rates!BE$2*100</f>
        <v>43.509143917307185</v>
      </c>
      <c r="BF16">
        <f>Rates!BF18/Rates!BF$2*100</f>
        <v>71.305369699956415</v>
      </c>
      <c r="BG16">
        <f>Rates!BG18/Rates!BG$2*100</f>
        <v>104.615169618838</v>
      </c>
      <c r="BH16">
        <f>Rates!BH18/Rates!BH$2*100</f>
        <v>116.03622232521657</v>
      </c>
      <c r="BI16">
        <f>Rates!BI18/Rates!BI$2*100</f>
        <v>80.976692563817991</v>
      </c>
      <c r="BJ16">
        <f>Rates!BJ18/Rates!BJ$2*100</f>
        <v>96.80952380952381</v>
      </c>
      <c r="BK16">
        <f>Rates!BK18/Rates!BK$2*100</f>
        <v>96.891223355524332</v>
      </c>
      <c r="BL16">
        <f>Rates!BL18/Rates!BL$2*100</f>
        <v>103.05697632924944</v>
      </c>
      <c r="BM16">
        <f>Rates!BM18/Rates!BM$2*100</f>
        <v>108.54019398323196</v>
      </c>
      <c r="BN16">
        <f>Rates!BN18/Rates!BN$2*100</f>
        <v>85.46438983756768</v>
      </c>
      <c r="BO16">
        <f>Rates!BO18/Rates!BO$2*100</f>
        <v>101.91310566779903</v>
      </c>
      <c r="BP16">
        <f>Rates!BP18/Rates!BP$2*100</f>
        <v>123.54360453308419</v>
      </c>
      <c r="BQ16">
        <f>Rates!BQ18/Rates!BQ$2*100</f>
        <v>131.37878578343245</v>
      </c>
      <c r="BR16">
        <f>Rates!BR18/Rates!BR$2*100</f>
        <v>106.44257703081233</v>
      </c>
      <c r="BS16">
        <f>Rates!BS18/Rates!BS$2*100</f>
        <v>103.82142857142857</v>
      </c>
      <c r="BT16">
        <f>Rates!BT18/Rates!BT$2*100</f>
        <v>100</v>
      </c>
      <c r="BU16">
        <f>Rates!BU18/Rates!BU$2*100</f>
        <v>96.460086842473871</v>
      </c>
      <c r="BV16">
        <f>Rates!BV18/Rates!BV$2*100</f>
        <v>96.23839614997118</v>
      </c>
      <c r="BW16">
        <f>Rates!BW18/Rates!BW$2*100</f>
        <v>111.4677436496971</v>
      </c>
      <c r="BX16">
        <f>Rates!BX18/Rates!BX$2*100</f>
        <v>84.923408759561411</v>
      </c>
      <c r="BY16">
        <f>Rates!BY18/Rates!BY$2*100</f>
        <v>100.06442261233693</v>
      </c>
      <c r="BZ16">
        <f>Rates!BZ18/Rates!BZ$2*100</f>
        <v>78.602285544040356</v>
      </c>
      <c r="CA16">
        <f>Rates!CA18/Rates!CA$2*100</f>
        <v>95.752698339883096</v>
      </c>
      <c r="CB16">
        <f>Rates!CB18/Rates!CB$2*100</f>
        <v>150.01430180834495</v>
      </c>
      <c r="CC16">
        <f>Rates!CC18/Rates!CC$2*100</f>
        <v>37.00091276276509</v>
      </c>
      <c r="CD16">
        <f>Rates!CD18/Rates!CD$2*100</f>
        <v>90.681027136599255</v>
      </c>
      <c r="CE16">
        <f>Rates!CE18/Rates!CE$2*100</f>
        <v>67.69322114728034</v>
      </c>
      <c r="CF16">
        <f>Rates!CF18/Rates!CF$2*100</f>
        <v>55.637754344754654</v>
      </c>
      <c r="CG16">
        <f>Rates!CG18/Rates!CG$2*100</f>
        <v>105.73941911032338</v>
      </c>
      <c r="CH16">
        <f>Rates!CH18/Rates!CH$2*100</f>
        <v>124.31922690677001</v>
      </c>
      <c r="CI16">
        <f>Rates!CI18/Rates!CI$2*100</f>
        <v>130.94057703550018</v>
      </c>
      <c r="CJ16">
        <f>Rates!CJ18/Rates!CJ$2*100</f>
        <v>106.44948236170264</v>
      </c>
      <c r="CK16">
        <f>Rates!CK18/Rates!CK$2*100</f>
        <v>82.58348644521152</v>
      </c>
      <c r="CL16">
        <f>Rates!CL18/Rates!CL$2*100</f>
        <v>100</v>
      </c>
      <c r="CM16">
        <f>Rates!CM18/Rates!CM$2*100</f>
        <v>87.541710643503947</v>
      </c>
      <c r="CN16">
        <f>Rates!CN18/Rates!CN$2*100</f>
        <v>116.62434650886406</v>
      </c>
      <c r="CO16">
        <f>Rates!CO18/Rates!CO$2*100</f>
        <v>127.60767951814786</v>
      </c>
      <c r="CP16">
        <f>Rates!CP18/Rates!CP$2*100</f>
        <v>130.90514404370822</v>
      </c>
      <c r="CQ16">
        <f>Rates!CQ18/Rates!CQ$2*100</f>
        <v>79.76976096444271</v>
      </c>
      <c r="CR16">
        <f>Rates!CR18/Rates!CR$2*100</f>
        <v>97.681056595535679</v>
      </c>
      <c r="CS16">
        <f>Rates!CS18/Rates!CS$2*100</f>
        <v>82.994333030483332</v>
      </c>
      <c r="CT16">
        <f>Rates!CT18/Rates!CT$2*100</f>
        <v>100</v>
      </c>
      <c r="CU16">
        <f>Rates!CU18/Rates!CU$2*100</f>
        <v>91.644468540952133</v>
      </c>
      <c r="CV16">
        <f>Rates!CV18/Rates!CV$2*100</f>
        <v>55.417288433343892</v>
      </c>
      <c r="CW16">
        <f>Rates!CW18/Rates!CW$2*100</f>
        <v>107.69226585424316</v>
      </c>
      <c r="CX16">
        <f>Rates!CX18/Rates!CX$2*100</f>
        <v>106.61143920647133</v>
      </c>
      <c r="CY16">
        <f>Rates!CY18/Rates!CY$2*100</f>
        <v>45.512388464488311</v>
      </c>
      <c r="CZ16">
        <f>Rates!CZ18/Rates!CZ$2*100</f>
        <v>139.22738513809236</v>
      </c>
      <c r="DA16">
        <f>Rates!DA18/Rates!DA$2*100</f>
        <v>117.78897485088959</v>
      </c>
      <c r="DB16">
        <f>Rates!DB18/Rates!DB$2*100</f>
        <v>84.443357265817511</v>
      </c>
      <c r="DC16">
        <f>Rates!DC18/Rates!DC$2*100</f>
        <v>85.900073616131195</v>
      </c>
      <c r="DD16">
        <f>Rates!DD18/Rates!DD$2*100</f>
        <v>48.753833695457082</v>
      </c>
      <c r="DE16">
        <f>Rates!DE18/Rates!DE$2*100</f>
        <v>69.323694459380377</v>
      </c>
      <c r="DF16">
        <f>Rates!DF18/Rates!DF$2*100</f>
        <v>100</v>
      </c>
      <c r="DG16">
        <f>Rates!DG18/Rates!DG$2*100</f>
        <v>106.12697129240824</v>
      </c>
      <c r="DH16">
        <f>Rates!DH18/Rates!DH$2*100</f>
        <v>105.50531456021892</v>
      </c>
      <c r="DI16">
        <f>Rates!DI18/Rates!DI$2*100</f>
        <v>98.11768574192412</v>
      </c>
      <c r="DJ16">
        <f>Rates!DJ18/Rates!DJ$2*100</f>
        <v>93.140259407900899</v>
      </c>
      <c r="DK16">
        <f>Rates!DK18/Rates!DK$2*100</f>
        <v>100</v>
      </c>
      <c r="DL16">
        <f>Rates!DL18/Rates!DL$2*100</f>
        <v>54.076547584150092</v>
      </c>
      <c r="DM16">
        <f>Rates!DM18/Rates!DM$2*100</f>
        <v>59.870463396737591</v>
      </c>
      <c r="DN16">
        <f>Rates!DN18/Rates!DN$2*100</f>
        <v>90.720051441802923</v>
      </c>
      <c r="DO16">
        <f>Rates!DO18/Rates!DO$2*100</f>
        <v>180.68690749674101</v>
      </c>
      <c r="DP16">
        <f>Rates!DP18/Rates!DP$2*100</f>
        <v>80.432036684506059</v>
      </c>
      <c r="DQ16">
        <f>Rates!DQ18/Rates!DQ$2*100</f>
        <v>99.88051542515322</v>
      </c>
      <c r="DR16">
        <f>Rates!DR18/Rates!DR$2*100</f>
        <v>103.73196030649888</v>
      </c>
      <c r="DS16">
        <f>Rates!DS18/Rates!DS$2*100</f>
        <v>101.18197539776517</v>
      </c>
      <c r="DT16">
        <f>Rates!DT18/Rates!DT$2*100</f>
        <v>65.623141374360074</v>
      </c>
      <c r="DU16">
        <f>Rates!DU18/Rates!DU$2*100</f>
        <v>91.459312122317954</v>
      </c>
      <c r="DV16">
        <f>Rates!DV18/Rates!DV$2*100</f>
        <v>183.53595334174233</v>
      </c>
      <c r="DW16">
        <f>Rates!DW18/Rates!DW$2*100</f>
        <v>124.07799973245146</v>
      </c>
      <c r="DX16">
        <f>Rates!DX18/Rates!DX$2*100</f>
        <v>96.631126677456663</v>
      </c>
      <c r="DY16">
        <f>Rates!DY18/Rates!DY$2*100</f>
        <v>96.081708980586427</v>
      </c>
      <c r="DZ16">
        <f>Rates!DZ18/Rates!DZ$2*100</f>
        <v>150.28510199893955</v>
      </c>
      <c r="EA16">
        <f>Rates!EA18/Rates!EA$2*100</f>
        <v>88.925655361416062</v>
      </c>
      <c r="EB16">
        <f>Rates!EB18/Rates!EB$2*100</f>
        <v>92.654582445610018</v>
      </c>
      <c r="EC16">
        <f>Rates!EC18/Rates!EC$2*100</f>
        <v>86.48728804883126</v>
      </c>
      <c r="ED16">
        <f>Rates!ED18/Rates!ED$2*100</f>
        <v>100</v>
      </c>
      <c r="EE16">
        <f>Rates!EE18/Rates!EE$2*100</f>
        <v>109.51582275997274</v>
      </c>
      <c r="EF16">
        <f>Rates!EF18/Rates!EF$2*100</f>
        <v>120.52861135065093</v>
      </c>
      <c r="EG16">
        <f>Rates!EG18/Rates!EG$2*100</f>
        <v>159.64651173616667</v>
      </c>
      <c r="EH16">
        <f>Rates!EH18/Rates!EH$2*100</f>
        <v>97.184684986101843</v>
      </c>
      <c r="EI16">
        <f>Rates!EI18/Rates!EI$2*100</f>
        <v>82.437191205699506</v>
      </c>
      <c r="EJ16">
        <f>Rates!EJ18/Rates!EJ$2*100</f>
        <v>94.900008601385537</v>
      </c>
      <c r="EK16">
        <f>Rates!EK18/Rates!EK$2*100</f>
        <v>68.18054684296726</v>
      </c>
      <c r="EL16">
        <f>Rates!EL18/Rates!EL$2*100</f>
        <v>72.096488245166569</v>
      </c>
      <c r="EM16">
        <f>Rates!EM18/Rates!EM$2*100</f>
        <v>52.335135898705964</v>
      </c>
      <c r="EN16">
        <f>Rates!EN18/Rates!EN$2*100</f>
        <v>100</v>
      </c>
      <c r="EO16">
        <f>Rates!EO18/Rates!EO$2*100</f>
        <v>100.1450785402461</v>
      </c>
      <c r="EP16">
        <f>Rates!EP18/Rates!EP$2*100</f>
        <v>0</v>
      </c>
      <c r="EQ16">
        <f>Rates!EQ18/Rates!EQ$2*100</f>
        <v>99.511165862864331</v>
      </c>
      <c r="ER16">
        <f>Rates!ER18/Rates!ER$2*100</f>
        <v>100.72916626530809</v>
      </c>
      <c r="ES16">
        <f>Rates!ES18/Rates!ES$2*100</f>
        <v>67.40600287051808</v>
      </c>
      <c r="ET16">
        <f>Rates!ET18/Rates!ET$2*100</f>
        <v>164.67882573782478</v>
      </c>
      <c r="EU16">
        <f>Rates!EU18/Rates!EU$2*100</f>
        <v>120.88772835689177</v>
      </c>
      <c r="EV16">
        <f>Rates!EV18/Rates!EV$2*100</f>
        <v>34.07873506858968</v>
      </c>
      <c r="EW16">
        <f>Rates!EW18/Rates!EW$2*100</f>
        <v>124.23964281941913</v>
      </c>
      <c r="EX16">
        <f>Rates!EX18/Rates!EX$2*100</f>
        <v>28.597483632191572</v>
      </c>
      <c r="EY16">
        <f>Rates!EY18/Rates!EY$2*100</f>
        <v>30.154842860376668</v>
      </c>
      <c r="EZ16">
        <f>Rates!EZ18/Rates!EZ$2*100</f>
        <v>583.26621478409925</v>
      </c>
      <c r="FA16">
        <f>Rates!FA18/Rates!FA$2*100</f>
        <v>100</v>
      </c>
      <c r="FB16">
        <f>Rates!FB18/Rates!FB$2*100</f>
        <v>147.95607766678947</v>
      </c>
      <c r="FC16">
        <f>Rates!FC18/Rates!FC$2*100</f>
        <v>108.07009409227759</v>
      </c>
      <c r="FD16">
        <f>Rates!FD18/Rates!FD$2*100</f>
        <v>60.17139209009953</v>
      </c>
      <c r="FE16">
        <f>Rates!FE18/Rates!FE$2*100</f>
        <v>16.266949579511536</v>
      </c>
      <c r="FF16">
        <f>Rates!FF18/Rates!FF$2*100</f>
        <v>32.861348932708324</v>
      </c>
      <c r="FG16">
        <f>Rates!FG18/Rates!FG$2*100</f>
        <v>49.634466286303294</v>
      </c>
      <c r="FH16">
        <f>Rates!FH18/Rates!FH$2*100</f>
        <v>70.024840182950982</v>
      </c>
      <c r="FI16">
        <f>Rates!FI18/Rates!FI$2*100</f>
        <v>49.717815973408086</v>
      </c>
      <c r="FJ16">
        <f>Rates!FJ18/Rates!FJ$2*100</f>
        <v>41.162763944466469</v>
      </c>
      <c r="FK16">
        <f>Rates!FK18/Rates!FK$2*100</f>
        <v>38.594212885367561</v>
      </c>
      <c r="FL16">
        <f>Rates!FL18/Rates!FL$2*100</f>
        <v>52.162714462088644</v>
      </c>
      <c r="FM16">
        <f>Rates!FM18/Rates!FM$2*100</f>
        <v>111.76521794888259</v>
      </c>
      <c r="FN16">
        <f>Rates!FN18/Rates!FN$2*100</f>
        <v>71.355661521966084</v>
      </c>
      <c r="FO16">
        <f>Rates!FO18/Rates!FO$2*100</f>
        <v>31.809680862315986</v>
      </c>
      <c r="FP16">
        <f>Rates!FP18/Rates!FP$2*100</f>
        <v>53.532702237521512</v>
      </c>
      <c r="FQ16">
        <f>Rates!FQ18/Rates!FQ$2*100</f>
        <v>80.475241755391707</v>
      </c>
      <c r="FR16">
        <f>Rates!FR18/Rates!FR$2*100</f>
        <v>69.913426999925179</v>
      </c>
      <c r="FS16">
        <f>Rates!FS18/Rates!FS$2*100</f>
        <v>68.520461347804897</v>
      </c>
      <c r="FT16">
        <f>Rates!FT18/Rates!FT$2*100</f>
        <v>94.472330522765972</v>
      </c>
      <c r="FU16">
        <f>Rates!FU18/Rates!FU$2*100</f>
        <v>125.88676225872246</v>
      </c>
      <c r="FV16">
        <f>Rates!FV18/Rates!FV$2*100</f>
        <v>115.39466817355482</v>
      </c>
      <c r="FW16">
        <f>Rates!FW18/Rates!FW$2*100</f>
        <v>100</v>
      </c>
      <c r="FX16">
        <f>Rates!FX18/Rates!FX$2*100</f>
        <v>92.926646520787898</v>
      </c>
      <c r="FY16">
        <f>Rates!FY18/Rates!FY$2*100</f>
        <v>116.21159852349258</v>
      </c>
      <c r="FZ16">
        <f>Rates!FZ18/Rates!FZ$2*100</f>
        <v>130.89289947115216</v>
      </c>
      <c r="GA16">
        <f>Rates!GA18/Rates!GA$2*100</f>
        <v>0</v>
      </c>
      <c r="GB16">
        <f>Rates!GB18/Rates!GB$2*100</f>
        <v>27.99377027706274</v>
      </c>
      <c r="GC16">
        <f>Rates!GC18/Rates!GC$2*100</f>
        <v>64.24143897353774</v>
      </c>
      <c r="GD16">
        <f>Rates!GD18/Rates!GD$2*100</f>
        <v>68.177204642042227</v>
      </c>
      <c r="GE16">
        <f>Rates!GE18/Rates!GE$2*100</f>
        <v>84.067388754289212</v>
      </c>
      <c r="GF16">
        <f>Rates!GF18/Rates!GF$2*100</f>
        <v>89.58006488660078</v>
      </c>
      <c r="GG16">
        <f>Rates!GG18/Rates!GG$2*100</f>
        <v>3.5502761406375862</v>
      </c>
      <c r="GH16">
        <f>Rates!GH18/Rates!GH$2*100</f>
        <v>40.199642943880185</v>
      </c>
      <c r="GI16">
        <f>Rates!GI18/Rates!GI$2*100</f>
        <v>101.76956818395453</v>
      </c>
      <c r="GJ16">
        <f>Rates!GJ18/Rates!GJ$2*100</f>
        <v>72.870821934102523</v>
      </c>
      <c r="GK16">
        <f>Rates!GK18/Rates!GK$2*100</f>
        <v>54.678223388141866</v>
      </c>
      <c r="GL16">
        <f>Rates!GL18/Rates!GL$2*100</f>
        <v>126.07695375680903</v>
      </c>
    </row>
    <row r="17" spans="1:194">
      <c r="A17" t="s">
        <v>13</v>
      </c>
      <c r="B17">
        <f>Rates!B19/Rates!B$2*100</f>
        <v>100</v>
      </c>
      <c r="C17">
        <f>Rates!C19/Rates!C$2*100</f>
        <v>98.30680792638293</v>
      </c>
      <c r="D17">
        <f>Rates!D19/Rates!D$2*100</f>
        <v>101.62030183403417</v>
      </c>
      <c r="E17">
        <f>Rates!E19/Rates!E$2*100</f>
        <v>116.95975309781237</v>
      </c>
      <c r="F17">
        <f>Rates!F19/Rates!F$2*100</f>
        <v>105.95167254278097</v>
      </c>
      <c r="G17">
        <f>Rates!G19/Rates!G$2*100</f>
        <v>105.30654864026265</v>
      </c>
      <c r="H17">
        <f>Rates!H19/Rates!H$2*100</f>
        <v>69.252256293144853</v>
      </c>
      <c r="I17">
        <f>Rates!I19/Rates!I$2*100</f>
        <v>100.32376029041356</v>
      </c>
      <c r="J17">
        <f>Rates!J19/Rates!J$2*100</f>
        <v>105.33871022037791</v>
      </c>
      <c r="K17">
        <f>Rates!K19/Rates!K$2*100</f>
        <v>110.23170351369191</v>
      </c>
      <c r="L17">
        <f>Rates!L19/Rates!L$2*100</f>
        <v>109.43974851814919</v>
      </c>
      <c r="M17">
        <f>Rates!M19/Rates!M$2*100</f>
        <v>102.24178680899179</v>
      </c>
      <c r="N17">
        <f>Rates!N19/Rates!N$2*100</f>
        <v>36.90144122669367</v>
      </c>
      <c r="O17">
        <f>Rates!O19/Rates!O$2*100</f>
        <v>25.643629584568099</v>
      </c>
      <c r="P17">
        <f>Rates!P19/Rates!P$2*100</f>
        <v>102.83206941828</v>
      </c>
      <c r="Q17">
        <f>Rates!Q19/Rates!Q$2*100</f>
        <v>105.61083617036775</v>
      </c>
      <c r="R17">
        <f>Rates!R19/Rates!R$2*100</f>
        <v>76.604300766408585</v>
      </c>
      <c r="S17">
        <f>Rates!S19/Rates!S$2*100</f>
        <v>232.86081877534284</v>
      </c>
      <c r="T17">
        <f>Rates!T19/Rates!T$2*100</f>
        <v>39.729308498252031</v>
      </c>
      <c r="U17">
        <f>Rates!U19/Rates!U$2*100</f>
        <v>50.595924523805223</v>
      </c>
      <c r="V17">
        <f>Rates!V19/Rates!V$2*100</f>
        <v>106.51362373004638</v>
      </c>
      <c r="W17">
        <f>Rates!W19/Rates!W$2*100</f>
        <v>219.70258757742104</v>
      </c>
      <c r="X17">
        <f>Rates!X19/Rates!X$2*100</f>
        <v>31.853602568325197</v>
      </c>
      <c r="Y17">
        <f>Rates!Y19/Rates!Y$2*100</f>
        <v>24.083322911857849</v>
      </c>
      <c r="Z17">
        <f>Rates!Z19/Rates!Z$2*100</f>
        <v>30.255213908982707</v>
      </c>
      <c r="AA17">
        <f>Rates!AA19/Rates!AA$2*100</f>
        <v>0</v>
      </c>
      <c r="AB17">
        <f>Rates!AB19/Rates!AB$2*100</f>
        <v>61.670901776118193</v>
      </c>
      <c r="AC17">
        <f>Rates!AC19/Rates!AC$2*100</f>
        <v>19.425366419805009</v>
      </c>
      <c r="AD17">
        <f>Rates!AD19/Rates!AD$2*100</f>
        <v>32.018362581609637</v>
      </c>
      <c r="AE17">
        <f>Rates!AE19/Rates!AE$2*100</f>
        <v>182.69541192494333</v>
      </c>
      <c r="AF17">
        <f>Rates!AF19/Rates!AF$2*100</f>
        <v>30.147159573593484</v>
      </c>
      <c r="AG17">
        <f>Rates!AG19/Rates!AG$2*100</f>
        <v>43.567508028935109</v>
      </c>
      <c r="AH17">
        <f>Rates!AH19/Rates!AH$2*100</f>
        <v>54.023709955879539</v>
      </c>
      <c r="AI17">
        <f>Rates!AI19/Rates!AI$2*100</f>
        <v>27.600669255388045</v>
      </c>
      <c r="AJ17">
        <f>Rates!AJ19/Rates!AJ$2*100</f>
        <v>105.31811574595389</v>
      </c>
      <c r="AK17">
        <f>Rates!AK19/Rates!AK$2*100</f>
        <v>98.382338934803926</v>
      </c>
      <c r="AL17">
        <f>Rates!AL19/Rates!AL$2*100</f>
        <v>48.769098953717311</v>
      </c>
      <c r="AM17">
        <f>Rates!AM19/Rates!AM$2*100</f>
        <v>53.430042813507228</v>
      </c>
      <c r="AN17">
        <f>Rates!AN19/Rates!AN$2*100</f>
        <v>42.328776855913034</v>
      </c>
      <c r="AO17">
        <f>Rates!AO19/Rates!AO$2*100</f>
        <v>105.67205602093952</v>
      </c>
      <c r="AP17">
        <f>Rates!AP19/Rates!AP$2*100</f>
        <v>39.470032512930054</v>
      </c>
      <c r="AQ17">
        <f>Rates!AQ19/Rates!AQ$2*100</f>
        <v>25.244724278448384</v>
      </c>
      <c r="AR17">
        <f>Rates!AR19/Rates!AR$2*100</f>
        <v>66.466178587450202</v>
      </c>
      <c r="AS17">
        <f>Rates!AS19/Rates!AS$2*100</f>
        <v>57.277046178837502</v>
      </c>
      <c r="AT17">
        <f>Rates!AT19/Rates!AT$2*100</f>
        <v>72.353182976624382</v>
      </c>
      <c r="AU17">
        <f>Rates!AU19/Rates!AU$2*100</f>
        <v>68.613000612413842</v>
      </c>
      <c r="AV17">
        <f>Rates!AV19/Rates!AV$2*100</f>
        <v>92.86995049984931</v>
      </c>
      <c r="AW17">
        <f>Rates!AW19/Rates!AW$2*100</f>
        <v>102.39297684601949</v>
      </c>
      <c r="AX17">
        <f>Rates!AX19/Rates!AX$2*100</f>
        <v>99.298396139652212</v>
      </c>
      <c r="AY17">
        <f>Rates!AY19/Rates!AY$2*100</f>
        <v>101.98066575443407</v>
      </c>
      <c r="AZ17">
        <f>Rates!AZ19/Rates!AZ$2*100</f>
        <v>39.018362535199827</v>
      </c>
      <c r="BA17">
        <f>Rates!BA19/Rates!BA$2*100</f>
        <v>51.158816246098048</v>
      </c>
      <c r="BB17">
        <f>Rates!BB19/Rates!BB$2*100</f>
        <v>105.31811574595389</v>
      </c>
      <c r="BC17">
        <f>Rates!BC19/Rates!BC$2*100</f>
        <v>25.782240434156893</v>
      </c>
      <c r="BD17">
        <f>Rates!BD19/Rates!BD$2*100</f>
        <v>35.986025099239853</v>
      </c>
      <c r="BE17">
        <f>Rates!BE19/Rates!BE$2*100</f>
        <v>47.609020833103486</v>
      </c>
      <c r="BF17">
        <f>Rates!BF19/Rates!BF$2*100</f>
        <v>62.718251574093919</v>
      </c>
      <c r="BG17">
        <f>Rates!BG19/Rates!BG$2*100</f>
        <v>117.80665536152095</v>
      </c>
      <c r="BH17">
        <f>Rates!BH19/Rates!BH$2*100</f>
        <v>115.44247978468142</v>
      </c>
      <c r="BI17">
        <f>Rates!BI19/Rates!BI$2*100</f>
        <v>116.92145883902896</v>
      </c>
      <c r="BJ17">
        <f>Rates!BJ19/Rates!BJ$2*100</f>
        <v>118.64582134407573</v>
      </c>
      <c r="BK17">
        <f>Rates!BK19/Rates!BK$2*100</f>
        <v>91.96983205484824</v>
      </c>
      <c r="BL17">
        <f>Rates!BL19/Rates!BL$2*100</f>
        <v>104.251007865292</v>
      </c>
      <c r="BM17">
        <f>Rates!BM19/Rates!BM$2*100</f>
        <v>116.24060147056454</v>
      </c>
      <c r="BN17">
        <f>Rates!BN19/Rates!BN$2*100</f>
        <v>117.54858858947377</v>
      </c>
      <c r="BO17">
        <f>Rates!BO19/Rates!BO$2*100</f>
        <v>114.09888679667924</v>
      </c>
      <c r="BP17">
        <f>Rates!BP19/Rates!BP$2*100</f>
        <v>121.34981764328924</v>
      </c>
      <c r="BQ17">
        <f>Rates!BQ19/Rates!BQ$2*100</f>
        <v>113.3120731568948</v>
      </c>
      <c r="BR17">
        <f>Rates!BR19/Rates!BR$2*100</f>
        <v>139.20136426540103</v>
      </c>
      <c r="BS17">
        <f>Rates!BS19/Rates!BS$2*100</f>
        <v>141.39017840015347</v>
      </c>
      <c r="BT17">
        <f>Rates!BT19/Rates!BT$2*100</f>
        <v>100</v>
      </c>
      <c r="BU17">
        <f>Rates!BU19/Rates!BU$2*100</f>
        <v>100.82194733944449</v>
      </c>
      <c r="BV17">
        <f>Rates!BV19/Rates!BV$2*100</f>
        <v>101.14808636626896</v>
      </c>
      <c r="BW17">
        <f>Rates!BW19/Rates!BW$2*100</f>
        <v>114.29583125828748</v>
      </c>
      <c r="BX17">
        <f>Rates!BX19/Rates!BX$2*100</f>
        <v>91.103173681364012</v>
      </c>
      <c r="BY17">
        <f>Rates!BY19/Rates!BY$2*100</f>
        <v>134.18374971425825</v>
      </c>
      <c r="BZ17">
        <f>Rates!BZ19/Rates!BZ$2*100</f>
        <v>63.878027375956172</v>
      </c>
      <c r="CA17">
        <f>Rates!CA19/Rates!CA$2*100</f>
        <v>90.815240233137246</v>
      </c>
      <c r="CB17">
        <f>Rates!CB19/Rates!CB$2*100</f>
        <v>119.11277212575922</v>
      </c>
      <c r="CC17">
        <f>Rates!CC19/Rates!CC$2*100</f>
        <v>33.279262851369616</v>
      </c>
      <c r="CD17">
        <f>Rates!CD19/Rates!CD$2*100</f>
        <v>110.62568047554062</v>
      </c>
      <c r="CE17">
        <f>Rates!CE19/Rates!CE$2*100</f>
        <v>120.80249499948921</v>
      </c>
      <c r="CF17">
        <f>Rates!CF19/Rates!CF$2*100</f>
        <v>124.46023832634108</v>
      </c>
      <c r="CG17">
        <f>Rates!CG19/Rates!CG$2*100</f>
        <v>138.64639905228861</v>
      </c>
      <c r="CH17">
        <f>Rates!CH19/Rates!CH$2*100</f>
        <v>201.62173283052005</v>
      </c>
      <c r="CI17">
        <f>Rates!CI19/Rates!CI$2*100</f>
        <v>123.24480631143541</v>
      </c>
      <c r="CJ17">
        <f>Rates!CJ19/Rates!CJ$2*100</f>
        <v>170.84212643329823</v>
      </c>
      <c r="CK17">
        <f>Rates!CK19/Rates!CK$2*100</f>
        <v>135.01455323472325</v>
      </c>
      <c r="CL17">
        <f>Rates!CL19/Rates!CL$2*100</f>
        <v>100</v>
      </c>
      <c r="CM17">
        <f>Rates!CM19/Rates!CM$2*100</f>
        <v>134.2322402579382</v>
      </c>
      <c r="CN17">
        <f>Rates!CN19/Rates!CN$2*100</f>
        <v>137.5983086680761</v>
      </c>
      <c r="CO17">
        <f>Rates!CO19/Rates!CO$2*100</f>
        <v>120.7321437924472</v>
      </c>
      <c r="CP17">
        <f>Rates!CP19/Rates!CP$2*100</f>
        <v>121.95756524856893</v>
      </c>
      <c r="CQ17">
        <f>Rates!CQ19/Rates!CQ$2*100</f>
        <v>72.239825883011534</v>
      </c>
      <c r="CR17">
        <f>Rates!CR19/Rates!CR$2*100</f>
        <v>72.161043085997804</v>
      </c>
      <c r="CS17">
        <f>Rates!CS19/Rates!CS$2*100</f>
        <v>101.67945132715712</v>
      </c>
      <c r="CT17">
        <f>Rates!CT19/Rates!CT$2*100</f>
        <v>100</v>
      </c>
      <c r="CU17">
        <f>Rates!CU19/Rates!CU$2*100</f>
        <v>65.933844474681123</v>
      </c>
      <c r="CV17">
        <f>Rates!CV19/Rates!CV$2*100</f>
        <v>139.70234763425637</v>
      </c>
      <c r="CW17">
        <f>Rates!CW19/Rates!CW$2*100</f>
        <v>124.10660210681365</v>
      </c>
      <c r="CX17">
        <f>Rates!CX19/Rates!CX$2*100</f>
        <v>130.98116306703014</v>
      </c>
      <c r="CY17">
        <f>Rates!CY19/Rates!CY$2*100</f>
        <v>107.08406194227615</v>
      </c>
      <c r="CZ17">
        <f>Rates!CZ19/Rates!CZ$2*100</f>
        <v>110.03715776624144</v>
      </c>
      <c r="DA17">
        <f>Rates!DA19/Rates!DA$2*100</f>
        <v>107.85267084517342</v>
      </c>
      <c r="DB17">
        <f>Rates!DB19/Rates!DB$2*100</f>
        <v>112.95388991451311</v>
      </c>
      <c r="DC17">
        <f>Rates!DC19/Rates!DC$2*100</f>
        <v>89.283952090730494</v>
      </c>
      <c r="DD17">
        <f>Rates!DD19/Rates!DD$2*100</f>
        <v>70.727966793912216</v>
      </c>
      <c r="DE17">
        <f>Rates!DE19/Rates!DE$2*100</f>
        <v>95.323218404577176</v>
      </c>
      <c r="DF17">
        <f>Rates!DF19/Rates!DF$2*100</f>
        <v>100</v>
      </c>
      <c r="DG17">
        <f>Rates!DG19/Rates!DG$2*100</f>
        <v>94.847012834597393</v>
      </c>
      <c r="DH17">
        <f>Rates!DH19/Rates!DH$2*100</f>
        <v>103.06950269250386</v>
      </c>
      <c r="DI17">
        <f>Rates!DI19/Rates!DI$2*100</f>
        <v>101.97487976770741</v>
      </c>
      <c r="DJ17">
        <f>Rates!DJ19/Rates!DJ$2*100</f>
        <v>92.083959880323079</v>
      </c>
      <c r="DK17">
        <f>Rates!DK19/Rates!DK$2*100</f>
        <v>100</v>
      </c>
      <c r="DL17">
        <f>Rates!DL19/Rates!DL$2*100</f>
        <v>24.235102600351286</v>
      </c>
      <c r="DM17">
        <f>Rates!DM19/Rates!DM$2*100</f>
        <v>30.185685828116103</v>
      </c>
      <c r="DN17">
        <f>Rates!DN19/Rates!DN$2*100</f>
        <v>103.26471008396692</v>
      </c>
      <c r="DO17">
        <f>Rates!DO19/Rates!DO$2*100</f>
        <v>161.95433833528165</v>
      </c>
      <c r="DP17">
        <f>Rates!DP19/Rates!DP$2*100</f>
        <v>106.71707110950138</v>
      </c>
      <c r="DQ17">
        <f>Rates!DQ19/Rates!DQ$2*100</f>
        <v>135.55851954500838</v>
      </c>
      <c r="DR17">
        <f>Rates!DR19/Rates!DR$2*100</f>
        <v>116.79411881170412</v>
      </c>
      <c r="DS17">
        <f>Rates!DS19/Rates!DS$2*100</f>
        <v>137.29763509301097</v>
      </c>
      <c r="DT17">
        <f>Rates!DT19/Rates!DT$2*100</f>
        <v>69.7815712240008</v>
      </c>
      <c r="DU17">
        <f>Rates!DU19/Rates!DU$2*100</f>
        <v>79.159370700874604</v>
      </c>
      <c r="DV17">
        <f>Rates!DV19/Rates!DV$2*100</f>
        <v>141.45593358782443</v>
      </c>
      <c r="DW17">
        <f>Rates!DW19/Rates!DW$2*100</f>
        <v>119.79201305016156</v>
      </c>
      <c r="DX17">
        <f>Rates!DX19/Rates!DX$2*100</f>
        <v>70.401382248281649</v>
      </c>
      <c r="DY17">
        <f>Rates!DY19/Rates!DY$2*100</f>
        <v>101.98482089740584</v>
      </c>
      <c r="DZ17">
        <f>Rates!DZ19/Rates!DZ$2*100</f>
        <v>102.24552016954685</v>
      </c>
      <c r="EA17">
        <f>Rates!EA19/Rates!EA$2*100</f>
        <v>77.12844439731569</v>
      </c>
      <c r="EB17">
        <f>Rates!EB19/Rates!EB$2*100</f>
        <v>101.78277373667848</v>
      </c>
      <c r="EC17">
        <f>Rates!EC19/Rates!EC$2*100</f>
        <v>98.996141856001501</v>
      </c>
      <c r="ED17">
        <f>Rates!ED19/Rates!ED$2*100</f>
        <v>100</v>
      </c>
      <c r="EE17">
        <f>Rates!EE19/Rates!EE$2*100</f>
        <v>75.477317340912634</v>
      </c>
      <c r="EF17">
        <f>Rates!EF19/Rates!EF$2*100</f>
        <v>93.15711863602661</v>
      </c>
      <c r="EG17">
        <f>Rates!EG19/Rates!EG$2*100</f>
        <v>130.78467794112441</v>
      </c>
      <c r="EH17">
        <f>Rates!EH19/Rates!EH$2*100</f>
        <v>111.2379421276388</v>
      </c>
      <c r="EI17">
        <f>Rates!EI19/Rates!EI$2*100</f>
        <v>122.34030100967195</v>
      </c>
      <c r="EJ17">
        <f>Rates!EJ19/Rates!EJ$2*100</f>
        <v>132.59687658298452</v>
      </c>
      <c r="EK17">
        <f>Rates!EK19/Rates!EK$2*100</f>
        <v>130.61115264889798</v>
      </c>
      <c r="EL17">
        <f>Rates!EL19/Rates!EL$2*100</f>
        <v>128.13869013340366</v>
      </c>
      <c r="EM17">
        <f>Rates!EM19/Rates!EM$2*100</f>
        <v>43.645184584721889</v>
      </c>
      <c r="EN17">
        <f>Rates!EN19/Rates!EN$2*100</f>
        <v>100</v>
      </c>
      <c r="EO17">
        <f>Rates!EO19/Rates!EO$2*100</f>
        <v>100.1450785402461</v>
      </c>
      <c r="EP17">
        <f>Rates!EP19/Rates!EP$2*100</f>
        <v>0</v>
      </c>
      <c r="EQ17">
        <f>Rates!EQ19/Rates!EQ$2*100</f>
        <v>99.511165862864331</v>
      </c>
      <c r="ER17">
        <f>Rates!ER19/Rates!ER$2*100</f>
        <v>100.06732653527072</v>
      </c>
      <c r="ES17">
        <f>Rates!ES19/Rates!ES$2*100</f>
        <v>84.85137675137058</v>
      </c>
      <c r="ET17">
        <f>Rates!ET19/Rates!ET$2*100</f>
        <v>51.96703011976642</v>
      </c>
      <c r="EU17">
        <f>Rates!EU19/Rates!EU$2*100</f>
        <v>114.16862035239332</v>
      </c>
      <c r="EV17">
        <f>Rates!EV19/Rates!EV$2*100</f>
        <v>125.28238169626094</v>
      </c>
      <c r="EW17">
        <f>Rates!EW19/Rates!EW$2*100</f>
        <v>127.19897205003674</v>
      </c>
      <c r="EX17">
        <f>Rates!EX19/Rates!EX$2*100</f>
        <v>47.375876889133231</v>
      </c>
      <c r="EY17">
        <f>Rates!EY19/Rates!EY$2*100</f>
        <v>99.537535124951674</v>
      </c>
      <c r="EZ17">
        <f>Rates!EZ19/Rates!EZ$2*100</f>
        <v>68.760432859924236</v>
      </c>
      <c r="FA17">
        <f>Rates!FA19/Rates!FA$2*100</f>
        <v>100</v>
      </c>
      <c r="FB17">
        <f>Rates!FB19/Rates!FB$2*100</f>
        <v>98.762041733001709</v>
      </c>
      <c r="FC17">
        <f>Rates!FC19/Rates!FC$2*100</f>
        <v>109.02435430413291</v>
      </c>
      <c r="FD17">
        <f>Rates!FD19/Rates!FD$2*100</f>
        <v>64.263931625639387</v>
      </c>
      <c r="FE17">
        <f>Rates!FE19/Rates!FE$2*100</f>
        <v>155.02366146221146</v>
      </c>
      <c r="FF17">
        <f>Rates!FF19/Rates!FF$2*100</f>
        <v>113.22768405995838</v>
      </c>
      <c r="FG17">
        <f>Rates!FG19/Rates!FG$2*100</f>
        <v>61.598607272502271</v>
      </c>
      <c r="FH17">
        <f>Rates!FH19/Rates!FH$2*100</f>
        <v>91.045724112551667</v>
      </c>
      <c r="FI17">
        <f>Rates!FI19/Rates!FI$2*100</f>
        <v>136.06710642262797</v>
      </c>
      <c r="FJ17">
        <f>Rates!FJ19/Rates!FJ$2*100</f>
        <v>78.599508982417888</v>
      </c>
      <c r="FK17">
        <f>Rates!FK19/Rates!FK$2*100</f>
        <v>77.858464188883872</v>
      </c>
      <c r="FL17">
        <f>Rates!FL19/Rates!FL$2*100</f>
        <v>39.793247245894825</v>
      </c>
      <c r="FM17">
        <f>Rates!FM19/Rates!FM$2*100</f>
        <v>114.18221340766819</v>
      </c>
      <c r="FN17">
        <f>Rates!FN19/Rates!FN$2*100</f>
        <v>50.510547251687562</v>
      </c>
      <c r="FO17">
        <f>Rates!FO19/Rates!FO$2*100</f>
        <v>38.691707915708186</v>
      </c>
      <c r="FP17">
        <f>Rates!FP19/Rates!FP$2*100</f>
        <v>51.976102941176471</v>
      </c>
      <c r="FQ17">
        <f>Rates!FQ19/Rates!FQ$2*100</f>
        <v>92.560183319903302</v>
      </c>
      <c r="FR17">
        <f>Rates!FR19/Rates!FR$2*100</f>
        <v>74.668568174552448</v>
      </c>
      <c r="FS17">
        <f>Rates!FS19/Rates!FS$2*100</f>
        <v>95.971471175269215</v>
      </c>
      <c r="FT17">
        <f>Rates!FT19/Rates!FT$2*100</f>
        <v>104.59452633835691</v>
      </c>
      <c r="FU17">
        <f>Rates!FU19/Rates!FU$2*100</f>
        <v>97.04486576770033</v>
      </c>
      <c r="FV17">
        <f>Rates!FV19/Rates!FV$2*100</f>
        <v>98.696687247090836</v>
      </c>
      <c r="FW17">
        <f>Rates!FW19/Rates!FW$2*100</f>
        <v>100</v>
      </c>
      <c r="FX17">
        <f>Rates!FX19/Rates!FX$2*100</f>
        <v>93.699985887965127</v>
      </c>
      <c r="FY17">
        <f>Rates!FY19/Rates!FY$2*100</f>
        <v>99.118155527073597</v>
      </c>
      <c r="FZ17">
        <f>Rates!FZ19/Rates!FZ$2*100</f>
        <v>107.62296947287157</v>
      </c>
      <c r="GA17">
        <f>Rates!GA19/Rates!GA$2*100</f>
        <v>0</v>
      </c>
      <c r="GB17">
        <f>Rates!GB19/Rates!GB$2*100</f>
        <v>59.795516657990632</v>
      </c>
      <c r="GC17">
        <f>Rates!GC19/Rates!GC$2*100</f>
        <v>118.16304711523571</v>
      </c>
      <c r="GD17">
        <f>Rates!GD19/Rates!GD$2*100</f>
        <v>95.737264048505054</v>
      </c>
      <c r="GE17">
        <f>Rates!GE19/Rates!GE$2*100</f>
        <v>123.9184268452604</v>
      </c>
      <c r="GF17">
        <f>Rates!GF19/Rates!GF$2*100</f>
        <v>134.5399124804789</v>
      </c>
      <c r="GG17">
        <f>Rates!GG19/Rates!GG$2*100</f>
        <v>9.4793678203604674</v>
      </c>
      <c r="GH17">
        <f>Rates!GH19/Rates!GH$2*100</f>
        <v>76.984762463267515</v>
      </c>
      <c r="GI17">
        <f>Rates!GI19/Rates!GI$2*100</f>
        <v>107.27752362126581</v>
      </c>
      <c r="GJ17">
        <f>Rates!GJ19/Rates!GJ$2*100</f>
        <v>112.9899601128961</v>
      </c>
      <c r="GK17">
        <f>Rates!GK19/Rates!GK$2*100</f>
        <v>127.09967216423937</v>
      </c>
      <c r="GL17">
        <f>Rates!GL19/Rates!GL$2*100</f>
        <v>101.96368336957968</v>
      </c>
    </row>
    <row r="18" spans="1:194">
      <c r="A18" t="s">
        <v>14</v>
      </c>
      <c r="B18">
        <f>Rates!B20/Rates!B$2*100</f>
        <v>100</v>
      </c>
      <c r="C18">
        <f>Rates!C20/Rates!C$2*100</f>
        <v>94.515456767641723</v>
      </c>
      <c r="D18">
        <f>Rates!D20/Rates!D$2*100</f>
        <v>105.24843908538138</v>
      </c>
      <c r="E18">
        <f>Rates!E20/Rates!E$2*100</f>
        <v>119.46346646294799</v>
      </c>
      <c r="F18">
        <f>Rates!F20/Rates!F$2*100</f>
        <v>99.46727432462113</v>
      </c>
      <c r="G18">
        <f>Rates!G20/Rates!G$2*100</f>
        <v>102.34479618545818</v>
      </c>
      <c r="H18">
        <f>Rates!H20/Rates!H$2*100</f>
        <v>64.259651884583349</v>
      </c>
      <c r="I18">
        <f>Rates!I20/Rates!I$2*100</f>
        <v>100.30951033076072</v>
      </c>
      <c r="J18">
        <f>Rates!J20/Rates!J$2*100</f>
        <v>91.735180881074456</v>
      </c>
      <c r="K18">
        <f>Rates!K20/Rates!K$2*100</f>
        <v>117.23802093497171</v>
      </c>
      <c r="L18">
        <f>Rates!L20/Rates!L$2*100</f>
        <v>153.68756496602825</v>
      </c>
      <c r="M18">
        <f>Rates!M20/Rates!M$2*100</f>
        <v>102.48102881210342</v>
      </c>
      <c r="N18">
        <f>Rates!N20/Rates!N$2*100</f>
        <v>30.167604836081392</v>
      </c>
      <c r="O18">
        <f>Rates!O20/Rates!O$2*100</f>
        <v>20.011222056798719</v>
      </c>
      <c r="P18">
        <f>Rates!P20/Rates!P$2*100</f>
        <v>102.97550403250106</v>
      </c>
      <c r="Q18">
        <f>Rates!Q20/Rates!Q$2*100</f>
        <v>105.76321704231188</v>
      </c>
      <c r="R18">
        <f>Rates!R20/Rates!R$2*100</f>
        <v>70.314636342415042</v>
      </c>
      <c r="S18">
        <f>Rates!S20/Rates!S$2*100</f>
        <v>120.81045464528883</v>
      </c>
      <c r="T18">
        <f>Rates!T20/Rates!T$2*100</f>
        <v>41.752413877260025</v>
      </c>
      <c r="U18">
        <f>Rates!U20/Rates!U$2*100</f>
        <v>48.093777344383554</v>
      </c>
      <c r="V18">
        <f>Rates!V20/Rates!V$2*100</f>
        <v>99.468544676404974</v>
      </c>
      <c r="W18">
        <f>Rates!W20/Rates!W$2*100</f>
        <v>155.97788151121193</v>
      </c>
      <c r="X18">
        <f>Rates!X20/Rates!X$2*100</f>
        <v>62.431398469735214</v>
      </c>
      <c r="Y18">
        <f>Rates!Y20/Rates!Y$2*100</f>
        <v>44.980782685335782</v>
      </c>
      <c r="Z18">
        <f>Rates!Z20/Rates!Z$2*100</f>
        <v>15.696698856242723</v>
      </c>
      <c r="AA18">
        <f>Rates!AA20/Rates!AA$2*100</f>
        <v>0</v>
      </c>
      <c r="AB18">
        <f>Rates!AB20/Rates!AB$2*100</f>
        <v>0</v>
      </c>
      <c r="AC18">
        <f>Rates!AC20/Rates!AC$2*100</f>
        <v>23.820889854222742</v>
      </c>
      <c r="AD18">
        <f>Rates!AD20/Rates!AD$2*100</f>
        <v>39.263397759718863</v>
      </c>
      <c r="AE18">
        <f>Rates!AE20/Rates!AE$2*100</f>
        <v>35.105242331797356</v>
      </c>
      <c r="AF18">
        <f>Rates!AF20/Rates!AF$2*100</f>
        <v>83.416742493175605</v>
      </c>
      <c r="AG18">
        <f>Rates!AG20/Rates!AG$2*100</f>
        <v>113.01623176494759</v>
      </c>
      <c r="AH18">
        <f>Rates!AH20/Rates!AH$2*100</f>
        <v>28.028025477707008</v>
      </c>
      <c r="AI18">
        <f>Rates!AI20/Rates!AI$2*100</f>
        <v>47.731651017893398</v>
      </c>
      <c r="AJ18">
        <f>Rates!AJ20/Rates!AJ$2*100</f>
        <v>105.68133972353166</v>
      </c>
      <c r="AK18">
        <f>Rates!AK20/Rates!AK$2*100</f>
        <v>93.916752037771147</v>
      </c>
      <c r="AL18">
        <f>Rates!AL20/Rates!AL$2*100</f>
        <v>34.45362689330917</v>
      </c>
      <c r="AM18">
        <f>Rates!AM20/Rates!AM$2*100</f>
        <v>38.500034996850289</v>
      </c>
      <c r="AN18">
        <f>Rates!AN20/Rates!AN$2*100</f>
        <v>44.975269044560442</v>
      </c>
      <c r="AO18">
        <f>Rates!AO20/Rates!AO$2*100</f>
        <v>106.72391773918777</v>
      </c>
      <c r="AP18">
        <f>Rates!AP20/Rates!AP$2*100</f>
        <v>14.89268091270298</v>
      </c>
      <c r="AQ18">
        <f>Rates!AQ20/Rates!AQ$2*100</f>
        <v>58.937436752187637</v>
      </c>
      <c r="AR18">
        <f>Rates!AR20/Rates!AR$2*100</f>
        <v>68.966598124279059</v>
      </c>
      <c r="AS18">
        <f>Rates!AS20/Rates!AS$2*100</f>
        <v>29.715887911054928</v>
      </c>
      <c r="AT18">
        <f>Rates!AT20/Rates!AT$2*100</f>
        <v>50.050045495905373</v>
      </c>
      <c r="AU18">
        <f>Rates!AU20/Rates!AU$2*100</f>
        <v>63.700057903879561</v>
      </c>
      <c r="AV18">
        <f>Rates!AV20/Rates!AV$2*100</f>
        <v>92.107856260034779</v>
      </c>
      <c r="AW18">
        <f>Rates!AW20/Rates!AW$2*100</f>
        <v>101.31967972929297</v>
      </c>
      <c r="AX18">
        <f>Rates!AX20/Rates!AX$2*100</f>
        <v>99.338028164282221</v>
      </c>
      <c r="AY18">
        <f>Rates!AY20/Rates!AY$2*100</f>
        <v>102.32133750163759</v>
      </c>
      <c r="AZ18">
        <f>Rates!AZ20/Rates!AZ$2*100</f>
        <v>32.292573032851315</v>
      </c>
      <c r="BA18">
        <f>Rates!BA20/Rates!BA$2*100</f>
        <v>26.541690793283152</v>
      </c>
      <c r="BB18">
        <f>Rates!BB20/Rates!BB$2*100</f>
        <v>105.68133972353166</v>
      </c>
      <c r="BC18">
        <f>Rates!BC20/Rates!BC$2*100</f>
        <v>12.347147787536125</v>
      </c>
      <c r="BD18">
        <f>Rates!BD20/Rates!BD$2*100</f>
        <v>32.189481667708336</v>
      </c>
      <c r="BE18">
        <f>Rates!BE20/Rates!BE$2*100</f>
        <v>46.8000425416258</v>
      </c>
      <c r="BF18">
        <f>Rates!BF20/Rates!BF$2*100</f>
        <v>62.753473522131586</v>
      </c>
      <c r="BG18">
        <f>Rates!BG20/Rates!BG$2*100</f>
        <v>164.79345704570127</v>
      </c>
      <c r="BH18">
        <f>Rates!BH20/Rates!BH$2*100</f>
        <v>130.27750799158798</v>
      </c>
      <c r="BI18">
        <f>Rates!BI20/Rates!BI$2*100</f>
        <v>138.42920463462397</v>
      </c>
      <c r="BJ18">
        <f>Rates!BJ20/Rates!BJ$2*100</f>
        <v>112.40406050955414</v>
      </c>
      <c r="BK18">
        <f>Rates!BK20/Rates!BK$2*100</f>
        <v>81.672988892307956</v>
      </c>
      <c r="BL18">
        <f>Rates!BL20/Rates!BL$2*100</f>
        <v>106.68452661908221</v>
      </c>
      <c r="BM18">
        <f>Rates!BM20/Rates!BM$2*100</f>
        <v>138.92391320281752</v>
      </c>
      <c r="BN18">
        <f>Rates!BN20/Rates!BN$2*100</f>
        <v>148.40769792903512</v>
      </c>
      <c r="BO18">
        <f>Rates!BO20/Rates!BO$2*100</f>
        <v>188.54898240635188</v>
      </c>
      <c r="BP18">
        <f>Rates!BP20/Rates!BP$2*100</f>
        <v>109.97632971065019</v>
      </c>
      <c r="BQ18">
        <f>Rates!BQ20/Rates!BQ$2*100</f>
        <v>96.660058823166722</v>
      </c>
      <c r="BR18">
        <f>Rates!BR20/Rates!BR$2*100</f>
        <v>116.25500763754792</v>
      </c>
      <c r="BS18">
        <f>Rates!BS20/Rates!BS$2*100</f>
        <v>157.6576433121019</v>
      </c>
      <c r="BT18">
        <f>Rates!BT20/Rates!BT$2*100</f>
        <v>100</v>
      </c>
      <c r="BU18">
        <f>Rates!BU20/Rates!BU$2*100</f>
        <v>94.504648477928995</v>
      </c>
      <c r="BV18">
        <f>Rates!BV20/Rates!BV$2*100</f>
        <v>97.019390712618346</v>
      </c>
      <c r="BW18">
        <f>Rates!BW20/Rates!BW$2*100</f>
        <v>110.40372986157041</v>
      </c>
      <c r="BX18">
        <f>Rates!BX20/Rates!BX$2*100</f>
        <v>78.367189927882023</v>
      </c>
      <c r="BY18">
        <f>Rates!BY20/Rates!BY$2*100</f>
        <v>113.55774133090139</v>
      </c>
      <c r="BZ18">
        <f>Rates!BZ20/Rates!BZ$2*100</f>
        <v>56.886913024543119</v>
      </c>
      <c r="CA18">
        <f>Rates!CA20/Rates!CA$2*100</f>
        <v>93.801792917428685</v>
      </c>
      <c r="CB18">
        <f>Rates!CB20/Rates!CB$2*100</f>
        <v>126.72937556490216</v>
      </c>
      <c r="CC18">
        <f>Rates!CC20/Rates!CC$2*100</f>
        <v>26.836712195235169</v>
      </c>
      <c r="CD18">
        <f>Rates!CD20/Rates!CD$2*100</f>
        <v>113.75492900698272</v>
      </c>
      <c r="CE18">
        <f>Rates!CE20/Rates!CE$2*100</f>
        <v>136.20680591220656</v>
      </c>
      <c r="CF18">
        <f>Rates!CF20/Rates!CF$2*100</f>
        <v>125.35621577195681</v>
      </c>
      <c r="CG18">
        <f>Rates!CG20/Rates!CG$2*100</f>
        <v>123.5465235889038</v>
      </c>
      <c r="CH18">
        <f>Rates!CH20/Rates!CH$2*100</f>
        <v>141.61035908793019</v>
      </c>
      <c r="CI18">
        <f>Rates!CI20/Rates!CI$2*100</f>
        <v>124.29387496033004</v>
      </c>
      <c r="CJ18">
        <f>Rates!CJ20/Rates!CJ$2*100</f>
        <v>68.76740161035444</v>
      </c>
      <c r="CK18">
        <f>Rates!CK20/Rates!CK$2*100</f>
        <v>97.357121872952021</v>
      </c>
      <c r="CL18">
        <f>Rates!CL20/Rates!CL$2*100</f>
        <v>100</v>
      </c>
      <c r="CM18">
        <f>Rates!CM20/Rates!CM$2*100</f>
        <v>157.8471216211052</v>
      </c>
      <c r="CN18">
        <f>Rates!CN20/Rates!CN$2*100</f>
        <v>142.32443997489253</v>
      </c>
      <c r="CO18">
        <f>Rates!CO20/Rates!CO$2*100</f>
        <v>116.49892066692217</v>
      </c>
      <c r="CP18">
        <f>Rates!CP20/Rates!CP$2*100</f>
        <v>128.54875316019309</v>
      </c>
      <c r="CQ18">
        <f>Rates!CQ20/Rates!CQ$2*100</f>
        <v>63.547593178747519</v>
      </c>
      <c r="CR18">
        <f>Rates!CR20/Rates!CR$2*100</f>
        <v>62.830021990305696</v>
      </c>
      <c r="CS18">
        <f>Rates!CS20/Rates!CS$2*100</f>
        <v>109.89373014616326</v>
      </c>
      <c r="CT18">
        <f>Rates!CT20/Rates!CT$2*100</f>
        <v>100</v>
      </c>
      <c r="CU18">
        <f>Rates!CU20/Rates!CU$2*100</f>
        <v>52.85149707849228</v>
      </c>
      <c r="CV18">
        <f>Rates!CV20/Rates!CV$2*100</f>
        <v>30.584639560574228</v>
      </c>
      <c r="CW18">
        <f>Rates!CW20/Rates!CW$2*100</f>
        <v>77.629448953486317</v>
      </c>
      <c r="CX18">
        <f>Rates!CX20/Rates!CX$2*100</f>
        <v>130.5268800544755</v>
      </c>
      <c r="CY18">
        <f>Rates!CY20/Rates!CY$2*100</f>
        <v>83.727180697499563</v>
      </c>
      <c r="CZ18">
        <f>Rates!CZ20/Rates!CZ$2*100</f>
        <v>153.67837408831738</v>
      </c>
      <c r="DA18">
        <f>Rates!DA20/Rates!DA$2*100</f>
        <v>113.89074680940021</v>
      </c>
      <c r="DB18">
        <f>Rates!DB20/Rates!DB$2*100</f>
        <v>116.03455389185213</v>
      </c>
      <c r="DC18">
        <f>Rates!DC20/Rates!DC$2*100</f>
        <v>75.85279941471542</v>
      </c>
      <c r="DD18">
        <f>Rates!DD20/Rates!DD$2*100</f>
        <v>69.044629756335752</v>
      </c>
      <c r="DE18">
        <f>Rates!DE20/Rates!DE$2*100</f>
        <v>41.737684813866331</v>
      </c>
      <c r="DF18">
        <f>Rates!DF20/Rates!DF$2*100</f>
        <v>100</v>
      </c>
      <c r="DG18">
        <f>Rates!DG20/Rates!DG$2*100</f>
        <v>89.820504313044808</v>
      </c>
      <c r="DH18">
        <f>Rates!DH20/Rates!DH$2*100</f>
        <v>108.33627132759089</v>
      </c>
      <c r="DI18">
        <f>Rates!DI20/Rates!DI$2*100</f>
        <v>104.5727764174632</v>
      </c>
      <c r="DJ18">
        <f>Rates!DJ20/Rates!DJ$2*100</f>
        <v>78.026671172859395</v>
      </c>
      <c r="DK18">
        <f>Rates!DK20/Rates!DK$2*100</f>
        <v>100</v>
      </c>
      <c r="DL18">
        <f>Rates!DL20/Rates!DL$2*100</f>
        <v>26.528612091967606</v>
      </c>
      <c r="DM18">
        <f>Rates!DM20/Rates!DM$2*100</f>
        <v>0</v>
      </c>
      <c r="DN18">
        <f>Rates!DN20/Rates!DN$2*100</f>
        <v>99.521929725494005</v>
      </c>
      <c r="DO18">
        <f>Rates!DO20/Rates!DO$2*100</f>
        <v>144.04083242150674</v>
      </c>
      <c r="DP18">
        <f>Rates!DP20/Rates!DP$2*100</f>
        <v>70.089798992982594</v>
      </c>
      <c r="DQ18">
        <f>Rates!DQ20/Rates!DQ$2*100</f>
        <v>129.31737213236673</v>
      </c>
      <c r="DR18">
        <f>Rates!DR20/Rates!DR$2*100</f>
        <v>120.13467951794962</v>
      </c>
      <c r="DS18">
        <f>Rates!DS20/Rates!DS$2*100</f>
        <v>151.66972896842134</v>
      </c>
      <c r="DT18">
        <f>Rates!DT20/Rates!DT$2*100</f>
        <v>73.751429773114211</v>
      </c>
      <c r="DU18">
        <f>Rates!DU20/Rates!DU$2*100</f>
        <v>52.158664692754677</v>
      </c>
      <c r="DV18">
        <f>Rates!DV20/Rates!DV$2*100</f>
        <v>134.19703773719178</v>
      </c>
      <c r="DW18">
        <f>Rates!DW20/Rates!DW$2*100</f>
        <v>136.95657100865012</v>
      </c>
      <c r="DX18">
        <f>Rates!DX20/Rates!DX$2*100</f>
        <v>73.15483954650098</v>
      </c>
      <c r="DY18">
        <f>Rates!DY20/Rates!DY$2*100</f>
        <v>137.31257634389931</v>
      </c>
      <c r="DZ18">
        <f>Rates!DZ20/Rates!DZ$2*100</f>
        <v>131.90761378798152</v>
      </c>
      <c r="EA18">
        <f>Rates!EA20/Rates!EA$2*100</f>
        <v>66.581084025310147</v>
      </c>
      <c r="EB18">
        <f>Rates!EB20/Rates!EB$2*100</f>
        <v>96.514576797803997</v>
      </c>
      <c r="EC18">
        <f>Rates!EC20/Rates!EC$2*100</f>
        <v>95.464163127602234</v>
      </c>
      <c r="ED18">
        <f>Rates!ED20/Rates!ED$2*100</f>
        <v>100</v>
      </c>
      <c r="EE18">
        <f>Rates!EE20/Rates!EE$2*100</f>
        <v>59.033473535857219</v>
      </c>
      <c r="EF18">
        <f>Rates!EF20/Rates!EF$2*100</f>
        <v>90.252129465908354</v>
      </c>
      <c r="EG18">
        <f>Rates!EG20/Rates!EG$2*100</f>
        <v>134.3471180895493</v>
      </c>
      <c r="EH18">
        <f>Rates!EH20/Rates!EH$2*100</f>
        <v>102.4872401719219</v>
      </c>
      <c r="EI18">
        <f>Rates!EI20/Rates!EI$2*100</f>
        <v>132.15030488482185</v>
      </c>
      <c r="EJ18">
        <f>Rates!EJ20/Rates!EJ$2*100</f>
        <v>154.02913891877742</v>
      </c>
      <c r="EK18">
        <f>Rates!EK20/Rates!EK$2*100</f>
        <v>145.12434626596405</v>
      </c>
      <c r="EL18">
        <f>Rates!EL20/Rates!EL$2*100</f>
        <v>111.56133167171089</v>
      </c>
      <c r="EM18">
        <f>Rates!EM20/Rates!EM$2*100</f>
        <v>38.574251809969532</v>
      </c>
      <c r="EN18">
        <f>Rates!EN20/Rates!EN$2*100</f>
        <v>100</v>
      </c>
      <c r="EO18">
        <f>Rates!EO20/Rates!EO$2*100</f>
        <v>100.1450785402461</v>
      </c>
      <c r="EP18">
        <f>Rates!EP20/Rates!EP$2*100</f>
        <v>0</v>
      </c>
      <c r="EQ18">
        <f>Rates!EQ20/Rates!EQ$2*100</f>
        <v>99.511165862864331</v>
      </c>
      <c r="ER18">
        <f>Rates!ER20/Rates!ER$2*100</f>
        <v>100.49841178402809</v>
      </c>
      <c r="ES18">
        <f>Rates!ES20/Rates!ES$2*100</f>
        <v>73.488439475501679</v>
      </c>
      <c r="ET18">
        <f>Rates!ET20/Rates!ET$2*100</f>
        <v>21.512721651448587</v>
      </c>
      <c r="EU18">
        <f>Rates!EU20/Rates!EU$2*100</f>
        <v>106.6496137461145</v>
      </c>
      <c r="EV18">
        <f>Rates!EV20/Rates!EV$2*100</f>
        <v>141.96226378810573</v>
      </c>
      <c r="EW18">
        <f>Rates!EW20/Rates!EW$2*100</f>
        <v>183.7686460566492</v>
      </c>
      <c r="EX18">
        <f>Rates!EX20/Rates!EX$2*100</f>
        <v>19.161479964997195</v>
      </c>
      <c r="EY18">
        <f>Rates!EY20/Rates!EY$2*100</f>
        <v>67.349913806905292</v>
      </c>
      <c r="EZ18">
        <f>Rates!EZ20/Rates!EZ$2*100</f>
        <v>0</v>
      </c>
      <c r="FA18">
        <f>Rates!FA20/Rates!FA$2*100</f>
        <v>100</v>
      </c>
      <c r="FB18">
        <f>Rates!FB20/Rates!FB$2*100</f>
        <v>95.621622174111081</v>
      </c>
      <c r="FC18">
        <f>Rates!FC20/Rates!FC$2*100</f>
        <v>93.0986386832964</v>
      </c>
      <c r="FD18">
        <f>Rates!FD20/Rates!FD$2*100</f>
        <v>155.86659693560242</v>
      </c>
      <c r="FE18">
        <f>Rates!FE20/Rates!FE$2*100</f>
        <v>221.85231518822738</v>
      </c>
      <c r="FF18">
        <f>Rates!FF20/Rates!FF$2*100</f>
        <v>165.51750090943679</v>
      </c>
      <c r="FG18">
        <f>Rates!FG20/Rates!FG$2*100</f>
        <v>47.206908390890341</v>
      </c>
      <c r="FH18">
        <f>Rates!FH20/Rates!FH$2*100</f>
        <v>101.21077709260805</v>
      </c>
      <c r="FI18">
        <f>Rates!FI20/Rates!FI$2*100</f>
        <v>115.81966731473274</v>
      </c>
      <c r="FJ18">
        <f>Rates!FJ20/Rates!FJ$2*100</f>
        <v>87.330092955331395</v>
      </c>
      <c r="FK18">
        <f>Rates!FK20/Rates!FK$2*100</f>
        <v>90.716754113445958</v>
      </c>
      <c r="FL18">
        <f>Rates!FL20/Rates!FL$2*100</f>
        <v>114.47760005268954</v>
      </c>
      <c r="FM18">
        <f>Rates!FM20/Rates!FM$2*100</f>
        <v>107.24884396577905</v>
      </c>
      <c r="FN18">
        <f>Rates!FN20/Rates!FN$2*100</f>
        <v>89.433925259545077</v>
      </c>
      <c r="FO18">
        <f>Rates!FO20/Rates!FO$2*100</f>
        <v>11.571474235566761</v>
      </c>
      <c r="FP18">
        <f>Rates!FP20/Rates!FP$2*100</f>
        <v>34.317295188556571</v>
      </c>
      <c r="FQ18">
        <f>Rates!FQ20/Rates!FQ$2*100</f>
        <v>174.60854694764595</v>
      </c>
      <c r="FR18">
        <f>Rates!FR20/Rates!FR$2*100</f>
        <v>87.747121237820622</v>
      </c>
      <c r="FS18">
        <f>Rates!FS20/Rates!FS$2*100</f>
        <v>123.25960753939759</v>
      </c>
      <c r="FT18">
        <f>Rates!FT20/Rates!FT$2*100</f>
        <v>104.39818779863033</v>
      </c>
      <c r="FU18">
        <f>Rates!FU20/Rates!FU$2*100</f>
        <v>80.5016881719515</v>
      </c>
      <c r="FV18">
        <f>Rates!FV20/Rates!FV$2*100</f>
        <v>87.243951826995598</v>
      </c>
      <c r="FW18">
        <f>Rates!FW20/Rates!FW$2*100</f>
        <v>100</v>
      </c>
      <c r="FX18">
        <f>Rates!FX20/Rates!FX$2*100</f>
        <v>120.90295604323632</v>
      </c>
      <c r="FY18">
        <f>Rates!FY20/Rates!FY$2*100</f>
        <v>87.458255888536328</v>
      </c>
      <c r="FZ18">
        <f>Rates!FZ20/Rates!FZ$2*100</f>
        <v>92.115356364534932</v>
      </c>
      <c r="GA18">
        <f>Rates!GA20/Rates!GA$2*100</f>
        <v>0</v>
      </c>
      <c r="GB18">
        <f>Rates!GB20/Rates!GB$2*100</f>
        <v>56.400105872469709</v>
      </c>
      <c r="GC18">
        <f>Rates!GC20/Rates!GC$2*100</f>
        <v>129.42965251365558</v>
      </c>
      <c r="GD18">
        <f>Rates!GD20/Rates!GD$2*100</f>
        <v>81.39803745154677</v>
      </c>
      <c r="GE18">
        <f>Rates!GE20/Rates!GE$2*100</f>
        <v>125.98046930002569</v>
      </c>
      <c r="GF18">
        <f>Rates!GF20/Rates!GF$2*100</f>
        <v>114.21021439175117</v>
      </c>
      <c r="GG18">
        <f>Rates!GG20/Rates!GG$2*100</f>
        <v>3.5764376900050938</v>
      </c>
      <c r="GH18">
        <f>Rates!GH20/Rates!GH$2*100</f>
        <v>47.477915592030804</v>
      </c>
      <c r="GI18">
        <f>Rates!GI20/Rates!GI$2*100</f>
        <v>102.5194956478155</v>
      </c>
      <c r="GJ18">
        <f>Rates!GJ20/Rates!GJ$2*100</f>
        <v>111.88055972717433</v>
      </c>
      <c r="GK18">
        <f>Rates!GK20/Rates!GK$2*100</f>
        <v>136.08281772788064</v>
      </c>
      <c r="GL18">
        <f>Rates!GL20/Rates!GL$2*100</f>
        <v>127.99602385708833</v>
      </c>
    </row>
    <row r="19" spans="1:194">
      <c r="A19" t="s">
        <v>15</v>
      </c>
      <c r="B19">
        <f>Rates!B21/Rates!B$2*100</f>
        <v>100</v>
      </c>
      <c r="C19">
        <f>Rates!C21/Rates!C$2*100</f>
        <v>102.76831154934388</v>
      </c>
      <c r="D19">
        <f>Rates!D21/Rates!D$2*100</f>
        <v>97.35086151744278</v>
      </c>
      <c r="E19">
        <f>Rates!E21/Rates!E$2*100</f>
        <v>81.519580268842589</v>
      </c>
      <c r="F19">
        <f>Rates!F21/Rates!F$2*100</f>
        <v>61.619464379485379</v>
      </c>
      <c r="G19">
        <f>Rates!G21/Rates!G$2*100</f>
        <v>50.994714639043636</v>
      </c>
      <c r="H19">
        <f>Rates!H21/Rates!H$2*100</f>
        <v>159.04604927345881</v>
      </c>
      <c r="I19">
        <f>Rates!I21/Rates!I$2*100</f>
        <v>131.94290287445091</v>
      </c>
      <c r="J19">
        <f>Rates!J21/Rates!J$2*100</f>
        <v>81.277373091396797</v>
      </c>
      <c r="K19">
        <f>Rates!K21/Rates!K$2*100</f>
        <v>66.112043718123871</v>
      </c>
      <c r="L19">
        <f>Rates!L21/Rates!L$2*100</f>
        <v>67.880967723370574</v>
      </c>
      <c r="M19">
        <f>Rates!M21/Rates!M$2*100</f>
        <v>98.915859379396565</v>
      </c>
      <c r="N19">
        <f>Rates!N21/Rates!N$2*100</f>
        <v>130.51481541121217</v>
      </c>
      <c r="O19">
        <f>Rates!O21/Rates!O$2*100</f>
        <v>219.51699363338423</v>
      </c>
      <c r="P19">
        <f>Rates!P21/Rates!P$2*100</f>
        <v>93.34972546293136</v>
      </c>
      <c r="Q19">
        <f>Rates!Q21/Rates!Q$2*100</f>
        <v>86.976289029630763</v>
      </c>
      <c r="R19">
        <f>Rates!R21/Rates!R$2*100</f>
        <v>142.0082083913907</v>
      </c>
      <c r="S19">
        <f>Rates!S21/Rates!S$2*100</f>
        <v>220.06951564101925</v>
      </c>
      <c r="T19">
        <f>Rates!T21/Rates!T$2*100</f>
        <v>236.35313269063758</v>
      </c>
      <c r="U19">
        <f>Rates!U21/Rates!U$2*100</f>
        <v>216.01080928527998</v>
      </c>
      <c r="V19">
        <f>Rates!V21/Rates!V$2*100</f>
        <v>157.70491578270727</v>
      </c>
      <c r="W19">
        <f>Rates!W21/Rates!W$2*100</f>
        <v>142.06542362442508</v>
      </c>
      <c r="X19">
        <f>Rates!X21/Rates!X$2*100</f>
        <v>217.41668604995871</v>
      </c>
      <c r="Y19">
        <f>Rates!Y21/Rates!Y$2*100</f>
        <v>200.29151352206887</v>
      </c>
      <c r="Z19">
        <f>Rates!Z21/Rates!Z$2*100</f>
        <v>185.85619936528727</v>
      </c>
      <c r="AA19">
        <f>Rates!AA21/Rates!AA$2*100</f>
        <v>37.541270315232694</v>
      </c>
      <c r="AB19">
        <f>Rates!AB21/Rates!AB$2*100</f>
        <v>58.283250717712853</v>
      </c>
      <c r="AC19">
        <f>Rates!AC21/Rates!AC$2*100</f>
        <v>292.06401461249283</v>
      </c>
      <c r="AD19">
        <f>Rates!AD21/Rates!AD$2*100</f>
        <v>198.06256407691728</v>
      </c>
      <c r="AE19">
        <f>Rates!AE21/Rates!AE$2*100</f>
        <v>159.8701391179749</v>
      </c>
      <c r="AF19">
        <f>Rates!AF21/Rates!AF$2*100</f>
        <v>289.65995027452601</v>
      </c>
      <c r="AG19">
        <f>Rates!AG21/Rates!AG$2*100</f>
        <v>288.22007532339933</v>
      </c>
      <c r="AH19">
        <f>Rates!AH21/Rates!AH$2*100</f>
        <v>195.71515591007977</v>
      </c>
      <c r="AI19">
        <f>Rates!AI21/Rates!AI$2*100</f>
        <v>313.01440644308457</v>
      </c>
      <c r="AJ19">
        <f>Rates!AJ21/Rates!AJ$2*100</f>
        <v>88.000652155403486</v>
      </c>
      <c r="AK19">
        <f>Rates!AK21/Rates!AK$2*100</f>
        <v>156.20318767526891</v>
      </c>
      <c r="AL19">
        <f>Rates!AL21/Rates!AL$2*100</f>
        <v>248.10234115829104</v>
      </c>
      <c r="AM19">
        <f>Rates!AM21/Rates!AM$2*100</f>
        <v>251.07271553681997</v>
      </c>
      <c r="AN19">
        <f>Rates!AN21/Rates!AN$2*100</f>
        <v>204.49845523737474</v>
      </c>
      <c r="AO19">
        <f>Rates!AO21/Rates!AO$2*100</f>
        <v>79.560258399194225</v>
      </c>
      <c r="AP19">
        <f>Rates!AP21/Rates!AP$2*100</f>
        <v>176.33625376549253</v>
      </c>
      <c r="AQ19">
        <f>Rates!AQ21/Rates!AQ$2*100</f>
        <v>190.86402851856624</v>
      </c>
      <c r="AR19">
        <f>Rates!AR21/Rates!AR$2*100</f>
        <v>175.88232942963347</v>
      </c>
      <c r="AS19">
        <f>Rates!AS21/Rates!AS$2*100</f>
        <v>186.75110296763339</v>
      </c>
      <c r="AT19">
        <f>Rates!AT21/Rates!AT$2*100</f>
        <v>205.13622707966434</v>
      </c>
      <c r="AU19">
        <f>Rates!AU21/Rates!AU$2*100</f>
        <v>129.68802472534929</v>
      </c>
      <c r="AV19">
        <f>Rates!AV21/Rates!AV$2*100</f>
        <v>131.01594546032084</v>
      </c>
      <c r="AW19">
        <f>Rates!AW21/Rates!AW$2*100</f>
        <v>97.409267466757214</v>
      </c>
      <c r="AX19">
        <f>Rates!AX21/Rates!AX$2*100</f>
        <v>100.37062756892192</v>
      </c>
      <c r="AY19">
        <f>Rates!AY21/Rates!AY$2*100</f>
        <v>93.292446726076534</v>
      </c>
      <c r="AZ19">
        <f>Rates!AZ21/Rates!AZ$2*100</f>
        <v>259.4422498673427</v>
      </c>
      <c r="BA19">
        <f>Rates!BA21/Rates!BA$2*100</f>
        <v>72.522908563517703</v>
      </c>
      <c r="BB19">
        <f>Rates!BB21/Rates!BB$2*100</f>
        <v>88.000652155403486</v>
      </c>
      <c r="BC19">
        <f>Rates!BC21/Rates!BC$2*100</f>
        <v>309.26068497570543</v>
      </c>
      <c r="BD19">
        <f>Rates!BD21/Rates!BD$2*100</f>
        <v>273.24691605776678</v>
      </c>
      <c r="BE19">
        <f>Rates!BE21/Rates!BE$2*100</f>
        <v>185.89545541995557</v>
      </c>
      <c r="BF19">
        <f>Rates!BF21/Rates!BF$2*100</f>
        <v>166.3879706621133</v>
      </c>
      <c r="BG19">
        <f>Rates!BG21/Rates!BG$2*100</f>
        <v>90.004790084861284</v>
      </c>
      <c r="BH19">
        <f>Rates!BH21/Rates!BH$2*100</f>
        <v>89.192137110310753</v>
      </c>
      <c r="BI19">
        <f>Rates!BI21/Rates!BI$2*100</f>
        <v>128.91530561079907</v>
      </c>
      <c r="BJ19">
        <f>Rates!BJ21/Rates!BJ$2*100</f>
        <v>116.11723471114334</v>
      </c>
      <c r="BK19">
        <f>Rates!BK21/Rates!BK$2*100</f>
        <v>106.91503065744303</v>
      </c>
      <c r="BL19">
        <f>Rates!BL21/Rates!BL$2*100</f>
        <v>92.451334779437175</v>
      </c>
      <c r="BM19">
        <f>Rates!BM21/Rates!BM$2*100</f>
        <v>86.75208682598003</v>
      </c>
      <c r="BN19">
        <f>Rates!BN21/Rates!BN$2*100</f>
        <v>114.37500722862437</v>
      </c>
      <c r="BO19">
        <f>Rates!BO21/Rates!BO$2*100</f>
        <v>113.82193659405655</v>
      </c>
      <c r="BP19">
        <f>Rates!BP21/Rates!BP$2*100</f>
        <v>71.314537098683417</v>
      </c>
      <c r="BQ19">
        <f>Rates!BQ21/Rates!BQ$2*100</f>
        <v>77.998984911973054</v>
      </c>
      <c r="BR19">
        <f>Rates!BR21/Rates!BR$2*100</f>
        <v>59.360128276222632</v>
      </c>
      <c r="BS19">
        <f>Rates!BS21/Rates!BS$2*100</f>
        <v>52.851069615663526</v>
      </c>
      <c r="BT19">
        <f>Rates!BT21/Rates!BT$2*100</f>
        <v>100</v>
      </c>
      <c r="BU19">
        <f>Rates!BU21/Rates!BU$2*100</f>
        <v>107.6207900186937</v>
      </c>
      <c r="BV19">
        <f>Rates!BV21/Rates!BV$2*100</f>
        <v>114.31113182772505</v>
      </c>
      <c r="BW19">
        <f>Rates!BW21/Rates!BW$2*100</f>
        <v>73.2551517682721</v>
      </c>
      <c r="BX19">
        <f>Rates!BX21/Rates!BX$2*100</f>
        <v>104.16613484993439</v>
      </c>
      <c r="BY19">
        <f>Rates!BY21/Rates!BY$2*100</f>
        <v>99.831422047412744</v>
      </c>
      <c r="BZ19">
        <f>Rates!BZ21/Rates!BZ$2*100</f>
        <v>169.22372109920173</v>
      </c>
      <c r="CA19">
        <f>Rates!CA21/Rates!CA$2*100</f>
        <v>108.8723247156456</v>
      </c>
      <c r="CB19">
        <f>Rates!CB21/Rates!CB$2*100</f>
        <v>56.445048286349994</v>
      </c>
      <c r="CC19">
        <f>Rates!CC21/Rates!CC$2*100</f>
        <v>176.21254774442116</v>
      </c>
      <c r="CD19">
        <f>Rates!CD21/Rates!CD$2*100</f>
        <v>80.938891342850468</v>
      </c>
      <c r="CE19">
        <f>Rates!CE21/Rates!CE$2*100</f>
        <v>149.76139127242695</v>
      </c>
      <c r="CF19">
        <f>Rates!CF21/Rates!CF$2*100</f>
        <v>120.54372853811843</v>
      </c>
      <c r="CG19">
        <f>Rates!CG21/Rates!CG$2*100</f>
        <v>89.021075026366518</v>
      </c>
      <c r="CH19">
        <f>Rates!CH21/Rates!CH$2*100</f>
        <v>85.158438174517272</v>
      </c>
      <c r="CI19">
        <f>Rates!CI21/Rates!CI$2*100</f>
        <v>96.653071813047276</v>
      </c>
      <c r="CJ19">
        <f>Rates!CJ21/Rates!CJ$2*100</f>
        <v>132.00617478136601</v>
      </c>
      <c r="CK19">
        <f>Rates!CK21/Rates!CK$2*100</f>
        <v>79.285442438343665</v>
      </c>
      <c r="CL19">
        <f>Rates!CL21/Rates!CL$2*100</f>
        <v>100</v>
      </c>
      <c r="CM19">
        <f>Rates!CM21/Rates!CM$2*100</f>
        <v>52.975502835764054</v>
      </c>
      <c r="CN19">
        <f>Rates!CN21/Rates!CN$2*100</f>
        <v>66.531394781875306</v>
      </c>
      <c r="CO19">
        <f>Rates!CO21/Rates!CO$2*100</f>
        <v>76.075004555612026</v>
      </c>
      <c r="CP19">
        <f>Rates!CP21/Rates!CP$2*100</f>
        <v>49.437630884458407</v>
      </c>
      <c r="CQ19">
        <f>Rates!CQ21/Rates!CQ$2*100</f>
        <v>134.7280595309017</v>
      </c>
      <c r="CR19">
        <f>Rates!CR21/Rates!CR$2*100</f>
        <v>130.61741955133482</v>
      </c>
      <c r="CS19">
        <f>Rates!CS21/Rates!CS$2*100</f>
        <v>128.22942986340476</v>
      </c>
      <c r="CT19">
        <f>Rates!CT21/Rates!CT$2*100</f>
        <v>100</v>
      </c>
      <c r="CU19">
        <f>Rates!CU21/Rates!CU$2*100</f>
        <v>121.048176959507</v>
      </c>
      <c r="CV19">
        <f>Rates!CV21/Rates!CV$2*100</f>
        <v>172.73541505516428</v>
      </c>
      <c r="CW19">
        <f>Rates!CW21/Rates!CW$2*100</f>
        <v>196.70824692403664</v>
      </c>
      <c r="CX19">
        <f>Rates!CX21/Rates!CX$2*100</f>
        <v>105.85816449991974</v>
      </c>
      <c r="CY19">
        <f>Rates!CY21/Rates!CY$2*100</f>
        <v>94.574593763234731</v>
      </c>
      <c r="CZ19">
        <f>Rates!CZ21/Rates!CZ$2*100</f>
        <v>56.969175688387516</v>
      </c>
      <c r="DA19">
        <f>Rates!DA21/Rates!DA$2*100</f>
        <v>53.814054257174725</v>
      </c>
      <c r="DB19">
        <f>Rates!DB21/Rates!DB$2*100</f>
        <v>59.855228082778588</v>
      </c>
      <c r="DC19">
        <f>Rates!DC21/Rates!DC$2*100</f>
        <v>154.17698429187504</v>
      </c>
      <c r="DD19">
        <f>Rates!DD21/Rates!DD$2*100</f>
        <v>219.75598113585241</v>
      </c>
      <c r="DE19">
        <f>Rates!DE21/Rates!DE$2*100</f>
        <v>123.47520807648959</v>
      </c>
      <c r="DF19">
        <f>Rates!DF21/Rates!DF$2*100</f>
        <v>100</v>
      </c>
      <c r="DG19">
        <f>Rates!DG21/Rates!DG$2*100</f>
        <v>93.962399944512114</v>
      </c>
      <c r="DH19">
        <f>Rates!DH21/Rates!DH$2*100</f>
        <v>81.546823140994746</v>
      </c>
      <c r="DI19">
        <f>Rates!DI21/Rates!DI$2*100</f>
        <v>107.52531481779393</v>
      </c>
      <c r="DJ19">
        <f>Rates!DJ21/Rates!DJ$2*100</f>
        <v>103.7524506524704</v>
      </c>
      <c r="DK19">
        <f>Rates!DK21/Rates!DK$2*100</f>
        <v>100</v>
      </c>
      <c r="DL19">
        <f>Rates!DL21/Rates!DL$2*100</f>
        <v>42.807957443266517</v>
      </c>
      <c r="DM19">
        <f>Rates!DM21/Rates!DM$2*100</f>
        <v>53.318839851211422</v>
      </c>
      <c r="DN19">
        <f>Rates!DN21/Rates!DN$2*100</f>
        <v>46.096367520768439</v>
      </c>
      <c r="DO19">
        <f>Rates!DO21/Rates!DO$2*100</f>
        <v>160.9143430240153</v>
      </c>
      <c r="DP19">
        <f>Rates!DP21/Rates!DP$2*100</f>
        <v>116.87058836073614</v>
      </c>
      <c r="DQ19">
        <f>Rates!DQ21/Rates!DQ$2*100</f>
        <v>66.833148051824438</v>
      </c>
      <c r="DR19">
        <f>Rates!DR21/Rates!DR$2*100</f>
        <v>81.371490122400232</v>
      </c>
      <c r="DS19">
        <f>Rates!DS21/Rates!DS$2*100</f>
        <v>54.510766226424792</v>
      </c>
      <c r="DT19">
        <f>Rates!DT21/Rates!DT$2*100</f>
        <v>184.88924395380928</v>
      </c>
      <c r="DU19">
        <f>Rates!DU21/Rates!DU$2*100</f>
        <v>158.82929697892123</v>
      </c>
      <c r="DV19">
        <f>Rates!DV21/Rates!DV$2*100</f>
        <v>106.19149694216168</v>
      </c>
      <c r="DW19">
        <f>Rates!DW21/Rates!DW$2*100</f>
        <v>96.393745116835774</v>
      </c>
      <c r="DX19">
        <f>Rates!DX21/Rates!DX$2*100</f>
        <v>130.21157449102242</v>
      </c>
      <c r="DY19">
        <f>Rates!DY21/Rates!DY$2*100</f>
        <v>80.163227094551331</v>
      </c>
      <c r="DZ19">
        <f>Rates!DZ21/Rates!DZ$2*100</f>
        <v>88.151255660400679</v>
      </c>
      <c r="EA19">
        <f>Rates!EA21/Rates!EA$2*100</f>
        <v>101.34683683487242</v>
      </c>
      <c r="EB19">
        <f>Rates!EB21/Rates!EB$2*100</f>
        <v>95.630422866374815</v>
      </c>
      <c r="EC19">
        <f>Rates!EC21/Rates!EC$2*100</f>
        <v>124.20823859366566</v>
      </c>
      <c r="ED19">
        <f>Rates!ED21/Rates!ED$2*100</f>
        <v>100</v>
      </c>
      <c r="EE19">
        <f>Rates!EE21/Rates!EE$2*100</f>
        <v>115.40309209355929</v>
      </c>
      <c r="EF19">
        <f>Rates!EF21/Rates!EF$2*100</f>
        <v>106.58642610577552</v>
      </c>
      <c r="EG19">
        <f>Rates!EG21/Rates!EG$2*100</f>
        <v>67.054455189073735</v>
      </c>
      <c r="EH19">
        <f>Rates!EH21/Rates!EH$2*100</f>
        <v>79.667643659911761</v>
      </c>
      <c r="EI19">
        <f>Rates!EI21/Rates!EI$2*100</f>
        <v>77.942510503434576</v>
      </c>
      <c r="EJ19">
        <f>Rates!EJ21/Rates!EJ$2*100</f>
        <v>66.939449409568937</v>
      </c>
      <c r="EK19">
        <f>Rates!EK21/Rates!EK$2*100</f>
        <v>68.777289549372625</v>
      </c>
      <c r="EL19">
        <f>Rates!EL21/Rates!EL$2*100</f>
        <v>97.162268484062338</v>
      </c>
      <c r="EM19">
        <f>Rates!EM21/Rates!EM$2*100</f>
        <v>168.00175600480398</v>
      </c>
      <c r="EN19">
        <f>Rates!EN21/Rates!EN$2*100</f>
        <v>100</v>
      </c>
      <c r="EO19">
        <f>Rates!EO21/Rates!EO$2*100</f>
        <v>99.647021311271516</v>
      </c>
      <c r="EP19">
        <f>Rates!EP21/Rates!EP$2*100</f>
        <v>343.30179234619732</v>
      </c>
      <c r="EQ19">
        <f>Rates!EQ21/Rates!EQ$2*100</f>
        <v>100.88982855155055</v>
      </c>
      <c r="ER19">
        <f>Rates!ER21/Rates!ER$2*100</f>
        <v>97.819379546881407</v>
      </c>
      <c r="ES19">
        <f>Rates!ES21/Rates!ES$2*100</f>
        <v>181.82351753622291</v>
      </c>
      <c r="ET19">
        <f>Rates!ET21/Rates!ET$2*100</f>
        <v>20.894669382346272</v>
      </c>
      <c r="EU19">
        <f>Rates!EU21/Rates!EU$2*100</f>
        <v>34.238295181800403</v>
      </c>
      <c r="EV19">
        <f>Rates!EV21/Rates!EV$2*100</f>
        <v>75.158950557880445</v>
      </c>
      <c r="EW19">
        <f>Rates!EW21/Rates!EW$2*100</f>
        <v>250.88529003004513</v>
      </c>
      <c r="EX19">
        <f>Rates!EX21/Rates!EX$2*100</f>
        <v>387.34097901534648</v>
      </c>
      <c r="EY19">
        <f>Rates!EY21/Rates!EY$2*100</f>
        <v>181.52655987060456</v>
      </c>
      <c r="EZ19">
        <f>Rates!EZ21/Rates!EZ$2*100</f>
        <v>0</v>
      </c>
      <c r="FA19">
        <f>Rates!FA21/Rates!FA$2*100</f>
        <v>100</v>
      </c>
      <c r="FB19">
        <f>Rates!FB21/Rates!FB$2*100</f>
        <v>58.081891828515268</v>
      </c>
      <c r="FC19">
        <f>Rates!FC21/Rates!FC$2*100</f>
        <v>62.883524547071978</v>
      </c>
      <c r="FD19">
        <f>Rates!FD21/Rates!FD$2*100</f>
        <v>52.452481326853452</v>
      </c>
      <c r="FE19">
        <f>Rates!FE21/Rates!FE$2*100</f>
        <v>80.718013759769065</v>
      </c>
      <c r="FF19">
        <f>Rates!FF21/Rates!FF$2*100</f>
        <v>159.59817928758716</v>
      </c>
      <c r="FG19">
        <f>Rates!FG21/Rates!FG$2*100</f>
        <v>228.18037959700303</v>
      </c>
      <c r="FH19">
        <f>Rates!FH21/Rates!FH$2*100</f>
        <v>145.96978166582068</v>
      </c>
      <c r="FI19">
        <f>Rates!FI21/Rates!FI$2*100</f>
        <v>119.18475689649328</v>
      </c>
      <c r="FJ19">
        <f>Rates!FJ21/Rates!FJ$2*100</f>
        <v>251.17623550209319</v>
      </c>
      <c r="FK19">
        <f>Rates!FK21/Rates!FK$2*100</f>
        <v>139.55725714076507</v>
      </c>
      <c r="FL19">
        <f>Rates!FL21/Rates!FL$2*100</f>
        <v>271.2030702021795</v>
      </c>
      <c r="FM19">
        <f>Rates!FM21/Rates!FM$2*100</f>
        <v>84.246057545502424</v>
      </c>
      <c r="FN19">
        <f>Rates!FN21/Rates!FN$2*100</f>
        <v>244.83000258261291</v>
      </c>
      <c r="FO19">
        <f>Rates!FO21/Rates!FO$2*100</f>
        <v>4.6215115231321793</v>
      </c>
      <c r="FP19">
        <f>Rates!FP21/Rates!FP$2*100</f>
        <v>4.2423105776444112</v>
      </c>
      <c r="FQ19">
        <f>Rates!FQ21/Rates!FQ$2*100</f>
        <v>86.340567529357884</v>
      </c>
      <c r="FR19">
        <f>Rates!FR21/Rates!FR$2*100</f>
        <v>66.939357121889174</v>
      </c>
      <c r="FS19">
        <f>Rates!FS21/Rates!FS$2*100</f>
        <v>188.4071092039627</v>
      </c>
      <c r="FT19">
        <f>Rates!FT21/Rates!FT$2*100</f>
        <v>97.439483128916308</v>
      </c>
      <c r="FU19">
        <f>Rates!FU21/Rates!FU$2*100</f>
        <v>48.679077393758732</v>
      </c>
      <c r="FV19">
        <f>Rates!FV21/Rates!FV$2*100</f>
        <v>64.123796689553274</v>
      </c>
      <c r="FW19">
        <f>Rates!FW21/Rates!FW$2*100</f>
        <v>100</v>
      </c>
      <c r="FX19">
        <f>Rates!FX21/Rates!FX$2*100</f>
        <v>146.96071677116086</v>
      </c>
      <c r="FY19">
        <f>Rates!FY21/Rates!FY$2*100</f>
        <v>52.668451893150525</v>
      </c>
      <c r="FZ19">
        <f>Rates!FZ21/Rates!FZ$2*100</f>
        <v>53.8517309271244</v>
      </c>
      <c r="GA19">
        <f>Rates!GA21/Rates!GA$2*100</f>
        <v>0</v>
      </c>
      <c r="GB19">
        <f>Rates!GB21/Rates!GB$2*100</f>
        <v>122.0133573216313</v>
      </c>
      <c r="GC19">
        <f>Rates!GC21/Rates!GC$2*100</f>
        <v>62.222682409978191</v>
      </c>
      <c r="GD19">
        <f>Rates!GD21/Rates!GD$2*100</f>
        <v>159.58402392456026</v>
      </c>
      <c r="GE19">
        <f>Rates!GE21/Rates!GE$2*100</f>
        <v>75.705630229213355</v>
      </c>
      <c r="GF19">
        <f>Rates!GF21/Rates!GF$2*100</f>
        <v>47.585209355436206</v>
      </c>
      <c r="GG19">
        <f>Rates!GG21/Rates!GG$2*100</f>
        <v>233.66037216374801</v>
      </c>
      <c r="GH19">
        <f>Rates!GH21/Rates!GH$2*100</f>
        <v>204.21464371351382</v>
      </c>
      <c r="GI19">
        <f>Rates!GI21/Rates!GI$2*100</f>
        <v>59.287155828505142</v>
      </c>
      <c r="GJ19">
        <f>Rates!GJ21/Rates!GJ$2*100</f>
        <v>72.3241541026389</v>
      </c>
      <c r="GK19">
        <f>Rates!GK21/Rates!GK$2*100</f>
        <v>98.131739340529094</v>
      </c>
      <c r="GL19">
        <f>Rates!GL21/Rates!GL$2*100</f>
        <v>96.073808186190604</v>
      </c>
    </row>
    <row r="20" spans="1:194">
      <c r="A20" t="s">
        <v>16</v>
      </c>
      <c r="B20">
        <f>Rates!B22/Rates!B$2*100</f>
        <v>100</v>
      </c>
      <c r="C20">
        <f>Rates!C22/Rates!C$2*100</f>
        <v>98.266998347121088</v>
      </c>
      <c r="D20">
        <f>Rates!D22/Rates!D$2*100</f>
        <v>101.65839765038906</v>
      </c>
      <c r="E20">
        <f>Rates!E22/Rates!E$2*100</f>
        <v>121.58827386274609</v>
      </c>
      <c r="F20">
        <f>Rates!F22/Rates!F$2*100</f>
        <v>122.81829244456213</v>
      </c>
      <c r="G20">
        <f>Rates!G22/Rates!G$2*100</f>
        <v>101.48330911399938</v>
      </c>
      <c r="H20">
        <f>Rates!H22/Rates!H$2*100</f>
        <v>56.901616802366327</v>
      </c>
      <c r="I20">
        <f>Rates!I22/Rates!I$2*100</f>
        <v>106.14369464465395</v>
      </c>
      <c r="J20">
        <f>Rates!J22/Rates!J$2*100</f>
        <v>108.87083001633412</v>
      </c>
      <c r="K20">
        <f>Rates!K22/Rates!K$2*100</f>
        <v>100.42442775264335</v>
      </c>
      <c r="L20">
        <f>Rates!L22/Rates!L$2*100</f>
        <v>105.73485204732349</v>
      </c>
      <c r="M20">
        <f>Rates!M22/Rates!M$2*100</f>
        <v>102.49250107475578</v>
      </c>
      <c r="N20">
        <f>Rates!N22/Rates!N$2*100</f>
        <v>29.84470025107418</v>
      </c>
      <c r="O20">
        <f>Rates!O22/Rates!O$2*100</f>
        <v>37.371941007096943</v>
      </c>
      <c r="P20">
        <f>Rates!P22/Rates!P$2*100</f>
        <v>100.10654300209076</v>
      </c>
      <c r="Q20">
        <f>Rates!Q22/Rates!Q$2*100</f>
        <v>99.936913020133574</v>
      </c>
      <c r="R20">
        <f>Rates!R22/Rates!R$2*100</f>
        <v>137.6118034155387</v>
      </c>
      <c r="S20">
        <f>Rates!S22/Rates!S$2*100</f>
        <v>55.490192369531087</v>
      </c>
      <c r="T20">
        <f>Rates!T22/Rates!T$2*100</f>
        <v>98.072574113957799</v>
      </c>
      <c r="U20">
        <f>Rates!U22/Rates!U$2*100</f>
        <v>98.141409076071014</v>
      </c>
      <c r="V20">
        <f>Rates!V22/Rates!V$2*100</f>
        <v>152.29169514666262</v>
      </c>
      <c r="W20">
        <f>Rates!W22/Rates!W$2*100</f>
        <v>198.39644121161115</v>
      </c>
      <c r="X20">
        <f>Rates!X22/Rates!X$2*100</f>
        <v>84.340439136079752</v>
      </c>
      <c r="Y20">
        <f>Rates!Y22/Rates!Y$2*100</f>
        <v>128.55359829974105</v>
      </c>
      <c r="Z20">
        <f>Rates!Z22/Rates!Z$2*100</f>
        <v>83.633067711067454</v>
      </c>
      <c r="AA20">
        <f>Rates!AA22/Rates!AA$2*100</f>
        <v>170.38753186408957</v>
      </c>
      <c r="AB20">
        <f>Rates!AB22/Rates!AB$2*100</f>
        <v>132.26429414107409</v>
      </c>
      <c r="AC20">
        <f>Rates!AC22/Rates!AC$2*100</f>
        <v>42.081997351370326</v>
      </c>
      <c r="AD20">
        <f>Rates!AD22/Rates!AD$2*100</f>
        <v>77.68626931734353</v>
      </c>
      <c r="AE20">
        <f>Rates!AE22/Rates!AE$2*100</f>
        <v>58.047856546884226</v>
      </c>
      <c r="AF20">
        <f>Rates!AF22/Rates!AF$2*100</f>
        <v>201.15194733955016</v>
      </c>
      <c r="AG20">
        <f>Rates!AG22/Rates!AG$2*100</f>
        <v>249.1688638012493</v>
      </c>
      <c r="AH20">
        <f>Rates!AH22/Rates!AH$2*100</f>
        <v>68.659864691899799</v>
      </c>
      <c r="AI20">
        <f>Rates!AI22/Rates!AI$2*100</f>
        <v>35.078268745861614</v>
      </c>
      <c r="AJ20">
        <f>Rates!AJ22/Rates!AJ$2*100</f>
        <v>100.28745824342154</v>
      </c>
      <c r="AK20">
        <f>Rates!AK22/Rates!AK$2*100</f>
        <v>116.28364321726912</v>
      </c>
      <c r="AL20">
        <f>Rates!AL22/Rates!AL$2*100</f>
        <v>127.58992603221624</v>
      </c>
      <c r="AM20">
        <f>Rates!AM22/Rates!AM$2*100</f>
        <v>56.58780057024709</v>
      </c>
      <c r="AN20">
        <f>Rates!AN22/Rates!AN$2*100</f>
        <v>94.897077553429355</v>
      </c>
      <c r="AO20">
        <f>Rates!AO22/Rates!AO$2*100</f>
        <v>95.710372820266144</v>
      </c>
      <c r="AP20">
        <f>Rates!AP22/Rates!AP$2*100</f>
        <v>102.60673190540285</v>
      </c>
      <c r="AQ20">
        <f>Rates!AQ22/Rates!AQ$2*100</f>
        <v>120.31518345543191</v>
      </c>
      <c r="AR20">
        <f>Rates!AR22/Rates!AR$2*100</f>
        <v>88.696921661533963</v>
      </c>
      <c r="AS20">
        <f>Rates!AS22/Rates!AS$2*100</f>
        <v>87.353517419719836</v>
      </c>
      <c r="AT20">
        <f>Rates!AT22/Rates!AT$2*100</f>
        <v>91.955175926651506</v>
      </c>
      <c r="AU20">
        <f>Rates!AU22/Rates!AU$2*100</f>
        <v>141.12906679651866</v>
      </c>
      <c r="AV20">
        <f>Rates!AV22/Rates!AV$2*100</f>
        <v>105.33372371704208</v>
      </c>
      <c r="AW20">
        <f>Rates!AW22/Rates!AW$2*100</f>
        <v>105.78723378628374</v>
      </c>
      <c r="AX20">
        <f>Rates!AX22/Rates!AX$2*100</f>
        <v>99.441296977569678</v>
      </c>
      <c r="AY20">
        <f>Rates!AY22/Rates!AY$2*100</f>
        <v>100.97000294957832</v>
      </c>
      <c r="AZ20">
        <f>Rates!AZ22/Rates!AZ$2*100</f>
        <v>65.085896291459903</v>
      </c>
      <c r="BA20">
        <f>Rates!BA22/Rates!BA$2*100</f>
        <v>24.382054222975778</v>
      </c>
      <c r="BB20">
        <f>Rates!BB22/Rates!BB$2*100</f>
        <v>100.28745824342154</v>
      </c>
      <c r="BC20">
        <f>Rates!BC22/Rates!BC$2*100</f>
        <v>45.369954642224535</v>
      </c>
      <c r="BD20">
        <f>Rates!BD22/Rates!BD$2*100</f>
        <v>65.054654045867025</v>
      </c>
      <c r="BE20">
        <f>Rates!BE22/Rates!BE$2*100</f>
        <v>75.236053030896699</v>
      </c>
      <c r="BF20">
        <f>Rates!BF22/Rates!BF$2*100</f>
        <v>140.06175131192245</v>
      </c>
      <c r="BG20">
        <f>Rates!BG22/Rates!BG$2*100</f>
        <v>93.664296340059565</v>
      </c>
      <c r="BH20">
        <f>Rates!BH22/Rates!BH$2*100</f>
        <v>101.20347537722316</v>
      </c>
      <c r="BI20">
        <f>Rates!BI22/Rates!BI$2*100</f>
        <v>90.016054569707705</v>
      </c>
      <c r="BJ20">
        <f>Rates!BJ22/Rates!BJ$2*100</f>
        <v>94.317913085877976</v>
      </c>
      <c r="BK20">
        <f>Rates!BK22/Rates!BK$2*100</f>
        <v>101.93159141528479</v>
      </c>
      <c r="BL20">
        <f>Rates!BL22/Rates!BL$2*100</f>
        <v>97.019437429451528</v>
      </c>
      <c r="BM20">
        <f>Rates!BM22/Rates!BM$2*100</f>
        <v>99.380018478458254</v>
      </c>
      <c r="BN20">
        <f>Rates!BN22/Rates!BN$2*100</f>
        <v>108.18255991370765</v>
      </c>
      <c r="BO20">
        <f>Rates!BO22/Rates!BO$2*100</f>
        <v>80.561480786803571</v>
      </c>
      <c r="BP20">
        <f>Rates!BP22/Rates!BP$2*100</f>
        <v>102.8580216364649</v>
      </c>
      <c r="BQ20">
        <f>Rates!BQ22/Rates!BQ$2*100</f>
        <v>109.56582352667337</v>
      </c>
      <c r="BR20">
        <f>Rates!BR22/Rates!BR$2*100</f>
        <v>95.468797530686473</v>
      </c>
      <c r="BS20">
        <f>Rates!BS22/Rates!BS$2*100</f>
        <v>81.466538672517828</v>
      </c>
      <c r="BT20">
        <f>Rates!BT22/Rates!BT$2*100</f>
        <v>100</v>
      </c>
      <c r="BU20">
        <f>Rates!BU22/Rates!BU$2*100</f>
        <v>103.88398100413173</v>
      </c>
      <c r="BV20">
        <f>Rates!BV22/Rates!BV$2*100</f>
        <v>104.95110552846634</v>
      </c>
      <c r="BW20">
        <f>Rates!BW22/Rates!BW$2*100</f>
        <v>103.64381344480171</v>
      </c>
      <c r="BX20">
        <f>Rates!BX22/Rates!BX$2*100</f>
        <v>122.38407309125157</v>
      </c>
      <c r="BY20">
        <f>Rates!BY22/Rates!BY$2*100</f>
        <v>97.96802846751487</v>
      </c>
      <c r="BZ20">
        <f>Rates!BZ22/Rates!BZ$2*100</f>
        <v>60.887942349764032</v>
      </c>
      <c r="CA20">
        <f>Rates!CA22/Rates!CA$2*100</f>
        <v>82.234203229063127</v>
      </c>
      <c r="CB20">
        <f>Rates!CB22/Rates!CB$2*100</f>
        <v>102.52935572696506</v>
      </c>
      <c r="CC20">
        <f>Rates!CC22/Rates!CC$2*100</f>
        <v>48.162309224723423</v>
      </c>
      <c r="CD20">
        <f>Rates!CD22/Rates!CD$2*100</f>
        <v>92.119082132782566</v>
      </c>
      <c r="CE20">
        <f>Rates!CE22/Rates!CE$2*100</f>
        <v>87.185506049921173</v>
      </c>
      <c r="CF20">
        <f>Rates!CF22/Rates!CF$2*100</f>
        <v>97.052012593344259</v>
      </c>
      <c r="CG20">
        <f>Rates!CG22/Rates!CG$2*100</f>
        <v>101.92102562649399</v>
      </c>
      <c r="CH20">
        <f>Rates!CH22/Rates!CH$2*100</f>
        <v>69.108244261514486</v>
      </c>
      <c r="CI20">
        <f>Rates!CI22/Rates!CI$2*100</f>
        <v>136.47939270939037</v>
      </c>
      <c r="CJ20">
        <f>Rates!CJ22/Rates!CJ$2*100</f>
        <v>60.40737381776453</v>
      </c>
      <c r="CK20">
        <f>Rates!CK22/Rates!CK$2*100</f>
        <v>121.80328051091927</v>
      </c>
      <c r="CL20">
        <f>Rates!CL22/Rates!CL$2*100</f>
        <v>100</v>
      </c>
      <c r="CM20">
        <f>Rates!CM22/Rates!CM$2*100</f>
        <v>91.30702672588356</v>
      </c>
      <c r="CN20">
        <f>Rates!CN22/Rates!CN$2*100</f>
        <v>84.37021703706526</v>
      </c>
      <c r="CO20">
        <f>Rates!CO22/Rates!CO$2*100</f>
        <v>94.62494418476129</v>
      </c>
      <c r="CP20">
        <f>Rates!CP22/Rates!CP$2*100</f>
        <v>102.30028780104526</v>
      </c>
      <c r="CQ20">
        <f>Rates!CQ22/Rates!CQ$2*100</f>
        <v>72.309449152747234</v>
      </c>
      <c r="CR20">
        <f>Rates!CR22/Rates!CR$2*100</f>
        <v>128.0648973221291</v>
      </c>
      <c r="CS20">
        <f>Rates!CS22/Rates!CS$2*100</f>
        <v>76.846068026886172</v>
      </c>
      <c r="CT20">
        <f>Rates!CT22/Rates!CT$2*100</f>
        <v>100</v>
      </c>
      <c r="CU20">
        <f>Rates!CU22/Rates!CU$2*100</f>
        <v>107.574026720566</v>
      </c>
      <c r="CV20">
        <f>Rates!CV22/Rates!CV$2*100</f>
        <v>75.844172868489579</v>
      </c>
      <c r="CW20">
        <f>Rates!CW22/Rates!CW$2*100</f>
        <v>107.28225785298093</v>
      </c>
      <c r="CX20">
        <f>Rates!CX22/Rates!CX$2*100</f>
        <v>92.800076525126812</v>
      </c>
      <c r="CY20">
        <f>Rates!CY22/Rates!CY$2*100</f>
        <v>55.36739014833929</v>
      </c>
      <c r="CZ20">
        <f>Rates!CZ22/Rates!CZ$2*100</f>
        <v>120.16463602620777</v>
      </c>
      <c r="DA20">
        <f>Rates!DA22/Rates!DA$2*100</f>
        <v>91.80200649598082</v>
      </c>
      <c r="DB20">
        <f>Rates!DB22/Rates!DB$2*100</f>
        <v>85.694234212499694</v>
      </c>
      <c r="DC20">
        <f>Rates!DC22/Rates!DC$2*100</f>
        <v>171.21988940039256</v>
      </c>
      <c r="DD20">
        <f>Rates!DD22/Rates!DD$2*100</f>
        <v>116.24341596511718</v>
      </c>
      <c r="DE20">
        <f>Rates!DE22/Rates!DE$2*100</f>
        <v>74.751180402339671</v>
      </c>
      <c r="DF20">
        <f>Rates!DF22/Rates!DF$2*100</f>
        <v>100</v>
      </c>
      <c r="DG20">
        <f>Rates!DG22/Rates!DG$2*100</f>
        <v>91.466560635420976</v>
      </c>
      <c r="DH20">
        <f>Rates!DH22/Rates!DH$2*100</f>
        <v>104.91799143041014</v>
      </c>
      <c r="DI20">
        <f>Rates!DI22/Rates!DI$2*100</f>
        <v>100.78000201012884</v>
      </c>
      <c r="DJ20">
        <f>Rates!DJ22/Rates!DJ$2*100</f>
        <v>97.437788761641713</v>
      </c>
      <c r="DK20">
        <f>Rates!DK22/Rates!DK$2*100</f>
        <v>100</v>
      </c>
      <c r="DL20">
        <f>Rates!DL22/Rates!DL$2*100</f>
        <v>54.821654223938097</v>
      </c>
      <c r="DM20">
        <f>Rates!DM22/Rates!DM$2*100</f>
        <v>0</v>
      </c>
      <c r="DN20">
        <f>Rates!DN22/Rates!DN$2*100</f>
        <v>65.507508538305316</v>
      </c>
      <c r="DO20">
        <f>Rates!DO22/Rates!DO$2*100</f>
        <v>64.111790837934805</v>
      </c>
      <c r="DP20">
        <f>Rates!DP22/Rates!DP$2*100</f>
        <v>73.386259858862587</v>
      </c>
      <c r="DQ20">
        <f>Rates!DQ22/Rates!DQ$2*100</f>
        <v>80.786460891159791</v>
      </c>
      <c r="DR20">
        <f>Rates!DR22/Rates!DR$2*100</f>
        <v>89.496042928738945</v>
      </c>
      <c r="DS20">
        <f>Rates!DS22/Rates!DS$2*100</f>
        <v>64.96488577669804</v>
      </c>
      <c r="DT20">
        <f>Rates!DT22/Rates!DT$2*100</f>
        <v>95.799377544920162</v>
      </c>
      <c r="DU20">
        <f>Rates!DU22/Rates!DU$2*100</f>
        <v>143.94703325278914</v>
      </c>
      <c r="DV20">
        <f>Rates!DV22/Rates!DV$2*100</f>
        <v>82.129260648037814</v>
      </c>
      <c r="DW20">
        <f>Rates!DW22/Rates!DW$2*100</f>
        <v>115.61757375857937</v>
      </c>
      <c r="DX20">
        <f>Rates!DX22/Rates!DX$2*100</f>
        <v>109.40009784968943</v>
      </c>
      <c r="DY20">
        <f>Rates!DY22/Rates!DY$2*100</f>
        <v>83.97387505831459</v>
      </c>
      <c r="DZ20">
        <f>Rates!DZ22/Rates!DZ$2*100</f>
        <v>121.15042794834639</v>
      </c>
      <c r="EA20">
        <f>Rates!EA22/Rates!EA$2*100</f>
        <v>131.6329791192457</v>
      </c>
      <c r="EB20">
        <f>Rates!EB22/Rates!EB$2*100</f>
        <v>98.814426419344656</v>
      </c>
      <c r="EC20">
        <f>Rates!EC22/Rates!EC$2*100</f>
        <v>106.63658978720936</v>
      </c>
      <c r="ED20">
        <f>Rates!ED22/Rates!ED$2*100</f>
        <v>100</v>
      </c>
      <c r="EE20">
        <f>Rates!EE22/Rates!EE$2*100</f>
        <v>128.33043632175242</v>
      </c>
      <c r="EF20">
        <f>Rates!EF22/Rates!EF$2*100</f>
        <v>132.44052696228064</v>
      </c>
      <c r="EG20">
        <f>Rates!EG22/Rates!EG$2*100</f>
        <v>100.05090330505712</v>
      </c>
      <c r="EH20">
        <f>Rates!EH22/Rates!EH$2*100</f>
        <v>111.27342703387437</v>
      </c>
      <c r="EI20">
        <f>Rates!EI22/Rates!EI$2*100</f>
        <v>85.955950812128251</v>
      </c>
      <c r="EJ20">
        <f>Rates!EJ22/Rates!EJ$2*100</f>
        <v>84.697260089050204</v>
      </c>
      <c r="EK20">
        <f>Rates!EK22/Rates!EK$2*100</f>
        <v>81.539564601368568</v>
      </c>
      <c r="EL20">
        <f>Rates!EL22/Rates!EL$2*100</f>
        <v>81.665717913911635</v>
      </c>
      <c r="EM20">
        <f>Rates!EM22/Rates!EM$2*100</f>
        <v>52.104256354146429</v>
      </c>
      <c r="EN20">
        <f>Rates!EN22/Rates!EN$2*100</f>
        <v>100</v>
      </c>
      <c r="EO20">
        <f>Rates!EO22/Rates!EO$2*100</f>
        <v>100.10479492055977</v>
      </c>
      <c r="EP20">
        <f>Rates!EP22/Rates!EP$2*100</f>
        <v>27.766766620346665</v>
      </c>
      <c r="EQ20">
        <f>Rates!EQ22/Rates!EQ$2*100</f>
        <v>99.551194489518736</v>
      </c>
      <c r="ER20">
        <f>Rates!ER22/Rates!ER$2*100</f>
        <v>100.211909402304</v>
      </c>
      <c r="ES20">
        <f>Rates!ES22/Rates!ES$2*100</f>
        <v>82.135469565385435</v>
      </c>
      <c r="ET20">
        <f>Rates!ET22/Rates!ET$2*100</f>
        <v>57.670989494692428</v>
      </c>
      <c r="EU20">
        <f>Rates!EU22/Rates!EU$2*100</f>
        <v>82.116798332959647</v>
      </c>
      <c r="EV20">
        <f>Rates!EV22/Rates!EV$2*100</f>
        <v>155.02394986179101</v>
      </c>
      <c r="EW20">
        <f>Rates!EW22/Rates!EW$2*100</f>
        <v>111.38806956370281</v>
      </c>
      <c r="EX20">
        <f>Rates!EX22/Rates!EX$2*100</f>
        <v>69.252965401714889</v>
      </c>
      <c r="EY20">
        <f>Rates!EY22/Rates!EY$2*100</f>
        <v>86.716400486256148</v>
      </c>
      <c r="EZ20">
        <f>Rates!EZ22/Rates!EZ$2*100</f>
        <v>10.353709587247909</v>
      </c>
      <c r="FA20">
        <f>Rates!FA22/Rates!FA$2*100</f>
        <v>100</v>
      </c>
      <c r="FB20">
        <f>Rates!FB22/Rates!FB$2*100</f>
        <v>102.7881028897407</v>
      </c>
      <c r="FC20">
        <f>Rates!FC22/Rates!FC$2*100</f>
        <v>103.86495301984976</v>
      </c>
      <c r="FD20">
        <f>Rates!FD22/Rates!FD$2*100</f>
        <v>165.64595500757085</v>
      </c>
      <c r="FE20">
        <f>Rates!FE22/Rates!FE$2*100</f>
        <v>74.750358177467106</v>
      </c>
      <c r="FF20">
        <f>Rates!FF22/Rates!FF$2*100</f>
        <v>86.694741725456311</v>
      </c>
      <c r="FG20">
        <f>Rates!FG22/Rates!FG$2*100</f>
        <v>98.586060319021996</v>
      </c>
      <c r="FH20">
        <f>Rates!FH22/Rates!FH$2*100</f>
        <v>120.27267416526605</v>
      </c>
      <c r="FI20">
        <f>Rates!FI22/Rates!FI$2*100</f>
        <v>80.837829516464822</v>
      </c>
      <c r="FJ20">
        <f>Rates!FJ22/Rates!FJ$2*100</f>
        <v>65.500695458041022</v>
      </c>
      <c r="FK20">
        <f>Rates!FK22/Rates!FK$2*100</f>
        <v>68.863207685027191</v>
      </c>
      <c r="FL20">
        <f>Rates!FL22/Rates!FL$2*100</f>
        <v>96.929223142239323</v>
      </c>
      <c r="FM20">
        <f>Rates!FM22/Rates!FM$2*100</f>
        <v>103.44026107840787</v>
      </c>
      <c r="FN20">
        <f>Rates!FN22/Rates!FN$2*100</f>
        <v>136.30544001304949</v>
      </c>
      <c r="FO20">
        <f>Rates!FO22/Rates!FO$2*100</f>
        <v>10.216376219461353</v>
      </c>
      <c r="FP20">
        <f>Rates!FP22/Rates!FP$2*100</f>
        <v>9.378109452736318</v>
      </c>
      <c r="FQ20">
        <f>Rates!FQ22/Rates!FQ$2*100</f>
        <v>65.610061239789303</v>
      </c>
      <c r="FR20">
        <f>Rates!FR22/Rates!FR$2*100</f>
        <v>75.092832936765447</v>
      </c>
      <c r="FS20">
        <f>Rates!FS22/Rates!FS$2*100</f>
        <v>95.82410388951395</v>
      </c>
      <c r="FT20">
        <f>Rates!FT22/Rates!FT$2*100</f>
        <v>116.13608333321324</v>
      </c>
      <c r="FU20">
        <f>Rates!FU22/Rates!FU$2*100</f>
        <v>83.491006389449794</v>
      </c>
      <c r="FV20">
        <f>Rates!FV22/Rates!FV$2*100</f>
        <v>92.330255596826944</v>
      </c>
      <c r="FW20">
        <f>Rates!FW22/Rates!FW$2*100</f>
        <v>100</v>
      </c>
      <c r="FX20">
        <f>Rates!FX22/Rates!FX$2*100</f>
        <v>105.63117958024391</v>
      </c>
      <c r="FY20">
        <f>Rates!FY22/Rates!FY$2*100</f>
        <v>114.3317654179417</v>
      </c>
      <c r="FZ20">
        <f>Rates!FZ22/Rates!FZ$2*100</f>
        <v>88.105359507869849</v>
      </c>
      <c r="GA20">
        <f>Rates!GA22/Rates!GA$2*100</f>
        <v>0</v>
      </c>
      <c r="GB20">
        <f>Rates!GB22/Rates!GB$2*100</f>
        <v>134.86219345749132</v>
      </c>
      <c r="GC20">
        <f>Rates!GC22/Rates!GC$2*100</f>
        <v>97.431468082677981</v>
      </c>
      <c r="GD20">
        <f>Rates!GD22/Rates!GD$2*100</f>
        <v>98.534716161757558</v>
      </c>
      <c r="GE20">
        <f>Rates!GE22/Rates!GE$2*100</f>
        <v>113.80200906296542</v>
      </c>
      <c r="GF20">
        <f>Rates!GF22/Rates!GF$2*100</f>
        <v>111.9356205697178</v>
      </c>
      <c r="GG20">
        <f>Rates!GG22/Rates!GG$2*100</f>
        <v>25.655602459085046</v>
      </c>
      <c r="GH20">
        <f>Rates!GH22/Rates!GH$2*100</f>
        <v>102.84276470408693</v>
      </c>
      <c r="GI20">
        <f>Rates!GI22/Rates!GI$2*100</f>
        <v>110.65246845912726</v>
      </c>
      <c r="GJ20">
        <f>Rates!GJ22/Rates!GJ$2*100</f>
        <v>115.04647177655988</v>
      </c>
      <c r="GK20">
        <f>Rates!GK22/Rates!GK$2*100</f>
        <v>85.223033283000362</v>
      </c>
      <c r="GL20">
        <f>Rates!GL22/Rates!GL$2*100</f>
        <v>94.016265262829691</v>
      </c>
    </row>
    <row r="21" spans="1:194">
      <c r="A21" t="s">
        <v>17</v>
      </c>
      <c r="B21">
        <f>Rates!B23/Rates!B$2*100</f>
        <v>100</v>
      </c>
      <c r="C21">
        <f>Rates!C23/Rates!C$2*100</f>
        <v>98.394599920511297</v>
      </c>
      <c r="D21">
        <f>Rates!D23/Rates!D$2*100</f>
        <v>101.53628919818722</v>
      </c>
      <c r="E21">
        <f>Rates!E23/Rates!E$2*100</f>
        <v>81.378972684805774</v>
      </c>
      <c r="F21">
        <f>Rates!F23/Rates!F$2*100</f>
        <v>83.766127396097119</v>
      </c>
      <c r="G21">
        <f>Rates!G23/Rates!G$2*100</f>
        <v>108.0916795788672</v>
      </c>
      <c r="H21">
        <f>Rates!H23/Rates!H$2*100</f>
        <v>98.265750186141844</v>
      </c>
      <c r="I21">
        <f>Rates!I23/Rates!I$2*100</f>
        <v>110.26885173401919</v>
      </c>
      <c r="J21">
        <f>Rates!J23/Rates!J$2*100</f>
        <v>101.11471746352395</v>
      </c>
      <c r="K21">
        <f>Rates!K23/Rates!K$2*100</f>
        <v>94.878774051766399</v>
      </c>
      <c r="L21">
        <f>Rates!L23/Rates!L$2*100</f>
        <v>91.249254384796146</v>
      </c>
      <c r="M21">
        <f>Rates!M23/Rates!M$2*100</f>
        <v>97.347335853328687</v>
      </c>
      <c r="N21">
        <f>Rates!N23/Rates!N$2*100</f>
        <v>174.66333725099341</v>
      </c>
      <c r="O21">
        <f>Rates!O23/Rates!O$2*100</f>
        <v>113.87409346554411</v>
      </c>
      <c r="P21">
        <f>Rates!P23/Rates!P$2*100</f>
        <v>97.829599022610807</v>
      </c>
      <c r="Q21">
        <f>Rates!Q23/Rates!Q$2*100</f>
        <v>93.762503177202348</v>
      </c>
      <c r="R21">
        <f>Rates!R23/Rates!R$2*100</f>
        <v>133.87807630128498</v>
      </c>
      <c r="S21">
        <f>Rates!S23/Rates!S$2*100</f>
        <v>132.26230641489019</v>
      </c>
      <c r="T21">
        <f>Rates!T23/Rates!T$2*100</f>
        <v>188.62691881827905</v>
      </c>
      <c r="U21">
        <f>Rates!U23/Rates!U$2*100</f>
        <v>137.86159089478284</v>
      </c>
      <c r="V21">
        <f>Rates!V23/Rates!V$2*100</f>
        <v>133.09676891593051</v>
      </c>
      <c r="W21">
        <f>Rates!W23/Rates!W$2*100</f>
        <v>118.22076018591213</v>
      </c>
      <c r="X21">
        <f>Rates!X23/Rates!X$2*100</f>
        <v>140.71933020032867</v>
      </c>
      <c r="Y21">
        <f>Rates!Y23/Rates!Y$2*100</f>
        <v>120.37567973281016</v>
      </c>
      <c r="Z21">
        <f>Rates!Z23/Rates!Z$2*100</f>
        <v>113.41848318911281</v>
      </c>
      <c r="AA21">
        <f>Rates!AA23/Rates!AA$2*100</f>
        <v>0</v>
      </c>
      <c r="AB21">
        <f>Rates!AB23/Rates!AB$2*100</f>
        <v>0</v>
      </c>
      <c r="AC21">
        <f>Rates!AC23/Rates!AC$2*100</f>
        <v>166.50385540828486</v>
      </c>
      <c r="AD21">
        <f>Rates!AD23/Rates!AD$2*100</f>
        <v>142.18197939600694</v>
      </c>
      <c r="AE21">
        <f>Rates!AE23/Rates!AE$2*100</f>
        <v>153.73173891911082</v>
      </c>
      <c r="AF21">
        <f>Rates!AF23/Rates!AF$2*100</f>
        <v>165.52470192696819</v>
      </c>
      <c r="AG21">
        <f>Rates!AG23/Rates!AG$2*100</f>
        <v>74.237552632873843</v>
      </c>
      <c r="AH21">
        <f>Rates!AH23/Rates!AH$2*100</f>
        <v>214.79398561778166</v>
      </c>
      <c r="AI21">
        <f>Rates!AI23/Rates!AI$2*100</f>
        <v>125.41493905281141</v>
      </c>
      <c r="AJ21">
        <f>Rates!AJ23/Rates!AJ$2*100</f>
        <v>92.15565781118417</v>
      </c>
      <c r="AK21">
        <f>Rates!AK23/Rates!AK$2*100</f>
        <v>129.64172458615693</v>
      </c>
      <c r="AL21">
        <f>Rates!AL23/Rates!AL$2*100</f>
        <v>192.13396509624644</v>
      </c>
      <c r="AM21">
        <f>Rates!AM23/Rates!AM$2*100</f>
        <v>129.82054075799991</v>
      </c>
      <c r="AN21">
        <f>Rates!AN23/Rates!AN$2*100</f>
        <v>186.18330486805723</v>
      </c>
      <c r="AO21">
        <f>Rates!AO23/Rates!AO$2*100</f>
        <v>93.009649426033874</v>
      </c>
      <c r="AP21">
        <f>Rates!AP23/Rates!AP$2*100</f>
        <v>130.43509070458882</v>
      </c>
      <c r="AQ21">
        <f>Rates!AQ23/Rates!AQ$2*100</f>
        <v>186.40332530248077</v>
      </c>
      <c r="AR21">
        <f>Rates!AR23/Rates!AR$2*100</f>
        <v>286.9154757267894</v>
      </c>
      <c r="AS21">
        <f>Rates!AS23/Rates!AS$2*100</f>
        <v>97.598139593684863</v>
      </c>
      <c r="AT21">
        <f>Rates!AT23/Rates!AT$2*100</f>
        <v>54.79438408616879</v>
      </c>
      <c r="AU21">
        <f>Rates!AU23/Rates!AU$2*100</f>
        <v>73.840560372805015</v>
      </c>
      <c r="AV21">
        <f>Rates!AV23/Rates!AV$2*100</f>
        <v>110.55674587337046</v>
      </c>
      <c r="AW21">
        <f>Rates!AW23/Rates!AW$2*100</f>
        <v>99.882921319211135</v>
      </c>
      <c r="AX21">
        <f>Rates!AX23/Rates!AX$2*100</f>
        <v>100.68442786710641</v>
      </c>
      <c r="AY21">
        <f>Rates!AY23/Rates!AY$2*100</f>
        <v>98.026804292255306</v>
      </c>
      <c r="AZ21">
        <f>Rates!AZ23/Rates!AZ$2*100</f>
        <v>160.41057825748686</v>
      </c>
      <c r="BA21">
        <f>Rates!BA23/Rates!BA$2*100</f>
        <v>29.057627924483448</v>
      </c>
      <c r="BB21">
        <f>Rates!BB23/Rates!BB$2*100</f>
        <v>92.15565781118417</v>
      </c>
      <c r="BC21">
        <f>Rates!BC23/Rates!BC$2*100</f>
        <v>214.02799070368425</v>
      </c>
      <c r="BD21">
        <f>Rates!BD23/Rates!BD$2*100</f>
        <v>162.10760451806641</v>
      </c>
      <c r="BE21">
        <f>Rates!BE23/Rates!BE$2*100</f>
        <v>166.51799839173373</v>
      </c>
      <c r="BF21">
        <f>Rates!BF23/Rates!BF$2*100</f>
        <v>168.44711148686889</v>
      </c>
      <c r="BG21">
        <f>Rates!BG23/Rates!BG$2*100</f>
        <v>64.098753699887681</v>
      </c>
      <c r="BH21">
        <f>Rates!BH23/Rates!BH$2*100</f>
        <v>96.201270787670936</v>
      </c>
      <c r="BI21">
        <f>Rates!BI23/Rates!BI$2*100</f>
        <v>79.181229833731152</v>
      </c>
      <c r="BJ21">
        <f>Rates!BJ23/Rates!BJ$2*100</f>
        <v>107.07735890172152</v>
      </c>
      <c r="BK21">
        <f>Rates!BK23/Rates!BK$2*100</f>
        <v>111.16450280616948</v>
      </c>
      <c r="BL21">
        <f>Rates!BL23/Rates!BL$2*100</f>
        <v>92.030058676900595</v>
      </c>
      <c r="BM21">
        <f>Rates!BM23/Rates!BM$2*100</f>
        <v>84.598157248496108</v>
      </c>
      <c r="BN21">
        <f>Rates!BN23/Rates!BN$2*100</f>
        <v>79.593283006319609</v>
      </c>
      <c r="BO21">
        <f>Rates!BO23/Rates!BO$2*100</f>
        <v>48.005092440948872</v>
      </c>
      <c r="BP21">
        <f>Rates!BP23/Rates!BP$2*100</f>
        <v>81.576171474318954</v>
      </c>
      <c r="BQ21">
        <f>Rates!BQ23/Rates!BQ$2*100</f>
        <v>91.589193148226641</v>
      </c>
      <c r="BR21">
        <f>Rates!BR23/Rates!BR$2*100</f>
        <v>61.709110283065904</v>
      </c>
      <c r="BS21">
        <f>Rates!BS23/Rates!BS$2*100</f>
        <v>55.136848986707342</v>
      </c>
      <c r="BT21">
        <f>Rates!BT23/Rates!BT$2*100</f>
        <v>100</v>
      </c>
      <c r="BU21">
        <f>Rates!BU23/Rates!BU$2*100</f>
        <v>101.06972864632813</v>
      </c>
      <c r="BV21">
        <f>Rates!BV23/Rates!BV$2*100</f>
        <v>100.50817103820941</v>
      </c>
      <c r="BW21">
        <f>Rates!BW23/Rates!BW$2*100</f>
        <v>77.250239653845142</v>
      </c>
      <c r="BX21">
        <f>Rates!BX23/Rates!BX$2*100</f>
        <v>132.17909931592934</v>
      </c>
      <c r="BY21">
        <f>Rates!BY23/Rates!BY$2*100</f>
        <v>98.37661404422073</v>
      </c>
      <c r="BZ21">
        <f>Rates!BZ23/Rates!BZ$2*100</f>
        <v>106.84619211797251</v>
      </c>
      <c r="CA21">
        <f>Rates!CA23/Rates!CA$2*100</f>
        <v>103.58307442809907</v>
      </c>
      <c r="CB21">
        <f>Rates!CB23/Rates!CB$2*100</f>
        <v>88.031423319739304</v>
      </c>
      <c r="CC21">
        <f>Rates!CC23/Rates!CC$2*100</f>
        <v>124.07258307105235</v>
      </c>
      <c r="CD21">
        <f>Rates!CD23/Rates!CD$2*100</f>
        <v>96.615804920355075</v>
      </c>
      <c r="CE21">
        <f>Rates!CE23/Rates!CE$2*100</f>
        <v>117.89052270367083</v>
      </c>
      <c r="CF21">
        <f>Rates!CF23/Rates!CF$2*100</f>
        <v>95.72307399016006</v>
      </c>
      <c r="CG21">
        <f>Rates!CG23/Rates!CG$2*100</f>
        <v>95.750053436042293</v>
      </c>
      <c r="CH21">
        <f>Rates!CH23/Rates!CH$2*100</f>
        <v>42.378946069947027</v>
      </c>
      <c r="CI21">
        <f>Rates!CI23/Rates!CI$2*100</f>
        <v>111.59021397222463</v>
      </c>
      <c r="CJ21">
        <f>Rates!CJ23/Rates!CJ$2*100</f>
        <v>38.486596758930339</v>
      </c>
      <c r="CK21">
        <f>Rates!CK23/Rates!CK$2*100</f>
        <v>106.91052304009364</v>
      </c>
      <c r="CL21">
        <f>Rates!CL23/Rates!CL$2*100</f>
        <v>100</v>
      </c>
      <c r="CM21">
        <f>Rates!CM23/Rates!CM$2*100</f>
        <v>37.429939179305563</v>
      </c>
      <c r="CN21">
        <f>Rates!CN23/Rates!CN$2*100</f>
        <v>61.212772398663795</v>
      </c>
      <c r="CO21">
        <f>Rates!CO23/Rates!CO$2*100</f>
        <v>91.265253350018881</v>
      </c>
      <c r="CP21">
        <f>Rates!CP23/Rates!CP$2*100</f>
        <v>34.530984719864179</v>
      </c>
      <c r="CQ21">
        <f>Rates!CQ23/Rates!CQ$2*100</f>
        <v>95.672682727643931</v>
      </c>
      <c r="CR21">
        <f>Rates!CR23/Rates!CR$2*100</f>
        <v>159.94023519169508</v>
      </c>
      <c r="CS21">
        <f>Rates!CS23/Rates!CS$2*100</f>
        <v>85.076180920122624</v>
      </c>
      <c r="CT21">
        <f>Rates!CT23/Rates!CT$2*100</f>
        <v>100</v>
      </c>
      <c r="CU21">
        <f>Rates!CU23/Rates!CU$2*100</f>
        <v>178.99431921244002</v>
      </c>
      <c r="CV21">
        <f>Rates!CV23/Rates!CV$2*100</f>
        <v>345.1616839536303</v>
      </c>
      <c r="CW21">
        <f>Rates!CW23/Rates!CW$2*100</f>
        <v>172.97679933303857</v>
      </c>
      <c r="CX21">
        <f>Rates!CX23/Rates!CX$2*100</f>
        <v>73.54870677813102</v>
      </c>
      <c r="CY21">
        <f>Rates!CY23/Rates!CY$2*100</f>
        <v>68.719973275835883</v>
      </c>
      <c r="CZ21">
        <f>Rates!CZ23/Rates!CZ$2*100</f>
        <v>38.351298217070031</v>
      </c>
      <c r="DA21">
        <f>Rates!DA23/Rates!DA$2*100</f>
        <v>65.201527002186253</v>
      </c>
      <c r="DB21">
        <f>Rates!DB23/Rates!DB$2*100</f>
        <v>63.426009773026372</v>
      </c>
      <c r="DC21">
        <f>Rates!DC23/Rates!DC$2*100</f>
        <v>85.304050389801418</v>
      </c>
      <c r="DD21">
        <f>Rates!DD23/Rates!DD$2*100</f>
        <v>185.68510098417741</v>
      </c>
      <c r="DE21">
        <f>Rates!DE23/Rates!DE$2*100</f>
        <v>114.18882777413333</v>
      </c>
      <c r="DF21">
        <f>Rates!DF23/Rates!DF$2*100</f>
        <v>100</v>
      </c>
      <c r="DG21">
        <f>Rates!DG23/Rates!DG$2*100</f>
        <v>94.253730418862318</v>
      </c>
      <c r="DH21">
        <f>Rates!DH23/Rates!DH$2*100</f>
        <v>89.882741187763287</v>
      </c>
      <c r="DI21">
        <f>Rates!DI23/Rates!DI$2*100</f>
        <v>95.726191197251225</v>
      </c>
      <c r="DJ21">
        <f>Rates!DJ23/Rates!DJ$2*100</f>
        <v>139.14535354388045</v>
      </c>
      <c r="DK21">
        <f>Rates!DK23/Rates!DK$2*100</f>
        <v>100</v>
      </c>
      <c r="DL21">
        <f>Rates!DL23/Rates!DL$2*100</f>
        <v>6.8042625868995215</v>
      </c>
      <c r="DM21">
        <f>Rates!DM23/Rates!DM$2*100</f>
        <v>203.39884947267498</v>
      </c>
      <c r="DN21">
        <f>Rates!DN23/Rates!DN$2*100</f>
        <v>54.833952779486083</v>
      </c>
      <c r="DO21">
        <f>Rates!DO23/Rates!DO$2*100</f>
        <v>79.573202588112366</v>
      </c>
      <c r="DP21">
        <f>Rates!DP23/Rates!DP$2*100</f>
        <v>100.6721578198088</v>
      </c>
      <c r="DQ21">
        <f>Rates!DQ23/Rates!DQ$2*100</f>
        <v>46.466210593435576</v>
      </c>
      <c r="DR21">
        <f>Rates!DR23/Rates!DR$2*100</f>
        <v>80.342219477504187</v>
      </c>
      <c r="DS21">
        <f>Rates!DS23/Rates!DS$2*100</f>
        <v>59.41307674611668</v>
      </c>
      <c r="DT21">
        <f>Rates!DT23/Rates!DT$2*100</f>
        <v>116.20033915307269</v>
      </c>
      <c r="DU21">
        <f>Rates!DU23/Rates!DU$2*100</f>
        <v>164.8521704902426</v>
      </c>
      <c r="DV21">
        <f>Rates!DV23/Rates!DV$2*100</f>
        <v>121.79345333370775</v>
      </c>
      <c r="DW21">
        <f>Rates!DW23/Rates!DW$2*100</f>
        <v>101.64603921154152</v>
      </c>
      <c r="DX21">
        <f>Rates!DX23/Rates!DX$2*100</f>
        <v>181.0445168889118</v>
      </c>
      <c r="DY21">
        <f>Rates!DY23/Rates!DY$2*100</f>
        <v>72.155971939627676</v>
      </c>
      <c r="DZ21">
        <f>Rates!DZ23/Rates!DZ$2*100</f>
        <v>103.89024942762734</v>
      </c>
      <c r="EA21">
        <f>Rates!EA23/Rates!EA$2*100</f>
        <v>122.533518146573</v>
      </c>
      <c r="EB21">
        <f>Rates!EB23/Rates!EB$2*100</f>
        <v>85.469209075633557</v>
      </c>
      <c r="EC21">
        <f>Rates!EC23/Rates!EC$2*100</f>
        <v>103.23566982298911</v>
      </c>
      <c r="ED21">
        <f>Rates!ED23/Rates!ED$2*100</f>
        <v>100</v>
      </c>
      <c r="EE21">
        <f>Rates!EE23/Rates!EE$2*100</f>
        <v>168.95462902843184</v>
      </c>
      <c r="EF21">
        <f>Rates!EF23/Rates!EF$2*100</f>
        <v>119.82572229855219</v>
      </c>
      <c r="EG21">
        <f>Rates!EG23/Rates!EG$2*100</f>
        <v>79.354265819890259</v>
      </c>
      <c r="EH21">
        <f>Rates!EH23/Rates!EH$2*100</f>
        <v>96.231754665710554</v>
      </c>
      <c r="EI21">
        <f>Rates!EI23/Rates!EI$2*100</f>
        <v>58.78665957236111</v>
      </c>
      <c r="EJ21">
        <f>Rates!EJ23/Rates!EJ$2*100</f>
        <v>54.535456496386011</v>
      </c>
      <c r="EK21">
        <f>Rates!EK23/Rates!EK$2*100</f>
        <v>44.099589743762976</v>
      </c>
      <c r="EL21">
        <f>Rates!EL23/Rates!EL$2*100</f>
        <v>86.768777829244087</v>
      </c>
      <c r="EM21">
        <f>Rates!EM23/Rates!EM$2*100</f>
        <v>116.37772222756087</v>
      </c>
      <c r="EN21">
        <f>Rates!EN23/Rates!EN$2*100</f>
        <v>100</v>
      </c>
      <c r="EO21">
        <f>Rates!EO23/Rates!EO$2*100</f>
        <v>99.885074009202626</v>
      </c>
      <c r="EP21">
        <f>Rates!EP23/Rates!EP$2*100</f>
        <v>179.21639589315922</v>
      </c>
      <c r="EQ21">
        <f>Rates!EQ23/Rates!EQ$2*100</f>
        <v>100.28624201411122</v>
      </c>
      <c r="ER21">
        <f>Rates!ER23/Rates!ER$2*100</f>
        <v>97.431571187693166</v>
      </c>
      <c r="ES21">
        <f>Rates!ES23/Rates!ES$2*100</f>
        <v>175.53225341752591</v>
      </c>
      <c r="ET21">
        <f>Rates!ET23/Rates!ET$2*100</f>
        <v>87.688487097324625</v>
      </c>
      <c r="EU21">
        <f>Rates!EU23/Rates!EU$2*100</f>
        <v>27.239213333644102</v>
      </c>
      <c r="EV21">
        <f>Rates!EV23/Rates!EV$2*100</f>
        <v>66.273693011746175</v>
      </c>
      <c r="EW21">
        <f>Rates!EW23/Rates!EW$2*100</f>
        <v>194.41007878198192</v>
      </c>
      <c r="EX21">
        <f>Rates!EX23/Rates!EX$2*100</f>
        <v>355.41340045258073</v>
      </c>
      <c r="EY21">
        <f>Rates!EY23/Rates!EY$2*100</f>
        <v>100.19283261464737</v>
      </c>
      <c r="EZ21">
        <f>Rates!EZ23/Rates!EZ$2*100</f>
        <v>22.275484235307925</v>
      </c>
      <c r="FA21">
        <f>Rates!FA23/Rates!FA$2*100</f>
        <v>100</v>
      </c>
      <c r="FB21">
        <f>Rates!FB23/Rates!FB$2*100</f>
        <v>93.227431075437366</v>
      </c>
      <c r="FC21">
        <f>Rates!FC23/Rates!FC$2*100</f>
        <v>74.435827778258059</v>
      </c>
      <c r="FD21">
        <f>Rates!FD23/Rates!FD$2*100</f>
        <v>36.65486637415237</v>
      </c>
      <c r="FE21">
        <f>Rates!FE23/Rates!FE$2*100</f>
        <v>53.358349785158524</v>
      </c>
      <c r="FF21">
        <f>Rates!FF23/Rates!FF$2*100</f>
        <v>101.75963892740198</v>
      </c>
      <c r="FG21">
        <f>Rates!FG23/Rates!FG$2*100</f>
        <v>165.24250244476755</v>
      </c>
      <c r="FH21">
        <f>Rates!FH23/Rates!FH$2*100</f>
        <v>165.52900195141765</v>
      </c>
      <c r="FI21">
        <f>Rates!FI23/Rates!FI$2*100</f>
        <v>182.19412952181827</v>
      </c>
      <c r="FJ21">
        <f>Rates!FJ23/Rates!FJ$2*100</f>
        <v>161.56470675484042</v>
      </c>
      <c r="FK21">
        <f>Rates!FK23/Rates!FK$2*100</f>
        <v>103.62080616208642</v>
      </c>
      <c r="FL21">
        <f>Rates!FL23/Rates!FL$2*100</f>
        <v>95.328557072000535</v>
      </c>
      <c r="FM21">
        <f>Rates!FM23/Rates!FM$2*100</f>
        <v>102.55164039920903</v>
      </c>
      <c r="FN21">
        <f>Rates!FN23/Rates!FN$2*100</f>
        <v>114.54585651977742</v>
      </c>
      <c r="FO21">
        <f>Rates!FO23/Rates!FO$2*100</f>
        <v>31.084964891599615</v>
      </c>
      <c r="FP21">
        <f>Rates!FP23/Rates!FP$2*100</f>
        <v>5.1880733944954125</v>
      </c>
      <c r="FQ21">
        <f>Rates!FQ23/Rates!FQ$2*100</f>
        <v>270.57173378337131</v>
      </c>
      <c r="FR21">
        <f>Rates!FR23/Rates!FR$2*100</f>
        <v>90.415337056242535</v>
      </c>
      <c r="FS21">
        <f>Rates!FS23/Rates!FS$2*100</f>
        <v>129.18810064829987</v>
      </c>
      <c r="FT21">
        <f>Rates!FT23/Rates!FT$2*100</f>
        <v>104.83671626182441</v>
      </c>
      <c r="FU21">
        <f>Rates!FU23/Rates!FU$2*100</f>
        <v>76.338737837509541</v>
      </c>
      <c r="FV21">
        <f>Rates!FV23/Rates!FV$2*100</f>
        <v>82.6788286617913</v>
      </c>
      <c r="FW21">
        <f>Rates!FW23/Rates!FW$2*100</f>
        <v>100</v>
      </c>
      <c r="FX21">
        <f>Rates!FX23/Rates!FX$2*100</f>
        <v>137.22436861721727</v>
      </c>
      <c r="FY21">
        <f>Rates!FY23/Rates!FY$2*100</f>
        <v>78.046514069304223</v>
      </c>
      <c r="FZ21">
        <f>Rates!FZ23/Rates!FZ$2*100</f>
        <v>79.713304415351033</v>
      </c>
      <c r="GA21">
        <f>Rates!GA23/Rates!GA$2*100</f>
        <v>0</v>
      </c>
      <c r="GB21">
        <f>Rates!GB23/Rates!GB$2*100</f>
        <v>149.21450028416012</v>
      </c>
      <c r="GC21">
        <f>Rates!GC23/Rates!GC$2*100</f>
        <v>53.266041244725372</v>
      </c>
      <c r="GD21">
        <f>Rates!GD23/Rates!GD$2*100</f>
        <v>111.03988656149133</v>
      </c>
      <c r="GE21">
        <f>Rates!GE23/Rates!GE$2*100</f>
        <v>77.769824110325487</v>
      </c>
      <c r="GF21">
        <f>Rates!GF23/Rates!GF$2*100</f>
        <v>64.162235122188847</v>
      </c>
      <c r="GG21">
        <f>Rates!GG23/Rates!GG$2*100</f>
        <v>107.86650912797701</v>
      </c>
      <c r="GH21">
        <f>Rates!GH23/Rates!GH$2*100</f>
        <v>130.04285633879826</v>
      </c>
      <c r="GI21">
        <f>Rates!GI23/Rates!GI$2*100</f>
        <v>73.915661696527806</v>
      </c>
      <c r="GJ21">
        <f>Rates!GJ23/Rates!GJ$2*100</f>
        <v>68.792730064395883</v>
      </c>
      <c r="GK21">
        <f>Rates!GK23/Rates!GK$2*100</f>
        <v>82.291758977253124</v>
      </c>
      <c r="GL21">
        <f>Rates!GL23/Rates!GL$2*100</f>
        <v>99.980536500373191</v>
      </c>
    </row>
    <row r="22" spans="1:194">
      <c r="A22" t="s">
        <v>18</v>
      </c>
      <c r="B22">
        <f>Rates!B24/Rates!B$2*100</f>
        <v>100</v>
      </c>
      <c r="C22">
        <f>Rates!C24/Rates!C$2*100</f>
        <v>100.41046428906995</v>
      </c>
      <c r="D22">
        <f>Rates!D24/Rates!D$2*100</f>
        <v>99.607205791505507</v>
      </c>
      <c r="E22">
        <f>Rates!E24/Rates!E$2*100</f>
        <v>89.296939014484053</v>
      </c>
      <c r="F22">
        <f>Rates!F24/Rates!F$2*100</f>
        <v>109.51959660496726</v>
      </c>
      <c r="G22">
        <f>Rates!G24/Rates!G$2*100</f>
        <v>111.80817663436819</v>
      </c>
      <c r="H22">
        <f>Rates!H24/Rates!H$2*100</f>
        <v>80.269551054714043</v>
      </c>
      <c r="I22">
        <f>Rates!I24/Rates!I$2*100</f>
        <v>89.665953927952955</v>
      </c>
      <c r="J22">
        <f>Rates!J24/Rates!J$2*100</f>
        <v>113.57393668455367</v>
      </c>
      <c r="K22">
        <f>Rates!K24/Rates!K$2*100</f>
        <v>102.37731918975992</v>
      </c>
      <c r="L22">
        <f>Rates!L24/Rates!L$2*100</f>
        <v>113.09270050073199</v>
      </c>
      <c r="M22">
        <f>Rates!M24/Rates!M$2*100</f>
        <v>101.76581832461096</v>
      </c>
      <c r="N22">
        <f>Rates!N24/Rates!N$2*100</f>
        <v>50.298310753038947</v>
      </c>
      <c r="O22">
        <f>Rates!O24/Rates!O$2*100</f>
        <v>77.666814205605434</v>
      </c>
      <c r="P22">
        <f>Rates!P24/Rates!P$2*100</f>
        <v>101.27652452040279</v>
      </c>
      <c r="Q22">
        <f>Rates!Q24/Rates!Q$2*100</f>
        <v>99.646164056606494</v>
      </c>
      <c r="R22">
        <f>Rates!R24/Rates!R$2*100</f>
        <v>147.87204397715547</v>
      </c>
      <c r="S22">
        <f>Rates!S24/Rates!S$2*100</f>
        <v>55.127313727332513</v>
      </c>
      <c r="T22">
        <f>Rates!T24/Rates!T$2*100</f>
        <v>132.64152269587476</v>
      </c>
      <c r="U22">
        <f>Rates!U24/Rates!U$2*100</f>
        <v>77.731649744837711</v>
      </c>
      <c r="V22">
        <f>Rates!V24/Rates!V$2*100</f>
        <v>47.069798892317557</v>
      </c>
      <c r="W22">
        <f>Rates!W24/Rates!W$2*100</f>
        <v>32.849837632040611</v>
      </c>
      <c r="X22">
        <f>Rates!X24/Rates!X$2*100</f>
        <v>157.52312077642395</v>
      </c>
      <c r="Y22">
        <f>Rates!Y24/Rates!Y$2*100</f>
        <v>95.784690613253929</v>
      </c>
      <c r="Z22">
        <f>Rates!Z24/Rates!Z$2*100</f>
        <v>74.49102966023068</v>
      </c>
      <c r="AA22">
        <f>Rates!AA24/Rates!AA$2*100</f>
        <v>0</v>
      </c>
      <c r="AB22">
        <f>Rates!AB24/Rates!AB$2*100</f>
        <v>116.79942269169995</v>
      </c>
      <c r="AC22">
        <f>Rates!AC24/Rates!AC$2*100</f>
        <v>61.874066557978871</v>
      </c>
      <c r="AD22">
        <f>Rates!AD24/Rates!AD$2*100</f>
        <v>93.716433336465286</v>
      </c>
      <c r="AE22">
        <f>Rates!AE24/Rates!AE$2*100</f>
        <v>83.29858627336418</v>
      </c>
      <c r="AF22">
        <f>Rates!AF24/Rates!AF$2*100</f>
        <v>42.822109770338649</v>
      </c>
      <c r="AG22">
        <f>Rates!AG24/Rates!AG$2*100</f>
        <v>20.628285136679263</v>
      </c>
      <c r="AH22">
        <f>Rates!AH24/Rates!AH$2*100</f>
        <v>136.42172570390554</v>
      </c>
      <c r="AI22">
        <f>Rates!AI24/Rates!AI$2*100</f>
        <v>26.136655554648115</v>
      </c>
      <c r="AJ22">
        <f>Rates!AJ24/Rates!AJ$2*100</f>
        <v>99.090913093767895</v>
      </c>
      <c r="AK22">
        <f>Rates!AK24/Rates!AK$2*100</f>
        <v>137.88253526673145</v>
      </c>
      <c r="AL22">
        <f>Rates!AL24/Rates!AL$2*100</f>
        <v>153.28578199290246</v>
      </c>
      <c r="AM22">
        <f>Rates!AM24/Rates!AM$2*100</f>
        <v>75.893954546815593</v>
      </c>
      <c r="AN22">
        <f>Rates!AN24/Rates!AN$2*100</f>
        <v>99.407190935456697</v>
      </c>
      <c r="AO22">
        <f>Rates!AO24/Rates!AO$2*100</f>
        <v>97.302468752290807</v>
      </c>
      <c r="AP22">
        <f>Rates!AP24/Rates!AP$2*100</f>
        <v>139.31217007821118</v>
      </c>
      <c r="AQ22">
        <f>Rates!AQ24/Rates!AQ$2*100</f>
        <v>71.717028699483052</v>
      </c>
      <c r="AR22">
        <f>Rates!AR24/Rates!AR$2*100</f>
        <v>75.528760539809909</v>
      </c>
      <c r="AS22">
        <f>Rates!AS24/Rates!AS$2*100</f>
        <v>89.494214142590707</v>
      </c>
      <c r="AT22">
        <f>Rates!AT24/Rates!AT$2*100</f>
        <v>22.838458544180614</v>
      </c>
      <c r="AU22">
        <f>Rates!AU24/Rates!AU$2*100</f>
        <v>51.294933628640948</v>
      </c>
      <c r="AV22">
        <f>Rates!AV24/Rates!AV$2*100</f>
        <v>103.53519088747692</v>
      </c>
      <c r="AW22">
        <f>Rates!AW24/Rates!AW$2*100</f>
        <v>107.87800474477068</v>
      </c>
      <c r="AX22">
        <f>Rates!AX24/Rates!AX$2*100</f>
        <v>100.55244768902263</v>
      </c>
      <c r="AY22">
        <f>Rates!AY24/Rates!AY$2*100</f>
        <v>101.17090419981479</v>
      </c>
      <c r="AZ22">
        <f>Rates!AZ24/Rates!AZ$2*100</f>
        <v>86.653554360778841</v>
      </c>
      <c r="BA22">
        <f>Rates!BA24/Rates!BA$2*100</f>
        <v>48.445215093716456</v>
      </c>
      <c r="BB22">
        <f>Rates!BB24/Rates!BB$2*100</f>
        <v>99.090913093767895</v>
      </c>
      <c r="BC22">
        <f>Rates!BC24/Rates!BC$2*100</f>
        <v>81.695279021474278</v>
      </c>
      <c r="BD22">
        <f>Rates!BD24/Rates!BD$2*100</f>
        <v>64.629228515321842</v>
      </c>
      <c r="BE22">
        <f>Rates!BE24/Rates!BE$2*100</f>
        <v>80.676113298923738</v>
      </c>
      <c r="BF22">
        <f>Rates!BF24/Rates!BF$2*100</f>
        <v>147.20609208919919</v>
      </c>
      <c r="BG22">
        <f>Rates!BG24/Rates!BG$2*100</f>
        <v>82.886457519109882</v>
      </c>
      <c r="BH22">
        <f>Rates!BH24/Rates!BH$2*100</f>
        <v>99.9431920569521</v>
      </c>
      <c r="BI22">
        <f>Rates!BI24/Rates!BI$2*100</f>
        <v>73.10334566194993</v>
      </c>
      <c r="BJ22">
        <f>Rates!BJ24/Rates!BJ$2*100</f>
        <v>90.148471086890723</v>
      </c>
      <c r="BK22">
        <f>Rates!BK24/Rates!BK$2*100</f>
        <v>111.04976275988363</v>
      </c>
      <c r="BL22">
        <f>Rates!BL24/Rates!BL$2*100</f>
        <v>89.213153156999098</v>
      </c>
      <c r="BM22">
        <f>Rates!BM24/Rates!BM$2*100</f>
        <v>91.21804740747244</v>
      </c>
      <c r="BN22">
        <f>Rates!BN24/Rates!BN$2*100</f>
        <v>84.993063009555698</v>
      </c>
      <c r="BO22">
        <f>Rates!BO24/Rates!BO$2*100</f>
        <v>52.022521339685511</v>
      </c>
      <c r="BP22">
        <f>Rates!BP24/Rates!BP$2*100</f>
        <v>110.91295761575346</v>
      </c>
      <c r="BQ22">
        <f>Rates!BQ24/Rates!BQ$2*100</f>
        <v>119.42472433315486</v>
      </c>
      <c r="BR22">
        <f>Rates!BR24/Rates!BR$2*100</f>
        <v>78.76914309355405</v>
      </c>
      <c r="BS22">
        <f>Rates!BS24/Rates!BS$2*100</f>
        <v>97.919891008174389</v>
      </c>
      <c r="BT22">
        <f>Rates!BT24/Rates!BT$2*100</f>
        <v>100</v>
      </c>
      <c r="BU22">
        <f>Rates!BU24/Rates!BU$2*100</f>
        <v>99.67778969746</v>
      </c>
      <c r="BV22">
        <f>Rates!BV24/Rates!BV$2*100</f>
        <v>99.713536517003988</v>
      </c>
      <c r="BW22">
        <f>Rates!BW24/Rates!BW$2*100</f>
        <v>99.397903856328654</v>
      </c>
      <c r="BX22">
        <f>Rates!BX24/Rates!BX$2*100</f>
        <v>111.07926363093017</v>
      </c>
      <c r="BY22">
        <f>Rates!BY24/Rates!BY$2*100</f>
        <v>77.501420764355871</v>
      </c>
      <c r="BZ22">
        <f>Rates!BZ24/Rates!BZ$2*100</f>
        <v>87.638714747220718</v>
      </c>
      <c r="CA22">
        <f>Rates!CA24/Rates!CA$2*100</f>
        <v>95.032555295719732</v>
      </c>
      <c r="CB22">
        <f>Rates!CB24/Rates!CB$2*100</f>
        <v>108.50744558734667</v>
      </c>
      <c r="CC22">
        <f>Rates!CC24/Rates!CC$2*100</f>
        <v>84.431164833174876</v>
      </c>
      <c r="CD22">
        <f>Rates!CD24/Rates!CD$2*100</f>
        <v>102.48081161226979</v>
      </c>
      <c r="CE22">
        <f>Rates!CE24/Rates!CE$2*100</f>
        <v>59.060886148192495</v>
      </c>
      <c r="CF22">
        <f>Rates!CF24/Rates!CF$2*100</f>
        <v>93.24843279944875</v>
      </c>
      <c r="CG22">
        <f>Rates!CG24/Rates!CG$2*100</f>
        <v>79.507600006798356</v>
      </c>
      <c r="CH22">
        <f>Rates!CH24/Rates!CH$2*100</f>
        <v>74.471946937992342</v>
      </c>
      <c r="CI22">
        <f>Rates!CI24/Rates!CI$2*100</f>
        <v>84.677804784793537</v>
      </c>
      <c r="CJ22">
        <f>Rates!CJ24/Rates!CJ$2*100</f>
        <v>59.177977516448223</v>
      </c>
      <c r="CK22">
        <f>Rates!CK24/Rates!CK$2*100</f>
        <v>63.470409322152555</v>
      </c>
      <c r="CL22">
        <f>Rates!CL24/Rates!CL$2*100</f>
        <v>100</v>
      </c>
      <c r="CM22">
        <f>Rates!CM24/Rates!CM$2*100</f>
        <v>61.94289258882096</v>
      </c>
      <c r="CN22">
        <f>Rates!CN24/Rates!CN$2*100</f>
        <v>61.392603602849441</v>
      </c>
      <c r="CO22">
        <f>Rates!CO24/Rates!CO$2*100</f>
        <v>85.293051930144841</v>
      </c>
      <c r="CP22">
        <f>Rates!CP24/Rates!CP$2*100</f>
        <v>68.936526628658839</v>
      </c>
      <c r="CQ22">
        <f>Rates!CQ24/Rates!CQ$2*100</f>
        <v>86.44009031840335</v>
      </c>
      <c r="CR22">
        <f>Rates!CR24/Rates!CR$2*100</f>
        <v>151.94376779715904</v>
      </c>
      <c r="CS22">
        <f>Rates!CS24/Rates!CS$2*100</f>
        <v>73.136672718146698</v>
      </c>
      <c r="CT22">
        <f>Rates!CT24/Rates!CT$2*100</f>
        <v>100</v>
      </c>
      <c r="CU22">
        <f>Rates!CU24/Rates!CU$2*100</f>
        <v>136.99028836008776</v>
      </c>
      <c r="CV22">
        <f>Rates!CV24/Rates!CV$2*100</f>
        <v>78.154433706237029</v>
      </c>
      <c r="CW22">
        <f>Rates!CW24/Rates!CW$2*100</f>
        <v>239.69750497121009</v>
      </c>
      <c r="CX22">
        <f>Rates!CX24/Rates!CX$2*100</f>
        <v>80.073064114595553</v>
      </c>
      <c r="CY22">
        <f>Rates!CY24/Rates!CY$2*100</f>
        <v>99.844351959551673</v>
      </c>
      <c r="CZ22">
        <f>Rates!CZ24/Rates!CZ$2*100</f>
        <v>99.059940664695503</v>
      </c>
      <c r="DA22">
        <f>Rates!DA24/Rates!DA$2*100</f>
        <v>85.285908815773013</v>
      </c>
      <c r="DB22">
        <f>Rates!DB24/Rates!DB$2*100</f>
        <v>99.64640082668771</v>
      </c>
      <c r="DC22">
        <f>Rates!DC24/Rates!DC$2*100</f>
        <v>111.82522442003958</v>
      </c>
      <c r="DD22">
        <f>Rates!DD24/Rates!DD$2*100</f>
        <v>107.67610641494458</v>
      </c>
      <c r="DE22">
        <f>Rates!DE24/Rates!DE$2*100</f>
        <v>94.803874470723613</v>
      </c>
      <c r="DF22">
        <f>Rates!DF24/Rates!DF$2*100</f>
        <v>100</v>
      </c>
      <c r="DG22">
        <f>Rates!DG24/Rates!DG$2*100</f>
        <v>98.034432854658164</v>
      </c>
      <c r="DH22">
        <f>Rates!DH24/Rates!DH$2*100</f>
        <v>105.20170110950988</v>
      </c>
      <c r="DI22">
        <f>Rates!DI24/Rates!DI$2*100</f>
        <v>97.290160694987051</v>
      </c>
      <c r="DJ22">
        <f>Rates!DJ24/Rates!DJ$2*100</f>
        <v>104.96970482524424</v>
      </c>
      <c r="DK22">
        <f>Rates!DK24/Rates!DK$2*100</f>
        <v>100</v>
      </c>
      <c r="DL22">
        <f>Rates!DL24/Rates!DL$2*100</f>
        <v>22.596622409688607</v>
      </c>
      <c r="DM22">
        <f>Rates!DM24/Rates!DM$2*100</f>
        <v>56.289800466992148</v>
      </c>
      <c r="DN22">
        <f>Rates!DN24/Rates!DN$2*100</f>
        <v>51.80455740189317</v>
      </c>
      <c r="DO22">
        <f>Rates!DO24/Rates!DO$2*100</f>
        <v>56.626865140447194</v>
      </c>
      <c r="DP22">
        <f>Rates!DP24/Rates!DP$2*100</f>
        <v>79.601738034130292</v>
      </c>
      <c r="DQ22">
        <f>Rates!DQ24/Rates!DQ$2*100</f>
        <v>74.617977044167375</v>
      </c>
      <c r="DR22">
        <f>Rates!DR24/Rates!DR$2*100</f>
        <v>79.588977255349576</v>
      </c>
      <c r="DS22">
        <f>Rates!DS24/Rates!DS$2*100</f>
        <v>52.85033426856193</v>
      </c>
      <c r="DT22">
        <f>Rates!DT24/Rates!DT$2*100</f>
        <v>74.59900958686076</v>
      </c>
      <c r="DU22">
        <f>Rates!DU24/Rates!DU$2*100</f>
        <v>151.91464222417156</v>
      </c>
      <c r="DV22">
        <f>Rates!DV24/Rates!DV$2*100</f>
        <v>116.50497056208695</v>
      </c>
      <c r="DW22">
        <f>Rates!DW24/Rates!DW$2*100</f>
        <v>124.10349709258111</v>
      </c>
      <c r="DX22">
        <f>Rates!DX24/Rates!DX$2*100</f>
        <v>156.49362966709873</v>
      </c>
      <c r="DY22">
        <f>Rates!DY24/Rates!DY$2*100</f>
        <v>58.004813995549064</v>
      </c>
      <c r="DZ22">
        <f>Rates!DZ24/Rates!DZ$2*100</f>
        <v>123.13837178665862</v>
      </c>
      <c r="EA22">
        <f>Rates!EA24/Rates!EA$2*100</f>
        <v>139.44293332785816</v>
      </c>
      <c r="EB22">
        <f>Rates!EB24/Rates!EB$2*100</f>
        <v>93.459200189705854</v>
      </c>
      <c r="EC22">
        <f>Rates!EC24/Rates!EC$2*100</f>
        <v>106.22197996559987</v>
      </c>
      <c r="ED22">
        <f>Rates!ED24/Rates!ED$2*100</f>
        <v>100</v>
      </c>
      <c r="EE22">
        <f>Rates!EE24/Rates!EE$2*100</f>
        <v>170.39230744538651</v>
      </c>
      <c r="EF22">
        <f>Rates!EF24/Rates!EF$2*100</f>
        <v>134.59225402934808</v>
      </c>
      <c r="EG22">
        <f>Rates!EG24/Rates!EG$2*100</f>
        <v>88.435982970881582</v>
      </c>
      <c r="EH22">
        <f>Rates!EH24/Rates!EH$2*100</f>
        <v>92.098141404994522</v>
      </c>
      <c r="EI22">
        <f>Rates!EI24/Rates!EI$2*100</f>
        <v>52.086554248016583</v>
      </c>
      <c r="EJ22">
        <f>Rates!EJ24/Rates!EJ$2*100</f>
        <v>61.192972387390697</v>
      </c>
      <c r="EK22">
        <f>Rates!EK24/Rates!EK$2*100</f>
        <v>50.968267050838008</v>
      </c>
      <c r="EL22">
        <f>Rates!EL24/Rates!EL$2*100</f>
        <v>65.885380993922269</v>
      </c>
      <c r="EM22">
        <f>Rates!EM24/Rates!EM$2*100</f>
        <v>86.240741441135711</v>
      </c>
      <c r="EN22">
        <f>Rates!EN24/Rates!EN$2*100</f>
        <v>100</v>
      </c>
      <c r="EO22">
        <f>Rates!EO24/Rates!EO$2*100</f>
        <v>99.793692299754014</v>
      </c>
      <c r="EP22">
        <f>Rates!EP24/Rates!EP$2*100</f>
        <v>242.20414673046253</v>
      </c>
      <c r="EQ22">
        <f>Rates!EQ24/Rates!EQ$2*100</f>
        <v>100.25313508201728</v>
      </c>
      <c r="ER22">
        <f>Rates!ER24/Rates!ER$2*100</f>
        <v>101.47436195739978</v>
      </c>
      <c r="ES22">
        <f>Rates!ES24/Rates!ES$2*100</f>
        <v>68.062925779849408</v>
      </c>
      <c r="ET22">
        <f>Rates!ET24/Rates!ET$2*100</f>
        <v>99.159468205735834</v>
      </c>
      <c r="EU22">
        <f>Rates!EU24/Rates!EU$2*100</f>
        <v>112.93406466987139</v>
      </c>
      <c r="EV22">
        <f>Rates!EV24/Rates!EV$2*100</f>
        <v>101.6994965954148</v>
      </c>
      <c r="EW22">
        <f>Rates!EW24/Rates!EW$2*100</f>
        <v>68.601174507472052</v>
      </c>
      <c r="EX22">
        <f>Rates!EX24/Rates!EX$2*100</f>
        <v>113.26504736096264</v>
      </c>
      <c r="EY22">
        <f>Rates!EY24/Rates!EY$2*100</f>
        <v>63.034202224804915</v>
      </c>
      <c r="EZ22">
        <f>Rates!EZ24/Rates!EZ$2*100</f>
        <v>0</v>
      </c>
      <c r="FA22">
        <f>Rates!FA24/Rates!FA$2*100</f>
        <v>100</v>
      </c>
      <c r="FB22">
        <f>Rates!FB24/Rates!FB$2*100</f>
        <v>123.00686159003035</v>
      </c>
      <c r="FC22">
        <f>Rates!FC24/Rates!FC$2*100</f>
        <v>105.7681602555828</v>
      </c>
      <c r="FD22">
        <f>Rates!FD24/Rates!FD$2*100</f>
        <v>124.85563858695652</v>
      </c>
      <c r="FE22">
        <f>Rates!FE24/Rates!FE$2*100</f>
        <v>15.578732481916818</v>
      </c>
      <c r="FF22">
        <f>Rates!FF24/Rates!FF$2*100</f>
        <v>60.881516995865873</v>
      </c>
      <c r="FG22">
        <f>Rates!FG24/Rates!FG$2*100</f>
        <v>88.31954158109599</v>
      </c>
      <c r="FH22">
        <f>Rates!FH24/Rates!FH$2*100</f>
        <v>53.698396466382512</v>
      </c>
      <c r="FI22">
        <f>Rates!FI24/Rates!FI$2*100</f>
        <v>74.149461479090647</v>
      </c>
      <c r="FJ22">
        <f>Rates!FJ24/Rates!FJ$2*100</f>
        <v>78.295007252703925</v>
      </c>
      <c r="FK22">
        <f>Rates!FK24/Rates!FK$2*100</f>
        <v>45.973569330579046</v>
      </c>
      <c r="FL22">
        <f>Rates!FL24/Rates!FL$2*100</f>
        <v>56.051631120646142</v>
      </c>
      <c r="FM22">
        <f>Rates!FM24/Rates!FM$2*100</f>
        <v>110.05149390681817</v>
      </c>
      <c r="FN22">
        <f>Rates!FN24/Rates!FN$2*100</f>
        <v>97.273946135831395</v>
      </c>
      <c r="FO22">
        <f>Rates!FO24/Rates!FO$2*100</f>
        <v>9.1673733040702317</v>
      </c>
      <c r="FP22">
        <f>Rates!FP24/Rates!FP$2*100</f>
        <v>25.245535714285712</v>
      </c>
      <c r="FQ22">
        <f>Rates!FQ24/Rates!FQ$2*100</f>
        <v>38.535259994408719</v>
      </c>
      <c r="FR22">
        <f>Rates!FR24/Rates!FR$2*100</f>
        <v>74.913383152173921</v>
      </c>
      <c r="FS22">
        <f>Rates!FS24/Rates!FS$2*100</f>
        <v>73.933577794281476</v>
      </c>
      <c r="FT22">
        <f>Rates!FT24/Rates!FT$2*100</f>
        <v>107.73205148245376</v>
      </c>
      <c r="FU22">
        <f>Rates!FU24/Rates!FU$2*100</f>
        <v>106.88339728677956</v>
      </c>
      <c r="FV22">
        <f>Rates!FV24/Rates!FV$2*100</f>
        <v>105.19518309412766</v>
      </c>
      <c r="FW22">
        <f>Rates!FW24/Rates!FW$2*100</f>
        <v>100</v>
      </c>
      <c r="FX22">
        <f>Rates!FX24/Rates!FX$2*100</f>
        <v>83.449742860312526</v>
      </c>
      <c r="FY22">
        <f>Rates!FY24/Rates!FY$2*100</f>
        <v>125.36972566708866</v>
      </c>
      <c r="FZ22">
        <f>Rates!FZ24/Rates!FZ$2*100</f>
        <v>114.70140193289092</v>
      </c>
      <c r="GA22">
        <f>Rates!GA24/Rates!GA$2*100</f>
        <v>0</v>
      </c>
      <c r="GB22">
        <f>Rates!GB24/Rates!GB$2*100</f>
        <v>290.43536662452595</v>
      </c>
      <c r="GC22">
        <f>Rates!GC24/Rates!GC$2*100</f>
        <v>90.10159230107989</v>
      </c>
      <c r="GD22">
        <f>Rates!GD24/Rates!GD$2*100</f>
        <v>83.177767839324915</v>
      </c>
      <c r="GE22">
        <f>Rates!GE24/Rates!GE$2*100</f>
        <v>67.757620564149221</v>
      </c>
      <c r="GF22">
        <f>Rates!GF24/Rates!GF$2*100</f>
        <v>104.55673198482933</v>
      </c>
      <c r="GG22">
        <f>Rates!GG24/Rates!GG$2*100</f>
        <v>99.452110389610397</v>
      </c>
      <c r="GH22">
        <f>Rates!GH24/Rates!GH$2*100</f>
        <v>100.67238168273445</v>
      </c>
      <c r="GI22">
        <f>Rates!GI24/Rates!GI$2*100</f>
        <v>106.44434916151017</v>
      </c>
      <c r="GJ22">
        <f>Rates!GJ24/Rates!GJ$2*100</f>
        <v>94.732068514333292</v>
      </c>
      <c r="GK22">
        <f>Rates!GK24/Rates!GK$2*100</f>
        <v>50.054697145762219</v>
      </c>
      <c r="GL22">
        <f>Rates!GL24/Rates!GL$2*100</f>
        <v>96.865499201100704</v>
      </c>
    </row>
    <row r="23" spans="1:194">
      <c r="A23" t="s">
        <v>19</v>
      </c>
      <c r="B23">
        <f>Rates!B25/Rates!B$2*100</f>
        <v>100</v>
      </c>
      <c r="C23">
        <f>Rates!C25/Rates!C$2*100</f>
        <v>100.99164783190642</v>
      </c>
      <c r="D23">
        <f>Rates!D25/Rates!D$2*100</f>
        <v>99.05104162381204</v>
      </c>
      <c r="E23">
        <f>Rates!E25/Rates!E$2*100</f>
        <v>104.39287336486407</v>
      </c>
      <c r="F23">
        <f>Rates!F25/Rates!F$2*100</f>
        <v>100.29143907360518</v>
      </c>
      <c r="G23">
        <f>Rates!G25/Rates!G$2*100</f>
        <v>140.3508843841395</v>
      </c>
      <c r="H23">
        <f>Rates!H25/Rates!H$2*100</f>
        <v>58.837824602337598</v>
      </c>
      <c r="I23">
        <f>Rates!I25/Rates!I$2*100</f>
        <v>82.967127815999277</v>
      </c>
      <c r="J23">
        <f>Rates!J25/Rates!J$2*100</f>
        <v>126.89565104542476</v>
      </c>
      <c r="K23">
        <f>Rates!K25/Rates!K$2*100</f>
        <v>110.38371890802688</v>
      </c>
      <c r="L23">
        <f>Rates!L25/Rates!L$2*100</f>
        <v>97.442162287488912</v>
      </c>
      <c r="M23">
        <f>Rates!M25/Rates!M$2*100</f>
        <v>101.73882572448889</v>
      </c>
      <c r="N23">
        <f>Rates!N25/Rates!N$2*100</f>
        <v>51.058059252947515</v>
      </c>
      <c r="O23">
        <f>Rates!O25/Rates!O$2*100</f>
        <v>22.647687633306255</v>
      </c>
      <c r="P23">
        <f>Rates!P25/Rates!P$2*100</f>
        <v>103.60441307641075</v>
      </c>
      <c r="Q23">
        <f>Rates!Q25/Rates!Q$2*100</f>
        <v>107.06581417261032</v>
      </c>
      <c r="R23">
        <f>Rates!R25/Rates!R$2*100</f>
        <v>45.796980406007961</v>
      </c>
      <c r="S23">
        <f>Rates!S25/Rates!S$2*100</f>
        <v>0</v>
      </c>
      <c r="T23">
        <f>Rates!T25/Rates!T$2*100</f>
        <v>31.668933199749659</v>
      </c>
      <c r="U23">
        <f>Rates!U25/Rates!U$2*100</f>
        <v>37.122764532188476</v>
      </c>
      <c r="V23">
        <f>Rates!V25/Rates!V$2*100</f>
        <v>6.8984410548482016</v>
      </c>
      <c r="W23">
        <f>Rates!W25/Rates!W$2*100</f>
        <v>22.467183024522743</v>
      </c>
      <c r="X23">
        <f>Rates!X25/Rates!X$2*100</f>
        <v>48.137234907887304</v>
      </c>
      <c r="Y23">
        <f>Rates!Y25/Rates!Y$2*100</f>
        <v>9.3586554110708136</v>
      </c>
      <c r="Z23">
        <f>Rates!Z25/Rates!Z$2*100</f>
        <v>5.8785102537281722</v>
      </c>
      <c r="AA23">
        <f>Rates!AA25/Rates!AA$2*100</f>
        <v>0</v>
      </c>
      <c r="AB23">
        <f>Rates!AB25/Rates!AB$2*100</f>
        <v>0</v>
      </c>
      <c r="AC23">
        <f>Rates!AC25/Rates!AC$2*100</f>
        <v>24.018264697763854</v>
      </c>
      <c r="AD23">
        <f>Rates!AD25/Rates!AD$2*100</f>
        <v>130.07724240749545</v>
      </c>
      <c r="AE23">
        <f>Rates!AE25/Rates!AE$2*100</f>
        <v>0</v>
      </c>
      <c r="AF23">
        <f>Rates!AF25/Rates!AF$2*100</f>
        <v>0</v>
      </c>
      <c r="AG23">
        <f>Rates!AG25/Rates!AG$2*100</f>
        <v>42.325273826842846</v>
      </c>
      <c r="AH23">
        <f>Rates!AH25/Rates!AH$2*100</f>
        <v>0</v>
      </c>
      <c r="AI23">
        <f>Rates!AI25/Rates!AI$2*100</f>
        <v>214.50956217418988</v>
      </c>
      <c r="AJ23">
        <f>Rates!AJ25/Rates!AJ$2*100</f>
        <v>105.64352081553075</v>
      </c>
      <c r="AK23">
        <f>Rates!AK25/Rates!AK$2*100</f>
        <v>45.87704505706742</v>
      </c>
      <c r="AL23">
        <f>Rates!AL25/Rates!AL$2*100</f>
        <v>40.322172361159438</v>
      </c>
      <c r="AM23">
        <f>Rates!AM25/Rates!AM$2*100</f>
        <v>31.720699725172334</v>
      </c>
      <c r="AN23">
        <f>Rates!AN25/Rates!AN$2*100</f>
        <v>49.346234904929105</v>
      </c>
      <c r="AO23">
        <f>Rates!AO25/Rates!AO$2*100</f>
        <v>109.0237064537795</v>
      </c>
      <c r="AP23">
        <f>Rates!AP25/Rates!AP$2*100</f>
        <v>76.689258102834273</v>
      </c>
      <c r="AQ23">
        <f>Rates!AQ25/Rates!AQ$2*100</f>
        <v>24.524925021161277</v>
      </c>
      <c r="AR23">
        <f>Rates!AR25/Rates!AR$2*100</f>
        <v>51.656830261107409</v>
      </c>
      <c r="AS23">
        <f>Rates!AS25/Rates!AS$2*100</f>
        <v>11.128782770416693</v>
      </c>
      <c r="AT23">
        <f>Rates!AT25/Rates!AT$2*100</f>
        <v>0</v>
      </c>
      <c r="AU23">
        <f>Rates!AU25/Rates!AU$2*100</f>
        <v>63.148403196198686</v>
      </c>
      <c r="AV23">
        <f>Rates!AV25/Rates!AV$2*100</f>
        <v>80.374392025672677</v>
      </c>
      <c r="AW23">
        <f>Rates!AW25/Rates!AW$2*100</f>
        <v>130.87457477988158</v>
      </c>
      <c r="AX23">
        <f>Rates!AX25/Rates!AX$2*100</f>
        <v>100.08126757202555</v>
      </c>
      <c r="AY23">
        <f>Rates!AY25/Rates!AY$2*100</f>
        <v>103.45026526433527</v>
      </c>
      <c r="AZ23">
        <f>Rates!AZ25/Rates!AZ$2*100</f>
        <v>24.3680383774023</v>
      </c>
      <c r="BA23">
        <f>Rates!BA25/Rates!BA$2*100</f>
        <v>0</v>
      </c>
      <c r="BB23">
        <f>Rates!BB25/Rates!BB$2*100</f>
        <v>105.64352081553075</v>
      </c>
      <c r="BC23">
        <f>Rates!BC25/Rates!BC$2*100</f>
        <v>9.6335057902505739</v>
      </c>
      <c r="BD23">
        <f>Rates!BD25/Rates!BD$2*100</f>
        <v>21.699285920046222</v>
      </c>
      <c r="BE23">
        <f>Rates!BE25/Rates!BE$2*100</f>
        <v>58.423012480836874</v>
      </c>
      <c r="BF23">
        <f>Rates!BF25/Rates!BF$2*100</f>
        <v>64.411687779472928</v>
      </c>
      <c r="BG23">
        <f>Rates!BG25/Rates!BG$2*100</f>
        <v>96.799181316709536</v>
      </c>
      <c r="BH23">
        <f>Rates!BH25/Rates!BH$2*100</f>
        <v>97.415731936126306</v>
      </c>
      <c r="BI23">
        <f>Rates!BI25/Rates!BI$2*100</f>
        <v>71.356371745809426</v>
      </c>
      <c r="BJ23">
        <f>Rates!BJ25/Rates!BJ$2*100</f>
        <v>89.294570754130959</v>
      </c>
      <c r="BK23">
        <f>Rates!BK25/Rates!BK$2*100</f>
        <v>104.8846019073746</v>
      </c>
      <c r="BL23">
        <f>Rates!BL25/Rates!BL$2*100</f>
        <v>95.31439640269754</v>
      </c>
      <c r="BM23">
        <f>Rates!BM25/Rates!BM$2*100</f>
        <v>88.390741346765438</v>
      </c>
      <c r="BN23">
        <f>Rates!BN25/Rates!BN$2*100</f>
        <v>120.38495393897935</v>
      </c>
      <c r="BO23">
        <f>Rates!BO25/Rates!BO$2*100</f>
        <v>78.00246021279861</v>
      </c>
      <c r="BP23">
        <f>Rates!BP25/Rates!BP$2*100</f>
        <v>105.9515811121764</v>
      </c>
      <c r="BQ23">
        <f>Rates!BQ25/Rates!BQ$2*100</f>
        <v>103.73038228940672</v>
      </c>
      <c r="BR23">
        <f>Rates!BR25/Rates!BR$2*100</f>
        <v>82.458741115644045</v>
      </c>
      <c r="BS23">
        <f>Rates!BS25/Rates!BS$2*100</f>
        <v>129.15821841222512</v>
      </c>
      <c r="BT23">
        <f>Rates!BT25/Rates!BT$2*100</f>
        <v>100</v>
      </c>
      <c r="BU23">
        <f>Rates!BU25/Rates!BU$2*100</f>
        <v>101.74816250200121</v>
      </c>
      <c r="BV23">
        <f>Rates!BV25/Rates!BV$2*100</f>
        <v>95.929497842493888</v>
      </c>
      <c r="BW23">
        <f>Rates!BW25/Rates!BW$2*100</f>
        <v>104.58737554193817</v>
      </c>
      <c r="BX23">
        <f>Rates!BX25/Rates!BX$2*100</f>
        <v>147.20355090553375</v>
      </c>
      <c r="BY23">
        <f>Rates!BY25/Rates!BY$2*100</f>
        <v>61.018538789261875</v>
      </c>
      <c r="BZ23">
        <f>Rates!BZ25/Rates!BZ$2*100</f>
        <v>58.636235154124606</v>
      </c>
      <c r="CA23">
        <f>Rates!CA25/Rates!CA$2*100</f>
        <v>87.755661416063404</v>
      </c>
      <c r="CB23">
        <f>Rates!CB25/Rates!CB$2*100</f>
        <v>115.62343989114723</v>
      </c>
      <c r="CC23">
        <f>Rates!CC25/Rates!CC$2*100</f>
        <v>37.101445431200695</v>
      </c>
      <c r="CD23">
        <f>Rates!CD25/Rates!CD$2*100</f>
        <v>138.06750590970282</v>
      </c>
      <c r="CE23">
        <f>Rates!CE25/Rates!CE$2*100</f>
        <v>77.304527165012033</v>
      </c>
      <c r="CF23">
        <f>Rates!CF25/Rates!CF$2*100</f>
        <v>83.469635199244834</v>
      </c>
      <c r="CG23">
        <f>Rates!CG25/Rates!CG$2*100</f>
        <v>63.308001217916541</v>
      </c>
      <c r="CH23">
        <f>Rates!CH25/Rates!CH$2*100</f>
        <v>77.267557042025416</v>
      </c>
      <c r="CI23">
        <f>Rates!CI25/Rates!CI$2*100</f>
        <v>46.240280863218025</v>
      </c>
      <c r="CJ23">
        <f>Rates!CJ25/Rates!CJ$2*100</f>
        <v>87.713522462186759</v>
      </c>
      <c r="CK23">
        <f>Rates!CK25/Rates!CK$2*100</f>
        <v>52.682425255926411</v>
      </c>
      <c r="CL23">
        <f>Rates!CL25/Rates!CL$2*100</f>
        <v>100</v>
      </c>
      <c r="CM23">
        <f>Rates!CM25/Rates!CM$2*100</f>
        <v>118.71628628981325</v>
      </c>
      <c r="CN23">
        <f>Rates!CN25/Rates!CN$2*100</f>
        <v>116.00477024880205</v>
      </c>
      <c r="CO23">
        <f>Rates!CO25/Rates!CO$2*100</f>
        <v>111.95863801300263</v>
      </c>
      <c r="CP23">
        <f>Rates!CP25/Rates!CP$2*100</f>
        <v>94.423166202414123</v>
      </c>
      <c r="CQ23">
        <f>Rates!CQ25/Rates!CQ$2*100</f>
        <v>60.944971188211014</v>
      </c>
      <c r="CR23">
        <f>Rates!CR25/Rates!CR$2*100</f>
        <v>102.99866618751172</v>
      </c>
      <c r="CS23">
        <f>Rates!CS25/Rates!CS$2*100</f>
        <v>73.604310344414927</v>
      </c>
      <c r="CT23">
        <f>Rates!CT25/Rates!CT$2*100</f>
        <v>100</v>
      </c>
      <c r="CU23">
        <f>Rates!CU25/Rates!CU$2*100</f>
        <v>140.61558534950996</v>
      </c>
      <c r="CV23">
        <f>Rates!CV25/Rates!CV$2*100</f>
        <v>51.833391361712266</v>
      </c>
      <c r="CW23">
        <f>Rates!CW25/Rates!CW$2*100</f>
        <v>30.835006660605625</v>
      </c>
      <c r="CX23">
        <f>Rates!CX25/Rates!CX$2*100</f>
        <v>44.70061656358191</v>
      </c>
      <c r="CY23">
        <f>Rates!CY25/Rates!CY$2*100</f>
        <v>56.758736242236949</v>
      </c>
      <c r="CZ23">
        <f>Rates!CZ25/Rates!CZ$2*100</f>
        <v>63.351922775426104</v>
      </c>
      <c r="DA23">
        <f>Rates!DA25/Rates!DA$2*100</f>
        <v>129.56640294220534</v>
      </c>
      <c r="DB23">
        <f>Rates!DB25/Rates!DB$2*100</f>
        <v>95.101151614305806</v>
      </c>
      <c r="DC23">
        <f>Rates!DC25/Rates!DC$2*100</f>
        <v>37.082225195706648</v>
      </c>
      <c r="DD23">
        <f>Rates!DD25/Rates!DD$2*100</f>
        <v>35.276144391995963</v>
      </c>
      <c r="DE23">
        <f>Rates!DE25/Rates!DE$2*100</f>
        <v>153.25925678942369</v>
      </c>
      <c r="DF23">
        <f>Rates!DF25/Rates!DF$2*100</f>
        <v>100</v>
      </c>
      <c r="DG23">
        <f>Rates!DG25/Rates!DG$2*100</f>
        <v>89.134682044494866</v>
      </c>
      <c r="DH23">
        <f>Rates!DH25/Rates!DH$2*100</f>
        <v>99.949647087923239</v>
      </c>
      <c r="DI23">
        <f>Rates!DI25/Rates!DI$2*100</f>
        <v>94.519980813103984</v>
      </c>
      <c r="DJ23">
        <f>Rates!DJ25/Rates!DJ$2*100</f>
        <v>133.37096039908499</v>
      </c>
      <c r="DK23">
        <f>Rates!DK25/Rates!DK$2*100</f>
        <v>100</v>
      </c>
      <c r="DL23">
        <f>Rates!DL25/Rates!DL$2*100</f>
        <v>472.07400519753008</v>
      </c>
      <c r="DM23">
        <f>Rates!DM25/Rates!DM$2*100</f>
        <v>167.99572378840671</v>
      </c>
      <c r="DN23">
        <f>Rates!DN25/Rates!DN$2*100</f>
        <v>107.23764218808431</v>
      </c>
      <c r="DO23">
        <f>Rates!DO25/Rates!DO$2*100</f>
        <v>75.111860536133946</v>
      </c>
      <c r="DP23">
        <f>Rates!DP25/Rates!DP$2*100</f>
        <v>134.62283589778045</v>
      </c>
      <c r="DQ23">
        <f>Rates!DQ25/Rates!DQ$2*100</f>
        <v>120.1850245116417</v>
      </c>
      <c r="DR23">
        <f>Rates!DR25/Rates!DR$2*100</f>
        <v>95.012650452949458</v>
      </c>
      <c r="DS23">
        <f>Rates!DS25/Rates!DS$2*100</f>
        <v>130.85806999514242</v>
      </c>
      <c r="DT23">
        <f>Rates!DT25/Rates!DT$2*100</f>
        <v>97.090767057783793</v>
      </c>
      <c r="DU23">
        <f>Rates!DU25/Rates!DU$2*100</f>
        <v>79.841568508061442</v>
      </c>
      <c r="DV23">
        <f>Rates!DV25/Rates!DV$2*100</f>
        <v>118.08904433662062</v>
      </c>
      <c r="DW23">
        <f>Rates!DW25/Rates!DW$2*100</f>
        <v>133.33833825095587</v>
      </c>
      <c r="DX23">
        <f>Rates!DX25/Rates!DX$2*100</f>
        <v>114.51526828532207</v>
      </c>
      <c r="DY23">
        <f>Rates!DY25/Rates!DY$2*100</f>
        <v>122.97726185818007</v>
      </c>
      <c r="DZ23">
        <f>Rates!DZ25/Rates!DZ$2*100</f>
        <v>68.871694264770156</v>
      </c>
      <c r="EA23">
        <f>Rates!EA25/Rates!EA$2*100</f>
        <v>83.174735299240226</v>
      </c>
      <c r="EB23">
        <f>Rates!EB25/Rates!EB$2*100</f>
        <v>85.514660766865887</v>
      </c>
      <c r="EC23">
        <f>Rates!EC25/Rates!EC$2*100</f>
        <v>83.080385828893682</v>
      </c>
      <c r="ED23">
        <f>Rates!ED25/Rates!ED$2*100</f>
        <v>100</v>
      </c>
      <c r="EE23">
        <f>Rates!EE25/Rates!EE$2*100</f>
        <v>116.0816634981072</v>
      </c>
      <c r="EF23">
        <f>Rates!EF25/Rates!EF$2*100</f>
        <v>109.93805942612723</v>
      </c>
      <c r="EG23">
        <f>Rates!EG25/Rates!EG$2*100</f>
        <v>102.15632087045965</v>
      </c>
      <c r="EH23">
        <f>Rates!EH25/Rates!EH$2*100</f>
        <v>154.94014922746305</v>
      </c>
      <c r="EI23">
        <f>Rates!EI25/Rates!EI$2*100</f>
        <v>84.665544296437105</v>
      </c>
      <c r="EJ23">
        <f>Rates!EJ25/Rates!EJ$2*100</f>
        <v>95.557983567987336</v>
      </c>
      <c r="EK23">
        <f>Rates!EK25/Rates!EK$2*100</f>
        <v>110.09262544894989</v>
      </c>
      <c r="EL23">
        <f>Rates!EL25/Rates!EL$2*100</f>
        <v>64.45245002042121</v>
      </c>
      <c r="EM23">
        <f>Rates!EM25/Rates!EM$2*100</f>
        <v>44.998678529217869</v>
      </c>
      <c r="EN23">
        <f>Rates!EN25/Rates!EN$2*100</f>
        <v>100</v>
      </c>
      <c r="EO23">
        <f>Rates!EO25/Rates!EO$2*100</f>
        <v>100.05148500890006</v>
      </c>
      <c r="EP23">
        <f>Rates!EP25/Rates!EP$2*100</f>
        <v>64.512319456244697</v>
      </c>
      <c r="EQ23">
        <f>Rates!EQ25/Rates!EQ$2*100</f>
        <v>99.976171310821655</v>
      </c>
      <c r="ER23">
        <f>Rates!ER25/Rates!ER$2*100</f>
        <v>101.16275844271085</v>
      </c>
      <c r="ES23">
        <f>Rates!ES25/Rates!ES$2*100</f>
        <v>68.699027889941462</v>
      </c>
      <c r="ET23">
        <f>Rates!ET25/Rates!ET$2*100</f>
        <v>236.20160536811929</v>
      </c>
      <c r="EU23">
        <f>Rates!EU25/Rates!EU$2*100</f>
        <v>100.71173805511174</v>
      </c>
      <c r="EV23">
        <f>Rates!EV25/Rates!EV$2*100</f>
        <v>53.593825760863758</v>
      </c>
      <c r="EW23">
        <f>Rates!EW25/Rates!EW$2*100</f>
        <v>26.10325064703542</v>
      </c>
      <c r="EX23">
        <f>Rates!EX25/Rates!EX$2*100</f>
        <v>22.347205606005087</v>
      </c>
      <c r="EY23">
        <f>Rates!EY25/Rates!EY$2*100</f>
        <v>14.923985573474061</v>
      </c>
      <c r="EZ23">
        <f>Rates!EZ25/Rates!EZ$2*100</f>
        <v>96.22176461270395</v>
      </c>
      <c r="FA23">
        <f>Rates!FA25/Rates!FA$2*100</f>
        <v>100</v>
      </c>
      <c r="FB23">
        <f>Rates!FB25/Rates!FB$2*100</f>
        <v>116.79094485710408</v>
      </c>
      <c r="FC23">
        <f>Rates!FC25/Rates!FC$2*100</f>
        <v>114.39290215271708</v>
      </c>
      <c r="FD23">
        <f>Rates!FD25/Rates!FD$2*100</f>
        <v>19.061929555260534</v>
      </c>
      <c r="FE23">
        <f>Rates!FE25/Rates!FE$2*100</f>
        <v>91.569648939511055</v>
      </c>
      <c r="FF23">
        <f>Rates!FF25/Rates!FF$2*100</f>
        <v>77.209537075673154</v>
      </c>
      <c r="FG23">
        <f>Rates!FG25/Rates!FG$2*100</f>
        <v>50.421878178431101</v>
      </c>
      <c r="FH23">
        <f>Rates!FH25/Rates!FH$2*100</f>
        <v>87.769269482547074</v>
      </c>
      <c r="FI23">
        <f>Rates!FI25/Rates!FI$2*100</f>
        <v>144.70588566115268</v>
      </c>
      <c r="FJ23">
        <f>Rates!FJ25/Rates!FJ$2*100</f>
        <v>37.342139601945725</v>
      </c>
      <c r="FK23">
        <f>Rates!FK25/Rates!FK$2*100</f>
        <v>82.415066418767651</v>
      </c>
      <c r="FL23">
        <f>Rates!FL25/Rates!FL$2*100</f>
        <v>111.54259838696625</v>
      </c>
      <c r="FM23">
        <f>Rates!FM25/Rates!FM$2*100</f>
        <v>76.098426504146431</v>
      </c>
      <c r="FN23">
        <f>Rates!FN25/Rates!FN$2*100</f>
        <v>68.077962708046556</v>
      </c>
      <c r="FO23">
        <f>Rates!FO25/Rates!FO$2*100</f>
        <v>409.52266088106109</v>
      </c>
      <c r="FP23">
        <f>Rates!FP25/Rates!FP$2*100</f>
        <v>334.55152671755724</v>
      </c>
      <c r="FQ23">
        <f>Rates!FQ25/Rates!FQ$2*100</f>
        <v>68.637867674519356</v>
      </c>
      <c r="FR23">
        <f>Rates!FR25/Rates!FR$2*100</f>
        <v>221.11838284102228</v>
      </c>
      <c r="FS23">
        <f>Rates!FS25/Rates!FS$2*100</f>
        <v>30.82374646737513</v>
      </c>
      <c r="FT23">
        <f>Rates!FT25/Rates!FT$2*100</f>
        <v>77.884419796475328</v>
      </c>
      <c r="FU23">
        <f>Rates!FU25/Rates!FU$2*100</f>
        <v>168.67095298448771</v>
      </c>
      <c r="FV23">
        <f>Rates!FV25/Rates!FV$2*100</f>
        <v>144.64577714947453</v>
      </c>
      <c r="FW23">
        <f>Rates!FW25/Rates!FW$2*100</f>
        <v>100</v>
      </c>
      <c r="FX23">
        <f>Rates!FX25/Rates!FX$2*100</f>
        <v>77.509772753833317</v>
      </c>
      <c r="FY23">
        <f>Rates!FY25/Rates!FY$2*100</f>
        <v>138.20759937029305</v>
      </c>
      <c r="FZ23">
        <f>Rates!FZ25/Rates!FZ$2*100</f>
        <v>132.24576447870606</v>
      </c>
      <c r="GA23">
        <f>Rates!GA25/Rates!GA$2*100</f>
        <v>0</v>
      </c>
      <c r="GB23">
        <f>Rates!GB25/Rates!GB$2*100</f>
        <v>62.07778828615821</v>
      </c>
      <c r="GC23">
        <f>Rates!GC25/Rates!GC$2*100</f>
        <v>94.972712579199552</v>
      </c>
      <c r="GD23">
        <f>Rates!GD25/Rates!GD$2*100</f>
        <v>74.193549001357312</v>
      </c>
      <c r="GE23">
        <f>Rates!GE25/Rates!GE$2*100</f>
        <v>86.278990616035387</v>
      </c>
      <c r="GF23">
        <f>Rates!GF25/Rates!GF$2*100</f>
        <v>71.38945652908194</v>
      </c>
      <c r="GG23">
        <f>Rates!GG25/Rates!GG$2*100</f>
        <v>0</v>
      </c>
      <c r="GH23">
        <f>Rates!GH25/Rates!GH$2*100</f>
        <v>33.81362438198714</v>
      </c>
      <c r="GI23">
        <f>Rates!GI25/Rates!GI$2*100</f>
        <v>120.36258343995439</v>
      </c>
      <c r="GJ23">
        <f>Rates!GJ25/Rates!GJ$2*100</f>
        <v>98.319983029409329</v>
      </c>
      <c r="GK23">
        <f>Rates!GK25/Rates!GK$2*100</f>
        <v>82.023473185422063</v>
      </c>
      <c r="GL23">
        <f>Rates!GL25/Rates!GL$2*100</f>
        <v>85.929699572531277</v>
      </c>
    </row>
    <row r="24" spans="1:194">
      <c r="A24" t="s">
        <v>20</v>
      </c>
      <c r="B24">
        <f>Rates!B26/Rates!B$2*100</f>
        <v>100</v>
      </c>
      <c r="C24">
        <f>Rates!C26/Rates!C$2*100</f>
        <v>100.45665400367432</v>
      </c>
      <c r="D24">
        <f>Rates!D26/Rates!D$2*100</f>
        <v>99.563004498307222</v>
      </c>
      <c r="E24">
        <f>Rates!E26/Rates!E$2*100</f>
        <v>123.88812536562671</v>
      </c>
      <c r="F24">
        <f>Rates!F26/Rates!F$2*100</f>
        <v>105.37715040352165</v>
      </c>
      <c r="G24">
        <f>Rates!G26/Rates!G$2*100</f>
        <v>119.18170640528085</v>
      </c>
      <c r="H24">
        <f>Rates!H26/Rates!H$2*100</f>
        <v>66.514529179264287</v>
      </c>
      <c r="I24">
        <f>Rates!I26/Rates!I$2*100</f>
        <v>110.56972622656392</v>
      </c>
      <c r="J24">
        <f>Rates!J26/Rates!J$2*100</f>
        <v>101.81450601552775</v>
      </c>
      <c r="K24">
        <f>Rates!K26/Rates!K$2*100</f>
        <v>105.33460145121131</v>
      </c>
      <c r="L24">
        <f>Rates!L26/Rates!L$2*100</f>
        <v>87.680024853270623</v>
      </c>
      <c r="M24">
        <f>Rates!M26/Rates!M$2*100</f>
        <v>103.2355653624727</v>
      </c>
      <c r="N24">
        <f>Rates!N26/Rates!N$2*100</f>
        <v>8.930006024669435</v>
      </c>
      <c r="O24">
        <f>Rates!O26/Rates!O$2*100</f>
        <v>27.831441071361802</v>
      </c>
      <c r="P24">
        <f>Rates!P26/Rates!P$2*100</f>
        <v>103.53682533146069</v>
      </c>
      <c r="Q24">
        <f>Rates!Q26/Rates!Q$2*100</f>
        <v>106.40166350146458</v>
      </c>
      <c r="R24">
        <f>Rates!R26/Rates!R$2*100</f>
        <v>49.672184471426981</v>
      </c>
      <c r="S24">
        <f>Rates!S26/Rates!S$2*100</f>
        <v>103.31093176815848</v>
      </c>
      <c r="T24">
        <f>Rates!T26/Rates!T$2*100</f>
        <v>44.29169830820733</v>
      </c>
      <c r="U24">
        <f>Rates!U26/Rates!U$2*100</f>
        <v>38.301799915723009</v>
      </c>
      <c r="V24">
        <f>Rates!V26/Rates!V$2*100</f>
        <v>31.503859319417408</v>
      </c>
      <c r="W24">
        <f>Rates!W26/Rates!W$2*100</f>
        <v>20.520664529291754</v>
      </c>
      <c r="X24">
        <f>Rates!X26/Rates!X$2*100</f>
        <v>37.68574869530309</v>
      </c>
      <c r="Y24">
        <f>Rates!Y26/Rates!Y$2*100</f>
        <v>34.191349743527482</v>
      </c>
      <c r="Z24">
        <f>Rates!Z26/Rates!Z$2*100</f>
        <v>37.584442919240445</v>
      </c>
      <c r="AA24">
        <f>Rates!AA26/Rates!AA$2*100</f>
        <v>0</v>
      </c>
      <c r="AB24">
        <f>Rates!AB26/Rates!AB$2*100</f>
        <v>150.48487321480616</v>
      </c>
      <c r="AC24">
        <f>Rates!AC26/Rates!AC$2*100</f>
        <v>15.669545090358763</v>
      </c>
      <c r="AD24">
        <f>Rates!AD26/Rates!AD$2*100</f>
        <v>46.489919295671314</v>
      </c>
      <c r="AE24">
        <f>Rates!AE26/Rates!AE$2*100</f>
        <v>84.056589775295279</v>
      </c>
      <c r="AF24">
        <f>Rates!AF26/Rates!AF$2*100</f>
        <v>17.833434650455928</v>
      </c>
      <c r="AG24">
        <f>Rates!AG26/Rates!AG$2*100</f>
        <v>0</v>
      </c>
      <c r="AH24">
        <f>Rates!AH26/Rates!AH$2*100</f>
        <v>95.872544680851064</v>
      </c>
      <c r="AI24">
        <f>Rates!AI26/Rates!AI$2*100</f>
        <v>57.144738825439156</v>
      </c>
      <c r="AJ24">
        <f>Rates!AJ26/Rates!AJ$2*100</f>
        <v>105.81705885692369</v>
      </c>
      <c r="AK24">
        <f>Rates!AK26/Rates!AK$2*100</f>
        <v>38.410474631751228</v>
      </c>
      <c r="AL24">
        <f>Rates!AL26/Rates!AL$2*100</f>
        <v>35.908009781741619</v>
      </c>
      <c r="AM24">
        <f>Rates!AM26/Rates!AM$2*100</f>
        <v>69.797319616553665</v>
      </c>
      <c r="AN24">
        <f>Rates!AN26/Rates!AN$2*100</f>
        <v>39.962918847636871</v>
      </c>
      <c r="AO24">
        <f>Rates!AO26/Rates!AO$2*100</f>
        <v>106.11420724210248</v>
      </c>
      <c r="AP24">
        <f>Rates!AP26/Rates!AP$2*100</f>
        <v>31.838650598050961</v>
      </c>
      <c r="AQ24">
        <f>Rates!AQ26/Rates!AQ$2*100</f>
        <v>44.800254523762185</v>
      </c>
      <c r="AR24">
        <f>Rates!AR26/Rates!AR$2*100</f>
        <v>35.386027810353497</v>
      </c>
      <c r="AS24">
        <f>Rates!AS26/Rates!AS$2*100</f>
        <v>48.28186887553462</v>
      </c>
      <c r="AT24">
        <f>Rates!AT26/Rates!AT$2*100</f>
        <v>42.800243161094222</v>
      </c>
      <c r="AU24">
        <f>Rates!AU26/Rates!AU$2*100</f>
        <v>70.494518147684602</v>
      </c>
      <c r="AV24">
        <f>Rates!AV26/Rates!AV$2*100</f>
        <v>89.839957879532804</v>
      </c>
      <c r="AW24">
        <f>Rates!AW26/Rates!AW$2*100</f>
        <v>112.31553969171868</v>
      </c>
      <c r="AX24">
        <f>Rates!AX26/Rates!AX$2*100</f>
        <v>99.171325719368994</v>
      </c>
      <c r="AY24">
        <f>Rates!AY26/Rates!AY$2*100</f>
        <v>101.54839769104132</v>
      </c>
      <c r="AZ24">
        <f>Rates!AZ26/Rates!AZ$2*100</f>
        <v>45.750156742564613</v>
      </c>
      <c r="BA24">
        <f>Rates!BA26/Rates!BA$2*100</f>
        <v>0</v>
      </c>
      <c r="BB24">
        <f>Rates!BB26/Rates!BB$2*100</f>
        <v>105.81705885692369</v>
      </c>
      <c r="BC24">
        <f>Rates!BC26/Rates!BC$2*100</f>
        <v>21.997188115099821</v>
      </c>
      <c r="BD24">
        <f>Rates!BD26/Rates!BD$2*100</f>
        <v>57.255746088343621</v>
      </c>
      <c r="BE24">
        <f>Rates!BE26/Rates!BE$2*100</f>
        <v>46.691174357557337</v>
      </c>
      <c r="BF24">
        <f>Rates!BF26/Rates!BF$2*100</f>
        <v>46.508423973644916</v>
      </c>
      <c r="BG24">
        <f>Rates!BG26/Rates!BG$2*100</f>
        <v>86.703027843253551</v>
      </c>
      <c r="BH24">
        <f>Rates!BH26/Rates!BH$2*100</f>
        <v>101.87355107285654</v>
      </c>
      <c r="BI24">
        <f>Rates!BI26/Rates!BI$2*100</f>
        <v>88.450668996623151</v>
      </c>
      <c r="BJ24">
        <f>Rates!BJ26/Rates!BJ$2*100</f>
        <v>93.625531914893628</v>
      </c>
      <c r="BK24">
        <f>Rates!BK26/Rates!BK$2*100</f>
        <v>96.943643855803089</v>
      </c>
      <c r="BL24">
        <f>Rates!BL26/Rates!BL$2*100</f>
        <v>103.55143878870663</v>
      </c>
      <c r="BM24">
        <f>Rates!BM26/Rates!BM$2*100</f>
        <v>108.17034987635579</v>
      </c>
      <c r="BN24">
        <f>Rates!BN26/Rates!BN$2*100</f>
        <v>89.916477229189539</v>
      </c>
      <c r="BO24">
        <f>Rates!BO26/Rates!BO$2*100</f>
        <v>69.369605624051331</v>
      </c>
      <c r="BP24">
        <f>Rates!BP26/Rates!BP$2*100</f>
        <v>103.92780113612304</v>
      </c>
      <c r="BQ24">
        <f>Rates!BQ26/Rates!BQ$2*100</f>
        <v>101.99412576465986</v>
      </c>
      <c r="BR24">
        <f>Rates!BR26/Rates!BR$2*100</f>
        <v>96.402759860081517</v>
      </c>
      <c r="BS24">
        <f>Rates!BS26/Rates!BS$2*100</f>
        <v>116.09565957446807</v>
      </c>
      <c r="BT24">
        <f>Rates!BT26/Rates!BT$2*100</f>
        <v>100</v>
      </c>
      <c r="BU24">
        <f>Rates!BU26/Rates!BU$2*100</f>
        <v>106.65249111973797</v>
      </c>
      <c r="BV24">
        <f>Rates!BV26/Rates!BV$2*100</f>
        <v>120.44289532770236</v>
      </c>
      <c r="BW24">
        <f>Rates!BW26/Rates!BW$2*100</f>
        <v>111.12870022590413</v>
      </c>
      <c r="BX24">
        <f>Rates!BX26/Rates!BX$2*100</f>
        <v>82.094133394409724</v>
      </c>
      <c r="BY24">
        <f>Rates!BY26/Rates!BY$2*100</f>
        <v>94.575509127107864</v>
      </c>
      <c r="BZ24">
        <f>Rates!BZ26/Rates!BZ$2*100</f>
        <v>57.572798412733626</v>
      </c>
      <c r="CA24">
        <f>Rates!CA26/Rates!CA$2*100</f>
        <v>79.941444307226035</v>
      </c>
      <c r="CB24">
        <f>Rates!CB26/Rates!CB$2*100</f>
        <v>106.19521646185528</v>
      </c>
      <c r="CC24">
        <f>Rates!CC26/Rates!CC$2*100</f>
        <v>34.344801550580314</v>
      </c>
      <c r="CD24">
        <f>Rates!CD26/Rates!CD$2*100</f>
        <v>112.91984590009521</v>
      </c>
      <c r="CE24">
        <f>Rates!CE26/Rates!CE$2*100</f>
        <v>68.777605709011851</v>
      </c>
      <c r="CF24">
        <f>Rates!CF26/Rates!CF$2*100</f>
        <v>97.391634162870517</v>
      </c>
      <c r="CG24">
        <f>Rates!CG26/Rates!CG$2*100</f>
        <v>96.761735146448942</v>
      </c>
      <c r="CH24">
        <f>Rates!CH26/Rates!CH$2*100</f>
        <v>91.736772562734274</v>
      </c>
      <c r="CI24">
        <f>Rates!CI26/Rates!CI$2*100</f>
        <v>104.11934573333197</v>
      </c>
      <c r="CJ24">
        <f>Rates!CJ26/Rates!CJ$2*100</f>
        <v>110.60265344703635</v>
      </c>
      <c r="CK24">
        <f>Rates!CK26/Rates!CK$2*100</f>
        <v>83.037595854199125</v>
      </c>
      <c r="CL24">
        <f>Rates!CL26/Rates!CL$2*100</f>
        <v>100</v>
      </c>
      <c r="CM24">
        <f>Rates!CM26/Rates!CM$2*100</f>
        <v>129.71713021811135</v>
      </c>
      <c r="CN24">
        <f>Rates!CN26/Rates!CN$2*100</f>
        <v>129.17024186403211</v>
      </c>
      <c r="CO24">
        <f>Rates!CO26/Rates!CO$2*100</f>
        <v>129.1870620657042</v>
      </c>
      <c r="CP24">
        <f>Rates!CP26/Rates!CP$2*100</f>
        <v>152.38880269842684</v>
      </c>
      <c r="CQ24">
        <f>Rates!CQ26/Rates!CQ$2*100</f>
        <v>87.741349467137127</v>
      </c>
      <c r="CR24">
        <f>Rates!CR26/Rates!CR$2*100</f>
        <v>64.773907768524026</v>
      </c>
      <c r="CS24">
        <f>Rates!CS26/Rates!CS$2*100</f>
        <v>83.636944960732606</v>
      </c>
      <c r="CT24">
        <f>Rates!CT26/Rates!CT$2*100</f>
        <v>100</v>
      </c>
      <c r="CU24">
        <f>Rates!CU26/Rates!CU$2*100</f>
        <v>58.246319506515263</v>
      </c>
      <c r="CV24">
        <f>Rates!CV26/Rates!CV$2*100</f>
        <v>45.762204575789035</v>
      </c>
      <c r="CW24">
        <f>Rates!CW26/Rates!CW$2*100</f>
        <v>20.871225062999159</v>
      </c>
      <c r="CX24">
        <f>Rates!CX26/Rates!CX$2*100</f>
        <v>34.405283191665951</v>
      </c>
      <c r="CY24">
        <f>Rates!CY26/Rates!CY$2*100</f>
        <v>25.055324677241959</v>
      </c>
      <c r="CZ24">
        <f>Rates!CZ26/Rates!CZ$2*100</f>
        <v>114.97047692806257</v>
      </c>
      <c r="DA24">
        <f>Rates!DA26/Rates!DA$2*100</f>
        <v>132.10212388674216</v>
      </c>
      <c r="DB24">
        <f>Rates!DB26/Rates!DB$2*100</f>
        <v>112.42377628886338</v>
      </c>
      <c r="DC24">
        <f>Rates!DC26/Rates!DC$2*100</f>
        <v>56.74729822445105</v>
      </c>
      <c r="DD24">
        <f>Rates!DD26/Rates!DD$2*100</f>
        <v>61.528961800851675</v>
      </c>
      <c r="DE24">
        <f>Rates!DE26/Rates!DE$2*100</f>
        <v>88.470728207141008</v>
      </c>
      <c r="DF24">
        <f>Rates!DF26/Rates!DF$2*100</f>
        <v>100</v>
      </c>
      <c r="DG24">
        <f>Rates!DG26/Rates!DG$2*100</f>
        <v>75.883921458108645</v>
      </c>
      <c r="DH24">
        <f>Rates!DH26/Rates!DH$2*100</f>
        <v>96.555371534643044</v>
      </c>
      <c r="DI24">
        <f>Rates!DI26/Rates!DI$2*100</f>
        <v>109.95128476742057</v>
      </c>
      <c r="DJ24">
        <f>Rates!DJ26/Rates!DJ$2*100</f>
        <v>87.936231587111394</v>
      </c>
      <c r="DK24">
        <f>Rates!DK26/Rates!DK$2*100</f>
        <v>100</v>
      </c>
      <c r="DL24">
        <f>Rates!DL26/Rates!DL$2*100</f>
        <v>24.808363591713594</v>
      </c>
      <c r="DM24">
        <f>Rates!DM26/Rates!DM$2*100</f>
        <v>148.31857375903053</v>
      </c>
      <c r="DN24">
        <f>Rates!DN26/Rates!DN$2*100</f>
        <v>225.6622124877326</v>
      </c>
      <c r="DO24">
        <f>Rates!DO26/Rates!DO$2*100</f>
        <v>124.33892410936691</v>
      </c>
      <c r="DP24">
        <f>Rates!DP26/Rates!DP$2*100</f>
        <v>101.37599485886597</v>
      </c>
      <c r="DQ24">
        <f>Rates!DQ26/Rates!DQ$2*100</f>
        <v>139.99107895753048</v>
      </c>
      <c r="DR24">
        <f>Rates!DR26/Rates!DR$2*100</f>
        <v>114.06438567596275</v>
      </c>
      <c r="DS24">
        <f>Rates!DS26/Rates!DS$2*100</f>
        <v>113.46776134570639</v>
      </c>
      <c r="DT24">
        <f>Rates!DT26/Rates!DT$2*100</f>
        <v>58.13102819689643</v>
      </c>
      <c r="DU24">
        <f>Rates!DU26/Rates!DU$2*100</f>
        <v>58.531721765327802</v>
      </c>
      <c r="DV24">
        <f>Rates!DV26/Rates!DV$2*100</f>
        <v>90.742558376050297</v>
      </c>
      <c r="DW24">
        <f>Rates!DW26/Rates!DW$2*100</f>
        <v>91.560442383527501</v>
      </c>
      <c r="DX24">
        <f>Rates!DX26/Rates!DX$2*100</f>
        <v>73.528890044213313</v>
      </c>
      <c r="DY24">
        <f>Rates!DY26/Rates!DY$2*100</f>
        <v>104.39718615517484</v>
      </c>
      <c r="DZ24">
        <f>Rates!DZ26/Rates!DZ$2*100</f>
        <v>103.1688513060115</v>
      </c>
      <c r="EA24">
        <f>Rates!EA26/Rates!EA$2*100</f>
        <v>75.743387384437995</v>
      </c>
      <c r="EB24">
        <f>Rates!EB26/Rates!EB$2*100</f>
        <v>80.565433183895067</v>
      </c>
      <c r="EC24">
        <f>Rates!EC26/Rates!EC$2*100</f>
        <v>72.705859070969481</v>
      </c>
      <c r="ED24">
        <f>Rates!ED26/Rates!ED$2*100</f>
        <v>100</v>
      </c>
      <c r="EE24">
        <f>Rates!EE26/Rates!EE$2*100</f>
        <v>75.181772334846471</v>
      </c>
      <c r="EF24">
        <f>Rates!EF26/Rates!EF$2*100</f>
        <v>88.485163484896617</v>
      </c>
      <c r="EG24">
        <f>Rates!EG26/Rates!EG$2*100</f>
        <v>133.85201257618442</v>
      </c>
      <c r="EH24">
        <f>Rates!EH26/Rates!EH$2*100</f>
        <v>100.89534568778208</v>
      </c>
      <c r="EI24">
        <f>Rates!EI26/Rates!EI$2*100</f>
        <v>168.73809606589202</v>
      </c>
      <c r="EJ24">
        <f>Rates!EJ26/Rates!EJ$2*100</f>
        <v>134.91623238594497</v>
      </c>
      <c r="EK24">
        <f>Rates!EK26/Rates!EK$2*100</f>
        <v>132.58248107890083</v>
      </c>
      <c r="EL24">
        <f>Rates!EL26/Rates!EL$2*100</f>
        <v>82.67882714737263</v>
      </c>
      <c r="EM24">
        <f>Rates!EM26/Rates!EM$2*100</f>
        <v>42.400040807663139</v>
      </c>
      <c r="EN24">
        <f>Rates!EN26/Rates!EN$2*100</f>
        <v>100</v>
      </c>
      <c r="EO24">
        <f>Rates!EO26/Rates!EO$2*100</f>
        <v>100.1450785402461</v>
      </c>
      <c r="EP24">
        <f>Rates!EP26/Rates!EP$2*100</f>
        <v>0</v>
      </c>
      <c r="EQ24">
        <f>Rates!EQ26/Rates!EQ$2*100</f>
        <v>99.511165862864331</v>
      </c>
      <c r="ER24">
        <f>Rates!ER26/Rates!ER$2*100</f>
        <v>100.50262471341331</v>
      </c>
      <c r="ES24">
        <f>Rates!ES26/Rates!ES$2*100</f>
        <v>73.377391248985489</v>
      </c>
      <c r="ET24">
        <f>Rates!ET26/Rates!ET$2*100</f>
        <v>159.00139198675021</v>
      </c>
      <c r="EU24">
        <f>Rates!EU26/Rates!EU$2*100</f>
        <v>108.54122401772544</v>
      </c>
      <c r="EV24">
        <f>Rates!EV26/Rates!EV$2*100</f>
        <v>84.422186323947088</v>
      </c>
      <c r="EW24">
        <f>Rates!EW26/Rates!EW$2*100</f>
        <v>66.105769120622071</v>
      </c>
      <c r="EX24">
        <f>Rates!EX26/Rates!EX$2*100</f>
        <v>17.533211849816517</v>
      </c>
      <c r="EY24">
        <f>Rates!EY26/Rates!EY$2*100</f>
        <v>110.76164481304073</v>
      </c>
      <c r="EZ24">
        <f>Rates!EZ26/Rates!EZ$2*100</f>
        <v>10.201871594886368</v>
      </c>
      <c r="FA24">
        <f>Rates!FA26/Rates!FA$2*100</f>
        <v>100</v>
      </c>
      <c r="FB24">
        <f>Rates!FB26/Rates!FB$2*100</f>
        <v>105.39363556208288</v>
      </c>
      <c r="FC24">
        <f>Rates!FC26/Rates!FC$2*100</f>
        <v>136.31866431707223</v>
      </c>
      <c r="FD24">
        <f>Rates!FD26/Rates!FD$2*100</f>
        <v>32.548924112281945</v>
      </c>
      <c r="FE24">
        <f>Rates!FE26/Rates!FE$2*100</f>
        <v>40.274143442728608</v>
      </c>
      <c r="FF24">
        <f>Rates!FF26/Rates!FF$2*100</f>
        <v>29.626525039128747</v>
      </c>
      <c r="FG24">
        <f>Rates!FG26/Rates!FG$2*100</f>
        <v>83.209749545107869</v>
      </c>
      <c r="FH24">
        <f>Rates!FH26/Rates!FH$2*100</f>
        <v>86.462974542731629</v>
      </c>
      <c r="FI24">
        <f>Rates!FI26/Rates!FI$2*100</f>
        <v>67.655720453426909</v>
      </c>
      <c r="FJ24">
        <f>Rates!FJ26/Rates!FJ$2*100</f>
        <v>46.051080329206471</v>
      </c>
      <c r="FK24">
        <f>Rates!FK26/Rates!FK$2*100</f>
        <v>64.95076768180617</v>
      </c>
      <c r="FL24">
        <f>Rates!FL26/Rates!FL$2*100</f>
        <v>51.142832468532532</v>
      </c>
      <c r="FM24">
        <f>Rates!FM26/Rates!FM$2*100</f>
        <v>110.50248064677342</v>
      </c>
      <c r="FN24">
        <f>Rates!FN26/Rates!FN$2*100</f>
        <v>62.442709759273484</v>
      </c>
      <c r="FO24">
        <f>Rates!FO26/Rates!FO$2*100</f>
        <v>45.168451114473939</v>
      </c>
      <c r="FP24">
        <f>Rates!FP26/Rates!FP$2*100</f>
        <v>115.17311608961303</v>
      </c>
      <c r="FQ24">
        <f>Rates!FQ26/Rates!FQ$2*100</f>
        <v>64.460882977748184</v>
      </c>
      <c r="FR24">
        <f>Rates!FR26/Rates!FR$2*100</f>
        <v>92.221951651465517</v>
      </c>
      <c r="FS24">
        <f>Rates!FS26/Rates!FS$2*100</f>
        <v>59.860368171838743</v>
      </c>
      <c r="FT24">
        <f>Rates!FT26/Rates!FT$2*100</f>
        <v>97.14083051126633</v>
      </c>
      <c r="FU24">
        <f>Rates!FU26/Rates!FU$2*100</f>
        <v>128.05581892416876</v>
      </c>
      <c r="FV24">
        <f>Rates!FV26/Rates!FV$2*100</f>
        <v>117.2868861953299</v>
      </c>
      <c r="FW24">
        <f>Rates!FW26/Rates!FW$2*100</f>
        <v>100</v>
      </c>
      <c r="FX24">
        <f>Rates!FX26/Rates!FX$2*100</f>
        <v>86.240566270074567</v>
      </c>
      <c r="FY24">
        <f>Rates!FY26/Rates!FY$2*100</f>
        <v>115.67847863977825</v>
      </c>
      <c r="FZ24">
        <f>Rates!FZ26/Rates!FZ$2*100</f>
        <v>112.03866139060148</v>
      </c>
      <c r="GA24">
        <f>Rates!GA26/Rates!GA$2*100</f>
        <v>299.45010183299394</v>
      </c>
      <c r="GB24">
        <f>Rates!GB26/Rates!GB$2*100</f>
        <v>26.500009011769372</v>
      </c>
      <c r="GC24">
        <f>Rates!GC26/Rates!GC$2*100</f>
        <v>132.88872514589423</v>
      </c>
      <c r="GD24">
        <f>Rates!GD26/Rates!GD$2*100</f>
        <v>100.39436660934538</v>
      </c>
      <c r="GE24">
        <f>Rates!GE26/Rates!GE$2*100</f>
        <v>110.49333869524045</v>
      </c>
      <c r="GF24">
        <f>Rates!GF26/Rates!GF$2*100</f>
        <v>103.35003514590053</v>
      </c>
      <c r="GG24">
        <f>Rates!GG26/Rates!GG$2*100</f>
        <v>1.680415835201986</v>
      </c>
      <c r="GH24">
        <f>Rates!GH26/Rates!GH$2*100</f>
        <v>62.986875056896174</v>
      </c>
      <c r="GI24">
        <f>Rates!GI26/Rates!GI$2*100</f>
        <v>116.54680673977163</v>
      </c>
      <c r="GJ24">
        <f>Rates!GJ26/Rates!GJ$2*100</f>
        <v>128.82255282851526</v>
      </c>
      <c r="GK24">
        <f>Rates!GK26/Rates!GK$2*100</f>
        <v>100.47639410766445</v>
      </c>
      <c r="GL24">
        <f>Rates!GL26/Rates!GL$2*100</f>
        <v>86.78750010960232</v>
      </c>
    </row>
    <row r="25" spans="1:194">
      <c r="A25" t="s">
        <v>21</v>
      </c>
      <c r="B25">
        <f>Rates!B27/Rates!B$2*100</f>
        <v>100</v>
      </c>
      <c r="C25">
        <f>Rates!C27/Rates!C$2*100</f>
        <v>100.97166274603369</v>
      </c>
      <c r="D25">
        <f>Rates!D27/Rates!D$2*100</f>
        <v>99.070166371557733</v>
      </c>
      <c r="E25">
        <f>Rates!E27/Rates!E$2*100</f>
        <v>87.790317212599703</v>
      </c>
      <c r="F25">
        <f>Rates!F27/Rates!F$2*100</f>
        <v>108.62405579716975</v>
      </c>
      <c r="G25">
        <f>Rates!G27/Rates!G$2*100</f>
        <v>110.42527950787115</v>
      </c>
      <c r="H25">
        <f>Rates!H27/Rates!H$2*100</f>
        <v>66.440611915688137</v>
      </c>
      <c r="I25">
        <f>Rates!I27/Rates!I$2*100</f>
        <v>89.746792815376281</v>
      </c>
      <c r="J25">
        <f>Rates!J27/Rates!J$2*100</f>
        <v>106.90389526201353</v>
      </c>
      <c r="K25">
        <f>Rates!K27/Rates!K$2*100</f>
        <v>132.68640942029057</v>
      </c>
      <c r="L25">
        <f>Rates!L27/Rates!L$2*100</f>
        <v>127.3888165332075</v>
      </c>
      <c r="M25">
        <f>Rates!M27/Rates!M$2*100</f>
        <v>102.50153581543087</v>
      </c>
      <c r="N25">
        <f>Rates!N27/Rates!N$2*100</f>
        <v>29.590403494040007</v>
      </c>
      <c r="O25">
        <f>Rates!O27/Rates!O$2*100</f>
        <v>23.295177875749363</v>
      </c>
      <c r="P25">
        <f>Rates!P27/Rates!P$2*100</f>
        <v>103.89525123312384</v>
      </c>
      <c r="Q25">
        <f>Rates!Q27/Rates!Q$2*100</f>
        <v>107.31387429621915</v>
      </c>
      <c r="R25">
        <f>Rates!R27/Rates!R$2*100</f>
        <v>35.983980406868227</v>
      </c>
      <c r="S25">
        <f>Rates!S27/Rates!S$2*100</f>
        <v>118.49896996054883</v>
      </c>
      <c r="T25">
        <f>Rates!T27/Rates!T$2*100</f>
        <v>33.695965964042017</v>
      </c>
      <c r="U25">
        <f>Rates!U27/Rates!U$2*100</f>
        <v>32.049234147351619</v>
      </c>
      <c r="V25">
        <f>Rates!V27/Rates!V$2*100</f>
        <v>14.454133034094282</v>
      </c>
      <c r="W25">
        <f>Rates!W27/Rates!W$2*100</f>
        <v>11.768733317999711</v>
      </c>
      <c r="X25">
        <f>Rates!X27/Rates!X$2*100</f>
        <v>64.839059035017272</v>
      </c>
      <c r="Y25">
        <f>Rates!Y27/Rates!Y$2*100</f>
        <v>39.217918731593905</v>
      </c>
      <c r="Z25">
        <f>Rates!Z27/Rates!Z$2*100</f>
        <v>33.872017399117446</v>
      </c>
      <c r="AA25">
        <f>Rates!AA27/Rates!AA$2*100</f>
        <v>0</v>
      </c>
      <c r="AB25">
        <f>Rates!AB27/Rates!AB$2*100</f>
        <v>47.074933271998844</v>
      </c>
      <c r="AC25">
        <f>Rates!AC27/Rates!AC$2*100</f>
        <v>28.757072207999297</v>
      </c>
      <c r="AD25">
        <f>Rates!AD27/Rates!AD$2*100</f>
        <v>32.587216739150918</v>
      </c>
      <c r="AE25">
        <f>Rates!AE27/Rates!AE$2*100</f>
        <v>27.546854740327987</v>
      </c>
      <c r="AF25">
        <f>Rates!AF27/Rates!AF$2*100</f>
        <v>25.568974173035087</v>
      </c>
      <c r="AG25">
        <f>Rates!AG27/Rates!AG$2*100</f>
        <v>0</v>
      </c>
      <c r="AH25">
        <f>Rates!AH27/Rates!AH$2*100</f>
        <v>9.163920343615775</v>
      </c>
      <c r="AI25">
        <f>Rates!AI27/Rates!AI$2*100</f>
        <v>65.545751776543355</v>
      </c>
      <c r="AJ25">
        <f>Rates!AJ27/Rates!AJ$2*100</f>
        <v>106.58657930134723</v>
      </c>
      <c r="AK25">
        <f>Rates!AK27/Rates!AK$2*100</f>
        <v>52.067729225089629</v>
      </c>
      <c r="AL25">
        <f>Rates!AL27/Rates!AL$2*100</f>
        <v>25.345815332680381</v>
      </c>
      <c r="AM25">
        <f>Rates!AM27/Rates!AM$2*100</f>
        <v>66.46359809655398</v>
      </c>
      <c r="AN25">
        <f>Rates!AN27/Rates!AN$2*100</f>
        <v>30.673537405293001</v>
      </c>
      <c r="AO25">
        <f>Rates!AO27/Rates!AO$2*100</f>
        <v>116.15205466294273</v>
      </c>
      <c r="AP25">
        <f>Rates!AP27/Rates!AP$2*100</f>
        <v>29.215473996649656</v>
      </c>
      <c r="AQ25">
        <f>Rates!AQ27/Rates!AQ$2*100</f>
        <v>0</v>
      </c>
      <c r="AR25">
        <f>Rates!AR27/Rates!AR$2*100</f>
        <v>54.117639824502618</v>
      </c>
      <c r="AS25">
        <f>Rates!AS27/Rates!AS$2*100</f>
        <v>11.658931734880122</v>
      </c>
      <c r="AT25">
        <f>Rates!AT27/Rates!AT$2*100</f>
        <v>171.8235064427958</v>
      </c>
      <c r="AU25">
        <f>Rates!AU27/Rates!AU$2*100</f>
        <v>62.481275070107557</v>
      </c>
      <c r="AV25">
        <f>Rates!AV27/Rates!AV$2*100</f>
        <v>78.23983634225803</v>
      </c>
      <c r="AW25">
        <f>Rates!AW27/Rates!AW$2*100</f>
        <v>93.859941931531239</v>
      </c>
      <c r="AX25">
        <f>Rates!AX27/Rates!AX$2*100</f>
        <v>100.37782043039509</v>
      </c>
      <c r="AY25">
        <f>Rates!AY27/Rates!AY$2*100</f>
        <v>103.51903467250222</v>
      </c>
      <c r="AZ25">
        <f>Rates!AZ27/Rates!AZ$2*100</f>
        <v>29.783686630612561</v>
      </c>
      <c r="BA25">
        <f>Rates!BA27/Rates!BA$2*100</f>
        <v>104.13545845017926</v>
      </c>
      <c r="BB25">
        <f>Rates!BB27/Rates!BB$2*100</f>
        <v>106.58657930134723</v>
      </c>
      <c r="BC25">
        <f>Rates!BC27/Rates!BC$2*100</f>
        <v>25.231058214801145</v>
      </c>
      <c r="BD25">
        <f>Rates!BD27/Rates!BD$2*100</f>
        <v>47.991865085088122</v>
      </c>
      <c r="BE25">
        <f>Rates!BE27/Rates!BE$2*100</f>
        <v>33.153329629036662</v>
      </c>
      <c r="BF25">
        <f>Rates!BF27/Rates!BF$2*100</f>
        <v>36.931681098225972</v>
      </c>
      <c r="BG25">
        <f>Rates!BG27/Rates!BG$2*100</f>
        <v>117.93869114276845</v>
      </c>
      <c r="BH25">
        <f>Rates!BH27/Rates!BH$2*100</f>
        <v>113.63421314534783</v>
      </c>
      <c r="BI25">
        <f>Rates!BI27/Rates!BI$2*100</f>
        <v>105.26811937449865</v>
      </c>
      <c r="BJ25">
        <f>Rates!BJ27/Rates!BJ$2*100</f>
        <v>104.52596641936745</v>
      </c>
      <c r="BK25">
        <f>Rates!BK27/Rates!BK$2*100</f>
        <v>89.466842309720647</v>
      </c>
      <c r="BL25">
        <f>Rates!BL27/Rates!BL$2*100</f>
        <v>108.73094495963764</v>
      </c>
      <c r="BM25">
        <f>Rates!BM27/Rates!BM$2*100</f>
        <v>117.64670464149998</v>
      </c>
      <c r="BN25">
        <f>Rates!BN27/Rates!BN$2*100</f>
        <v>104.31404781469679</v>
      </c>
      <c r="BO25">
        <f>Rates!BO27/Rates!BO$2*100</f>
        <v>118.27650631231248</v>
      </c>
      <c r="BP25">
        <f>Rates!BP27/Rates!BP$2*100</f>
        <v>114.71185474202004</v>
      </c>
      <c r="BQ25">
        <f>Rates!BQ27/Rates!BQ$2*100</f>
        <v>108.67185305836715</v>
      </c>
      <c r="BR25">
        <f>Rates!BR27/Rates!BR$2*100</f>
        <v>145.12996019301002</v>
      </c>
      <c r="BS25">
        <f>Rates!BS27/Rates!BS$2*100</f>
        <v>119.20255759468957</v>
      </c>
      <c r="BT25">
        <f>Rates!BT27/Rates!BT$2*100</f>
        <v>100</v>
      </c>
      <c r="BU25">
        <f>Rates!BU27/Rates!BU$2*100</f>
        <v>97.214520647619779</v>
      </c>
      <c r="BV25">
        <f>Rates!BV27/Rates!BV$2*100</f>
        <v>103.98273752420577</v>
      </c>
      <c r="BW25">
        <f>Rates!BW27/Rates!BW$2*100</f>
        <v>112.12629711539654</v>
      </c>
      <c r="BX25">
        <f>Rates!BX27/Rates!BX$2*100</f>
        <v>81.672014805746628</v>
      </c>
      <c r="BY25">
        <f>Rates!BY27/Rates!BY$2*100</f>
        <v>72.64240689520679</v>
      </c>
      <c r="BZ25">
        <f>Rates!BZ27/Rates!BZ$2*100</f>
        <v>54.774661669534183</v>
      </c>
      <c r="CA25">
        <f>Rates!CA27/Rates!CA$2*100</f>
        <v>97.278019250599641</v>
      </c>
      <c r="CB25">
        <f>Rates!CB27/Rates!CB$2*100</f>
        <v>140.37933719384515</v>
      </c>
      <c r="CC25">
        <f>Rates!CC27/Rates!CC$2*100</f>
        <v>32.511226396675312</v>
      </c>
      <c r="CD25">
        <f>Rates!CD27/Rates!CD$2*100</f>
        <v>107.63554410916542</v>
      </c>
      <c r="CE25">
        <f>Rates!CE27/Rates!CE$2*100</f>
        <v>114.00205630072411</v>
      </c>
      <c r="CF25">
        <f>Rates!CF27/Rates!CF$2*100</f>
        <v>85.776449030882674</v>
      </c>
      <c r="CG25">
        <f>Rates!CG27/Rates!CG$2*100</f>
        <v>75.648391606835588</v>
      </c>
      <c r="CH25">
        <f>Rates!CH27/Rates!CH$2*100</f>
        <v>70.170063639490877</v>
      </c>
      <c r="CI25">
        <f>Rates!CI27/Rates!CI$2*100</f>
        <v>68.072588911136535</v>
      </c>
      <c r="CJ25">
        <f>Rates!CJ27/Rates!CJ$2*100</f>
        <v>92.23384653644419</v>
      </c>
      <c r="CK25">
        <f>Rates!CK27/Rates!CK$2*100</f>
        <v>88.635869860409528</v>
      </c>
      <c r="CL25">
        <f>Rates!CL27/Rates!CL$2*100</f>
        <v>100</v>
      </c>
      <c r="CM25">
        <f>Rates!CM27/Rates!CM$2*100</f>
        <v>157.82467556242511</v>
      </c>
      <c r="CN25">
        <f>Rates!CN27/Rates!CN$2*100</f>
        <v>132.05123773455233</v>
      </c>
      <c r="CO25">
        <f>Rates!CO27/Rates!CO$2*100</f>
        <v>121.30203826397164</v>
      </c>
      <c r="CP25">
        <f>Rates!CP27/Rates!CP$2*100</f>
        <v>186.32632479534925</v>
      </c>
      <c r="CQ25">
        <f>Rates!CQ27/Rates!CQ$2*100</f>
        <v>73.871784269087087</v>
      </c>
      <c r="CR25">
        <f>Rates!CR27/Rates!CR$2*100</f>
        <v>52.856965347043719</v>
      </c>
      <c r="CS25">
        <f>Rates!CS27/Rates!CS$2*100</f>
        <v>108.09891161273997</v>
      </c>
      <c r="CT25">
        <f>Rates!CT27/Rates!CT$2*100</f>
        <v>100</v>
      </c>
      <c r="CU25">
        <f>Rates!CU27/Rates!CU$2*100</f>
        <v>61.116119920157445</v>
      </c>
      <c r="CV25">
        <f>Rates!CV27/Rates!CV$2*100</f>
        <v>114.40551143947259</v>
      </c>
      <c r="CW25">
        <f>Rates!CW27/Rates!CW$2*100</f>
        <v>11.343057099456065</v>
      </c>
      <c r="CX25">
        <f>Rates!CX27/Rates!CX$2*100</f>
        <v>48.69865451761541</v>
      </c>
      <c r="CY25">
        <f>Rates!CY27/Rates!CY$2*100</f>
        <v>31.319155846552448</v>
      </c>
      <c r="CZ25">
        <f>Rates!CZ27/Rates!CZ$2*100</f>
        <v>93.219305617348027</v>
      </c>
      <c r="DA25">
        <f>Rates!DA27/Rates!DA$2*100</f>
        <v>130.04262529608027</v>
      </c>
      <c r="DB25">
        <f>Rates!DB27/Rates!DB$2*100</f>
        <v>120.96229094371375</v>
      </c>
      <c r="DC25">
        <f>Rates!DC27/Rates!DC$2*100</f>
        <v>79.11882925524425</v>
      </c>
      <c r="DD25">
        <f>Rates!DD27/Rates!DD$2*100</f>
        <v>56.733880672853211</v>
      </c>
      <c r="DE25">
        <f>Rates!DE27/Rates!DE$2*100</f>
        <v>123.59881146585879</v>
      </c>
      <c r="DF25">
        <f>Rates!DF27/Rates!DF$2*100</f>
        <v>100</v>
      </c>
      <c r="DG25">
        <f>Rates!DG27/Rates!DG$2*100</f>
        <v>90.38362698924557</v>
      </c>
      <c r="DH25">
        <f>Rates!DH27/Rates!DH$2*100</f>
        <v>102.51015231223484</v>
      </c>
      <c r="DI25">
        <f>Rates!DI27/Rates!DI$2*100</f>
        <v>105.75154595322095</v>
      </c>
      <c r="DJ25">
        <f>Rates!DJ27/Rates!DJ$2*100</f>
        <v>81.735599872635589</v>
      </c>
      <c r="DK25">
        <f>Rates!DK27/Rates!DK$2*100</f>
        <v>100</v>
      </c>
      <c r="DL25">
        <f>Rates!DL27/Rates!DL$2*100</f>
        <v>74.425090775140774</v>
      </c>
      <c r="DM25">
        <f>Rates!DM27/Rates!DM$2*100</f>
        <v>308.9970286646469</v>
      </c>
      <c r="DN25">
        <f>Rates!DN27/Rates!DN$2*100</f>
        <v>258.52341043655719</v>
      </c>
      <c r="DO25">
        <f>Rates!DO27/Rates!DO$2*100</f>
        <v>82.892616072911267</v>
      </c>
      <c r="DP25">
        <f>Rates!DP27/Rates!DP$2*100</f>
        <v>96.132408917890146</v>
      </c>
      <c r="DQ25">
        <f>Rates!DQ27/Rates!DQ$2*100</f>
        <v>132.63485984033539</v>
      </c>
      <c r="DR25">
        <f>Rates!DR27/Rates!DR$2*100</f>
        <v>118.44720983374539</v>
      </c>
      <c r="DS25">
        <f>Rates!DS27/Rates!DS$2*100</f>
        <v>116.04657410356336</v>
      </c>
      <c r="DT25">
        <f>Rates!DT27/Rates!DT$2*100</f>
        <v>70.20060608523508</v>
      </c>
      <c r="DU25">
        <f>Rates!DU27/Rates!DU$2*100</f>
        <v>38.549117829315357</v>
      </c>
      <c r="DV25">
        <f>Rates!DV27/Rates!DV$2*100</f>
        <v>72.400977427699715</v>
      </c>
      <c r="DW25">
        <f>Rates!DW27/Rates!DW$2*100</f>
        <v>79.025381819116006</v>
      </c>
      <c r="DX25">
        <f>Rates!DX27/Rates!DX$2*100</f>
        <v>51.177778581909827</v>
      </c>
      <c r="DY25">
        <f>Rates!DY27/Rates!DY$2*100</f>
        <v>88.737608231898605</v>
      </c>
      <c r="DZ25">
        <f>Rates!DZ27/Rates!DZ$2*100</f>
        <v>77.875038727363773</v>
      </c>
      <c r="EA25">
        <f>Rates!EA27/Rates!EA$2*100</f>
        <v>70.929189033732186</v>
      </c>
      <c r="EB25">
        <f>Rates!EB27/Rates!EB$2*100</f>
        <v>93.10627891535043</v>
      </c>
      <c r="EC25">
        <f>Rates!EC27/Rates!EC$2*100</f>
        <v>96.512202306596677</v>
      </c>
      <c r="ED25">
        <f>Rates!ED27/Rates!ED$2*100</f>
        <v>100</v>
      </c>
      <c r="EE25">
        <f>Rates!EE27/Rates!EE$2*100</f>
        <v>59.7380070528557</v>
      </c>
      <c r="EF25">
        <f>Rates!EF27/Rates!EF$2*100</f>
        <v>82.275418444475392</v>
      </c>
      <c r="EG25">
        <f>Rates!EG27/Rates!EG$2*100</f>
        <v>126.62062892800763</v>
      </c>
      <c r="EH25">
        <f>Rates!EH27/Rates!EH$2*100</f>
        <v>96.506099580327714</v>
      </c>
      <c r="EI25">
        <f>Rates!EI27/Rates!EI$2*100</f>
        <v>161.00951482185681</v>
      </c>
      <c r="EJ25">
        <f>Rates!EJ27/Rates!EJ$2*100</f>
        <v>148.00811374385495</v>
      </c>
      <c r="EK25">
        <f>Rates!EK27/Rates!EK$2*100</f>
        <v>165.51973484939063</v>
      </c>
      <c r="EL25">
        <f>Rates!EL27/Rates!EL$2*100</f>
        <v>116.03732475018249</v>
      </c>
      <c r="EM25">
        <f>Rates!EM27/Rates!EM$2*100</f>
        <v>40.948000420217554</v>
      </c>
      <c r="EN25">
        <f>Rates!EN27/Rates!EN$2*100</f>
        <v>100</v>
      </c>
      <c r="EO25">
        <f>Rates!EO27/Rates!EO$2*100</f>
        <v>100.1450785402461</v>
      </c>
      <c r="EP25">
        <f>Rates!EP27/Rates!EP$2*100</f>
        <v>0</v>
      </c>
      <c r="EQ25">
        <f>Rates!EQ27/Rates!EQ$2*100</f>
        <v>99.511165862864331</v>
      </c>
      <c r="ER25">
        <f>Rates!ER27/Rates!ER$2*100</f>
        <v>101.01011974655572</v>
      </c>
      <c r="ES25">
        <f>Rates!ES27/Rates!ES$2*100</f>
        <v>60.000375343117931</v>
      </c>
      <c r="ET25">
        <f>Rates!ET27/Rates!ET$2*100</f>
        <v>155.28298544077245</v>
      </c>
      <c r="EU25">
        <f>Rates!EU27/Rates!EU$2*100</f>
        <v>141.24707797584099</v>
      </c>
      <c r="EV25">
        <f>Rates!EV27/Rates!EV$2*100</f>
        <v>49.715106010682106</v>
      </c>
      <c r="EW25">
        <f>Rates!EW27/Rates!EW$2*100</f>
        <v>94.530544059039727</v>
      </c>
      <c r="EX25">
        <f>Rates!EX27/Rates!EX$2*100</f>
        <v>6.0382601006124865</v>
      </c>
      <c r="EY25">
        <f>Rates!EY27/Rates!EY$2*100</f>
        <v>14.663603823339985</v>
      </c>
      <c r="EZ25">
        <f>Rates!EZ27/Rates!EZ$2*100</f>
        <v>0</v>
      </c>
      <c r="FA25">
        <f>Rates!FA27/Rates!FA$2*100</f>
        <v>100</v>
      </c>
      <c r="FB25">
        <f>Rates!FB27/Rates!FB$2*100</f>
        <v>124.81571583837636</v>
      </c>
      <c r="FC25">
        <f>Rates!FC27/Rates!FC$2*100</f>
        <v>103.0625818505543</v>
      </c>
      <c r="FD25">
        <f>Rates!FD27/Rates!FD$2*100</f>
        <v>18.757654623392529</v>
      </c>
      <c r="FE25">
        <f>Rates!FE27/Rates!FE$2*100</f>
        <v>84.646884471385292</v>
      </c>
      <c r="FF25">
        <f>Rates!FF27/Rates!FF$2*100</f>
        <v>99.87998731941488</v>
      </c>
      <c r="FG25">
        <f>Rates!FG27/Rates!FG$2*100</f>
        <v>49.011936274025636</v>
      </c>
      <c r="FH25">
        <f>Rates!FH27/Rates!FH$2*100</f>
        <v>49.827840963006139</v>
      </c>
      <c r="FI25">
        <f>Rates!FI27/Rates!FI$2*100</f>
        <v>91.540302720053134</v>
      </c>
      <c r="FJ25">
        <f>Rates!FJ27/Rates!FJ$2*100</f>
        <v>43.550895277024928</v>
      </c>
      <c r="FK25">
        <f>Rates!FK27/Rates!FK$2*100</f>
        <v>68.622671410296391</v>
      </c>
      <c r="FL25">
        <f>Rates!FL27/Rates!FL$2*100</f>
        <v>83.337895452811097</v>
      </c>
      <c r="FM25">
        <f>Rates!FM27/Rates!FM$2*100</f>
        <v>108.36829553639062</v>
      </c>
      <c r="FN25">
        <f>Rates!FN27/Rates!FN$2*100</f>
        <v>66.085984761025173</v>
      </c>
      <c r="FO25">
        <f>Rates!FO27/Rates!FO$2*100</f>
        <v>58.808914942166965</v>
      </c>
      <c r="FP25">
        <f>Rates!FP27/Rates!FP$2*100</f>
        <v>69.028169014084511</v>
      </c>
      <c r="FQ25">
        <f>Rates!FQ27/Rates!FQ$2*100</f>
        <v>135.08447947961744</v>
      </c>
      <c r="FR25">
        <f>Rates!FR27/Rates!FR$2*100</f>
        <v>86.285211267605632</v>
      </c>
      <c r="FS25">
        <f>Rates!FS27/Rates!FS$2*100</f>
        <v>71.984444107397209</v>
      </c>
      <c r="FT25">
        <f>Rates!FT27/Rates!FT$2*100</f>
        <v>97.523142912441983</v>
      </c>
      <c r="FU25">
        <f>Rates!FU27/Rates!FU$2*100</f>
        <v>120.150613772423</v>
      </c>
      <c r="FV25">
        <f>Rates!FV27/Rates!FV$2*100</f>
        <v>112.86345594402447</v>
      </c>
      <c r="FW25">
        <f>Rates!FW27/Rates!FW$2*100</f>
        <v>100</v>
      </c>
      <c r="FX25">
        <f>Rates!FX27/Rates!FX$2*100</f>
        <v>83.011465732491246</v>
      </c>
      <c r="FY25">
        <f>Rates!FY27/Rates!FY$2*100</f>
        <v>105.71293198405785</v>
      </c>
      <c r="FZ25">
        <f>Rates!FZ27/Rates!FZ$2*100</f>
        <v>135.13998380965933</v>
      </c>
      <c r="GA25">
        <f>Rates!GA27/Rates!GA$2*100</f>
        <v>0</v>
      </c>
      <c r="GB25">
        <f>Rates!GB27/Rates!GB$2*100</f>
        <v>61.086875233703111</v>
      </c>
      <c r="GC25">
        <f>Rates!GC27/Rates!GC$2*100</f>
        <v>102.54278586146437</v>
      </c>
      <c r="GD25">
        <f>Rates!GD27/Rates!GD$2*100</f>
        <v>84.718267698387479</v>
      </c>
      <c r="GE25">
        <f>Rates!GE27/Rates!GE$2*100</f>
        <v>101.57890015250739</v>
      </c>
      <c r="GF25">
        <f>Rates!GF27/Rates!GF$2*100</f>
        <v>103.84768789729529</v>
      </c>
      <c r="GG25">
        <f>Rates!GG27/Rates!GG$2*100</f>
        <v>0</v>
      </c>
      <c r="GH25">
        <f>Rates!GH27/Rates!GH$2*100</f>
        <v>24.199182827023492</v>
      </c>
      <c r="GI25">
        <f>Rates!GI27/Rates!GI$2*100</f>
        <v>104.71944451812358</v>
      </c>
      <c r="GJ25">
        <f>Rates!GJ27/Rates!GJ$2*100</f>
        <v>89.566108837314744</v>
      </c>
      <c r="GK25">
        <f>Rates!GK27/Rates!GK$2*100</f>
        <v>85.978146458824128</v>
      </c>
      <c r="GL25">
        <f>Rates!GL27/Rates!GL$2*100</f>
        <v>114.4291026885649</v>
      </c>
    </row>
    <row r="26" spans="1:194">
      <c r="A26" t="s">
        <v>22</v>
      </c>
      <c r="B26">
        <f>Rates!B28/Rates!B$2*100</f>
        <v>100</v>
      </c>
      <c r="C26">
        <f>Rates!C28/Rates!C$2*100</f>
        <v>96.291339159730001</v>
      </c>
      <c r="D26">
        <f>Rates!D28/Rates!D$2*100</f>
        <v>103.54900666907987</v>
      </c>
      <c r="E26">
        <f>Rates!E28/Rates!E$2*100</f>
        <v>113.26838323789062</v>
      </c>
      <c r="F26">
        <f>Rates!F28/Rates!F$2*100</f>
        <v>127.0871186165085</v>
      </c>
      <c r="G26">
        <f>Rates!G28/Rates!G$2*100</f>
        <v>104.41914735336427</v>
      </c>
      <c r="H26">
        <f>Rates!H28/Rates!H$2*100</f>
        <v>81.825222959282712</v>
      </c>
      <c r="I26">
        <f>Rates!I28/Rates!I$2*100</f>
        <v>110.02373641820023</v>
      </c>
      <c r="J26">
        <f>Rates!J28/Rates!J$2*100</f>
        <v>92.807658712921153</v>
      </c>
      <c r="K26">
        <f>Rates!K28/Rates!K$2*100</f>
        <v>85.234650572236575</v>
      </c>
      <c r="L26">
        <f>Rates!L28/Rates!L$2*100</f>
        <v>113.61421749544418</v>
      </c>
      <c r="M26">
        <f>Rates!M28/Rates!M$2*100</f>
        <v>101.68685968852169</v>
      </c>
      <c r="N26">
        <f>Rates!N28/Rates!N$2*100</f>
        <v>52.520723749652184</v>
      </c>
      <c r="O26">
        <f>Rates!O28/Rates!O$2*100</f>
        <v>80.375817500564679</v>
      </c>
      <c r="P26">
        <f>Rates!P28/Rates!P$2*100</f>
        <v>97.559473640198817</v>
      </c>
      <c r="Q26">
        <f>Rates!Q28/Rates!Q$2*100</f>
        <v>95.930148600592418</v>
      </c>
      <c r="R26">
        <f>Rates!R28/Rates!R$2*100</f>
        <v>155.19530788479204</v>
      </c>
      <c r="S26">
        <f>Rates!S28/Rates!S$2*100</f>
        <v>153.32226106549285</v>
      </c>
      <c r="T26">
        <f>Rates!T28/Rates!T$2*100</f>
        <v>126.09940674748334</v>
      </c>
      <c r="U26">
        <f>Rates!U28/Rates!U$2*100</f>
        <v>142.57379699205529</v>
      </c>
      <c r="V26">
        <f>Rates!V28/Rates!V$2*100</f>
        <v>146.49719020838887</v>
      </c>
      <c r="W26">
        <f>Rates!W28/Rates!W$2*100</f>
        <v>81.211791249302152</v>
      </c>
      <c r="X26">
        <f>Rates!X28/Rates!X$2*100</f>
        <v>170.8937850450462</v>
      </c>
      <c r="Y26">
        <f>Rates!Y28/Rates!Y$2*100</f>
        <v>135.31436830126236</v>
      </c>
      <c r="Z26">
        <f>Rates!Z28/Rates!Z$2*100</f>
        <v>247.01919838329403</v>
      </c>
      <c r="AA26">
        <f>Rates!AA28/Rates!AA$2*100</f>
        <v>401.04293384581854</v>
      </c>
      <c r="AB26">
        <f>Rates!AB28/Rates!AB$2*100</f>
        <v>13.535298541550359</v>
      </c>
      <c r="AC26">
        <f>Rates!AC28/Rates!AC$2*100</f>
        <v>66.66417696955007</v>
      </c>
      <c r="AD26">
        <f>Rates!AD28/Rates!AD$2*100</f>
        <v>102.21484071032856</v>
      </c>
      <c r="AE26">
        <f>Rates!AE28/Rates!AE$2*100</f>
        <v>130.6875117699191</v>
      </c>
      <c r="AF26">
        <f>Rates!AF28/Rates!AF$2*100</f>
        <v>202.90862724342009</v>
      </c>
      <c r="AG26">
        <f>Rates!AG28/Rates!AG$2*100</f>
        <v>210.36473668770847</v>
      </c>
      <c r="AH26">
        <f>Rates!AH28/Rates!AH$2*100</f>
        <v>205.51997305490067</v>
      </c>
      <c r="AI26">
        <f>Rates!AI28/Rates!AI$2*100</f>
        <v>96.923064215788386</v>
      </c>
      <c r="AJ26">
        <f>Rates!AJ28/Rates!AJ$2*100</f>
        <v>97.58355284690478</v>
      </c>
      <c r="AK26">
        <f>Rates!AK28/Rates!AK$2*100</f>
        <v>148.5570004263167</v>
      </c>
      <c r="AL26">
        <f>Rates!AL28/Rates!AL$2*100</f>
        <v>121.15631242155418</v>
      </c>
      <c r="AM26">
        <f>Rates!AM28/Rates!AM$2*100</f>
        <v>118.56921522398113</v>
      </c>
      <c r="AN26">
        <f>Rates!AN28/Rates!AN$2*100</f>
        <v>123.37334349100435</v>
      </c>
      <c r="AO26">
        <f>Rates!AO28/Rates!AO$2*100</f>
        <v>99.505019109882838</v>
      </c>
      <c r="AP26">
        <f>Rates!AP28/Rates!AP$2*100</f>
        <v>126.00341681613298</v>
      </c>
      <c r="AQ26">
        <f>Rates!AQ28/Rates!AQ$2*100</f>
        <v>138.51543834577237</v>
      </c>
      <c r="AR26">
        <f>Rates!AR28/Rates!AR$2*100</f>
        <v>163.38277688343859</v>
      </c>
      <c r="AS26">
        <f>Rates!AS28/Rates!AS$2*100</f>
        <v>133.25208665969043</v>
      </c>
      <c r="AT26">
        <f>Rates!AT28/Rates!AT$2*100</f>
        <v>148.21151902997642</v>
      </c>
      <c r="AU26">
        <f>Rates!AU28/Rates!AU$2*100</f>
        <v>104.61989578586572</v>
      </c>
      <c r="AV26">
        <f>Rates!AV28/Rates!AV$2*100</f>
        <v>99.483246383220916</v>
      </c>
      <c r="AW26">
        <f>Rates!AW28/Rates!AW$2*100</f>
        <v>97.828730595499238</v>
      </c>
      <c r="AX26">
        <f>Rates!AX28/Rates!AX$2*100</f>
        <v>99.8563915142566</v>
      </c>
      <c r="AY26">
        <f>Rates!AY28/Rates!AY$2*100</f>
        <v>99.418574040798333</v>
      </c>
      <c r="AZ26">
        <f>Rates!AZ28/Rates!AZ$2*100</f>
        <v>109.69569024367493</v>
      </c>
      <c r="BA26">
        <f>Rates!BA28/Rates!BA$2*100</f>
        <v>89.825163048470557</v>
      </c>
      <c r="BB26">
        <f>Rates!BB28/Rates!BB$2*100</f>
        <v>97.58355284690478</v>
      </c>
      <c r="BC26">
        <f>Rates!BC28/Rates!BC$2*100</f>
        <v>65.291418074879473</v>
      </c>
      <c r="BD26">
        <f>Rates!BD28/Rates!BD$2*100</f>
        <v>99.134496374331889</v>
      </c>
      <c r="BE26">
        <f>Rates!BE28/Rates!BE$2*100</f>
        <v>161.68529348724701</v>
      </c>
      <c r="BF26">
        <f>Rates!BF28/Rates!BF$2*100</f>
        <v>145.12418872777312</v>
      </c>
      <c r="BG26">
        <f>Rates!BG28/Rates!BG$2*100</f>
        <v>86.991353796024313</v>
      </c>
      <c r="BH26">
        <f>Rates!BH28/Rates!BH$2*100</f>
        <v>95.244487522383153</v>
      </c>
      <c r="BI26">
        <f>Rates!BI28/Rates!BI$2*100</f>
        <v>59.218808935395693</v>
      </c>
      <c r="BJ26">
        <f>Rates!BJ28/Rates!BJ$2*100</f>
        <v>85.221623442236449</v>
      </c>
      <c r="BK26">
        <f>Rates!BK28/Rates!BK$2*100</f>
        <v>108.32137301351533</v>
      </c>
      <c r="BL26">
        <f>Rates!BL28/Rates!BL$2*100</f>
        <v>93.839507877056903</v>
      </c>
      <c r="BM26">
        <f>Rates!BM28/Rates!BM$2*100</f>
        <v>86.982594597569602</v>
      </c>
      <c r="BN26">
        <f>Rates!BN28/Rates!BN$2*100</f>
        <v>85.912353682270677</v>
      </c>
      <c r="BO26">
        <f>Rates!BO28/Rates!BO$2*100</f>
        <v>85.32828379698266</v>
      </c>
      <c r="BP26">
        <f>Rates!BP28/Rates!BP$2*100</f>
        <v>86.305712531530205</v>
      </c>
      <c r="BQ26">
        <f>Rates!BQ28/Rates!BQ$2*100</f>
        <v>89.912118675816615</v>
      </c>
      <c r="BR26">
        <f>Rates!BR28/Rates!BR$2*100</f>
        <v>77.496219100641255</v>
      </c>
      <c r="BS26">
        <f>Rates!BS28/Rates!BS$2*100</f>
        <v>77.811047490737622</v>
      </c>
      <c r="BT26">
        <f>Rates!BT28/Rates!BT$2*100</f>
        <v>100</v>
      </c>
      <c r="BU26">
        <f>Rates!BU28/Rates!BU$2*100</f>
        <v>101.32653097066755</v>
      </c>
      <c r="BV26">
        <f>Rates!BV28/Rates!BV$2*100</f>
        <v>107.9134057077664</v>
      </c>
      <c r="BW26">
        <f>Rates!BW28/Rates!BW$2*100</f>
        <v>98.45063172891409</v>
      </c>
      <c r="BX26">
        <f>Rates!BX28/Rates!BX$2*100</f>
        <v>92.619249274988761</v>
      </c>
      <c r="BY26">
        <f>Rates!BY28/Rates!BY$2*100</f>
        <v>81.040120326424542</v>
      </c>
      <c r="BZ26">
        <f>Rates!BZ28/Rates!BZ$2*100</f>
        <v>93.170357560926632</v>
      </c>
      <c r="CA26">
        <f>Rates!CA28/Rates!CA$2*100</f>
        <v>85.855013842784686</v>
      </c>
      <c r="CB26">
        <f>Rates!CB28/Rates!CB$2*100</f>
        <v>91.860745408641876</v>
      </c>
      <c r="CC26">
        <f>Rates!CC28/Rates!CC$2*100</f>
        <v>83.206408945385675</v>
      </c>
      <c r="CD26">
        <f>Rates!CD28/Rates!CD$2*100</f>
        <v>92.193369613068484</v>
      </c>
      <c r="CE26">
        <f>Rates!CE28/Rates!CE$2*100</f>
        <v>64.685371279001487</v>
      </c>
      <c r="CF26">
        <f>Rates!CF28/Rates!CF$2*100</f>
        <v>72.891831983071</v>
      </c>
      <c r="CG26">
        <f>Rates!CG28/Rates!CG$2*100</f>
        <v>85.121670277218882</v>
      </c>
      <c r="CH26">
        <f>Rates!CH28/Rates!CH$2*100</f>
        <v>83.541368396932626</v>
      </c>
      <c r="CI26">
        <f>Rates!CI28/Rates!CI$2*100</f>
        <v>80.376261159904189</v>
      </c>
      <c r="CJ26">
        <f>Rates!CJ28/Rates!CJ$2*100</f>
        <v>88.269968848424355</v>
      </c>
      <c r="CK26">
        <f>Rates!CK28/Rates!CK$2*100</f>
        <v>74.705262124180123</v>
      </c>
      <c r="CL26">
        <f>Rates!CL28/Rates!CL$2*100</f>
        <v>100</v>
      </c>
      <c r="CM26">
        <f>Rates!CM28/Rates!CM$2*100</f>
        <v>83.092130963729318</v>
      </c>
      <c r="CN26">
        <f>Rates!CN28/Rates!CN$2*100</f>
        <v>72.585694909449757</v>
      </c>
      <c r="CO26">
        <f>Rates!CO28/Rates!CO$2*100</f>
        <v>76.575302069499713</v>
      </c>
      <c r="CP26">
        <f>Rates!CP28/Rates!CP$2*100</f>
        <v>79.136502882570852</v>
      </c>
      <c r="CQ26">
        <f>Rates!CQ28/Rates!CQ$2*100</f>
        <v>89.227101455876408</v>
      </c>
      <c r="CR26">
        <f>Rates!CR28/Rates!CR$2*100</f>
        <v>136.92075075036462</v>
      </c>
      <c r="CS26">
        <f>Rates!CS28/Rates!CS$2*100</f>
        <v>86.995007450567485</v>
      </c>
      <c r="CT26">
        <f>Rates!CT28/Rates!CT$2*100</f>
        <v>100</v>
      </c>
      <c r="CU26">
        <f>Rates!CU28/Rates!CU$2*100</f>
        <v>105.41749415814677</v>
      </c>
      <c r="CV26">
        <f>Rates!CV28/Rates!CV$2*100</f>
        <v>119.18861066008957</v>
      </c>
      <c r="CW26">
        <f>Rates!CW28/Rates!CW$2*100</f>
        <v>89.811411310241184</v>
      </c>
      <c r="CX26">
        <f>Rates!CX28/Rates!CX$2*100</f>
        <v>117.54628221641801</v>
      </c>
      <c r="CY26">
        <f>Rates!CY28/Rates!CY$2*100</f>
        <v>91.359957673389914</v>
      </c>
      <c r="CZ26">
        <f>Rates!CZ28/Rates!CZ$2*100</f>
        <v>74.456095054327562</v>
      </c>
      <c r="DA26">
        <f>Rates!DA28/Rates!DA$2*100</f>
        <v>78.283847541455259</v>
      </c>
      <c r="DB26">
        <f>Rates!DB28/Rates!DB$2*100</f>
        <v>68.198797937194399</v>
      </c>
      <c r="DC26">
        <f>Rates!DC28/Rates!DC$2*100</f>
        <v>212.60391749356299</v>
      </c>
      <c r="DD26">
        <f>Rates!DD28/Rates!DD$2*100</f>
        <v>153.13108090760724</v>
      </c>
      <c r="DE26">
        <f>Rates!DE28/Rates!DE$2*100</f>
        <v>113.85648860424344</v>
      </c>
      <c r="DF26">
        <f>Rates!DF28/Rates!DF$2*100</f>
        <v>100</v>
      </c>
      <c r="DG26">
        <f>Rates!DG28/Rates!DG$2*100</f>
        <v>97.955527048218315</v>
      </c>
      <c r="DH26">
        <f>Rates!DH28/Rates!DH$2*100</f>
        <v>95.429342836145139</v>
      </c>
      <c r="DI26">
        <f>Rates!DI28/Rates!DI$2*100</f>
        <v>102.35412013314095</v>
      </c>
      <c r="DJ26">
        <f>Rates!DJ28/Rates!DJ$2*100</f>
        <v>99.442840286685168</v>
      </c>
      <c r="DK26">
        <f>Rates!DK28/Rates!DK$2*100</f>
        <v>100</v>
      </c>
      <c r="DL26">
        <f>Rates!DL28/Rates!DL$2*100</f>
        <v>15.507335365452512</v>
      </c>
      <c r="DM26">
        <f>Rates!DM28/Rates!DM$2*100</f>
        <v>25.753253374769347</v>
      </c>
      <c r="DN26">
        <f>Rates!DN28/Rates!DN$2*100</f>
        <v>62.724391353687906</v>
      </c>
      <c r="DO26">
        <f>Rates!DO28/Rates!DO$2*100</f>
        <v>146.80896534599054</v>
      </c>
      <c r="DP26">
        <f>Rates!DP28/Rates!DP$2*100</f>
        <v>65.553735863049241</v>
      </c>
      <c r="DQ26">
        <f>Rates!DQ28/Rates!DQ$2*100</f>
        <v>67.348282577496661</v>
      </c>
      <c r="DR26">
        <f>Rates!DR28/Rates!DR$2*100</f>
        <v>75.831317407464468</v>
      </c>
      <c r="DS26">
        <f>Rates!DS28/Rates!DS$2*100</f>
        <v>62.329781640276337</v>
      </c>
      <c r="DT26">
        <f>Rates!DT28/Rates!DT$2*100</f>
        <v>109.31843638941237</v>
      </c>
      <c r="DU26">
        <f>Rates!DU28/Rates!DU$2*100</f>
        <v>127.85884376107357</v>
      </c>
      <c r="DV26">
        <f>Rates!DV28/Rates!DV$2*100</f>
        <v>82.46787970497968</v>
      </c>
      <c r="DW26">
        <f>Rates!DW28/Rates!DW$2*100</f>
        <v>106.74419351557943</v>
      </c>
      <c r="DX26">
        <f>Rates!DX28/Rates!DX$2*100</f>
        <v>113.59877812754755</v>
      </c>
      <c r="DY26">
        <f>Rates!DY28/Rates!DY$2*100</f>
        <v>66.99730229381926</v>
      </c>
      <c r="DZ26">
        <f>Rates!DZ28/Rates!DZ$2*100</f>
        <v>101.77055231015963</v>
      </c>
      <c r="EA26">
        <f>Rates!EA28/Rates!EA$2*100</f>
        <v>106.99673107573653</v>
      </c>
      <c r="EB26">
        <f>Rates!EB28/Rates!EB$2*100</f>
        <v>166.28381754426476</v>
      </c>
      <c r="EC26">
        <f>Rates!EC28/Rates!EC$2*100</f>
        <v>93.844065283844628</v>
      </c>
      <c r="ED26">
        <f>Rates!ED28/Rates!ED$2*100</f>
        <v>100</v>
      </c>
      <c r="EE26">
        <f>Rates!EE28/Rates!EE$2*100</f>
        <v>146.16331546108648</v>
      </c>
      <c r="EF26">
        <f>Rates!EF28/Rates!EF$2*100</f>
        <v>128.1830990755696</v>
      </c>
      <c r="EG26">
        <f>Rates!EG28/Rates!EG$2*100</f>
        <v>97.053096417061838</v>
      </c>
      <c r="EH26">
        <f>Rates!EH28/Rates!EH$2*100</f>
        <v>83.715429904324466</v>
      </c>
      <c r="EI26">
        <f>Rates!EI28/Rates!EI$2*100</f>
        <v>67.56883633191309</v>
      </c>
      <c r="EJ26">
        <f>Rates!EJ28/Rates!EJ$2*100</f>
        <v>77.380279343711095</v>
      </c>
      <c r="EK26">
        <f>Rates!EK28/Rates!EK$2*100</f>
        <v>67.051780227381855</v>
      </c>
      <c r="EL26">
        <f>Rates!EL28/Rates!EL$2*100</f>
        <v>62.538472777441122</v>
      </c>
      <c r="EM26">
        <f>Rates!EM28/Rates!EM$2*100</f>
        <v>87.718240734829266</v>
      </c>
      <c r="EN26">
        <f>Rates!EN28/Rates!EN$2*100</f>
        <v>100</v>
      </c>
      <c r="EO26">
        <f>Rates!EO28/Rates!EO$2*100</f>
        <v>99.622442642605307</v>
      </c>
      <c r="EP26">
        <f>Rates!EP28/Rates!EP$2*100</f>
        <v>360.243421772928</v>
      </c>
      <c r="EQ26">
        <f>Rates!EQ28/Rates!EQ$2*100</f>
        <v>101.66837299116409</v>
      </c>
      <c r="ER26">
        <f>Rates!ER28/Rates!ER$2*100</f>
        <v>102.95469348363213</v>
      </c>
      <c r="ES26">
        <f>Rates!ES28/Rates!ES$2*100</f>
        <v>67.762366894430556</v>
      </c>
      <c r="ET26">
        <f>Rates!ET28/Rates!ET$2*100</f>
        <v>40.583816578705367</v>
      </c>
      <c r="EU26">
        <f>Rates!EU28/Rates!EU$2*100</f>
        <v>130.06663050212615</v>
      </c>
      <c r="EV26">
        <f>Rates!EV28/Rates!EV$2*100</f>
        <v>118.67986031258644</v>
      </c>
      <c r="EW26">
        <f>Rates!EW28/Rates!EW$2*100</f>
        <v>85.215429249976751</v>
      </c>
      <c r="EX26">
        <f>Rates!EX28/Rates!EX$2*100</f>
        <v>143.50745663446824</v>
      </c>
      <c r="EY26">
        <f>Rates!EY28/Rates!EY$2*100</f>
        <v>38.463262698395617</v>
      </c>
      <c r="EZ26">
        <f>Rates!EZ28/Rates!EZ$2*100</f>
        <v>72.330491464186338</v>
      </c>
      <c r="FA26">
        <f>Rates!FA28/Rates!FA$2*100</f>
        <v>100</v>
      </c>
      <c r="FB26">
        <f>Rates!FB28/Rates!FB$2*100</f>
        <v>90.90723880220321</v>
      </c>
      <c r="FC26">
        <f>Rates!FC28/Rates!FC$2*100</f>
        <v>101.14977795829765</v>
      </c>
      <c r="FD26">
        <f>Rates!FD28/Rates!FD$2*100</f>
        <v>168.95487138629636</v>
      </c>
      <c r="FE26">
        <f>Rates!FE28/Rates!FE$2*100</f>
        <v>51.531744979786609</v>
      </c>
      <c r="FF26">
        <f>Rates!FF28/Rates!FF$2*100</f>
        <v>125.95747546337603</v>
      </c>
      <c r="FG26">
        <f>Rates!FG28/Rates!FG$2*100</f>
        <v>110.0412679996769</v>
      </c>
      <c r="FH26">
        <f>Rates!FH28/Rates!FH$2*100</f>
        <v>111.13434685989851</v>
      </c>
      <c r="FI26">
        <f>Rates!FI28/Rates!FI$2*100</f>
        <v>69.801170553081178</v>
      </c>
      <c r="FJ26">
        <f>Rates!FJ28/Rates!FJ$2*100</f>
        <v>116.7481460683436</v>
      </c>
      <c r="FK26">
        <f>Rates!FK28/Rates!FK$2*100</f>
        <v>105.69268222284785</v>
      </c>
      <c r="FL26">
        <f>Rates!FL28/Rates!FL$2*100</f>
        <v>127.28710709858844</v>
      </c>
      <c r="FM26">
        <f>Rates!FM28/Rates!FM$2*100</f>
        <v>108.21186331967149</v>
      </c>
      <c r="FN26">
        <f>Rates!FN28/Rates!FN$2*100</f>
        <v>86.589305639000941</v>
      </c>
      <c r="FO26">
        <f>Rates!FO28/Rates!FO$2*100</f>
        <v>6.6161630933926112</v>
      </c>
      <c r="FP26">
        <f>Rates!FP28/Rates!FP$2*100</f>
        <v>40.994764397905755</v>
      </c>
      <c r="FQ26">
        <f>Rates!FQ28/Rates!FQ$2*100</f>
        <v>202.78993043104069</v>
      </c>
      <c r="FR26">
        <f>Rates!FR28/Rates!FR$2*100</f>
        <v>67.581948554518561</v>
      </c>
      <c r="FS26">
        <f>Rates!FS28/Rates!FS$2*100</f>
        <v>116.72155656608271</v>
      </c>
      <c r="FT26">
        <f>Rates!FT28/Rates!FT$2*100</f>
        <v>99.666163600897264</v>
      </c>
      <c r="FU26">
        <f>Rates!FU28/Rates!FU$2*100</f>
        <v>90.115141813824181</v>
      </c>
      <c r="FV26">
        <f>Rates!FV28/Rates!FV$2*100</f>
        <v>91.895618277874206</v>
      </c>
      <c r="FW26">
        <f>Rates!FW28/Rates!FW$2*100</f>
        <v>100</v>
      </c>
      <c r="FX26">
        <f>Rates!FX28/Rates!FX$2*100</f>
        <v>109.83682160501931</v>
      </c>
      <c r="FY26">
        <f>Rates!FY28/Rates!FY$2*100</f>
        <v>122.01592527544007</v>
      </c>
      <c r="FZ26">
        <f>Rates!FZ28/Rates!FZ$2*100</f>
        <v>84.297951744994009</v>
      </c>
      <c r="GA26">
        <f>Rates!GA28/Rates!GA$2*100</f>
        <v>0</v>
      </c>
      <c r="GB26">
        <f>Rates!GB28/Rates!GB$2*100</f>
        <v>52.402353704304318</v>
      </c>
      <c r="GC26">
        <f>Rates!GC28/Rates!GC$2*100</f>
        <v>82.397232357162963</v>
      </c>
      <c r="GD26">
        <f>Rates!GD28/Rates!GD$2*100</f>
        <v>82.718542766123946</v>
      </c>
      <c r="GE26">
        <f>Rates!GE28/Rates!GE$2*100</f>
        <v>95.591422949944985</v>
      </c>
      <c r="GF26">
        <f>Rates!GF28/Rates!GF$2*100</f>
        <v>82.5337070842793</v>
      </c>
      <c r="GG26">
        <f>Rates!GG28/Rates!GG$2*100</f>
        <v>88.057715021065803</v>
      </c>
      <c r="GH26">
        <f>Rates!GH28/Rates!GH$2*100</f>
        <v>129.74290027577536</v>
      </c>
      <c r="GI26">
        <f>Rates!GI28/Rates!GI$2*100</f>
        <v>109.6567771960442</v>
      </c>
      <c r="GJ26">
        <f>Rates!GJ28/Rates!GJ$2*100</f>
        <v>112.98939365537446</v>
      </c>
      <c r="GK26">
        <f>Rates!GK28/Rates!GK$2*100</f>
        <v>63.218497885263922</v>
      </c>
      <c r="GL26">
        <f>Rates!GL28/Rates!GL$2*100</f>
        <v>105.65129463280492</v>
      </c>
    </row>
    <row r="27" spans="1:194">
      <c r="A27" t="s">
        <v>23</v>
      </c>
      <c r="B27">
        <f>Rates!B29/Rates!B$2*100</f>
        <v>100</v>
      </c>
      <c r="C27">
        <f>Rates!C29/Rates!C$2*100</f>
        <v>99.81948689764593</v>
      </c>
      <c r="D27">
        <f>Rates!D29/Rates!D$2*100</f>
        <v>100.17274219231764</v>
      </c>
      <c r="E27">
        <f>Rates!E29/Rates!E$2*100</f>
        <v>130.46649689627182</v>
      </c>
      <c r="F27">
        <f>Rates!F29/Rates!F$2*100</f>
        <v>99.004036443316807</v>
      </c>
      <c r="G27">
        <f>Rates!G29/Rates!G$2*100</f>
        <v>100.8906453076541</v>
      </c>
      <c r="H27">
        <f>Rates!H29/Rates!H$2*100</f>
        <v>91.107189860981393</v>
      </c>
      <c r="I27">
        <f>Rates!I29/Rates!I$2*100</f>
        <v>119.51660404886604</v>
      </c>
      <c r="J27">
        <f>Rates!J29/Rates!J$2*100</f>
        <v>92.656397834937238</v>
      </c>
      <c r="K27">
        <f>Rates!K29/Rates!K$2*100</f>
        <v>84.422039646637288</v>
      </c>
      <c r="L27">
        <f>Rates!L29/Rates!L$2*100</f>
        <v>81.509283362356442</v>
      </c>
      <c r="M27">
        <f>Rates!M29/Rates!M$2*100</f>
        <v>103.55283361866606</v>
      </c>
      <c r="N27">
        <f>Rates!N29/Rates!N$2*100</f>
        <v>0</v>
      </c>
      <c r="O27">
        <f>Rates!O29/Rates!O$2*100</f>
        <v>63.397869037052956</v>
      </c>
      <c r="P27">
        <f>Rates!P29/Rates!P$2*100</f>
        <v>97.710864439194054</v>
      </c>
      <c r="Q27">
        <f>Rates!Q29/Rates!Q$2*100</f>
        <v>96.578610496916099</v>
      </c>
      <c r="R27">
        <f>Rates!R29/Rates!R$2*100</f>
        <v>113.55127913288625</v>
      </c>
      <c r="S27">
        <f>Rates!S29/Rates!S$2*100</f>
        <v>0</v>
      </c>
      <c r="T27">
        <f>Rates!T29/Rates!T$2*100</f>
        <v>122.92354814736709</v>
      </c>
      <c r="U27">
        <f>Rates!U29/Rates!U$2*100</f>
        <v>139.93285803353734</v>
      </c>
      <c r="V27">
        <f>Rates!V29/Rates!V$2*100</f>
        <v>149.86653724824072</v>
      </c>
      <c r="W27">
        <f>Rates!W29/Rates!W$2*100</f>
        <v>116.7178265451047</v>
      </c>
      <c r="X27">
        <f>Rates!X29/Rates!X$2*100</f>
        <v>87.688521486716724</v>
      </c>
      <c r="Y27">
        <f>Rates!Y29/Rates!Y$2*100</f>
        <v>97.237105138860386</v>
      </c>
      <c r="Z27">
        <f>Rates!Z29/Rates!Z$2*100</f>
        <v>174.90559930952639</v>
      </c>
      <c r="AA27">
        <f>Rates!AA29/Rates!AA$2*100</f>
        <v>109.35274444225851</v>
      </c>
      <c r="AB27">
        <f>Rates!AB29/Rates!AB$2*100</f>
        <v>438.57607550281762</v>
      </c>
      <c r="AC27">
        <f>Rates!AC29/Rates!AC$2*100</f>
        <v>69.679965295755736</v>
      </c>
      <c r="AD27">
        <f>Rates!AD29/Rates!AD$2*100</f>
        <v>141.56152692884328</v>
      </c>
      <c r="AE27">
        <f>Rates!AE29/Rates!AE$2*100</f>
        <v>180.06313630605695</v>
      </c>
      <c r="AF27">
        <f>Rates!AF29/Rates!AF$2*100</f>
        <v>156.76063067367414</v>
      </c>
      <c r="AG27">
        <f>Rates!AG29/Rates!AG$2*100</f>
        <v>159.91369079728125</v>
      </c>
      <c r="AH27">
        <f>Rates!AH29/Rates!AH$2*100</f>
        <v>256.12842809364554</v>
      </c>
      <c r="AI27">
        <f>Rates!AI29/Rates!AI$2*100</f>
        <v>227.94236920525273</v>
      </c>
      <c r="AJ27">
        <f>Rates!AJ29/Rates!AJ$2*100</f>
        <v>98.116882025965964</v>
      </c>
      <c r="AK27">
        <f>Rates!AK29/Rates!AK$2*100</f>
        <v>129.99976612016746</v>
      </c>
      <c r="AL27">
        <f>Rates!AL29/Rates!AL$2*100</f>
        <v>66.651181052185834</v>
      </c>
      <c r="AM27">
        <f>Rates!AM29/Rates!AM$2*100</f>
        <v>208.37105369546842</v>
      </c>
      <c r="AN27">
        <f>Rates!AN29/Rates!AN$2*100</f>
        <v>113.72860895258457</v>
      </c>
      <c r="AO27">
        <f>Rates!AO29/Rates!AO$2*100</f>
        <v>100.05055658645803</v>
      </c>
      <c r="AP27">
        <f>Rates!AP29/Rates!AP$2*100</f>
        <v>88.899946331910471</v>
      </c>
      <c r="AQ27">
        <f>Rates!AQ29/Rates!AQ$2*100</f>
        <v>185.32053886787736</v>
      </c>
      <c r="AR27">
        <f>Rates!AR29/Rates!AR$2*100</f>
        <v>121.98140784241436</v>
      </c>
      <c r="AS27">
        <f>Rates!AS29/Rates!AS$2*100</f>
        <v>247.02528360012596</v>
      </c>
      <c r="AT27">
        <f>Rates!AT29/Rates!AT$2*100</f>
        <v>199.17821309125657</v>
      </c>
      <c r="AU27">
        <f>Rates!AU29/Rates!AU$2*100</f>
        <v>89.470427270938785</v>
      </c>
      <c r="AV27">
        <f>Rates!AV29/Rates!AV$2*100</f>
        <v>98.392041775085971</v>
      </c>
      <c r="AW27">
        <f>Rates!AW29/Rates!AW$2*100</f>
        <v>91.261495116268762</v>
      </c>
      <c r="AX27">
        <f>Rates!AX29/Rates!AX$2*100</f>
        <v>98.672048968687974</v>
      </c>
      <c r="AY27">
        <f>Rates!AY29/Rates!AY$2*100</f>
        <v>96.708944932340572</v>
      </c>
      <c r="AZ27">
        <f>Rates!AZ29/Rates!AZ$2*100</f>
        <v>142.78990223292115</v>
      </c>
      <c r="BA27">
        <f>Rates!BA29/Rates!BA$2*100</f>
        <v>0</v>
      </c>
      <c r="BB27">
        <f>Rates!BB29/Rates!BB$2*100</f>
        <v>98.116882025965964</v>
      </c>
      <c r="BC27">
        <f>Rates!BC29/Rates!BC$2*100</f>
        <v>95.543146759388847</v>
      </c>
      <c r="BD27">
        <f>Rates!BD29/Rates!BD$2*100</f>
        <v>146.88874712842883</v>
      </c>
      <c r="BE27">
        <f>Rates!BE29/Rates!BE$2*100</f>
        <v>165.55072256935611</v>
      </c>
      <c r="BF27">
        <f>Rates!BF29/Rates!BF$2*100</f>
        <v>101.53734330923963</v>
      </c>
      <c r="BG27">
        <f>Rates!BG29/Rates!BG$2*100</f>
        <v>92.189584422191516</v>
      </c>
      <c r="BH27">
        <f>Rates!BH29/Rates!BH$2*100</f>
        <v>100.13312822961156</v>
      </c>
      <c r="BI27">
        <f>Rates!BI29/Rates!BI$2*100</f>
        <v>97.660941577362948</v>
      </c>
      <c r="BJ27">
        <f>Rates!BJ29/Rates!BJ$2*100</f>
        <v>109.3021181716834</v>
      </c>
      <c r="BK27">
        <f>Rates!BK29/Rates!BK$2*100</f>
        <v>96.28025101711269</v>
      </c>
      <c r="BL27">
        <f>Rates!BL29/Rates!BL$2*100</f>
        <v>105.77138894845154</v>
      </c>
      <c r="BM27">
        <f>Rates!BM29/Rates!BM$2*100</f>
        <v>99.6824859235426</v>
      </c>
      <c r="BN27">
        <f>Rates!BN29/Rates!BN$2*100</f>
        <v>98.300572020494741</v>
      </c>
      <c r="BO27">
        <f>Rates!BO29/Rates!BO$2*100</f>
        <v>104.69943616811983</v>
      </c>
      <c r="BP27">
        <f>Rates!BP29/Rates!BP$2*100</f>
        <v>107.12444001091687</v>
      </c>
      <c r="BQ27">
        <f>Rates!BQ29/Rates!BQ$2*100</f>
        <v>103.22760281933647</v>
      </c>
      <c r="BR27">
        <f>Rates!BR29/Rates!BR$2*100</f>
        <v>96.579346943305239</v>
      </c>
      <c r="BS27">
        <f>Rates!BS29/Rates!BS$2*100</f>
        <v>128.77424749163879</v>
      </c>
      <c r="BT27">
        <f>Rates!BT29/Rates!BT$2*100</f>
        <v>100</v>
      </c>
      <c r="BU27">
        <f>Rates!BU29/Rates!BU$2*100</f>
        <v>106.60081246547529</v>
      </c>
      <c r="BV27">
        <f>Rates!BV29/Rates!BV$2*100</f>
        <v>113.26300066511668</v>
      </c>
      <c r="BW27">
        <f>Rates!BW29/Rates!BW$2*100</f>
        <v>112.61856665378733</v>
      </c>
      <c r="BX27">
        <f>Rates!BX29/Rates!BX$2*100</f>
        <v>88.146190269349304</v>
      </c>
      <c r="BY27">
        <f>Rates!BY29/Rates!BY$2*100</f>
        <v>113.52384687025146</v>
      </c>
      <c r="BZ27">
        <f>Rates!BZ29/Rates!BZ$2*100</f>
        <v>79.385129537008766</v>
      </c>
      <c r="CA27">
        <f>Rates!CA29/Rates!CA$2*100</f>
        <v>85.669916468330172</v>
      </c>
      <c r="CB27">
        <f>Rates!CB29/Rates!CB$2*100</f>
        <v>83.726447721183888</v>
      </c>
      <c r="CC27">
        <f>Rates!CC29/Rates!CC$2*100</f>
        <v>69.139359337297662</v>
      </c>
      <c r="CD27">
        <f>Rates!CD29/Rates!CD$2*100</f>
        <v>125.59330155788946</v>
      </c>
      <c r="CE27">
        <f>Rates!CE29/Rates!CE$2*100</f>
        <v>90.044122950437384</v>
      </c>
      <c r="CF27">
        <f>Rates!CF29/Rates!CF$2*100</f>
        <v>122.52061980902799</v>
      </c>
      <c r="CG27">
        <f>Rates!CG29/Rates!CG$2*100</f>
        <v>113.43132791281545</v>
      </c>
      <c r="CH27">
        <f>Rates!CH29/Rates!CH$2*100</f>
        <v>130.98855607542617</v>
      </c>
      <c r="CI27">
        <f>Rates!CI29/Rates!CI$2*100</f>
        <v>79.918819787402953</v>
      </c>
      <c r="CJ27">
        <f>Rates!CJ29/Rates!CJ$2*100</f>
        <v>183.51407777552325</v>
      </c>
      <c r="CK27">
        <f>Rates!CK29/Rates!CK$2*100</f>
        <v>110.22207767322448</v>
      </c>
      <c r="CL27">
        <f>Rates!CL29/Rates!CL$2*100</f>
        <v>100</v>
      </c>
      <c r="CM27">
        <f>Rates!CM29/Rates!CM$2*100</f>
        <v>109.58679549860587</v>
      </c>
      <c r="CN27">
        <f>Rates!CN29/Rates!CN$2*100</f>
        <v>124.22809981843011</v>
      </c>
      <c r="CO27">
        <f>Rates!CO29/Rates!CO$2*100</f>
        <v>106.03191931697621</v>
      </c>
      <c r="CP27">
        <f>Rates!CP29/Rates!CP$2*100</f>
        <v>128.17812127405895</v>
      </c>
      <c r="CQ27">
        <f>Rates!CQ29/Rates!CQ$2*100</f>
        <v>85.230187143527743</v>
      </c>
      <c r="CR27">
        <f>Rates!CR29/Rates!CR$2*100</f>
        <v>86.882365668664264</v>
      </c>
      <c r="CS27">
        <f>Rates!CS29/Rates!CS$2*100</f>
        <v>114.56213909239401</v>
      </c>
      <c r="CT27">
        <f>Rates!CT29/Rates!CT$2*100</f>
        <v>100</v>
      </c>
      <c r="CU27">
        <f>Rates!CU29/Rates!CU$2*100</f>
        <v>53.178715331493095</v>
      </c>
      <c r="CV27">
        <f>Rates!CV29/Rates!CV$2*100</f>
        <v>72.150800938679737</v>
      </c>
      <c r="CW27">
        <f>Rates!CW29/Rates!CW$2*100</f>
        <v>77.258822244072974</v>
      </c>
      <c r="CX27">
        <f>Rates!CX29/Rates!CX$2*100</f>
        <v>203.15267549876066</v>
      </c>
      <c r="CY27">
        <f>Rates!CY29/Rates!CY$2*100</f>
        <v>355.53041729512313</v>
      </c>
      <c r="CZ27">
        <f>Rates!CZ29/Rates!CZ$2*100</f>
        <v>133.90951120717926</v>
      </c>
      <c r="DA27">
        <f>Rates!DA29/Rates!DA$2*100</f>
        <v>100.87658580440646</v>
      </c>
      <c r="DB27">
        <f>Rates!DB29/Rates!DB$2*100</f>
        <v>141.35326537022758</v>
      </c>
      <c r="DC27">
        <f>Rates!DC29/Rates!DC$2*100</f>
        <v>83.735123464900553</v>
      </c>
      <c r="DD27">
        <f>Rates!DD29/Rates!DD$2*100</f>
        <v>71.459597024526801</v>
      </c>
      <c r="DE27">
        <f>Rates!DE29/Rates!DE$2*100</f>
        <v>65.64095423744547</v>
      </c>
      <c r="DF27">
        <f>Rates!DF29/Rates!DF$2*100</f>
        <v>100</v>
      </c>
      <c r="DG27">
        <f>Rates!DG29/Rates!DG$2*100</f>
        <v>79.761392067593619</v>
      </c>
      <c r="DH27">
        <f>Rates!DH29/Rates!DH$2*100</f>
        <v>101.99318429746154</v>
      </c>
      <c r="DI27">
        <f>Rates!DI29/Rates!DI$2*100</f>
        <v>108.621314442162</v>
      </c>
      <c r="DJ27">
        <f>Rates!DJ29/Rates!DJ$2*100</f>
        <v>81.106266382611409</v>
      </c>
      <c r="DK27">
        <f>Rates!DK29/Rates!DK$2*100</f>
        <v>100</v>
      </c>
      <c r="DL27">
        <f>Rates!DL29/Rates!DL$2*100</f>
        <v>41.72161010074192</v>
      </c>
      <c r="DM27">
        <f>Rates!DM29/Rates!DM$2*100</f>
        <v>77.948633156966494</v>
      </c>
      <c r="DN27">
        <f>Rates!DN29/Rates!DN$2*100</f>
        <v>77.293022696593596</v>
      </c>
      <c r="DO27">
        <f>Rates!DO29/Rates!DO$2*100</f>
        <v>95.841033981419884</v>
      </c>
      <c r="DP27">
        <f>Rates!DP29/Rates!DP$2*100</f>
        <v>110.23039032298291</v>
      </c>
      <c r="DQ27">
        <f>Rates!DQ29/Rates!DQ$2*100</f>
        <v>104.50054008203946</v>
      </c>
      <c r="DR27">
        <f>Rates!DR29/Rates!DR$2*100</f>
        <v>107.29703912169801</v>
      </c>
      <c r="DS27">
        <f>Rates!DS29/Rates!DS$2*100</f>
        <v>137.69763512477539</v>
      </c>
      <c r="DT27">
        <f>Rates!DT29/Rates!DT$2*100</f>
        <v>92.16986658465504</v>
      </c>
      <c r="DU27">
        <f>Rates!DU29/Rates!DU$2*100</f>
        <v>81.368520904021409</v>
      </c>
      <c r="DV27">
        <f>Rates!DV29/Rates!DV$2*100</f>
        <v>77.115151723860848</v>
      </c>
      <c r="DW27">
        <f>Rates!DW29/Rates!DW$2*100</f>
        <v>66.450698292343091</v>
      </c>
      <c r="DX27">
        <f>Rates!DX29/Rates!DX$2*100</f>
        <v>65.868771039537094</v>
      </c>
      <c r="DY27">
        <f>Rates!DY29/Rates!DY$2*100</f>
        <v>98.319522807540238</v>
      </c>
      <c r="DZ27">
        <f>Rates!DZ29/Rates!DZ$2*100</f>
        <v>118.39398754690285</v>
      </c>
      <c r="EA27">
        <f>Rates!EA29/Rates!EA$2*100</f>
        <v>110.91939415380637</v>
      </c>
      <c r="EB27">
        <f>Rates!EB29/Rates!EB$2*100</f>
        <v>117.17022456000818</v>
      </c>
      <c r="EC27">
        <f>Rates!EC29/Rates!EC$2*100</f>
        <v>100.76743280838613</v>
      </c>
      <c r="ED27">
        <f>Rates!ED29/Rates!ED$2*100</f>
        <v>100</v>
      </c>
      <c r="EE27">
        <f>Rates!EE29/Rates!EE$2*100</f>
        <v>75.557436112701083</v>
      </c>
      <c r="EF27">
        <f>Rates!EF29/Rates!EF$2*100</f>
        <v>96.494486131229721</v>
      </c>
      <c r="EG27">
        <f>Rates!EG29/Rates!EG$2*100</f>
        <v>117.31462875828416</v>
      </c>
      <c r="EH27">
        <f>Rates!EH29/Rates!EH$2*100</f>
        <v>97.480462660803695</v>
      </c>
      <c r="EI27">
        <f>Rates!EI29/Rates!EI$2*100</f>
        <v>126.17536491065657</v>
      </c>
      <c r="EJ27">
        <f>Rates!EJ29/Rates!EJ$2*100</f>
        <v>125.6880627045214</v>
      </c>
      <c r="EK27">
        <f>Rates!EK29/Rates!EK$2*100</f>
        <v>116.18051035719314</v>
      </c>
      <c r="EL27">
        <f>Rates!EL29/Rates!EL$2*100</f>
        <v>119.92349066036938</v>
      </c>
      <c r="EM27">
        <f>Rates!EM29/Rates!EM$2*100</f>
        <v>71.160639844960912</v>
      </c>
      <c r="EN27">
        <f>Rates!EN29/Rates!EN$2*100</f>
        <v>100</v>
      </c>
      <c r="EO27">
        <f>Rates!EO29/Rates!EO$2*100</f>
        <v>100.1450785402461</v>
      </c>
      <c r="EP27">
        <f>Rates!EP29/Rates!EP$2*100</f>
        <v>0</v>
      </c>
      <c r="EQ27">
        <f>Rates!EQ29/Rates!EQ$2*100</f>
        <v>99.511165862864331</v>
      </c>
      <c r="ER27">
        <f>Rates!ER29/Rates!ER$2*100</f>
        <v>101.90695299484042</v>
      </c>
      <c r="ES27">
        <f>Rates!ES29/Rates!ES$2*100</f>
        <v>36.360828463358615</v>
      </c>
      <c r="ET27">
        <f>Rates!ET29/Rates!ET$2*100</f>
        <v>49.097240660521507</v>
      </c>
      <c r="EU27">
        <f>Rates!EU29/Rates!EU$2*100</f>
        <v>148.28591954584729</v>
      </c>
      <c r="EV27">
        <f>Rates!EV29/Rates!EV$2*100</f>
        <v>148.65716557648935</v>
      </c>
      <c r="EW27">
        <f>Rates!EW29/Rates!EW$2*100</f>
        <v>36.969748143911254</v>
      </c>
      <c r="EX27">
        <f>Rates!EX29/Rates!EX$2*100</f>
        <v>7.9838096822789471</v>
      </c>
      <c r="EY27">
        <f>Rates!EY29/Rates!EY$2*100</f>
        <v>46.653026688364243</v>
      </c>
      <c r="EZ27">
        <f>Rates!EZ29/Rates!EZ$2*100</f>
        <v>0</v>
      </c>
      <c r="FA27">
        <f>Rates!FA29/Rates!FA$2*100</f>
        <v>100</v>
      </c>
      <c r="FB27">
        <f>Rates!FB29/Rates!FB$2*100</f>
        <v>87.175228221990167</v>
      </c>
      <c r="FC27">
        <f>Rates!FC29/Rates!FC$2*100</f>
        <v>108.38238348691061</v>
      </c>
      <c r="FD27">
        <f>Rates!FD29/Rates!FD$2*100</f>
        <v>388.72144670050761</v>
      </c>
      <c r="FE27">
        <f>Rates!FE29/Rates!FE$2*100</f>
        <v>124.2432472049091</v>
      </c>
      <c r="FF27">
        <f>Rates!FF29/Rates!FF$2*100</f>
        <v>121.91412179476715</v>
      </c>
      <c r="FG27">
        <f>Rates!FG29/Rates!FG$2*100</f>
        <v>85.322449380966958</v>
      </c>
      <c r="FH27">
        <f>Rates!FH29/Rates!FH$2*100</f>
        <v>83.805201213583942</v>
      </c>
      <c r="FI27">
        <f>Rates!FI29/Rates!FI$2*100</f>
        <v>76.369635894009363</v>
      </c>
      <c r="FJ27">
        <f>Rates!FJ29/Rates!FJ$2*100</f>
        <v>90.742545917468647</v>
      </c>
      <c r="FK27">
        <f>Rates!FK29/Rates!FK$2*100</f>
        <v>140.52289080904026</v>
      </c>
      <c r="FL27">
        <f>Rates!FL29/Rates!FL$2*100</f>
        <v>60.437256730820977</v>
      </c>
      <c r="FM27">
        <f>Rates!FM29/Rates!FM$2*100</f>
        <v>115.96297660297022</v>
      </c>
      <c r="FN27">
        <f>Rates!FN29/Rates!FN$2*100</f>
        <v>44.862278438878263</v>
      </c>
      <c r="FO27">
        <f>Rates!FO29/Rates!FO$2*100</f>
        <v>6.080558942801237</v>
      </c>
      <c r="FP27">
        <f>Rates!FP29/Rates!FP$2*100</f>
        <v>43.058375634517766</v>
      </c>
      <c r="FQ27">
        <f>Rates!FQ29/Rates!FQ$2*100</f>
        <v>24.342634627037658</v>
      </c>
      <c r="FR27">
        <f>Rates!FR29/Rates!FR$2*100</f>
        <v>98.025408298388882</v>
      </c>
      <c r="FS27">
        <f>Rates!FS29/Rates!FS$2*100</f>
        <v>95.460248824583132</v>
      </c>
      <c r="FT27">
        <f>Rates!FT29/Rates!FT$2*100</f>
        <v>114.49099476082276</v>
      </c>
      <c r="FU27">
        <f>Rates!FU29/Rates!FU$2*100</f>
        <v>85.659512223761226</v>
      </c>
      <c r="FV27">
        <f>Rates!FV29/Rates!FV$2*100</f>
        <v>94.070690819607222</v>
      </c>
      <c r="FW27">
        <f>Rates!FW29/Rates!FW$2*100</f>
        <v>100</v>
      </c>
      <c r="FX27">
        <f>Rates!FX29/Rates!FX$2*100</f>
        <v>87.21436141636417</v>
      </c>
      <c r="FY27">
        <f>Rates!FY29/Rates!FY$2*100</f>
        <v>100.60002681537701</v>
      </c>
      <c r="FZ27">
        <f>Rates!FZ29/Rates!FZ$2*100</f>
        <v>95.606647692376015</v>
      </c>
      <c r="GA27">
        <f>Rates!GA29/Rates!GA$2*100</f>
        <v>0</v>
      </c>
      <c r="GB27">
        <f>Rates!GB29/Rates!GB$2*100</f>
        <v>82.560307263824626</v>
      </c>
      <c r="GC27">
        <f>Rates!GC29/Rates!GC$2*100</f>
        <v>104.08787892093321</v>
      </c>
      <c r="GD27">
        <f>Rates!GD29/Rates!GD$2*100</f>
        <v>104.25895517171865</v>
      </c>
      <c r="GE27">
        <f>Rates!GE29/Rates!GE$2*100</f>
        <v>147.53144298231433</v>
      </c>
      <c r="GF27">
        <f>Rates!GF29/Rates!GF$2*100</f>
        <v>149.98455819594807</v>
      </c>
      <c r="GG27">
        <f>Rates!GG29/Rates!GG$2*100</f>
        <v>54.098158687837206</v>
      </c>
      <c r="GH27">
        <f>Rates!GH29/Rates!GH$2*100</f>
        <v>141.7249095770475</v>
      </c>
      <c r="GI27">
        <f>Rates!GI29/Rates!GI$2*100</f>
        <v>112.89921908773897</v>
      </c>
      <c r="GJ27">
        <f>Rates!GJ29/Rates!GJ$2*100</f>
        <v>132.91835202193323</v>
      </c>
      <c r="GK27">
        <f>Rates!GK29/Rates!GK$2*100</f>
        <v>172.3259285830415</v>
      </c>
      <c r="GL27">
        <f>Rates!GL29/Rates!GL$2*100</f>
        <v>83.503253385577949</v>
      </c>
    </row>
    <row r="28" spans="1:194">
      <c r="A28" t="s">
        <v>24</v>
      </c>
      <c r="B28">
        <f>Rates!B30/Rates!B$2*100</f>
        <v>100</v>
      </c>
      <c r="C28">
        <f>Rates!C30/Rates!C$2*100</f>
        <v>101.65824337414516</v>
      </c>
      <c r="D28">
        <f>Rates!D30/Rates!D$2*100</f>
        <v>98.413142358585105</v>
      </c>
      <c r="E28">
        <f>Rates!E30/Rates!E$2*100</f>
        <v>81.30605524142662</v>
      </c>
      <c r="F28">
        <f>Rates!F30/Rates!F$2*100</f>
        <v>78.078908182766824</v>
      </c>
      <c r="G28">
        <f>Rates!G30/Rates!G$2*100</f>
        <v>74.560610761828286</v>
      </c>
      <c r="H28">
        <f>Rates!H30/Rates!H$2*100</f>
        <v>209.31541917656574</v>
      </c>
      <c r="I28">
        <f>Rates!I30/Rates!I$2*100</f>
        <v>89.124282695907723</v>
      </c>
      <c r="J28">
        <f>Rates!J30/Rates!J$2*100</f>
        <v>76.753464751060534</v>
      </c>
      <c r="K28">
        <f>Rates!K30/Rates!K$2*100</f>
        <v>63.125547452485534</v>
      </c>
      <c r="L28">
        <f>Rates!L30/Rates!L$2*100</f>
        <v>86.069001008334141</v>
      </c>
      <c r="M28">
        <f>Rates!M30/Rates!M$2*100</f>
        <v>102.44371622356643</v>
      </c>
      <c r="N28">
        <f>Rates!N30/Rates!N$2*100</f>
        <v>31.217825379507865</v>
      </c>
      <c r="O28">
        <f>Rates!O30/Rates!O$2*100</f>
        <v>300.33454831794052</v>
      </c>
      <c r="P28">
        <f>Rates!P30/Rates!P$2*100</f>
        <v>97.409759742997494</v>
      </c>
      <c r="Q28">
        <f>Rates!Q30/Rates!Q$2*100</f>
        <v>96.824595254837831</v>
      </c>
      <c r="R28">
        <f>Rates!R30/Rates!R$2*100</f>
        <v>91.392499256761695</v>
      </c>
      <c r="S28">
        <f>Rates!S30/Rates!S$2*100</f>
        <v>51.593992191255623</v>
      </c>
      <c r="T28">
        <f>Rates!T30/Rates!T$2*100</f>
        <v>112.85456128725396</v>
      </c>
      <c r="U28">
        <f>Rates!U30/Rates!U$2*100</f>
        <v>145.18548321324303</v>
      </c>
      <c r="V28">
        <f>Rates!V30/Rates!V$2*100</f>
        <v>113.27892291834038</v>
      </c>
      <c r="W28">
        <f>Rates!W30/Rates!W$2*100</f>
        <v>71.736852156334862</v>
      </c>
      <c r="X28">
        <f>Rates!X30/Rates!X$2*100</f>
        <v>90.96550824496012</v>
      </c>
      <c r="Y28">
        <f>Rates!Y30/Rates!Y$2*100</f>
        <v>128.06497348471436</v>
      </c>
      <c r="Z28">
        <f>Rates!Z30/Rates!Z$2*100</f>
        <v>107.25632785278944</v>
      </c>
      <c r="AA28">
        <f>Rates!AA30/Rates!AA$2*100</f>
        <v>123.21859311558694</v>
      </c>
      <c r="AB28">
        <f>Rates!AB30/Rates!AB$2*100</f>
        <v>245.95492167886241</v>
      </c>
      <c r="AC28">
        <f>Rates!AC30/Rates!AC$2*100</f>
        <v>253.54453484782309</v>
      </c>
      <c r="AD28">
        <f>Rates!AD30/Rates!AD$2*100</f>
        <v>87.709786725134535</v>
      </c>
      <c r="AE28">
        <f>Rates!AE30/Rates!AE$2*100</f>
        <v>83.956556431462047</v>
      </c>
      <c r="AF28">
        <f>Rates!AF30/Rates!AF$2*100</f>
        <v>178.12211589838248</v>
      </c>
      <c r="AG28">
        <f>Rates!AG30/Rates!AG$2*100</f>
        <v>135.1429730945147</v>
      </c>
      <c r="AH28">
        <f>Rates!AH30/Rates!AH$2*100</f>
        <v>167.57728663719826</v>
      </c>
      <c r="AI28">
        <f>Rates!AI30/Rates!AI$2*100</f>
        <v>146.76874072934839</v>
      </c>
      <c r="AJ28">
        <f>Rates!AJ30/Rates!AJ$2*100</f>
        <v>97.444259563163754</v>
      </c>
      <c r="AK28">
        <f>Rates!AK30/Rates!AK$2*100</f>
        <v>104.63117297527363</v>
      </c>
      <c r="AL28">
        <f>Rates!AL30/Rates!AL$2*100</f>
        <v>118.63129980792087</v>
      </c>
      <c r="AM28">
        <f>Rates!AM30/Rates!AM$2*100</f>
        <v>135.48242169255431</v>
      </c>
      <c r="AN28">
        <f>Rates!AN30/Rates!AN$2*100</f>
        <v>126.34862113389624</v>
      </c>
      <c r="AO28">
        <f>Rates!AO30/Rates!AO$2*100</f>
        <v>88.177861066162706</v>
      </c>
      <c r="AP28">
        <f>Rates!AP30/Rates!AP$2*100</f>
        <v>85.8620528921427</v>
      </c>
      <c r="AQ28">
        <f>Rates!AQ30/Rates!AQ$2*100</f>
        <v>78.307143288410401</v>
      </c>
      <c r="AR28">
        <f>Rates!AR30/Rates!AR$2*100</f>
        <v>82.469137124605439</v>
      </c>
      <c r="AS28">
        <f>Rates!AS30/Rates!AS$2*100</f>
        <v>152.2876105390751</v>
      </c>
      <c r="AT28">
        <f>Rates!AT30/Rates!AT$2*100</f>
        <v>128.24792344683539</v>
      </c>
      <c r="AU28">
        <f>Rates!AU30/Rates!AU$2*100</f>
        <v>115.21738577041896</v>
      </c>
      <c r="AV28">
        <f>Rates!AV30/Rates!AV$2*100</f>
        <v>119.28055398035991</v>
      </c>
      <c r="AW28">
        <f>Rates!AW30/Rates!AW$2*100</f>
        <v>100.96368856170731</v>
      </c>
      <c r="AX28">
        <f>Rates!AX30/Rates!AX$2*100</f>
        <v>100.43878830797</v>
      </c>
      <c r="AY28">
        <f>Rates!AY30/Rates!AY$2*100</f>
        <v>98.44169083053896</v>
      </c>
      <c r="AZ28">
        <f>Rates!AZ30/Rates!AZ$2*100</f>
        <v>145.32059377132583</v>
      </c>
      <c r="BA28">
        <f>Rates!BA30/Rates!BA$2*100</f>
        <v>136.02052486785573</v>
      </c>
      <c r="BB28">
        <f>Rates!BB30/Rates!BB$2*100</f>
        <v>97.444259563163754</v>
      </c>
      <c r="BC28">
        <f>Rates!BC30/Rates!BC$2*100</f>
        <v>112.49157063961283</v>
      </c>
      <c r="BD28">
        <f>Rates!BD30/Rates!BD$2*100</f>
        <v>161.66496781427614</v>
      </c>
      <c r="BE28">
        <f>Rates!BE30/Rates!BE$2*100</f>
        <v>177.65946105189317</v>
      </c>
      <c r="BF28">
        <f>Rates!BF30/Rates!BF$2*100</f>
        <v>98.464638938439805</v>
      </c>
      <c r="BG28">
        <f>Rates!BG30/Rates!BG$2*100</f>
        <v>100.50460890211494</v>
      </c>
      <c r="BH28">
        <f>Rates!BH30/Rates!BH$2*100</f>
        <v>89.430015663680024</v>
      </c>
      <c r="BI28">
        <f>Rates!BI30/Rates!BI$2*100</f>
        <v>101.63042990126579</v>
      </c>
      <c r="BJ28">
        <f>Rates!BJ30/Rates!BJ$2*100</f>
        <v>103.90456760738979</v>
      </c>
      <c r="BK28">
        <f>Rates!BK30/Rates!BK$2*100</f>
        <v>101.8784273700287</v>
      </c>
      <c r="BL28">
        <f>Rates!BL30/Rates!BL$2*100</f>
        <v>96.970298565923272</v>
      </c>
      <c r="BM28">
        <f>Rates!BM30/Rates!BM$2*100</f>
        <v>96.563094130872244</v>
      </c>
      <c r="BN28">
        <f>Rates!BN30/Rates!BN$2*100</f>
        <v>114.95612185710733</v>
      </c>
      <c r="BO28">
        <f>Rates!BO30/Rates!BO$2*100</f>
        <v>97.376395775235864</v>
      </c>
      <c r="BP28">
        <f>Rates!BP30/Rates!BP$2*100</f>
        <v>73.173395806079895</v>
      </c>
      <c r="BQ28">
        <f>Rates!BQ30/Rates!BQ$2*100</f>
        <v>70.248741545983577</v>
      </c>
      <c r="BR28">
        <f>Rates!BR30/Rates!BR$2*100</f>
        <v>81.243028427859514</v>
      </c>
      <c r="BS28">
        <f>Rates!BS30/Rates!BS$2*100</f>
        <v>79.48699421965317</v>
      </c>
      <c r="BT28">
        <f>Rates!BT30/Rates!BT$2*100</f>
        <v>100</v>
      </c>
      <c r="BU28">
        <f>Rates!BU30/Rates!BU$2*100</f>
        <v>93.455763509461519</v>
      </c>
      <c r="BV28">
        <f>Rates!BV30/Rates!BV$2*100</f>
        <v>84.867983359438085</v>
      </c>
      <c r="BW28">
        <f>Rates!BW30/Rates!BW$2*100</f>
        <v>86.189219817425425</v>
      </c>
      <c r="BX28">
        <f>Rates!BX30/Rates!BX$2*100</f>
        <v>57.941358768678363</v>
      </c>
      <c r="BY28">
        <f>Rates!BY30/Rates!BY$2*100</f>
        <v>83.498507091936233</v>
      </c>
      <c r="BZ28">
        <f>Rates!BZ30/Rates!BZ$2*100</f>
        <v>254.0886908748563</v>
      </c>
      <c r="CA28">
        <f>Rates!CA30/Rates!CA$2*100</f>
        <v>127.39180596403867</v>
      </c>
      <c r="CB28">
        <f>Rates!CB30/Rates!CB$2*100</f>
        <v>62.344441565799173</v>
      </c>
      <c r="CC28">
        <f>Rates!CC30/Rates!CC$2*100</f>
        <v>242.78772324093097</v>
      </c>
      <c r="CD28">
        <f>Rates!CD30/Rates!CD$2*100</f>
        <v>66.667591207774279</v>
      </c>
      <c r="CE28">
        <f>Rates!CE30/Rates!CE$2*100</f>
        <v>116.48089404030628</v>
      </c>
      <c r="CF28">
        <f>Rates!CF30/Rates!CF$2*100</f>
        <v>93.756081936567597</v>
      </c>
      <c r="CG28">
        <f>Rates!CG30/Rates!CG$2*100</f>
        <v>78.220794289862965</v>
      </c>
      <c r="CH28">
        <f>Rates!CH30/Rates!CH$2*100</f>
        <v>95.468654331074561</v>
      </c>
      <c r="CI28">
        <f>Rates!CI30/Rates!CI$2*100</f>
        <v>53.32377160142282</v>
      </c>
      <c r="CJ28">
        <f>Rates!CJ30/Rates!CJ$2*100</f>
        <v>115.60028247024212</v>
      </c>
      <c r="CK28">
        <f>Rates!CK30/Rates!CK$2*100</f>
        <v>58.583037884977564</v>
      </c>
      <c r="CL28">
        <f>Rates!CL30/Rates!CL$2*100</f>
        <v>100</v>
      </c>
      <c r="CM28">
        <f>Rates!CM30/Rates!CM$2*100</f>
        <v>93.513414437227411</v>
      </c>
      <c r="CN28">
        <f>Rates!CN30/Rates!CN$2*100</f>
        <v>78.779233778958755</v>
      </c>
      <c r="CO28">
        <f>Rates!CO30/Rates!CO$2*100</f>
        <v>81.664800752934866</v>
      </c>
      <c r="CP28">
        <f>Rates!CP30/Rates!CP$2*100</f>
        <v>85.297744324146308</v>
      </c>
      <c r="CQ28">
        <f>Rates!CQ30/Rates!CQ$2*100</f>
        <v>187.53230819571499</v>
      </c>
      <c r="CR28">
        <f>Rates!CR30/Rates!CR$2*100</f>
        <v>78.334753552353305</v>
      </c>
      <c r="CS28">
        <f>Rates!CS30/Rates!CS$2*100</f>
        <v>86.116371443243892</v>
      </c>
      <c r="CT28">
        <f>Rates!CT30/Rates!CT$2*100</f>
        <v>100</v>
      </c>
      <c r="CU28">
        <f>Rates!CU30/Rates!CU$2*100</f>
        <v>67.875092808068672</v>
      </c>
      <c r="CV28">
        <f>Rates!CV30/Rates!CV$2*100</f>
        <v>80.578987183910428</v>
      </c>
      <c r="CW28">
        <f>Rates!CW30/Rates!CW$2*100</f>
        <v>137.41477231002489</v>
      </c>
      <c r="CX28">
        <f>Rates!CX30/Rates!CX$2*100</f>
        <v>143.13863579861183</v>
      </c>
      <c r="CY28">
        <f>Rates!CY30/Rates!CY$2*100</f>
        <v>279.41341106457014</v>
      </c>
      <c r="CZ28">
        <f>Rates!CZ30/Rates!CZ$2*100</f>
        <v>102.1330372536807</v>
      </c>
      <c r="DA28">
        <f>Rates!DA30/Rates!DA$2*100</f>
        <v>70.110506407883349</v>
      </c>
      <c r="DB28">
        <f>Rates!DB30/Rates!DB$2*100</f>
        <v>121.11353809146819</v>
      </c>
      <c r="DC28">
        <f>Rates!DC30/Rates!DC$2*100</f>
        <v>121.69957399540799</v>
      </c>
      <c r="DD28">
        <f>Rates!DD30/Rates!DD$2*100</f>
        <v>174.99588672436909</v>
      </c>
      <c r="DE28">
        <f>Rates!DE30/Rates!DE$2*100</f>
        <v>91.635878282454513</v>
      </c>
      <c r="DF28">
        <f>Rates!DF30/Rates!DF$2*100</f>
        <v>100</v>
      </c>
      <c r="DG28">
        <f>Rates!DG30/Rates!DG$2*100</f>
        <v>149.06418580899535</v>
      </c>
      <c r="DH28">
        <f>Rates!DH30/Rates!DH$2*100</f>
        <v>107.71470592742678</v>
      </c>
      <c r="DI28">
        <f>Rates!DI30/Rates!DI$2*100</f>
        <v>93.687575595206923</v>
      </c>
      <c r="DJ28">
        <f>Rates!DJ30/Rates!DJ$2*100</f>
        <v>65.876779435728523</v>
      </c>
      <c r="DK28">
        <f>Rates!DK30/Rates!DK$2*100</f>
        <v>100</v>
      </c>
      <c r="DL28">
        <f>Rates!DL30/Rates!DL$2*100</f>
        <v>17.473221235220716</v>
      </c>
      <c r="DM28">
        <f>Rates!DM30/Rates!DM$2*100</f>
        <v>29.018028122777263</v>
      </c>
      <c r="DN28">
        <f>Rates!DN30/Rates!DN$2*100</f>
        <v>56.109228348955767</v>
      </c>
      <c r="DO28">
        <f>Rates!DO30/Rates!DO$2*100</f>
        <v>136.22834759435554</v>
      </c>
      <c r="DP28">
        <f>Rates!DP30/Rates!DP$2*100</f>
        <v>110.79610737787679</v>
      </c>
      <c r="DQ28">
        <f>Rates!DQ30/Rates!DQ$2*100</f>
        <v>74.839410372689315</v>
      </c>
      <c r="DR28">
        <f>Rates!DR30/Rates!DR$2*100</f>
        <v>123.47780354135934</v>
      </c>
      <c r="DS28">
        <f>Rates!DS30/Rates!DS$2*100</f>
        <v>89.605595037845731</v>
      </c>
      <c r="DT28">
        <f>Rates!DT30/Rates!DT$2*100</f>
        <v>154.40482437429381</v>
      </c>
      <c r="DU28">
        <f>Rates!DU30/Rates!DU$2*100</f>
        <v>115.25414579703667</v>
      </c>
      <c r="DV28">
        <f>Rates!DV30/Rates!DV$2*100</f>
        <v>67.992032421570158</v>
      </c>
      <c r="DW28">
        <f>Rates!DW30/Rates!DW$2*100</f>
        <v>110.04001845613803</v>
      </c>
      <c r="DX28">
        <f>Rates!DX30/Rates!DX$2*100</f>
        <v>88.766178678880422</v>
      </c>
      <c r="DY28">
        <f>Rates!DY30/Rates!DY$2*100</f>
        <v>94.118201621749961</v>
      </c>
      <c r="DZ28">
        <f>Rates!DZ30/Rates!DZ$2*100</f>
        <v>91.269664691478724</v>
      </c>
      <c r="EA28">
        <f>Rates!EA30/Rates!EA$2*100</f>
        <v>106.09354917113704</v>
      </c>
      <c r="EB28">
        <f>Rates!EB30/Rates!EB$2*100</f>
        <v>95.46633849470058</v>
      </c>
      <c r="EC28">
        <f>Rates!EC30/Rates!EC$2*100</f>
        <v>104.985512855077</v>
      </c>
      <c r="ED28">
        <f>Rates!ED30/Rates!ED$2*100</f>
        <v>100</v>
      </c>
      <c r="EE28">
        <f>Rates!EE30/Rates!EE$2*100</f>
        <v>58.789368673398414</v>
      </c>
      <c r="EF28">
        <f>Rates!EF30/Rates!EF$2*100</f>
        <v>68.591858040867393</v>
      </c>
      <c r="EG28">
        <f>Rates!EG30/Rates!EG$2*100</f>
        <v>75.008685831030789</v>
      </c>
      <c r="EH28">
        <f>Rates!EH30/Rates!EH$2*100</f>
        <v>61.366806041666443</v>
      </c>
      <c r="EI28">
        <f>Rates!EI30/Rates!EI$2*100</f>
        <v>86.061557387532375</v>
      </c>
      <c r="EJ28">
        <f>Rates!EJ30/Rates!EJ$2*100</f>
        <v>95.907734509436779</v>
      </c>
      <c r="EK28">
        <f>Rates!EK30/Rates!EK$2*100</f>
        <v>87.372489733471724</v>
      </c>
      <c r="EL28">
        <f>Rates!EL30/Rates!EL$2*100</f>
        <v>84.46118199134979</v>
      </c>
      <c r="EM28">
        <f>Rates!EM30/Rates!EM$2*100</f>
        <v>243.20796816187712</v>
      </c>
      <c r="EN28">
        <f>Rates!EN30/Rates!EN$2*100</f>
        <v>100</v>
      </c>
      <c r="EO28">
        <f>Rates!EO30/Rates!EO$2*100</f>
        <v>100.1450785402461</v>
      </c>
      <c r="EP28">
        <f>Rates!EP30/Rates!EP$2*100</f>
        <v>0</v>
      </c>
      <c r="EQ28">
        <f>Rates!EQ30/Rates!EQ$2*100</f>
        <v>99.511165862864331</v>
      </c>
      <c r="ER28">
        <f>Rates!ER30/Rates!ER$2*100</f>
        <v>102.16470122322951</v>
      </c>
      <c r="ES28">
        <f>Rates!ES30/Rates!ES$2*100</f>
        <v>29.566866107666982</v>
      </c>
      <c r="ET28">
        <f>Rates!ET30/Rates!ET$2*100</f>
        <v>22.357160087919929</v>
      </c>
      <c r="EU28">
        <f>Rates!EU30/Rates!EU$2*100</f>
        <v>80.492171556349518</v>
      </c>
      <c r="EV28">
        <f>Rates!EV30/Rates!EV$2*100</f>
        <v>179.63855876863278</v>
      </c>
      <c r="EW28">
        <f>Rates!EW30/Rates!EW$2*100</f>
        <v>129.99788161999459</v>
      </c>
      <c r="EX28">
        <f>Rates!EX30/Rates!EX$2*100</f>
        <v>55.052564288294903</v>
      </c>
      <c r="EY28">
        <f>Rates!EY30/Rates!EY$2*100</f>
        <v>93.647685320952561</v>
      </c>
      <c r="EZ28">
        <f>Rates!EZ30/Rates!EZ$2*100</f>
        <v>0</v>
      </c>
      <c r="FA28">
        <f>Rates!FA30/Rates!FA$2*100</f>
        <v>100</v>
      </c>
      <c r="FB28">
        <f>Rates!FB30/Rates!FB$2*100</f>
        <v>74.379958916869228</v>
      </c>
      <c r="FC28">
        <f>Rates!FC30/Rates!FC$2*100</f>
        <v>81.683708411586252</v>
      </c>
      <c r="FD28">
        <f>Rates!FD30/Rates!FD$2*100</f>
        <v>210.56023371713351</v>
      </c>
      <c r="FE28">
        <f>Rates!FE30/Rates!FE$2*100</f>
        <v>158.36439519020698</v>
      </c>
      <c r="FF28">
        <f>Rates!FF30/Rates!FF$2*100</f>
        <v>146.13703087070903</v>
      </c>
      <c r="FG28">
        <f>Rates!FG30/Rates!FG$2*100</f>
        <v>144.61865514711724</v>
      </c>
      <c r="FH28">
        <f>Rates!FH30/Rates!FH$2*100</f>
        <v>133.61826830044598</v>
      </c>
      <c r="FI28">
        <f>Rates!FI30/Rates!FI$2*100</f>
        <v>82.459083014306373</v>
      </c>
      <c r="FJ28">
        <f>Rates!FJ30/Rates!FJ$2*100</f>
        <v>122.85447916277019</v>
      </c>
      <c r="FK28">
        <f>Rates!FK30/Rates!FK$2*100</f>
        <v>172.15257548073518</v>
      </c>
      <c r="FL28">
        <f>Rates!FL30/Rates!FL$2*100</f>
        <v>108.38023808526189</v>
      </c>
      <c r="FM28">
        <f>Rates!FM30/Rates!FM$2*100</f>
        <v>108.49102021268754</v>
      </c>
      <c r="FN28">
        <f>Rates!FN30/Rates!FN$2*100</f>
        <v>93.152767878355903</v>
      </c>
      <c r="FO28">
        <f>Rates!FO30/Rates!FO$2*100</f>
        <v>0.90184085204731324</v>
      </c>
      <c r="FP28">
        <f>Rates!FP30/Rates!FP$2*100</f>
        <v>24.835309617918313</v>
      </c>
      <c r="FQ28">
        <f>Rates!FQ30/Rates!FQ$2*100</f>
        <v>82.136346877264089</v>
      </c>
      <c r="FR28">
        <f>Rates!FR30/Rates!FR$2*100</f>
        <v>88.90320979167862</v>
      </c>
      <c r="FS28">
        <f>Rates!FS30/Rates!FS$2*100</f>
        <v>146.26365040482156</v>
      </c>
      <c r="FT28">
        <f>Rates!FT30/Rates!FT$2*100</f>
        <v>107.95562932746199</v>
      </c>
      <c r="FU28">
        <f>Rates!FU30/Rates!FU$2*100</f>
        <v>62.154415867701516</v>
      </c>
      <c r="FV28">
        <f>Rates!FV30/Rates!FV$2*100</f>
        <v>76.4728484823451</v>
      </c>
      <c r="FW28">
        <f>Rates!FW30/Rates!FW$2*100</f>
        <v>100</v>
      </c>
      <c r="FX28">
        <f>Rates!FX30/Rates!FX$2*100</f>
        <v>93.412063155746907</v>
      </c>
      <c r="FY28">
        <f>Rates!FY30/Rates!FY$2*100</f>
        <v>82.777242931958668</v>
      </c>
      <c r="FZ28">
        <f>Rates!FZ30/Rates!FZ$2*100</f>
        <v>68.514096770657815</v>
      </c>
      <c r="GA28">
        <f>Rates!GA30/Rates!GA$2*100</f>
        <v>0</v>
      </c>
      <c r="GB28">
        <f>Rates!GB30/Rates!GB$2*100</f>
        <v>85.714785406974713</v>
      </c>
      <c r="GC28">
        <f>Rates!GC30/Rates!GC$2*100</f>
        <v>92.280127500952588</v>
      </c>
      <c r="GD28">
        <f>Rates!GD30/Rates!GD$2*100</f>
        <v>98.577990081898875</v>
      </c>
      <c r="GE28">
        <f>Rates!GE30/Rates!GE$2*100</f>
        <v>113.45803647105225</v>
      </c>
      <c r="GF28">
        <f>Rates!GF30/Rates!GF$2*100</f>
        <v>104.28632224515258</v>
      </c>
      <c r="GG28">
        <f>Rates!GG30/Rates!GG$2*100</f>
        <v>541.72193313607465</v>
      </c>
      <c r="GH28">
        <f>Rates!GH30/Rates!GH$2*100</f>
        <v>175.43610475058858</v>
      </c>
      <c r="GI28">
        <f>Rates!GI30/Rates!GI$2*100</f>
        <v>91.87869304138853</v>
      </c>
      <c r="GJ28">
        <f>Rates!GJ30/Rates!GJ$2*100</f>
        <v>91.848598573067306</v>
      </c>
      <c r="GK28">
        <f>Rates!GK30/Rates!GK$2*100</f>
        <v>106.68956089039641</v>
      </c>
      <c r="GL28">
        <f>Rates!GL30/Rates!GL$2*100</f>
        <v>101.88307966731122</v>
      </c>
    </row>
    <row r="29" spans="1:194">
      <c r="A29" t="s">
        <v>25</v>
      </c>
      <c r="B29">
        <f>Rates!B31/Rates!B$2*100</f>
        <v>100</v>
      </c>
      <c r="C29">
        <f>Rates!C31/Rates!C$2*100</f>
        <v>100.08935524368133</v>
      </c>
      <c r="D29">
        <f>Rates!D31/Rates!D$2*100</f>
        <v>99.914491410943043</v>
      </c>
      <c r="E29">
        <f>Rates!E31/Rates!E$2*100</f>
        <v>130.80846509288835</v>
      </c>
      <c r="F29">
        <f>Rates!F31/Rates!F$2*100</f>
        <v>122.10772772798812</v>
      </c>
      <c r="G29">
        <f>Rates!G31/Rates!G$2*100</f>
        <v>88.992078396138794</v>
      </c>
      <c r="H29">
        <f>Rates!H31/Rates!H$2*100</f>
        <v>62.964742533412242</v>
      </c>
      <c r="I29">
        <f>Rates!I31/Rates!I$2*100</f>
        <v>104.3364693882949</v>
      </c>
      <c r="J29">
        <f>Rates!J31/Rates!J$2*100</f>
        <v>104.68016589104441</v>
      </c>
      <c r="K29">
        <f>Rates!K31/Rates!K$2*100</f>
        <v>111.92457723277948</v>
      </c>
      <c r="L29">
        <f>Rates!L31/Rates!L$2*100</f>
        <v>104.67755854049616</v>
      </c>
      <c r="M29">
        <f>Rates!M31/Rates!M$2*100</f>
        <v>101.61927448470756</v>
      </c>
      <c r="N29">
        <f>Rates!N31/Rates!N$2*100</f>
        <v>54.423013895158647</v>
      </c>
      <c r="O29">
        <f>Rates!O31/Rates!O$2*100</f>
        <v>22.712692655593138</v>
      </c>
      <c r="P29">
        <f>Rates!P31/Rates!P$2*100</f>
        <v>103.55878359019835</v>
      </c>
      <c r="Q29">
        <f>Rates!Q31/Rates!Q$2*100</f>
        <v>106.87240449897308</v>
      </c>
      <c r="R29">
        <f>Rates!R31/Rates!R$2*100</f>
        <v>55.040377927128169</v>
      </c>
      <c r="S29">
        <f>Rates!S31/Rates!S$2*100</f>
        <v>228.95198948997776</v>
      </c>
      <c r="T29">
        <f>Rates!T31/Rates!T$2*100</f>
        <v>31.550406154637905</v>
      </c>
      <c r="U29">
        <f>Rates!U31/Rates!U$2*100</f>
        <v>37.91874875709</v>
      </c>
      <c r="V29">
        <f>Rates!V31/Rates!V$2*100</f>
        <v>24.43599046607018</v>
      </c>
      <c r="W29">
        <f>Rates!W31/Rates!W$2*100</f>
        <v>79.58433881244089</v>
      </c>
      <c r="X29">
        <f>Rates!X31/Rates!X$2*100</f>
        <v>45.238417210545926</v>
      </c>
      <c r="Y29">
        <f>Rates!Y31/Rates!Y$2*100</f>
        <v>37.886491841422846</v>
      </c>
      <c r="Z29">
        <f>Rates!Z31/Rates!Z$2*100</f>
        <v>26.772611674231271</v>
      </c>
      <c r="AA29">
        <f>Rates!AA31/Rates!AA$2*100</f>
        <v>0</v>
      </c>
      <c r="AB29">
        <f>Rates!AB31/Rates!AB$2*100</f>
        <v>0</v>
      </c>
      <c r="AC29">
        <f>Rates!AC31/Rates!AC$2*100</f>
        <v>36.462280752980249</v>
      </c>
      <c r="AD29">
        <f>Rates!AD31/Rates!AD$2*100</f>
        <v>80.133196321492207</v>
      </c>
      <c r="AE29">
        <f>Rates!AE31/Rates!AE$2*100</f>
        <v>19.958740566761591</v>
      </c>
      <c r="AF29">
        <f>Rates!AF31/Rates!AF$2*100</f>
        <v>4.9401842970307701</v>
      </c>
      <c r="AG29">
        <f>Rates!AG31/Rates!AG$2*100</f>
        <v>85.672357357540065</v>
      </c>
      <c r="AH29">
        <f>Rates!AH31/Rates!AH$2*100</f>
        <v>26.558430780837423</v>
      </c>
      <c r="AI29">
        <f>Rates!AI31/Rates!AI$2*100</f>
        <v>45.228935253469714</v>
      </c>
      <c r="AJ29">
        <f>Rates!AJ31/Rates!AJ$2*100</f>
        <v>106.17017904439166</v>
      </c>
      <c r="AK29">
        <f>Rates!AK31/Rates!AK$2*100</f>
        <v>69.646234565133085</v>
      </c>
      <c r="AL29">
        <f>Rates!AL31/Rates!AL$2*100</f>
        <v>41.829120390839513</v>
      </c>
      <c r="AM29">
        <f>Rates!AM31/Rates!AM$2*100</f>
        <v>21.888816577613255</v>
      </c>
      <c r="AN29">
        <f>Rates!AN31/Rates!AN$2*100</f>
        <v>40.619403210086311</v>
      </c>
      <c r="AO29">
        <f>Rates!AO31/Rates!AO$2*100</f>
        <v>108.63756709648558</v>
      </c>
      <c r="AP29">
        <f>Rates!AP31/Rates!AP$2*100</f>
        <v>67.031108506364362</v>
      </c>
      <c r="AQ29">
        <f>Rates!AQ31/Rates!AQ$2*100</f>
        <v>6.2052408366442577</v>
      </c>
      <c r="AR29">
        <f>Rates!AR31/Rates!AR$2*100</f>
        <v>13.070093888207394</v>
      </c>
      <c r="AS29">
        <f>Rates!AS31/Rates!AS$2*100</f>
        <v>25.342014103852499</v>
      </c>
      <c r="AT29">
        <f>Rates!AT31/Rates!AT$2*100</f>
        <v>165.99019238023388</v>
      </c>
      <c r="AU29">
        <f>Rates!AU31/Rates!AU$2*100</f>
        <v>63.910662306828016</v>
      </c>
      <c r="AV29">
        <f>Rates!AV31/Rates!AV$2*100</f>
        <v>91.080586593950571</v>
      </c>
      <c r="AW29">
        <f>Rates!AW31/Rates!AW$2*100</f>
        <v>91.34016477209282</v>
      </c>
      <c r="AX29">
        <f>Rates!AX31/Rates!AX$2*100</f>
        <v>99.012956651332445</v>
      </c>
      <c r="AY29">
        <f>Rates!AY31/Rates!AY$2*100</f>
        <v>101.79295710487165</v>
      </c>
      <c r="AZ29">
        <f>Rates!AZ31/Rates!AZ$2*100</f>
        <v>36.536567314400081</v>
      </c>
      <c r="BA29">
        <f>Rates!BA31/Rates!BA$2*100</f>
        <v>50.300058297040572</v>
      </c>
      <c r="BB29">
        <f>Rates!BB31/Rates!BB$2*100</f>
        <v>106.17017904439166</v>
      </c>
      <c r="BC29">
        <f>Rates!BC31/Rates!BC$2*100</f>
        <v>23.399498485319313</v>
      </c>
      <c r="BD29">
        <f>Rates!BD31/Rates!BD$2*100</f>
        <v>36.602026985718602</v>
      </c>
      <c r="BE29">
        <f>Rates!BE31/Rates!BE$2*100</f>
        <v>59.128231794072185</v>
      </c>
      <c r="BF29">
        <f>Rates!BF31/Rates!BF$2*100</f>
        <v>41.403948742847248</v>
      </c>
      <c r="BG29">
        <f>Rates!BG31/Rates!BG$2*100</f>
        <v>129.08995152094488</v>
      </c>
      <c r="BH29">
        <f>Rates!BH31/Rates!BH$2*100</f>
        <v>106.87663996531154</v>
      </c>
      <c r="BI29">
        <f>Rates!BI31/Rates!BI$2*100</f>
        <v>107.58964744734361</v>
      </c>
      <c r="BJ29">
        <f>Rates!BJ31/Rates!BJ$2*100</f>
        <v>106.97145731170627</v>
      </c>
      <c r="BK29">
        <f>Rates!BK31/Rates!BK$2*100</f>
        <v>92.965862342071986</v>
      </c>
      <c r="BL29">
        <f>Rates!BL31/Rates!BL$2*100</f>
        <v>103.00874824935242</v>
      </c>
      <c r="BM29">
        <f>Rates!BM31/Rates!BM$2*100</f>
        <v>114.44855036573472</v>
      </c>
      <c r="BN29">
        <f>Rates!BN31/Rates!BN$2*100</f>
        <v>117.85275192148315</v>
      </c>
      <c r="BO29">
        <f>Rates!BO31/Rates!BO$2*100</f>
        <v>126.72592910130493</v>
      </c>
      <c r="BP29">
        <f>Rates!BP31/Rates!BP$2*100</f>
        <v>102.13328868661533</v>
      </c>
      <c r="BQ29">
        <f>Rates!BQ31/Rates!BQ$2*100</f>
        <v>94.00219026373361</v>
      </c>
      <c r="BR29">
        <f>Rates!BR31/Rates!BR$2*100</f>
        <v>106.82123994303639</v>
      </c>
      <c r="BS29">
        <f>Rates!BS31/Rates!BS$2*100</f>
        <v>130.71727649943418</v>
      </c>
      <c r="BT29">
        <f>Rates!BT31/Rates!BT$2*100</f>
        <v>100</v>
      </c>
      <c r="BU29">
        <f>Rates!BU31/Rates!BU$2*100</f>
        <v>101.94067434707294</v>
      </c>
      <c r="BV29">
        <f>Rates!BV31/Rates!BV$2*100</f>
        <v>109.76037480056873</v>
      </c>
      <c r="BW29">
        <f>Rates!BW31/Rates!BW$2*100</f>
        <v>119.25748756407492</v>
      </c>
      <c r="BX29">
        <f>Rates!BX31/Rates!BX$2*100</f>
        <v>79.595464820942567</v>
      </c>
      <c r="BY29">
        <f>Rates!BY31/Rates!BY$2*100</f>
        <v>102.92514747365121</v>
      </c>
      <c r="BZ29">
        <f>Rates!BZ31/Rates!BZ$2*100</f>
        <v>46.486155470704553</v>
      </c>
      <c r="CA29">
        <f>Rates!CA31/Rates!CA$2*100</f>
        <v>88.218329478030228</v>
      </c>
      <c r="CB29">
        <f>Rates!CB31/Rates!CB$2*100</f>
        <v>118.8660780318112</v>
      </c>
      <c r="CC29">
        <f>Rates!CC31/Rates!CC$2*100</f>
        <v>29.351528230711963</v>
      </c>
      <c r="CD29">
        <f>Rates!CD31/Rates!CD$2*100</f>
        <v>118.39350672150037</v>
      </c>
      <c r="CE29">
        <f>Rates!CE31/Rates!CE$2*100</f>
        <v>105.49648552531477</v>
      </c>
      <c r="CF29">
        <f>Rates!CF31/Rates!CF$2*100</f>
        <v>109.0120814453786</v>
      </c>
      <c r="CG29">
        <f>Rates!CG31/Rates!CG$2*100</f>
        <v>106.37297094696795</v>
      </c>
      <c r="CH29">
        <f>Rates!CH31/Rates!CH$2*100</f>
        <v>106.22327636359196</v>
      </c>
      <c r="CI29">
        <f>Rates!CI31/Rates!CI$2*100</f>
        <v>116.54252128206592</v>
      </c>
      <c r="CJ29">
        <f>Rates!CJ31/Rates!CJ$2*100</f>
        <v>106.11376783125839</v>
      </c>
      <c r="CK29">
        <f>Rates!CK31/Rates!CK$2*100</f>
        <v>92.945366818142986</v>
      </c>
      <c r="CL29">
        <f>Rates!CL31/Rates!CL$2*100</f>
        <v>100</v>
      </c>
      <c r="CM29">
        <f>Rates!CM31/Rates!CM$2*100</f>
        <v>146.0969707584577</v>
      </c>
      <c r="CN29">
        <f>Rates!CN31/Rates!CN$2*100</f>
        <v>148.85783468809203</v>
      </c>
      <c r="CO29">
        <f>Rates!CO31/Rates!CO$2*100</f>
        <v>115.11297472738251</v>
      </c>
      <c r="CP29">
        <f>Rates!CP31/Rates!CP$2*100</f>
        <v>157.8593669787567</v>
      </c>
      <c r="CQ29">
        <f>Rates!CQ31/Rates!CQ$2*100</f>
        <v>70.853207524365303</v>
      </c>
      <c r="CR29">
        <f>Rates!CR31/Rates!CR$2*100</f>
        <v>61.744465008338302</v>
      </c>
      <c r="CS29">
        <f>Rates!CS31/Rates!CS$2*100</f>
        <v>98.769095457191469</v>
      </c>
      <c r="CT29">
        <f>Rates!CT31/Rates!CT$2*100</f>
        <v>100</v>
      </c>
      <c r="CU29">
        <f>Rates!CU31/Rates!CU$2*100</f>
        <v>54.914319734934772</v>
      </c>
      <c r="CV29">
        <f>Rates!CV31/Rates!CV$2*100</f>
        <v>53.250249439936745</v>
      </c>
      <c r="CW29">
        <f>Rates!CW31/Rates!CW$2*100</f>
        <v>14.78300926765861</v>
      </c>
      <c r="CX29">
        <f>Rates!CX31/Rates!CX$2*100</f>
        <v>35.325000999080849</v>
      </c>
      <c r="CY29">
        <f>Rates!CY31/Rates!CY$2*100</f>
        <v>116.6204557870108</v>
      </c>
      <c r="CZ29">
        <f>Rates!CZ31/Rates!CZ$2*100</f>
        <v>133.78303408675467</v>
      </c>
      <c r="DA29">
        <f>Rates!DA31/Rates!DA$2*100</f>
        <v>141.05074467491269</v>
      </c>
      <c r="DB29">
        <f>Rates!DB31/Rates!DB$2*100</f>
        <v>110.94828378554797</v>
      </c>
      <c r="DC29">
        <f>Rates!DC31/Rates!DC$2*100</f>
        <v>30.476689864717443</v>
      </c>
      <c r="DD29">
        <f>Rates!DD31/Rates!DD$2*100</f>
        <v>37.124325077681405</v>
      </c>
      <c r="DE29">
        <f>Rates!DE31/Rates!DE$2*100</f>
        <v>96.891431311764606</v>
      </c>
      <c r="DF29">
        <f>Rates!DF31/Rates!DF$2*100</f>
        <v>100</v>
      </c>
      <c r="DG29">
        <f>Rates!DG31/Rates!DG$2*100</f>
        <v>85.922294788904964</v>
      </c>
      <c r="DH29">
        <f>Rates!DH31/Rates!DH$2*100</f>
        <v>103.61184426073724</v>
      </c>
      <c r="DI29">
        <f>Rates!DI31/Rates!DI$2*100</f>
        <v>104.44290140304776</v>
      </c>
      <c r="DJ29">
        <f>Rates!DJ31/Rates!DJ$2*100</f>
        <v>89.789625198061842</v>
      </c>
      <c r="DK29">
        <f>Rates!DK31/Rates!DK$2*100</f>
        <v>100</v>
      </c>
      <c r="DL29">
        <f>Rates!DL31/Rates!DL$2*100</f>
        <v>132.79161665891039</v>
      </c>
      <c r="DM29">
        <f>Rates!DM31/Rates!DM$2*100</f>
        <v>143.82321835340056</v>
      </c>
      <c r="DN29">
        <f>Rates!DN31/Rates!DN$2*100</f>
        <v>168.99705657249513</v>
      </c>
      <c r="DO29">
        <f>Rates!DO31/Rates!DO$2*100</f>
        <v>106.10191916849672</v>
      </c>
      <c r="DP29">
        <f>Rates!DP31/Rates!DP$2*100</f>
        <v>122.03182163318837</v>
      </c>
      <c r="DQ29">
        <f>Rates!DQ31/Rates!DQ$2*100</f>
        <v>153.04087389360242</v>
      </c>
      <c r="DR29">
        <f>Rates!DR31/Rates!DR$2*100</f>
        <v>108.1971143136964</v>
      </c>
      <c r="DS29">
        <f>Rates!DS31/Rates!DS$2*100</f>
        <v>182.44757594994721</v>
      </c>
      <c r="DT29">
        <f>Rates!DT31/Rates!DT$2*100</f>
        <v>51.592101103283902</v>
      </c>
      <c r="DU29">
        <f>Rates!DU31/Rates!DU$2*100</f>
        <v>43.209085104763403</v>
      </c>
      <c r="DV29">
        <f>Rates!DV31/Rates!DV$2*100</f>
        <v>86.494521274736869</v>
      </c>
      <c r="DW29">
        <f>Rates!DW31/Rates!DW$2*100</f>
        <v>71.028285473427431</v>
      </c>
      <c r="DX29">
        <f>Rates!DX31/Rates!DX$2*100</f>
        <v>68.059395315567244</v>
      </c>
      <c r="DY29">
        <f>Rates!DY31/Rates!DY$2*100</f>
        <v>106.90208447142655</v>
      </c>
      <c r="DZ29">
        <f>Rates!DZ31/Rates!DZ$2*100</f>
        <v>93.37246708725543</v>
      </c>
      <c r="EA29">
        <f>Rates!EA31/Rates!EA$2*100</f>
        <v>62.442991657542443</v>
      </c>
      <c r="EB29">
        <f>Rates!EB31/Rates!EB$2*100</f>
        <v>116.44837445011791</v>
      </c>
      <c r="EC29">
        <f>Rates!EC31/Rates!EC$2*100</f>
        <v>85.351375874330401</v>
      </c>
      <c r="ED29">
        <f>Rates!ED31/Rates!ED$2*100</f>
        <v>100</v>
      </c>
      <c r="EE29">
        <f>Rates!EE31/Rates!EE$2*100</f>
        <v>65.543615102715108</v>
      </c>
      <c r="EF29">
        <f>Rates!EF31/Rates!EF$2*100</f>
        <v>85.483472773786559</v>
      </c>
      <c r="EG29">
        <f>Rates!EG31/Rates!EG$2*100</f>
        <v>121.39607209707538</v>
      </c>
      <c r="EH29">
        <f>Rates!EH31/Rates!EH$2*100</f>
        <v>97.69457850010339</v>
      </c>
      <c r="EI29">
        <f>Rates!EI31/Rates!EI$2*100</f>
        <v>154.36602104339914</v>
      </c>
      <c r="EJ29">
        <f>Rates!EJ31/Rates!EJ$2*100</f>
        <v>149.49517159861065</v>
      </c>
      <c r="EK29">
        <f>Rates!EK31/Rates!EK$2*100</f>
        <v>173.34325993261933</v>
      </c>
      <c r="EL29">
        <f>Rates!EL31/Rates!EL$2*100</f>
        <v>94.512807847410613</v>
      </c>
      <c r="EM29">
        <f>Rates!EM31/Rates!EM$2*100</f>
        <v>35.245341179917219</v>
      </c>
      <c r="EN29">
        <f>Rates!EN31/Rates!EN$2*100</f>
        <v>100</v>
      </c>
      <c r="EO29">
        <f>Rates!EO31/Rates!EO$2*100</f>
        <v>100.1450785402461</v>
      </c>
      <c r="EP29">
        <f>Rates!EP31/Rates!EP$2*100</f>
        <v>0</v>
      </c>
      <c r="EQ29">
        <f>Rates!EQ31/Rates!EQ$2*100</f>
        <v>99.511165862864331</v>
      </c>
      <c r="ER29">
        <f>Rates!ER31/Rates!ER$2*100</f>
        <v>99.7263778327154</v>
      </c>
      <c r="ES29">
        <f>Rates!ES31/Rates!ES$2*100</f>
        <v>93.838412917865725</v>
      </c>
      <c r="ET29">
        <f>Rates!ET31/Rates!ET$2*100</f>
        <v>109.24502160945772</v>
      </c>
      <c r="EU29">
        <f>Rates!EU31/Rates!EU$2*100</f>
        <v>171.30229607544646</v>
      </c>
      <c r="EV29">
        <f>Rates!EV31/Rates!EV$2*100</f>
        <v>73.188199052315426</v>
      </c>
      <c r="EW29">
        <f>Rates!EW31/Rates!EW$2*100</f>
        <v>43.374140744351145</v>
      </c>
      <c r="EX29">
        <f>Rates!EX31/Rates!EX$2*100</f>
        <v>16.906060979885424</v>
      </c>
      <c r="EY29">
        <f>Rates!EY31/Rates!EY$2*100</f>
        <v>52.923103944820738</v>
      </c>
      <c r="EZ29">
        <f>Rates!EZ31/Rates!EZ$2*100</f>
        <v>0</v>
      </c>
      <c r="FA29">
        <f>Rates!FA31/Rates!FA$2*100</f>
        <v>100</v>
      </c>
      <c r="FB29">
        <f>Rates!FB31/Rates!FB$2*100</f>
        <v>111.77324140321461</v>
      </c>
      <c r="FC29">
        <f>Rates!FC31/Rates!FC$2*100</f>
        <v>122.18338596560152</v>
      </c>
      <c r="FD29">
        <f>Rates!FD31/Rates!FD$2*100</f>
        <v>73.141975922793762</v>
      </c>
      <c r="FE29">
        <f>Rates!FE31/Rates!FE$2*100</f>
        <v>90.50162210700114</v>
      </c>
      <c r="FF29">
        <f>Rates!FF31/Rates!FF$2*100</f>
        <v>65.326657199408416</v>
      </c>
      <c r="FG29">
        <f>Rates!FG31/Rates!FG$2*100</f>
        <v>60.165173742943246</v>
      </c>
      <c r="FH29">
        <f>Rates!FH31/Rates!FH$2*100</f>
        <v>77.717749199965652</v>
      </c>
      <c r="FI29">
        <f>Rates!FI31/Rates!FI$2*100</f>
        <v>72.710883726785141</v>
      </c>
      <c r="FJ29">
        <f>Rates!FJ31/Rates!FJ$2*100</f>
        <v>44.444710132896361</v>
      </c>
      <c r="FK29">
        <f>Rates!FK31/Rates!FK$2*100</f>
        <v>59.293585542472663</v>
      </c>
      <c r="FL29">
        <f>Rates!FL31/Rates!FL$2*100</f>
        <v>57.462541743820296</v>
      </c>
      <c r="FM29">
        <f>Rates!FM31/Rates!FM$2*100</f>
        <v>103.26654588665593</v>
      </c>
      <c r="FN29">
        <f>Rates!FN31/Rates!FN$2*100</f>
        <v>65.304993059984255</v>
      </c>
      <c r="FO29">
        <f>Rates!FO31/Rates!FO$2*100</f>
        <v>148.49046955499023</v>
      </c>
      <c r="FP29">
        <f>Rates!FP31/Rates!FP$2*100</f>
        <v>129.40503432494279</v>
      </c>
      <c r="FQ29">
        <f>Rates!FQ31/Rates!FQ$2*100</f>
        <v>39.505255097242809</v>
      </c>
      <c r="FR29">
        <f>Rates!FR31/Rates!FR$2*100</f>
        <v>96.303601631678447</v>
      </c>
      <c r="FS29">
        <f>Rates!FS31/Rates!FS$2*100</f>
        <v>63.509216623146202</v>
      </c>
      <c r="FT29">
        <f>Rates!FT31/Rates!FT$2*100</f>
        <v>93.227596253923636</v>
      </c>
      <c r="FU29">
        <f>Rates!FU31/Rates!FU$2*100</f>
        <v>130.4389354514166</v>
      </c>
      <c r="FV29">
        <f>Rates!FV31/Rates!FV$2*100</f>
        <v>119.57545988189861</v>
      </c>
      <c r="FW29">
        <f>Rates!FW31/Rates!FW$2*100</f>
        <v>100</v>
      </c>
      <c r="FX29">
        <f>Rates!FX31/Rates!FX$2*100</f>
        <v>88.237752715201736</v>
      </c>
      <c r="FY29">
        <f>Rates!FY31/Rates!FY$2*100</f>
        <v>111.15717652071142</v>
      </c>
      <c r="FZ29">
        <f>Rates!FZ31/Rates!FZ$2*100</f>
        <v>119.86558069002533</v>
      </c>
      <c r="GA29">
        <f>Rates!GA31/Rates!GA$2*100</f>
        <v>672.9061784897026</v>
      </c>
      <c r="GB29">
        <f>Rates!GB31/Rates!GB$2*100</f>
        <v>89.323829003057867</v>
      </c>
      <c r="GC29">
        <f>Rates!GC31/Rates!GC$2*100</f>
        <v>120.20700819203034</v>
      </c>
      <c r="GD29">
        <f>Rates!GD31/Rates!GD$2*100</f>
        <v>99.371497122805792</v>
      </c>
      <c r="GE29">
        <f>Rates!GE31/Rates!GE$2*100</f>
        <v>90.154352927458504</v>
      </c>
      <c r="GF29">
        <f>Rates!GF31/Rates!GF$2*100</f>
        <v>110.16605577043804</v>
      </c>
      <c r="GG29">
        <f>Rates!GG31/Rates!GG$2*100</f>
        <v>7.5522578955073234</v>
      </c>
      <c r="GH29">
        <f>Rates!GH31/Rates!GH$2*100</f>
        <v>36.859453247683085</v>
      </c>
      <c r="GI29">
        <f>Rates!GI31/Rates!GI$2*100</f>
        <v>107.89168429958873</v>
      </c>
      <c r="GJ29">
        <f>Rates!GJ31/Rates!GJ$2*100</f>
        <v>126.9986681579233</v>
      </c>
      <c r="GK29">
        <f>Rates!GK31/Rates!GK$2*100</f>
        <v>99.208333381806668</v>
      </c>
      <c r="GL29">
        <f>Rates!GL31/Rates!GL$2*100</f>
        <v>96.765168803277078</v>
      </c>
    </row>
    <row r="30" spans="1:194">
      <c r="A30" t="s">
        <v>26</v>
      </c>
      <c r="B30">
        <f>Rates!B32/Rates!B$2*100</f>
        <v>100</v>
      </c>
      <c r="C30">
        <f>Rates!C32/Rates!C$2*100</f>
        <v>101.20235872055048</v>
      </c>
      <c r="D30">
        <f>Rates!D32/Rates!D$2*100</f>
        <v>98.849401629956162</v>
      </c>
      <c r="E30">
        <f>Rates!E32/Rates!E$2*100</f>
        <v>135.96956869254774</v>
      </c>
      <c r="F30">
        <f>Rates!F32/Rates!F$2*100</f>
        <v>120.83794280334234</v>
      </c>
      <c r="G30">
        <f>Rates!G32/Rates!G$2*100</f>
        <v>121.29327461192467</v>
      </c>
      <c r="H30">
        <f>Rates!H32/Rates!H$2*100</f>
        <v>66.343535534004715</v>
      </c>
      <c r="I30">
        <f>Rates!I32/Rates!I$2*100</f>
        <v>112.65001980932881</v>
      </c>
      <c r="J30">
        <f>Rates!J32/Rates!J$2*100</f>
        <v>105.08717617196039</v>
      </c>
      <c r="K30">
        <f>Rates!K32/Rates!K$2*100</f>
        <v>92.74657148605273</v>
      </c>
      <c r="L30">
        <f>Rates!L32/Rates!L$2*100</f>
        <v>68.742492103191765</v>
      </c>
      <c r="M30">
        <f>Rates!M32/Rates!M$2*100</f>
        <v>103.48857495678665</v>
      </c>
      <c r="N30">
        <f>Rates!N32/Rates!N$2*100</f>
        <v>1.8086594751243814</v>
      </c>
      <c r="O30">
        <f>Rates!O32/Rates!O$2*100</f>
        <v>23.652150557025283</v>
      </c>
      <c r="P30">
        <f>Rates!P32/Rates!P$2*100</f>
        <v>102.74715117197645</v>
      </c>
      <c r="Q30">
        <f>Rates!Q32/Rates!Q$2*100</f>
        <v>104.77373999191704</v>
      </c>
      <c r="R30">
        <f>Rates!R32/Rates!R$2*100</f>
        <v>61.951321733677943</v>
      </c>
      <c r="S30">
        <f>Rates!S32/Rates!S$2*100</f>
        <v>47.079717975328187</v>
      </c>
      <c r="T30">
        <f>Rates!T32/Rates!T$2*100</f>
        <v>61.788134920101868</v>
      </c>
      <c r="U30">
        <f>Rates!U32/Rates!U$2*100</f>
        <v>52.07728208609079</v>
      </c>
      <c r="V30">
        <f>Rates!V32/Rates!V$2*100</f>
        <v>109.1100929733158</v>
      </c>
      <c r="W30">
        <f>Rates!W32/Rates!W$2*100</f>
        <v>18.702901661431746</v>
      </c>
      <c r="X30">
        <f>Rates!X32/Rates!X$2*100</f>
        <v>57.245778670210377</v>
      </c>
      <c r="Y30">
        <f>Rates!Y32/Rates!Y$2*100</f>
        <v>23.371956997737815</v>
      </c>
      <c r="Z30">
        <f>Rates!Z32/Rates!Z$2*100</f>
        <v>83.191042873967007</v>
      </c>
      <c r="AA30">
        <f>Rates!AA32/Rates!AA$2*100</f>
        <v>0</v>
      </c>
      <c r="AB30">
        <f>Rates!AB32/Rates!AB$2*100</f>
        <v>49.874404430484653</v>
      </c>
      <c r="AC30">
        <f>Rates!AC32/Rates!AC$2*100</f>
        <v>22.850407050786902</v>
      </c>
      <c r="AD30">
        <f>Rates!AD32/Rates!AD$2*100</f>
        <v>75.327548760525104</v>
      </c>
      <c r="AE30">
        <f>Rates!AE32/Rates!AE$2*100</f>
        <v>71.138491690175272</v>
      </c>
      <c r="AF30">
        <f>Rates!AF32/Rates!AF$2*100</f>
        <v>28.443996276760782</v>
      </c>
      <c r="AG30">
        <f>Rates!AG32/Rates!AG$2*100</f>
        <v>35.233853452503681</v>
      </c>
      <c r="AH30">
        <f>Rates!AH32/Rates!AH$2*100</f>
        <v>29.126652187403039</v>
      </c>
      <c r="AI30">
        <f>Rates!AI32/Rates!AI$2*100</f>
        <v>29.761565586583483</v>
      </c>
      <c r="AJ30">
        <f>Rates!AJ32/Rates!AJ$2*100</f>
        <v>104.34513048712675</v>
      </c>
      <c r="AK30">
        <f>Rates!AK32/Rates!AK$2*100</f>
        <v>63.650900759184971</v>
      </c>
      <c r="AL30">
        <f>Rates!AL32/Rates!AL$2*100</f>
        <v>55.384499203920193</v>
      </c>
      <c r="AM30">
        <f>Rates!AM32/Rates!AM$2*100</f>
        <v>76.817544230513519</v>
      </c>
      <c r="AN30">
        <f>Rates!AN32/Rates!AN$2*100</f>
        <v>53.402026908129763</v>
      </c>
      <c r="AO30">
        <f>Rates!AO32/Rates!AO$2*100</f>
        <v>103.30293930698595</v>
      </c>
      <c r="AP30">
        <f>Rates!AP32/Rates!AP$2*100</f>
        <v>63.84029770087011</v>
      </c>
      <c r="AQ30">
        <f>Rates!AQ32/Rates!AQ$2*100</f>
        <v>142.91114391015512</v>
      </c>
      <c r="AR30">
        <f>Rates!AR32/Rates!AR$2*100</f>
        <v>21.500973563535709</v>
      </c>
      <c r="AS30">
        <f>Rates!AS32/Rates!AS$2*100</f>
        <v>16.212354111945075</v>
      </c>
      <c r="AT30">
        <f>Rates!AT32/Rates!AT$2*100</f>
        <v>58.513363769336465</v>
      </c>
      <c r="AU30">
        <f>Rates!AU32/Rates!AU$2*100</f>
        <v>90.53404590335839</v>
      </c>
      <c r="AV30">
        <f>Rates!AV32/Rates!AV$2*100</f>
        <v>96.049944877094291</v>
      </c>
      <c r="AW30">
        <f>Rates!AW32/Rates!AW$2*100</f>
        <v>102.9147885102669</v>
      </c>
      <c r="AX30">
        <f>Rates!AX32/Rates!AX$2*100</f>
        <v>99.044299174582022</v>
      </c>
      <c r="AY30">
        <f>Rates!AY32/Rates!AY$2*100</f>
        <v>101.2115949789147</v>
      </c>
      <c r="AZ30">
        <f>Rates!AZ32/Rates!AZ$2*100</f>
        <v>50.337538602868449</v>
      </c>
      <c r="BA30">
        <f>Rates!BA32/Rates!BA$2*100</f>
        <v>20.686542746735114</v>
      </c>
      <c r="BB30">
        <f>Rates!BB32/Rates!BB$2*100</f>
        <v>104.34513048712675</v>
      </c>
      <c r="BC30">
        <f>Rates!BC32/Rates!BC$2*100</f>
        <v>26.464193892739544</v>
      </c>
      <c r="BD30">
        <f>Rates!BD32/Rates!BD$2*100</f>
        <v>44.15561935797043</v>
      </c>
      <c r="BE30">
        <f>Rates!BE32/Rates!BE$2*100</f>
        <v>60.793105214895029</v>
      </c>
      <c r="BF30">
        <f>Rates!BF32/Rates!BF$2*100</f>
        <v>75.35753186338853</v>
      </c>
      <c r="BG30">
        <f>Rates!BG32/Rates!BG$2*100</f>
        <v>95.940229065562406</v>
      </c>
      <c r="BH30">
        <f>Rates!BH32/Rates!BH$2*100</f>
        <v>88.419869633973619</v>
      </c>
      <c r="BI30">
        <f>Rates!BI32/Rates!BI$2*100</f>
        <v>112.13437821870622</v>
      </c>
      <c r="BJ30">
        <f>Rates!BJ32/Rates!BJ$2*100</f>
        <v>100.88137346157824</v>
      </c>
      <c r="BK30">
        <f>Rates!BK32/Rates!BK$2*100</f>
        <v>99.508224143033516</v>
      </c>
      <c r="BL30">
        <f>Rates!BL32/Rates!BL$2*100</f>
        <v>103.75154148387165</v>
      </c>
      <c r="BM30">
        <f>Rates!BM32/Rates!BM$2*100</f>
        <v>92.827587388830352</v>
      </c>
      <c r="BN30">
        <f>Rates!BN32/Rates!BN$2*100</f>
        <v>94.127139797011822</v>
      </c>
      <c r="BO30">
        <f>Rates!BO32/Rates!BO$2*100</f>
        <v>104.23532052359894</v>
      </c>
      <c r="BP30">
        <f>Rates!BP32/Rates!BP$2*100</f>
        <v>100.62235543842677</v>
      </c>
      <c r="BQ30">
        <f>Rates!BQ32/Rates!BQ$2*100</f>
        <v>99.567754633849944</v>
      </c>
      <c r="BR30">
        <f>Rates!BR32/Rates!BR$2*100</f>
        <v>108.45614266614065</v>
      </c>
      <c r="BS30">
        <f>Rates!BS32/Rates!BS$2*100</f>
        <v>99.838426931430348</v>
      </c>
      <c r="BT30">
        <f>Rates!BT32/Rates!BT$2*100</f>
        <v>100</v>
      </c>
      <c r="BU30">
        <f>Rates!BU32/Rates!BU$2*100</f>
        <v>108.15766834536187</v>
      </c>
      <c r="BV30">
        <f>Rates!BV32/Rates!BV$2*100</f>
        <v>117.84195459660189</v>
      </c>
      <c r="BW30">
        <f>Rates!BW32/Rates!BW$2*100</f>
        <v>112.60303680697052</v>
      </c>
      <c r="BX30">
        <f>Rates!BX32/Rates!BX$2*100</f>
        <v>97.154161475439594</v>
      </c>
      <c r="BY30">
        <f>Rates!BY32/Rates!BY$2*100</f>
        <v>98.511788683437558</v>
      </c>
      <c r="BZ30">
        <f>Rates!BZ32/Rates!BZ$2*100</f>
        <v>57.354079189964821</v>
      </c>
      <c r="CA30">
        <f>Rates!CA32/Rates!CA$2*100</f>
        <v>77.128530688930056</v>
      </c>
      <c r="CB30">
        <f>Rates!CB32/Rates!CB$2*100</f>
        <v>93.44482801666102</v>
      </c>
      <c r="CC30">
        <f>Rates!CC32/Rates!CC$2*100</f>
        <v>34.182597728084239</v>
      </c>
      <c r="CD30">
        <f>Rates!CD32/Rates!CD$2*100</f>
        <v>118.27020007689522</v>
      </c>
      <c r="CE30">
        <f>Rates!CE32/Rates!CE$2*100</f>
        <v>102.68439030967684</v>
      </c>
      <c r="CF30">
        <f>Rates!CF32/Rates!CF$2*100</f>
        <v>80.786890926867898</v>
      </c>
      <c r="CG30">
        <f>Rates!CG32/Rates!CG$2*100</f>
        <v>100.55098938361012</v>
      </c>
      <c r="CH30">
        <f>Rates!CH32/Rates!CH$2*100</f>
        <v>112.17622470805033</v>
      </c>
      <c r="CI30">
        <f>Rates!CI32/Rates!CI$2*100</f>
        <v>83.311481268332528</v>
      </c>
      <c r="CJ30">
        <f>Rates!CJ32/Rates!CJ$2*100</f>
        <v>86.200445473513696</v>
      </c>
      <c r="CK30">
        <f>Rates!CK32/Rates!CK$2*100</f>
        <v>114.33345979858976</v>
      </c>
      <c r="CL30">
        <f>Rates!CL32/Rates!CL$2*100</f>
        <v>100</v>
      </c>
      <c r="CM30">
        <f>Rates!CM32/Rates!CM$2*100</f>
        <v>117.55288715216817</v>
      </c>
      <c r="CN30">
        <f>Rates!CN32/Rates!CN$2*100</f>
        <v>141.21476596577799</v>
      </c>
      <c r="CO30">
        <f>Rates!CO32/Rates!CO$2*100</f>
        <v>121.97539375745021</v>
      </c>
      <c r="CP30">
        <f>Rates!CP32/Rates!CP$2*100</f>
        <v>126.33287092633236</v>
      </c>
      <c r="CQ30">
        <f>Rates!CQ32/Rates!CQ$2*100</f>
        <v>75.670741911483674</v>
      </c>
      <c r="CR30">
        <f>Rates!CR32/Rates!CR$2*100</f>
        <v>77.913621994893887</v>
      </c>
      <c r="CS30">
        <f>Rates!CS32/Rates!CS$2*100</f>
        <v>92.564500512375091</v>
      </c>
      <c r="CT30">
        <f>Rates!CT32/Rates!CT$2*100</f>
        <v>100</v>
      </c>
      <c r="CU30">
        <f>Rates!CU32/Rates!CU$2*100</f>
        <v>73.392659840298435</v>
      </c>
      <c r="CV30">
        <f>Rates!CV32/Rates!CV$2*100</f>
        <v>20.572184955235169</v>
      </c>
      <c r="CW30">
        <f>Rates!CW32/Rates!CW$2*100</f>
        <v>31.819121862915356</v>
      </c>
      <c r="CX30">
        <f>Rates!CX32/Rates!CX$2*100</f>
        <v>107.35733069840927</v>
      </c>
      <c r="CY30">
        <f>Rates!CY32/Rates!CY$2*100</f>
        <v>90.108031840125079</v>
      </c>
      <c r="CZ30">
        <f>Rates!CZ32/Rates!CZ$2*100</f>
        <v>136.89392210952786</v>
      </c>
      <c r="DA30">
        <f>Rates!DA32/Rates!DA$2*100</f>
        <v>130.19926905177115</v>
      </c>
      <c r="DB30">
        <f>Rates!DB32/Rates!DB$2*100</f>
        <v>135.62520906494282</v>
      </c>
      <c r="DC30">
        <f>Rates!DC32/Rates!DC$2*100</f>
        <v>31.397516809881981</v>
      </c>
      <c r="DD30">
        <f>Rates!DD32/Rates!DD$2*100</f>
        <v>27.660056896393431</v>
      </c>
      <c r="DE30">
        <f>Rates!DE32/Rates!DE$2*100</f>
        <v>79.543203858869816</v>
      </c>
      <c r="DF30">
        <f>Rates!DF32/Rates!DF$2*100</f>
        <v>100</v>
      </c>
      <c r="DG30">
        <f>Rates!DG32/Rates!DG$2*100</f>
        <v>79.71247044254882</v>
      </c>
      <c r="DH30">
        <f>Rates!DH32/Rates!DH$2*100</f>
        <v>98.741498861010101</v>
      </c>
      <c r="DI30">
        <f>Rates!DI32/Rates!DI$2*100</f>
        <v>107.41679943440391</v>
      </c>
      <c r="DJ30">
        <f>Rates!DJ32/Rates!DJ$2*100</f>
        <v>91.226126480074171</v>
      </c>
      <c r="DK30">
        <f>Rates!DK32/Rates!DK$2*100</f>
        <v>100</v>
      </c>
      <c r="DL30">
        <f>Rates!DL32/Rates!DL$2*100</f>
        <v>49.070928629781385</v>
      </c>
      <c r="DM30">
        <f>Rates!DM32/Rates!DM$2*100</f>
        <v>200.02776264509913</v>
      </c>
      <c r="DN30">
        <f>Rates!DN32/Rates!DN$2*100</f>
        <v>121.4865384458061</v>
      </c>
      <c r="DO30">
        <f>Rates!DO32/Rates!DO$2*100</f>
        <v>59.622380349304329</v>
      </c>
      <c r="DP30">
        <f>Rates!DP32/Rates!DP$2*100</f>
        <v>157.14863507471307</v>
      </c>
      <c r="DQ30">
        <f>Rates!DQ32/Rates!DQ$2*100</f>
        <v>124.66214042680429</v>
      </c>
      <c r="DR30">
        <f>Rates!DR32/Rates!DR$2*100</f>
        <v>109.73700775656464</v>
      </c>
      <c r="DS30">
        <f>Rates!DS32/Rates!DS$2*100</f>
        <v>121.49392836267982</v>
      </c>
      <c r="DT30">
        <f>Rates!DT32/Rates!DT$2*100</f>
        <v>72.639579760086605</v>
      </c>
      <c r="DU30">
        <f>Rates!DU32/Rates!DU$2*100</f>
        <v>93.3675091228166</v>
      </c>
      <c r="DV30">
        <f>Rates!DV32/Rates!DV$2*100</f>
        <v>78.981983452613136</v>
      </c>
      <c r="DW30">
        <f>Rates!DW32/Rates!DW$2*100</f>
        <v>98.001353526907693</v>
      </c>
      <c r="DX30">
        <f>Rates!DX32/Rates!DX$2*100</f>
        <v>68.738477661652681</v>
      </c>
      <c r="DY30">
        <f>Rates!DY32/Rates!DY$2*100</f>
        <v>105.87693741214696</v>
      </c>
      <c r="DZ30">
        <f>Rates!DZ32/Rates!DZ$2*100</f>
        <v>114.71539175038068</v>
      </c>
      <c r="EA30">
        <f>Rates!EA32/Rates!EA$2*100</f>
        <v>80.104268729987865</v>
      </c>
      <c r="EB30">
        <f>Rates!EB32/Rates!EB$2*100</f>
        <v>112.07021547905016</v>
      </c>
      <c r="EC30">
        <f>Rates!EC32/Rates!EC$2*100</f>
        <v>90.244146691847334</v>
      </c>
      <c r="ED30">
        <f>Rates!ED32/Rates!ED$2*100</f>
        <v>100</v>
      </c>
      <c r="EE30">
        <f>Rates!EE32/Rates!EE$2*100</f>
        <v>79.613596922205062</v>
      </c>
      <c r="EF30">
        <f>Rates!EF32/Rates!EF$2*100</f>
        <v>96.643598288935536</v>
      </c>
      <c r="EG30">
        <f>Rates!EG32/Rates!EG$2*100</f>
        <v>119.05710876458384</v>
      </c>
      <c r="EH30">
        <f>Rates!EH32/Rates!EH$2*100</f>
        <v>113.18366444576418</v>
      </c>
      <c r="EI30">
        <f>Rates!EI32/Rates!EI$2*100</f>
        <v>134.2492756728341</v>
      </c>
      <c r="EJ30">
        <f>Rates!EJ32/Rates!EJ$2*100</f>
        <v>130.25372653044712</v>
      </c>
      <c r="EK30">
        <f>Rates!EK32/Rates!EK$2*100</f>
        <v>134.22883240325123</v>
      </c>
      <c r="EL30">
        <f>Rates!EL32/Rates!EL$2*100</f>
        <v>104.76796371419785</v>
      </c>
      <c r="EM30">
        <f>Rates!EM32/Rates!EM$2*100</f>
        <v>41.954624193713137</v>
      </c>
      <c r="EN30">
        <f>Rates!EN32/Rates!EN$2*100</f>
        <v>100</v>
      </c>
      <c r="EO30">
        <f>Rates!EO32/Rates!EO$2*100</f>
        <v>100.1450785402461</v>
      </c>
      <c r="EP30">
        <f>Rates!EP32/Rates!EP$2*100</f>
        <v>0</v>
      </c>
      <c r="EQ30">
        <f>Rates!EQ32/Rates!EQ$2*100</f>
        <v>99.511165862864331</v>
      </c>
      <c r="ER30">
        <f>Rates!ER32/Rates!ER$2*100</f>
        <v>101.32307703461574</v>
      </c>
      <c r="ES30">
        <f>Rates!ES32/Rates!ES$2*100</f>
        <v>51.751162352177701</v>
      </c>
      <c r="ET30">
        <f>Rates!ET32/Rates!ET$2*100</f>
        <v>168.18790012841643</v>
      </c>
      <c r="EU30">
        <f>Rates!EU32/Rates!EU$2*100</f>
        <v>102.06839664432401</v>
      </c>
      <c r="EV30">
        <f>Rates!EV32/Rates!EV$2*100</f>
        <v>104.47845008708099</v>
      </c>
      <c r="EW30">
        <f>Rates!EW32/Rates!EW$2*100</f>
        <v>32.717667868122774</v>
      </c>
      <c r="EX30">
        <f>Rates!EX32/Rates!EX$2*100</f>
        <v>6.6841716357879557</v>
      </c>
      <c r="EY30">
        <f>Rates!EY32/Rates!EY$2*100</f>
        <v>56.542047467150134</v>
      </c>
      <c r="EZ30">
        <f>Rates!EZ32/Rates!EZ$2*100</f>
        <v>0</v>
      </c>
      <c r="FA30">
        <f>Rates!FA32/Rates!FA$2*100</f>
        <v>100</v>
      </c>
      <c r="FB30">
        <f>Rates!FB32/Rates!FB$2*100</f>
        <v>88.680874365944163</v>
      </c>
      <c r="FC30">
        <f>Rates!FC32/Rates!FC$2*100</f>
        <v>138.20797579060903</v>
      </c>
      <c r="FD30">
        <f>Rates!FD32/Rates!FD$2*100</f>
        <v>174.57019376899694</v>
      </c>
      <c r="FE30">
        <f>Rates!FE32/Rates!FE$2*100</f>
        <v>82.865598308068186</v>
      </c>
      <c r="FF30">
        <f>Rates!FF32/Rates!FF$2*100</f>
        <v>69.430836403795965</v>
      </c>
      <c r="FG30">
        <f>Rates!FG32/Rates!FG$2*100</f>
        <v>73.941372395844425</v>
      </c>
      <c r="FH30">
        <f>Rates!FH32/Rates!FH$2*100</f>
        <v>72.583564685473235</v>
      </c>
      <c r="FI30">
        <f>Rates!FI32/Rates!FI$2*100</f>
        <v>93.287019067126081</v>
      </c>
      <c r="FJ30">
        <f>Rates!FJ32/Rates!FJ$2*100</f>
        <v>66.634048725705469</v>
      </c>
      <c r="FK30">
        <f>Rates!FK32/Rates!FK$2*100</f>
        <v>65.631451069049021</v>
      </c>
      <c r="FL30">
        <f>Rates!FL32/Rates!FL$2*100</f>
        <v>67.44290171523086</v>
      </c>
      <c r="FM30">
        <f>Rates!FM32/Rates!FM$2*100</f>
        <v>98.637040214646248</v>
      </c>
      <c r="FN30">
        <f>Rates!FN32/Rates!FN$2*100</f>
        <v>108.06181174946437</v>
      </c>
      <c r="FO30">
        <f>Rates!FO32/Rates!FO$2*100</f>
        <v>120.15110543206941</v>
      </c>
      <c r="FP30">
        <f>Rates!FP32/Rates!FP$2*100</f>
        <v>163.290273556231</v>
      </c>
      <c r="FQ30">
        <f>Rates!FQ32/Rates!FQ$2*100</f>
        <v>71.057926230824592</v>
      </c>
      <c r="FR30">
        <f>Rates!FR32/Rates!FR$2*100</f>
        <v>90.06809997356946</v>
      </c>
      <c r="FS30">
        <f>Rates!FS32/Rates!FS$2*100</f>
        <v>52.896130009469559</v>
      </c>
      <c r="FT30">
        <f>Rates!FT32/Rates!FT$2*100</f>
        <v>102.74320804709609</v>
      </c>
      <c r="FU30">
        <f>Rates!FU32/Rates!FU$2*100</f>
        <v>125.71391826432713</v>
      </c>
      <c r="FV30">
        <f>Rates!FV32/Rates!FV$2*100</f>
        <v>118.14414979262082</v>
      </c>
      <c r="FW30">
        <f>Rates!FW32/Rates!FW$2*100</f>
        <v>100</v>
      </c>
      <c r="FX30">
        <f>Rates!FX32/Rates!FX$2*100</f>
        <v>84.035387708279529</v>
      </c>
      <c r="FY30">
        <f>Rates!FY32/Rates!FY$2*100</f>
        <v>133.37204858200923</v>
      </c>
      <c r="FZ30">
        <f>Rates!FZ32/Rates!FZ$2*100</f>
        <v>100.72363478642372</v>
      </c>
      <c r="GA30">
        <f>Rates!GA32/Rates!GA$2*100</f>
        <v>279.31231003039511</v>
      </c>
      <c r="GB30">
        <f>Rates!GB32/Rates!GB$2*100</f>
        <v>49.435807085025694</v>
      </c>
      <c r="GC30">
        <f>Rates!GC32/Rates!GC$2*100</f>
        <v>147.06176534131373</v>
      </c>
      <c r="GD30">
        <f>Rates!GD32/Rates!GD$2*100</f>
        <v>109.25007536610944</v>
      </c>
      <c r="GE30">
        <f>Rates!GE32/Rates!GE$2*100</f>
        <v>111.0378390412948</v>
      </c>
      <c r="GF30">
        <f>Rates!GF32/Rates!GF$2*100</f>
        <v>96.399823815800104</v>
      </c>
      <c r="GG30">
        <f>Rates!GG32/Rates!GG$2*100</f>
        <v>4.7022274415891436</v>
      </c>
      <c r="GH30">
        <f>Rates!GH32/Rates!GH$2*100</f>
        <v>63.646976869327546</v>
      </c>
      <c r="GI30">
        <f>Rates!GI32/Rates!GI$2*100</f>
        <v>129.31125464370143</v>
      </c>
      <c r="GJ30">
        <f>Rates!GJ32/Rates!GJ$2*100</f>
        <v>137.98942876883245</v>
      </c>
      <c r="GK30">
        <f>Rates!GK32/Rates!GK$2*100</f>
        <v>99.39939858732923</v>
      </c>
      <c r="GL30">
        <f>Rates!GL32/Rates!GL$2*100</f>
        <v>77.603970564567632</v>
      </c>
    </row>
    <row r="31" spans="1:194">
      <c r="A31" t="s">
        <v>27</v>
      </c>
      <c r="B31">
        <f>Rates!B33/Rates!B$2*100</f>
        <v>100</v>
      </c>
      <c r="C31">
        <f>Rates!C33/Rates!C$2*100</f>
        <v>98.073308283039879</v>
      </c>
      <c r="D31">
        <f>Rates!D33/Rates!D$2*100</f>
        <v>101.84374954929947</v>
      </c>
      <c r="E31">
        <f>Rates!E33/Rates!E$2*100</f>
        <v>73.193696074346832</v>
      </c>
      <c r="F31">
        <f>Rates!F33/Rates!F$2*100</f>
        <v>88.355285357725492</v>
      </c>
      <c r="G31">
        <f>Rates!G33/Rates!G$2*100</f>
        <v>121.69295562797346</v>
      </c>
      <c r="H31">
        <f>Rates!H33/Rates!H$2*100</f>
        <v>72.990701992754552</v>
      </c>
      <c r="I31">
        <f>Rates!I33/Rates!I$2*100</f>
        <v>80.475820414744533</v>
      </c>
      <c r="J31">
        <f>Rates!J33/Rates!J$2*100</f>
        <v>130.05810497101285</v>
      </c>
      <c r="K31">
        <f>Rates!K33/Rates!K$2*100</f>
        <v>113.50121239065484</v>
      </c>
      <c r="L31">
        <f>Rates!L33/Rates!L$2*100</f>
        <v>106.16462057322104</v>
      </c>
      <c r="M31">
        <f>Rates!M33/Rates!M$2*100</f>
        <v>101.33354523136751</v>
      </c>
      <c r="N31">
        <f>Rates!N33/Rates!N$2*100</f>
        <v>62.465305879755704</v>
      </c>
      <c r="O31">
        <f>Rates!O33/Rates!O$2*100</f>
        <v>28.144807506305359</v>
      </c>
      <c r="P31">
        <f>Rates!P33/Rates!P$2*100</f>
        <v>104.23604537408984</v>
      </c>
      <c r="Q31">
        <f>Rates!Q33/Rates!Q$2*100</f>
        <v>108.44061706062389</v>
      </c>
      <c r="R31">
        <f>Rates!R33/Rates!R$2*100</f>
        <v>86.950372928147559</v>
      </c>
      <c r="S31">
        <f>Rates!S33/Rates!S$2*100</f>
        <v>0</v>
      </c>
      <c r="T31">
        <f>Rates!T33/Rates!T$2*100</f>
        <v>7.5158491005926304</v>
      </c>
      <c r="U31">
        <f>Rates!U33/Rates!U$2*100</f>
        <v>26.104245880660461</v>
      </c>
      <c r="V31">
        <f>Rates!V33/Rates!V$2*100</f>
        <v>29.936946785536151</v>
      </c>
      <c r="W31">
        <f>Rates!W33/Rates!W$2*100</f>
        <v>24.37503115842884</v>
      </c>
      <c r="X31">
        <f>Rates!X33/Rates!X$2*100</f>
        <v>59.68561088688655</v>
      </c>
      <c r="Y31">
        <f>Rates!Y33/Rates!Y$2*100</f>
        <v>0</v>
      </c>
      <c r="Z31">
        <f>Rates!Z33/Rates!Z$2*100</f>
        <v>38.266177947640969</v>
      </c>
      <c r="AA31">
        <f>Rates!AA33/Rates!AA$2*100</f>
        <v>83.735401156014362</v>
      </c>
      <c r="AB31">
        <f>Rates!AB33/Rates!AB$2*100</f>
        <v>0</v>
      </c>
      <c r="AC31">
        <f>Rates!AC33/Rates!AC$2*100</f>
        <v>14.890186398036025</v>
      </c>
      <c r="AD31">
        <f>Rates!AD33/Rates!AD$2*100</f>
        <v>0</v>
      </c>
      <c r="AE31">
        <f>Rates!AE33/Rates!AE$2*100</f>
        <v>14.263545287096635</v>
      </c>
      <c r="AF31">
        <f>Rates!AF33/Rates!AF$2*100</f>
        <v>0</v>
      </c>
      <c r="AG31">
        <f>Rates!AG33/Rates!AG$2*100</f>
        <v>0</v>
      </c>
      <c r="AH31">
        <f>Rates!AH33/Rates!AH$2*100</f>
        <v>170.82021835826933</v>
      </c>
      <c r="AI31">
        <f>Rates!AI33/Rates!AI$2*100</f>
        <v>0</v>
      </c>
      <c r="AJ31">
        <f>Rates!AJ33/Rates!AJ$2*100</f>
        <v>107.48170737393556</v>
      </c>
      <c r="AK31">
        <f>Rates!AK33/Rates!AK$2*100</f>
        <v>116.13651209284043</v>
      </c>
      <c r="AL31">
        <f>Rates!AL33/Rates!AL$2*100</f>
        <v>17.498485797814926</v>
      </c>
      <c r="AM31">
        <f>Rates!AM33/Rates!AM$2*100</f>
        <v>9.3857262834213895</v>
      </c>
      <c r="AN31">
        <f>Rates!AN33/Rates!AN$2*100</f>
        <v>26.411376655868533</v>
      </c>
      <c r="AO31">
        <f>Rates!AO33/Rates!AO$2*100</f>
        <v>117.56612627622138</v>
      </c>
      <c r="AP31">
        <f>Rates!AP33/Rates!AP$2*100</f>
        <v>37.818858120410312</v>
      </c>
      <c r="AQ31">
        <f>Rates!AQ33/Rates!AQ$2*100</f>
        <v>39.911265971558251</v>
      </c>
      <c r="AR31">
        <f>Rates!AR33/Rates!AR$2*100</f>
        <v>112.08675745293262</v>
      </c>
      <c r="AS31">
        <f>Rates!AS33/Rates!AS$2*100</f>
        <v>66.405937303539815</v>
      </c>
      <c r="AT31">
        <f>Rates!AT33/Rates!AT$2*100</f>
        <v>50.839350701865861</v>
      </c>
      <c r="AU31">
        <f>Rates!AU33/Rates!AU$2*100</f>
        <v>76.12309196001307</v>
      </c>
      <c r="AV31">
        <f>Rates!AV33/Rates!AV$2*100</f>
        <v>78.553704690489326</v>
      </c>
      <c r="AW31">
        <f>Rates!AW33/Rates!AW$2*100</f>
        <v>76.235202552001297</v>
      </c>
      <c r="AX31">
        <f>Rates!AX33/Rates!AX$2*100</f>
        <v>100.65434043512138</v>
      </c>
      <c r="AY31">
        <f>Rates!AY33/Rates!AY$2*100</f>
        <v>104.74101292984803</v>
      </c>
      <c r="AZ31">
        <f>Rates!AZ33/Rates!AZ$2*100</f>
        <v>8.8124338814625105</v>
      </c>
      <c r="BA31">
        <f>Rates!BA33/Rates!BA$2*100</f>
        <v>53.920523471675921</v>
      </c>
      <c r="BB31">
        <f>Rates!BB33/Rates!BB$2*100</f>
        <v>107.48170737393556</v>
      </c>
      <c r="BC31">
        <f>Rates!BC33/Rates!BC$2*100</f>
        <v>22.993421462811579</v>
      </c>
      <c r="BD31">
        <f>Rates!BD33/Rates!BD$2*100</f>
        <v>7.8473088183695934</v>
      </c>
      <c r="BE31">
        <f>Rates!BE33/Rates!BE$2*100</f>
        <v>10.564020925063037</v>
      </c>
      <c r="BF31">
        <f>Rates!BF33/Rates!BF$2*100</f>
        <v>41.551068107137283</v>
      </c>
      <c r="BG31">
        <f>Rates!BG33/Rates!BG$2*100</f>
        <v>125.90686185071208</v>
      </c>
      <c r="BH31">
        <f>Rates!BH33/Rates!BH$2*100</f>
        <v>102.57952344012615</v>
      </c>
      <c r="BI31">
        <f>Rates!BI33/Rates!BI$2*100</f>
        <v>121.65331866062465</v>
      </c>
      <c r="BJ31">
        <f>Rates!BJ33/Rates!BJ$2*100</f>
        <v>107.75117940423237</v>
      </c>
      <c r="BK31">
        <f>Rates!BK33/Rates!BK$2*100</f>
        <v>90.248112708314352</v>
      </c>
      <c r="BL31">
        <f>Rates!BL33/Rates!BL$2*100</f>
        <v>110.42304553539559</v>
      </c>
      <c r="BM31">
        <f>Rates!BM33/Rates!BM$2*100</f>
        <v>105.45216299207505</v>
      </c>
      <c r="BN31">
        <f>Rates!BN33/Rates!BN$2*100</f>
        <v>120.84263432136181</v>
      </c>
      <c r="BO31">
        <f>Rates!BO33/Rates!BO$2*100</f>
        <v>111.35026749469996</v>
      </c>
      <c r="BP31">
        <f>Rates!BP33/Rates!BP$2*100</f>
        <v>133.16238233312149</v>
      </c>
      <c r="BQ31">
        <f>Rates!BQ33/Rates!BQ$2*100</f>
        <v>129.19002477482857</v>
      </c>
      <c r="BR31">
        <f>Rates!BR33/Rates!BR$2*100</f>
        <v>157.4511816608817</v>
      </c>
      <c r="BS31">
        <f>Rates!BS33/Rates!BS$2*100</f>
        <v>133.45329559239789</v>
      </c>
      <c r="BT31">
        <f>Rates!BT33/Rates!BT$2*100</f>
        <v>100</v>
      </c>
      <c r="BU31">
        <f>Rates!BU33/Rates!BU$2*100</f>
        <v>106.26462019420222</v>
      </c>
      <c r="BV31">
        <f>Rates!BV33/Rates!BV$2*100</f>
        <v>98.549417497006573</v>
      </c>
      <c r="BW31">
        <f>Rates!BW33/Rates!BW$2*100</f>
        <v>115.73800531767104</v>
      </c>
      <c r="BX31">
        <f>Rates!BX33/Rates!BX$2*100</f>
        <v>144.28055630475004</v>
      </c>
      <c r="BY31">
        <f>Rates!BY33/Rates!BY$2*100</f>
        <v>78.236430336016809</v>
      </c>
      <c r="BZ31">
        <f>Rates!BZ33/Rates!BZ$2*100</f>
        <v>66.796227199531785</v>
      </c>
      <c r="CA31">
        <f>Rates!CA33/Rates!CA$2*100</f>
        <v>86.191734439908544</v>
      </c>
      <c r="CB31">
        <f>Rates!CB33/Rates!CB$2*100</f>
        <v>120.12364910748106</v>
      </c>
      <c r="CC31">
        <f>Rates!CC33/Rates!CC$2*100</f>
        <v>40.417446120185232</v>
      </c>
      <c r="CD31">
        <f>Rates!CD33/Rates!CD$2*100</f>
        <v>79.664115018180709</v>
      </c>
      <c r="CE31">
        <f>Rates!CE33/Rates!CE$2*100</f>
        <v>94.648030280603081</v>
      </c>
      <c r="CF31">
        <f>Rates!CF33/Rates!CF$2*100</f>
        <v>83.324823202022003</v>
      </c>
      <c r="CG31">
        <f>Rates!CG33/Rates!CG$2*100</f>
        <v>78.245350568431192</v>
      </c>
      <c r="CH31">
        <f>Rates!CH33/Rates!CH$2*100</f>
        <v>139.57491393503966</v>
      </c>
      <c r="CI31">
        <f>Rates!CI33/Rates!CI$2*100</f>
        <v>106.38794390972453</v>
      </c>
      <c r="CJ31">
        <f>Rates!CJ33/Rates!CJ$2*100</f>
        <v>91.730935704729674</v>
      </c>
      <c r="CK31">
        <f>Rates!CK33/Rates!CK$2*100</f>
        <v>66.114432916597735</v>
      </c>
      <c r="CL31">
        <f>Rates!CL33/Rates!CL$2*100</f>
        <v>100</v>
      </c>
      <c r="CM31">
        <f>Rates!CM33/Rates!CM$2*100</f>
        <v>124.0366338653228</v>
      </c>
      <c r="CN31">
        <f>Rates!CN33/Rates!CN$2*100</f>
        <v>146.88303703830852</v>
      </c>
      <c r="CO31">
        <f>Rates!CO33/Rates!CO$2*100</f>
        <v>122.55648271645614</v>
      </c>
      <c r="CP31">
        <f>Rates!CP33/Rates!CP$2*100</f>
        <v>189.95376311977435</v>
      </c>
      <c r="CQ31">
        <f>Rates!CQ33/Rates!CQ$2*100</f>
        <v>75.712821522003324</v>
      </c>
      <c r="CR31">
        <f>Rates!CR33/Rates!CR$2*100</f>
        <v>64.044629711881257</v>
      </c>
      <c r="CS31">
        <f>Rates!CS33/Rates!CS$2*100</f>
        <v>103.28737118759381</v>
      </c>
      <c r="CT31">
        <f>Rates!CT33/Rates!CT$2*100</f>
        <v>100</v>
      </c>
      <c r="CU31">
        <f>Rates!CU33/Rates!CU$2*100</f>
        <v>110.02177711124264</v>
      </c>
      <c r="CV31">
        <f>Rates!CV33/Rates!CV$2*100</f>
        <v>54.322678940663593</v>
      </c>
      <c r="CW31">
        <f>Rates!CW33/Rates!CW$2*100</f>
        <v>10.771950429072918</v>
      </c>
      <c r="CX31">
        <f>Rates!CX33/Rates!CX$2*100</f>
        <v>97.298350931550416</v>
      </c>
      <c r="CY31">
        <f>Rates!CY33/Rates!CY$2*100</f>
        <v>29.742281229956081</v>
      </c>
      <c r="CZ31">
        <f>Rates!CZ33/Rates!CZ$2*100</f>
        <v>88.525847162562883</v>
      </c>
      <c r="DA31">
        <f>Rates!DA33/Rates!DA$2*100</f>
        <v>131.31838861471758</v>
      </c>
      <c r="DB31">
        <f>Rates!DB33/Rates!DB$2*100</f>
        <v>92.911186931409972</v>
      </c>
      <c r="DC31">
        <f>Rates!DC33/Rates!DC$2*100</f>
        <v>36.272218417612976</v>
      </c>
      <c r="DD31">
        <f>Rates!DD33/Rates!DD$2*100</f>
        <v>30.207418764795925</v>
      </c>
      <c r="DE31">
        <f>Rates!DE33/Rates!DE$2*100</f>
        <v>74.132076900228881</v>
      </c>
      <c r="DF31">
        <f>Rates!DF33/Rates!DF$2*100</f>
        <v>100</v>
      </c>
      <c r="DG31">
        <f>Rates!DG33/Rates!DG$2*100</f>
        <v>95.235135828330215</v>
      </c>
      <c r="DH31">
        <f>Rates!DH33/Rates!DH$2*100</f>
        <v>101.71348419007096</v>
      </c>
      <c r="DI31">
        <f>Rates!DI33/Rates!DI$2*100</f>
        <v>94.019929710388425</v>
      </c>
      <c r="DJ31">
        <f>Rates!DJ33/Rates!DJ$2*100</f>
        <v>126.69065282216295</v>
      </c>
      <c r="DK31">
        <f>Rates!DK33/Rates!DK$2*100</f>
        <v>100</v>
      </c>
      <c r="DL31">
        <f>Rates!DL33/Rates!DL$2*100</f>
        <v>117.79649017599094</v>
      </c>
      <c r="DM31">
        <f>Rates!DM33/Rates!DM$2*100</f>
        <v>0</v>
      </c>
      <c r="DN31">
        <f>Rates!DN33/Rates!DN$2*100</f>
        <v>123.29913498600484</v>
      </c>
      <c r="DO31">
        <f>Rates!DO33/Rates!DO$2*100</f>
        <v>98.398864548207996</v>
      </c>
      <c r="DP31">
        <f>Rates!DP33/Rates!DP$2*100</f>
        <v>116.19017440086377</v>
      </c>
      <c r="DQ31">
        <f>Rates!DQ33/Rates!DQ$2*100</f>
        <v>194.75686375763837</v>
      </c>
      <c r="DR31">
        <f>Rates!DR33/Rates!DR$2*100</f>
        <v>115.9081206637115</v>
      </c>
      <c r="DS31">
        <f>Rates!DS33/Rates!DS$2*100</f>
        <v>115.1017418537831</v>
      </c>
      <c r="DT31">
        <f>Rates!DT33/Rates!DT$2*100</f>
        <v>45.613651587365027</v>
      </c>
      <c r="DU31">
        <f>Rates!DU33/Rates!DU$2*100</f>
        <v>73.216449974811198</v>
      </c>
      <c r="DV31">
        <f>Rates!DV33/Rates!DV$2*100</f>
        <v>174.18108631044015</v>
      </c>
      <c r="DW31">
        <f>Rates!DW33/Rates!DW$2*100</f>
        <v>72.458754429515054</v>
      </c>
      <c r="DX31">
        <f>Rates!DX33/Rates!DX$2*100</f>
        <v>81.332370672893333</v>
      </c>
      <c r="DY31">
        <f>Rates!DY33/Rates!DY$2*100</f>
        <v>113.02066867383311</v>
      </c>
      <c r="DZ31">
        <f>Rates!DZ33/Rates!DZ$2*100</f>
        <v>80.462106628943303</v>
      </c>
      <c r="EA31">
        <f>Rates!EA33/Rates!EA$2*100</f>
        <v>68.272368079743401</v>
      </c>
      <c r="EB31">
        <f>Rates!EB33/Rates!EB$2*100</f>
        <v>90.824457075847775</v>
      </c>
      <c r="EC31">
        <f>Rates!EC33/Rates!EC$2*100</f>
        <v>76.377459351850959</v>
      </c>
      <c r="ED31">
        <f>Rates!ED33/Rates!ED$2*100</f>
        <v>100</v>
      </c>
      <c r="EE31">
        <f>Rates!EE33/Rates!EE$2*100</f>
        <v>76.785548349582811</v>
      </c>
      <c r="EF31">
        <f>Rates!EF33/Rates!EF$2*100</f>
        <v>98.583566655447612</v>
      </c>
      <c r="EG31">
        <f>Rates!EG33/Rates!EG$2*100</f>
        <v>130.52268691921876</v>
      </c>
      <c r="EH31">
        <f>Rates!EH33/Rates!EH$2*100</f>
        <v>151.30947998605032</v>
      </c>
      <c r="EI31">
        <f>Rates!EI33/Rates!EI$2*100</f>
        <v>126.22137909647495</v>
      </c>
      <c r="EJ31">
        <f>Rates!EJ33/Rates!EJ$2*100</f>
        <v>117.0406221955749</v>
      </c>
      <c r="EK31">
        <f>Rates!EK33/Rates!EK$2*100</f>
        <v>97.670732595523887</v>
      </c>
      <c r="EL31">
        <f>Rates!EL33/Rates!EL$2*100</f>
        <v>71.489590064288606</v>
      </c>
      <c r="EM31">
        <f>Rates!EM33/Rates!EM$2*100</f>
        <v>48.507677066317193</v>
      </c>
      <c r="EN31">
        <f>Rates!EN33/Rates!EN$2*100</f>
        <v>100</v>
      </c>
      <c r="EO31">
        <f>Rates!EO33/Rates!EO$2*100</f>
        <v>100.1450785402461</v>
      </c>
      <c r="EP31">
        <f>Rates!EP33/Rates!EP$2*100</f>
        <v>0</v>
      </c>
      <c r="EQ31">
        <f>Rates!EQ33/Rates!EQ$2*100</f>
        <v>99.511165862864331</v>
      </c>
      <c r="ER31">
        <f>Rates!ER33/Rates!ER$2*100</f>
        <v>99.201039265765061</v>
      </c>
      <c r="ES31">
        <f>Rates!ES33/Rates!ES$2*100</f>
        <v>107.68576492552238</v>
      </c>
      <c r="ET31">
        <f>Rates!ET33/Rates!ET$2*100</f>
        <v>214.84633206699652</v>
      </c>
      <c r="EU31">
        <f>Rates!EU33/Rates!EU$2*100</f>
        <v>107.48815026293164</v>
      </c>
      <c r="EV31">
        <f>Rates!EV33/Rates!EV$2*100</f>
        <v>52.379789517833601</v>
      </c>
      <c r="EW31">
        <f>Rates!EW33/Rates!EW$2*100</f>
        <v>24.280334563020489</v>
      </c>
      <c r="EX31">
        <f>Rates!EX33/Rates!EX$2*100</f>
        <v>19.400819471339105</v>
      </c>
      <c r="EY31">
        <f>Rates!EY33/Rates!EY$2*100</f>
        <v>89.074700912672256</v>
      </c>
      <c r="EZ31">
        <f>Rates!EZ33/Rates!EZ$2*100</f>
        <v>652.61972702581909</v>
      </c>
      <c r="FA31">
        <f>Rates!FA33/Rates!FA$2*100</f>
        <v>100</v>
      </c>
      <c r="FB31">
        <f>Rates!FB33/Rates!FB$2*100</f>
        <v>106.70391965972597</v>
      </c>
      <c r="FC31">
        <f>Rates!FC33/Rates!FC$2*100</f>
        <v>133.60760012153085</v>
      </c>
      <c r="FD31">
        <f>Rates!FD33/Rates!FD$2*100</f>
        <v>105.47466828887562</v>
      </c>
      <c r="FE31">
        <f>Rates!FE33/Rates!FE$2*100</f>
        <v>46.061722227420368</v>
      </c>
      <c r="FF31">
        <f>Rates!FF33/Rates!FF$2*100</f>
        <v>66.243204976283195</v>
      </c>
      <c r="FG31">
        <f>Rates!FG33/Rates!FG$2*100</f>
        <v>55.119020202573722</v>
      </c>
      <c r="FH31">
        <f>Rates!FH33/Rates!FH$2*100</f>
        <v>59.772362549076</v>
      </c>
      <c r="FI31">
        <f>Rates!FI33/Rates!FI$2*100</f>
        <v>106.75942849200142</v>
      </c>
      <c r="FJ31">
        <f>Rates!FJ33/Rates!FJ$2*100</f>
        <v>33.67203921398805</v>
      </c>
      <c r="FK31">
        <f>Rates!FK33/Rates!FK$2*100</f>
        <v>45.602423234883055</v>
      </c>
      <c r="FL31">
        <f>Rates!FL33/Rates!FL$2*100</f>
        <v>64.005358188961978</v>
      </c>
      <c r="FM31">
        <f>Rates!FM33/Rates!FM$2*100</f>
        <v>61.620380902216588</v>
      </c>
      <c r="FN31">
        <f>Rates!FN33/Rates!FN$2*100</f>
        <v>51.922585559229319</v>
      </c>
      <c r="FO31">
        <f>Rates!FO33/Rates!FO$2*100</f>
        <v>698.23051919321824</v>
      </c>
      <c r="FP31">
        <f>Rates!FP33/Rates!FP$2*100</f>
        <v>346.34635691657866</v>
      </c>
      <c r="FQ31">
        <f>Rates!FQ33/Rates!FQ$2*100</f>
        <v>258.2581310431334</v>
      </c>
      <c r="FR31">
        <f>Rates!FR33/Rates!FR$2*100</f>
        <v>180.01010054634773</v>
      </c>
      <c r="FS31">
        <f>Rates!FS33/Rates!FS$2*100</f>
        <v>45.641718076235819</v>
      </c>
      <c r="FT31">
        <f>Rates!FT33/Rates!FT$2*100</f>
        <v>76.197835862281721</v>
      </c>
      <c r="FU31">
        <f>Rates!FU33/Rates!FU$2*100</f>
        <v>161.55553818199292</v>
      </c>
      <c r="FV31">
        <f>Rates!FV33/Rates!FV$2*100</f>
        <v>142.05397739748037</v>
      </c>
      <c r="FW31">
        <f>Rates!FW33/Rates!FW$2*100</f>
        <v>100</v>
      </c>
      <c r="FX31">
        <f>Rates!FX33/Rates!FX$2*100</f>
        <v>71.308083705998584</v>
      </c>
      <c r="FY31">
        <f>Rates!FY33/Rates!FY$2*100</f>
        <v>132.24307373656774</v>
      </c>
      <c r="FZ31">
        <f>Rates!FZ33/Rates!FZ$2*100</f>
        <v>146.3501173956536</v>
      </c>
      <c r="GA31">
        <f>Rates!GA33/Rates!GA$2*100</f>
        <v>0</v>
      </c>
      <c r="GB31">
        <f>Rates!GB33/Rates!GB$2*100</f>
        <v>0</v>
      </c>
      <c r="GC31">
        <f>Rates!GC33/Rates!GC$2*100</f>
        <v>99.262809299015544</v>
      </c>
      <c r="GD31">
        <f>Rates!GD33/Rates!GD$2*100</f>
        <v>72.811409408277498</v>
      </c>
      <c r="GE31">
        <f>Rates!GE33/Rates!GE$2*100</f>
        <v>44.330403083152291</v>
      </c>
      <c r="GF31">
        <f>Rates!GF33/Rates!GF$2*100</f>
        <v>99.612890263617757</v>
      </c>
      <c r="GG31">
        <f>Rates!GG33/Rates!GG$2*100</f>
        <v>0</v>
      </c>
      <c r="GH31">
        <f>Rates!GH33/Rates!GH$2*100</f>
        <v>54.428996221288308</v>
      </c>
      <c r="GI31">
        <f>Rates!GI33/Rates!GI$2*100</f>
        <v>106.39721299163244</v>
      </c>
      <c r="GJ31">
        <f>Rates!GJ33/Rates!GJ$2*100</f>
        <v>74.332855320320007</v>
      </c>
      <c r="GK31">
        <f>Rates!GK33/Rates!GK$2*100</f>
        <v>71.038556456076478</v>
      </c>
      <c r="GL31">
        <f>Rates!GL33/Rates!GL$2*100</f>
        <v>90.270699194356496</v>
      </c>
    </row>
    <row r="32" spans="1:194">
      <c r="A32" t="s">
        <v>28</v>
      </c>
      <c r="B32">
        <f>Rates!B34/Rates!B$2*100</f>
        <v>100</v>
      </c>
      <c r="C32">
        <f>Rates!C34/Rates!C$2*100</f>
        <v>100.42989747224784</v>
      </c>
      <c r="D32">
        <f>Rates!D34/Rates!D$2*100</f>
        <v>99.58860918759099</v>
      </c>
      <c r="E32">
        <f>Rates!E34/Rates!E$2*100</f>
        <v>142.39251613519585</v>
      </c>
      <c r="F32">
        <f>Rates!F34/Rates!F$2*100</f>
        <v>128.87824272916922</v>
      </c>
      <c r="G32">
        <f>Rates!G34/Rates!G$2*100</f>
        <v>122.97486759908627</v>
      </c>
      <c r="H32">
        <f>Rates!H34/Rates!H$2*100</f>
        <v>73.101260110353508</v>
      </c>
      <c r="I32">
        <f>Rates!I34/Rates!I$2*100</f>
        <v>111.46384300312005</v>
      </c>
      <c r="J32">
        <f>Rates!J34/Rates!J$2*100</f>
        <v>100.57159805311314</v>
      </c>
      <c r="K32">
        <f>Rates!K34/Rates!K$2*100</f>
        <v>88.681111264033348</v>
      </c>
      <c r="L32">
        <f>Rates!L34/Rates!L$2*100</f>
        <v>67.807496356507073</v>
      </c>
      <c r="M32">
        <f>Rates!M34/Rates!M$2*100</f>
        <v>103.31329859428125</v>
      </c>
      <c r="N32">
        <f>Rates!N34/Rates!N$2*100</f>
        <v>6.7420839277790439</v>
      </c>
      <c r="O32">
        <f>Rates!O34/Rates!O$2*100</f>
        <v>24.179685371011857</v>
      </c>
      <c r="P32">
        <f>Rates!P34/Rates!P$2*100</f>
        <v>103.53126931359009</v>
      </c>
      <c r="Q32">
        <f>Rates!Q34/Rates!Q$2*100</f>
        <v>106.45180116398643</v>
      </c>
      <c r="R32">
        <f>Rates!R34/Rates!R$2*100</f>
        <v>43.727152465949956</v>
      </c>
      <c r="S32">
        <f>Rates!S34/Rates!S$2*100</f>
        <v>107.99852742667812</v>
      </c>
      <c r="T32">
        <f>Rates!T34/Rates!T$2*100</f>
        <v>43.939059959232303</v>
      </c>
      <c r="U32">
        <f>Rates!U34/Rates!U$2*100</f>
        <v>38.398721948938366</v>
      </c>
      <c r="V32">
        <f>Rates!V34/Rates!V$2*100</f>
        <v>79.039931744445809</v>
      </c>
      <c r="W32">
        <f>Rates!W34/Rates!W$2*100</f>
        <v>128.7105737824794</v>
      </c>
      <c r="X32">
        <f>Rates!X34/Rates!X$2*100</f>
        <v>72.225430291635888</v>
      </c>
      <c r="Y32">
        <f>Rates!Y34/Rates!Y$2*100</f>
        <v>31.27489453297526</v>
      </c>
      <c r="Z32">
        <f>Rates!Z34/Rates!Z$2*100</f>
        <v>8.4192400413270576</v>
      </c>
      <c r="AA32">
        <f>Rates!AA34/Rates!AA$2*100</f>
        <v>0</v>
      </c>
      <c r="AB32">
        <f>Rates!AB34/Rates!AB$2*100</f>
        <v>100.10822405303954</v>
      </c>
      <c r="AC32">
        <f>Rates!AC34/Rates!AC$2*100</f>
        <v>1.6380529787519174</v>
      </c>
      <c r="AD32">
        <f>Rates!AD34/Rates!AD$2*100</f>
        <v>59.399190084672973</v>
      </c>
      <c r="AE32">
        <f>Rates!AE34/Rates!AE$2*100</f>
        <v>56.488207732190368</v>
      </c>
      <c r="AF32">
        <f>Rates!AF34/Rates!AF$2*100</f>
        <v>13.981952211489579</v>
      </c>
      <c r="AG32">
        <f>Rates!AG34/Rates!AG$2*100</f>
        <v>0</v>
      </c>
      <c r="AH32">
        <f>Rates!AH34/Rates!AH$2*100</f>
        <v>33.407544483985767</v>
      </c>
      <c r="AI32">
        <f>Rates!AI34/Rates!AI$2*100</f>
        <v>25.601830752373289</v>
      </c>
      <c r="AJ32">
        <f>Rates!AJ34/Rates!AJ$2*100</f>
        <v>106.04768404207768</v>
      </c>
      <c r="AK32">
        <f>Rates!AK34/Rates!AK$2*100</f>
        <v>29.202399024463084</v>
      </c>
      <c r="AL32">
        <f>Rates!AL34/Rates!AL$2*100</f>
        <v>52.937200751552425</v>
      </c>
      <c r="AM32">
        <f>Rates!AM34/Rates!AM$2*100</f>
        <v>68.834226271948708</v>
      </c>
      <c r="AN32">
        <f>Rates!AN34/Rates!AN$2*100</f>
        <v>31.724770517775568</v>
      </c>
      <c r="AO32">
        <f>Rates!AO34/Rates!AO$2*100</f>
        <v>100.44379873167244</v>
      </c>
      <c r="AP32">
        <f>Rates!AP34/Rates!AP$2*100</f>
        <v>56.58158769537971</v>
      </c>
      <c r="AQ32">
        <f>Rates!AQ34/Rates!AQ$2*100</f>
        <v>0</v>
      </c>
      <c r="AR32">
        <f>Rates!AR34/Rates!AR$2*100</f>
        <v>49.322162131868751</v>
      </c>
      <c r="AS32">
        <f>Rates!AS34/Rates!AS$2*100</f>
        <v>42.503237256979347</v>
      </c>
      <c r="AT32">
        <f>Rates!AT34/Rates!AT$2*100</f>
        <v>89.484494153533305</v>
      </c>
      <c r="AU32">
        <f>Rates!AU34/Rates!AU$2*100</f>
        <v>120.58873008925343</v>
      </c>
      <c r="AV32">
        <f>Rates!AV34/Rates!AV$2*100</f>
        <v>106.52546244633298</v>
      </c>
      <c r="AW32">
        <f>Rates!AW34/Rates!AW$2*100</f>
        <v>82.397858955807379</v>
      </c>
      <c r="AX32">
        <f>Rates!AX34/Rates!AX$2*100</f>
        <v>98.751854896355951</v>
      </c>
      <c r="AY32">
        <f>Rates!AY34/Rates!AY$2*100</f>
        <v>101.7464334387123</v>
      </c>
      <c r="AZ32">
        <f>Rates!AZ34/Rates!AZ$2*100</f>
        <v>31.453141087120319</v>
      </c>
      <c r="BA32">
        <f>Rates!BA34/Rates!BA$2*100</f>
        <v>0</v>
      </c>
      <c r="BB32">
        <f>Rates!BB34/Rates!BB$2*100</f>
        <v>106.04768404207768</v>
      </c>
      <c r="BC32">
        <f>Rates!BC34/Rates!BC$2*100</f>
        <v>21.155658676532838</v>
      </c>
      <c r="BD32">
        <f>Rates!BD34/Rates!BD$2*100</f>
        <v>27.624761149933104</v>
      </c>
      <c r="BE32">
        <f>Rates!BE34/Rates!BE$2*100</f>
        <v>40.674770069787861</v>
      </c>
      <c r="BF32">
        <f>Rates!BF34/Rates!BF$2*100</f>
        <v>54.851845958514502</v>
      </c>
      <c r="BG32">
        <f>Rates!BG34/Rates!BG$2*100</f>
        <v>102.12626707014481</v>
      </c>
      <c r="BH32">
        <f>Rates!BH34/Rates!BH$2*100</f>
        <v>109.23160270238826</v>
      </c>
      <c r="BI32">
        <f>Rates!BI34/Rates!BI$2*100</f>
        <v>136.95795498082398</v>
      </c>
      <c r="BJ32">
        <f>Rates!BJ34/Rates!BJ$2*100</f>
        <v>121.79833926453145</v>
      </c>
      <c r="BK32">
        <f>Rates!BK34/Rates!BK$2*100</f>
        <v>90.982580687369818</v>
      </c>
      <c r="BL32">
        <f>Rates!BL34/Rates!BL$2*100</f>
        <v>107.13232230942222</v>
      </c>
      <c r="BM32">
        <f>Rates!BM34/Rates!BM$2*100</f>
        <v>110.52553554828432</v>
      </c>
      <c r="BN32">
        <f>Rates!BN34/Rates!BN$2*100</f>
        <v>124.07513895237807</v>
      </c>
      <c r="BO32">
        <f>Rates!BO34/Rates!BO$2*100</f>
        <v>113.67554639028323</v>
      </c>
      <c r="BP32">
        <f>Rates!BP34/Rates!BP$2*100</f>
        <v>104.90320426358197</v>
      </c>
      <c r="BQ32">
        <f>Rates!BQ34/Rates!BQ$2*100</f>
        <v>94.494355313790805</v>
      </c>
      <c r="BR32">
        <f>Rates!BR34/Rates!BR$2*100</f>
        <v>124.39649388361968</v>
      </c>
      <c r="BS32">
        <f>Rates!BS34/Rates!BS$2*100</f>
        <v>133.10818505338077</v>
      </c>
      <c r="BT32">
        <f>Rates!BT34/Rates!BT$2*100</f>
        <v>100</v>
      </c>
      <c r="BU32">
        <f>Rates!BU34/Rates!BU$2*100</f>
        <v>104.12871656782042</v>
      </c>
      <c r="BV32">
        <f>Rates!BV34/Rates!BV$2*100</f>
        <v>108.88595682581035</v>
      </c>
      <c r="BW32">
        <f>Rates!BW34/Rates!BW$2*100</f>
        <v>118.33466027264726</v>
      </c>
      <c r="BX32">
        <f>Rates!BX34/Rates!BX$2*100</f>
        <v>80.78374402298914</v>
      </c>
      <c r="BY32">
        <f>Rates!BY34/Rates!BY$2*100</f>
        <v>158.89298567284663</v>
      </c>
      <c r="BZ32">
        <f>Rates!BZ34/Rates!BZ$2*100</f>
        <v>52.253719213742066</v>
      </c>
      <c r="CA32">
        <f>Rates!CA34/Rates!CA$2*100</f>
        <v>83.699745872855573</v>
      </c>
      <c r="CB32">
        <f>Rates!CB34/Rates!CB$2*100</f>
        <v>92.066626643289823</v>
      </c>
      <c r="CC32">
        <f>Rates!CC34/Rates!CC$2*100</f>
        <v>38.887964343224397</v>
      </c>
      <c r="CD32">
        <f>Rates!CD34/Rates!CD$2*100</f>
        <v>125.03743830216843</v>
      </c>
      <c r="CE32">
        <f>Rates!CE34/Rates!CE$2*100</f>
        <v>147.66064733983592</v>
      </c>
      <c r="CF32">
        <f>Rates!CF34/Rates!CF$2*100</f>
        <v>102.64562482050619</v>
      </c>
      <c r="CG32">
        <f>Rates!CG34/Rates!CG$2*100</f>
        <v>163.89923241676982</v>
      </c>
      <c r="CH32">
        <f>Rates!CH34/Rates!CH$2*100</f>
        <v>180.0354416763775</v>
      </c>
      <c r="CI32">
        <f>Rates!CI34/Rates!CI$2*100</f>
        <v>109.73627653508065</v>
      </c>
      <c r="CJ32">
        <f>Rates!CJ34/Rates!CJ$2*100</f>
        <v>249.79144184480214</v>
      </c>
      <c r="CK32">
        <f>Rates!CK34/Rates!CK$2*100</f>
        <v>195.03839514940893</v>
      </c>
      <c r="CL32">
        <f>Rates!CL34/Rates!CL$2*100</f>
        <v>100</v>
      </c>
      <c r="CM32">
        <f>Rates!CM34/Rates!CM$2*100</f>
        <v>136.02597268296398</v>
      </c>
      <c r="CN32">
        <f>Rates!CN34/Rates!CN$2*100</f>
        <v>150.71821000001762</v>
      </c>
      <c r="CO32">
        <f>Rates!CO34/Rates!CO$2*100</f>
        <v>129.39369728365398</v>
      </c>
      <c r="CP32">
        <f>Rates!CP34/Rates!CP$2*100</f>
        <v>133.65499159815158</v>
      </c>
      <c r="CQ32">
        <f>Rates!CQ34/Rates!CQ$2*100</f>
        <v>74.982081332846533</v>
      </c>
      <c r="CR32">
        <f>Rates!CR34/Rates!CR$2*100</f>
        <v>61.110034557224346</v>
      </c>
      <c r="CS32">
        <f>Rates!CS34/Rates!CS$2*100</f>
        <v>96.989675037324162</v>
      </c>
      <c r="CT32">
        <f>Rates!CT34/Rates!CT$2*100</f>
        <v>100</v>
      </c>
      <c r="CU32">
        <f>Rates!CU34/Rates!CU$2*100</f>
        <v>55.251897930661855</v>
      </c>
      <c r="CV32">
        <f>Rates!CV34/Rates!CV$2*100</f>
        <v>50.399265909016663</v>
      </c>
      <c r="CW32">
        <f>Rates!CW34/Rates!CW$2*100</f>
        <v>18.988513983092318</v>
      </c>
      <c r="CX32">
        <f>Rates!CX34/Rates!CX$2*100</f>
        <v>74.111420529404725</v>
      </c>
      <c r="CY32">
        <f>Rates!CY34/Rates!CY$2*100</f>
        <v>82.782504637887087</v>
      </c>
      <c r="CZ32">
        <f>Rates!CZ34/Rates!CZ$2*100</f>
        <v>150.57558456767944</v>
      </c>
      <c r="DA32">
        <f>Rates!DA34/Rates!DA$2*100</f>
        <v>130.32351887214867</v>
      </c>
      <c r="DB32">
        <f>Rates!DB34/Rates!DB$2*100</f>
        <v>136.35391216248226</v>
      </c>
      <c r="DC32">
        <f>Rates!DC34/Rates!DC$2*100</f>
        <v>49.276854192871838</v>
      </c>
      <c r="DD32">
        <f>Rates!DD34/Rates!DD$2*100</f>
        <v>46.639803553844459</v>
      </c>
      <c r="DE32">
        <f>Rates!DE34/Rates!DE$2*100</f>
        <v>68.777945582605454</v>
      </c>
      <c r="DF32">
        <f>Rates!DF34/Rates!DF$2*100</f>
        <v>100</v>
      </c>
      <c r="DG32">
        <f>Rates!DG34/Rates!DG$2*100</f>
        <v>84.417375069089388</v>
      </c>
      <c r="DH32">
        <f>Rates!DH34/Rates!DH$2*100</f>
        <v>105.10687024278644</v>
      </c>
      <c r="DI32">
        <f>Rates!DI34/Rates!DI$2*100</f>
        <v>103.3261126315507</v>
      </c>
      <c r="DJ32">
        <f>Rates!DJ34/Rates!DJ$2*100</f>
        <v>93.535765465657178</v>
      </c>
      <c r="DK32">
        <f>Rates!DK34/Rates!DK$2*100</f>
        <v>100</v>
      </c>
      <c r="DL32">
        <f>Rates!DL34/Rates!DL$2*100</f>
        <v>109.28873073460603</v>
      </c>
      <c r="DM32">
        <f>Rates!DM34/Rates!DM$2*100</f>
        <v>326.69524151737591</v>
      </c>
      <c r="DN32">
        <f>Rates!DN34/Rates!DN$2*100</f>
        <v>178.17111002629795</v>
      </c>
      <c r="DO32">
        <f>Rates!DO34/Rates!DO$2*100</f>
        <v>82.162875112154424</v>
      </c>
      <c r="DP32">
        <f>Rates!DP34/Rates!DP$2*100</f>
        <v>150.14781302061215</v>
      </c>
      <c r="DQ32">
        <f>Rates!DQ34/Rates!DQ$2*100</f>
        <v>133.55399674698523</v>
      </c>
      <c r="DR32">
        <f>Rates!DR34/Rates!DR$2*100</f>
        <v>112.42478119973821</v>
      </c>
      <c r="DS32">
        <f>Rates!DS34/Rates!DS$2*100</f>
        <v>131.78168708996981</v>
      </c>
      <c r="DT32">
        <f>Rates!DT34/Rates!DT$2*100</f>
        <v>79.212938749883307</v>
      </c>
      <c r="DU32">
        <f>Rates!DU34/Rates!DU$2*100</f>
        <v>43.668288704754957</v>
      </c>
      <c r="DV32">
        <f>Rates!DV34/Rates!DV$2*100</f>
        <v>75.484674585837212</v>
      </c>
      <c r="DW32">
        <f>Rates!DW34/Rates!DW$2*100</f>
        <v>88.833666722310085</v>
      </c>
      <c r="DX32">
        <f>Rates!DX34/Rates!DX$2*100</f>
        <v>58.894207816421464</v>
      </c>
      <c r="DY32">
        <f>Rates!DY34/Rates!DY$2*100</f>
        <v>117.73511770721721</v>
      </c>
      <c r="DZ32">
        <f>Rates!DZ34/Rates!DZ$2*100</f>
        <v>82.335434405819313</v>
      </c>
      <c r="EA32">
        <f>Rates!EA34/Rates!EA$2*100</f>
        <v>78.611263407562959</v>
      </c>
      <c r="EB32">
        <f>Rates!EB34/Rates!EB$2*100</f>
        <v>105.19140341195157</v>
      </c>
      <c r="EC32">
        <f>Rates!EC34/Rates!EC$2*100</f>
        <v>88.576446301868131</v>
      </c>
      <c r="ED32">
        <f>Rates!ED34/Rates!ED$2*100</f>
        <v>100</v>
      </c>
      <c r="EE32">
        <f>Rates!EE34/Rates!EE$2*100</f>
        <v>56.264541314011787</v>
      </c>
      <c r="EF32">
        <f>Rates!EF34/Rates!EF$2*100</f>
        <v>82.156453008098325</v>
      </c>
      <c r="EG32">
        <f>Rates!EG34/Rates!EG$2*100</f>
        <v>105.96924814370865</v>
      </c>
      <c r="EH32">
        <f>Rates!EH34/Rates!EH$2*100</f>
        <v>97.113819548862736</v>
      </c>
      <c r="EI32">
        <f>Rates!EI34/Rates!EI$2*100</f>
        <v>157.74840241632046</v>
      </c>
      <c r="EJ32">
        <f>Rates!EJ34/Rates!EJ$2*100</f>
        <v>157.92585932220416</v>
      </c>
      <c r="EK32">
        <f>Rates!EK34/Rates!EK$2*100</f>
        <v>167.91674522873845</v>
      </c>
      <c r="EL32">
        <f>Rates!EL34/Rates!EL$2*100</f>
        <v>162.22705787912065</v>
      </c>
      <c r="EM32">
        <f>Rates!EM34/Rates!EM$2*100</f>
        <v>42.880186690974071</v>
      </c>
      <c r="EN32">
        <f>Rates!EN34/Rates!EN$2*100</f>
        <v>100</v>
      </c>
      <c r="EO32">
        <f>Rates!EO34/Rates!EO$2*100</f>
        <v>100.1450785402461</v>
      </c>
      <c r="EP32">
        <f>Rates!EP34/Rates!EP$2*100</f>
        <v>0</v>
      </c>
      <c r="EQ32">
        <f>Rates!EQ34/Rates!EQ$2*100</f>
        <v>99.511165862864331</v>
      </c>
      <c r="ER32">
        <f>Rates!ER34/Rates!ER$2*100</f>
        <v>100.53268282309951</v>
      </c>
      <c r="ES32">
        <f>Rates!ES34/Rates!ES$2*100</f>
        <v>72.585092240888898</v>
      </c>
      <c r="ET32">
        <f>Rates!ET34/Rates!ET$2*100</f>
        <v>71.951845162342508</v>
      </c>
      <c r="EU32">
        <f>Rates!EU34/Rates!EU$2*100</f>
        <v>111.22488282965031</v>
      </c>
      <c r="EV32">
        <f>Rates!EV34/Rates!EV$2*100</f>
        <v>127.67102653699295</v>
      </c>
      <c r="EW32">
        <f>Rates!EW34/Rates!EW$2*100</f>
        <v>115.49753390697231</v>
      </c>
      <c r="EX32">
        <f>Rates!EX34/Rates!EX$2*100</f>
        <v>19.732308293241481</v>
      </c>
      <c r="EY32">
        <f>Rates!EY34/Rates!EY$2*100</f>
        <v>84.472410937458974</v>
      </c>
      <c r="EZ32">
        <f>Rates!EZ34/Rates!EZ$2*100</f>
        <v>10.892645803596405</v>
      </c>
      <c r="FA32">
        <f>Rates!FA34/Rates!FA$2*100</f>
        <v>100</v>
      </c>
      <c r="FB32">
        <f>Rates!FB34/Rates!FB$2*100</f>
        <v>74.749983586438859</v>
      </c>
      <c r="FC32">
        <f>Rates!FC34/Rates!FC$2*100</f>
        <v>125.28863908048558</v>
      </c>
      <c r="FD32">
        <f>Rates!FD34/Rates!FD$2*100</f>
        <v>52.113657844990549</v>
      </c>
      <c r="FE32">
        <f>Rates!FE34/Rates!FE$2*100</f>
        <v>166.89563841496974</v>
      </c>
      <c r="FF32">
        <f>Rates!FF34/Rates!FF$2*100</f>
        <v>135.97930938067944</v>
      </c>
      <c r="FG32">
        <f>Rates!FG34/Rates!FG$2*100</f>
        <v>66.683067565095428</v>
      </c>
      <c r="FH32">
        <f>Rates!FH34/Rates!FH$2*100</f>
        <v>89.213499602460573</v>
      </c>
      <c r="FI32">
        <f>Rates!FI34/Rates!FI$2*100</f>
        <v>113.03237379345691</v>
      </c>
      <c r="FJ32">
        <f>Rates!FJ34/Rates!FJ$2*100</f>
        <v>86.335507817857632</v>
      </c>
      <c r="FK32">
        <f>Rates!FK34/Rates!FK$2*100</f>
        <v>119.87946718010176</v>
      </c>
      <c r="FL32">
        <f>Rates!FL34/Rates!FL$2*100</f>
        <v>99.766861269012125</v>
      </c>
      <c r="FM32">
        <f>Rates!FM34/Rates!FM$2*100</f>
        <v>97.426644670996779</v>
      </c>
      <c r="FN32">
        <f>Rates!FN34/Rates!FN$2*100</f>
        <v>121.14517462580186</v>
      </c>
      <c r="FO32">
        <f>Rates!FO34/Rates!FO$2*100</f>
        <v>49.105234393976197</v>
      </c>
      <c r="FP32">
        <f>Rates!FP34/Rates!FP$2*100</f>
        <v>255.70434782608692</v>
      </c>
      <c r="FQ32">
        <f>Rates!FQ34/Rates!FQ$2*100</f>
        <v>31.274993618650559</v>
      </c>
      <c r="FR32">
        <f>Rates!FR34/Rates!FR$2*100</f>
        <v>136.65359168241966</v>
      </c>
      <c r="FS32">
        <f>Rates!FS34/Rates!FS$2*100</f>
        <v>74.77429406351412</v>
      </c>
      <c r="FT32">
        <f>Rates!FT34/Rates!FT$2*100</f>
        <v>101.11566871280672</v>
      </c>
      <c r="FU32">
        <f>Rates!FU34/Rates!FU$2*100</f>
        <v>114.18847141259685</v>
      </c>
      <c r="FV32">
        <f>Rates!FV34/Rates!FV$2*100</f>
        <v>109.93895638655604</v>
      </c>
      <c r="FW32">
        <f>Rates!FW34/Rates!FW$2*100</f>
        <v>100</v>
      </c>
      <c r="FX32">
        <f>Rates!FX34/Rates!FX$2*100</f>
        <v>84.676889090400437</v>
      </c>
      <c r="FY32">
        <f>Rates!FY34/Rates!FY$2*100</f>
        <v>105.87431591783907</v>
      </c>
      <c r="FZ32">
        <f>Rates!FZ34/Rates!FZ$2*100</f>
        <v>95.949388504858135</v>
      </c>
      <c r="GA32">
        <f>Rates!GA34/Rates!GA$2*100</f>
        <v>319.63043478260869</v>
      </c>
      <c r="GB32">
        <f>Rates!GB34/Rates!GB$2*100</f>
        <v>84.857637552904976</v>
      </c>
      <c r="GC32">
        <f>Rates!GC34/Rates!GC$2*100</f>
        <v>174.30016187844399</v>
      </c>
      <c r="GD32">
        <f>Rates!GD34/Rates!GD$2*100</f>
        <v>118.64151041621476</v>
      </c>
      <c r="GE32">
        <f>Rates!GE34/Rates!GE$2*100</f>
        <v>164.97507615618943</v>
      </c>
      <c r="GF32">
        <f>Rates!GF34/Rates!GF$2*100</f>
        <v>118.80069257406696</v>
      </c>
      <c r="GG32">
        <f>Rates!GG34/Rates!GG$2*100</f>
        <v>1.7936612501829894</v>
      </c>
      <c r="GH32">
        <f>Rates!GH34/Rates!GH$2*100</f>
        <v>58.827687383302219</v>
      </c>
      <c r="GI32">
        <f>Rates!GI34/Rates!GI$2*100</f>
        <v>129.41721935642349</v>
      </c>
      <c r="GJ32">
        <f>Rates!GJ34/Rates!GJ$2*100</f>
        <v>143.27037251565724</v>
      </c>
      <c r="GK32">
        <f>Rates!GK34/Rates!GK$2*100</f>
        <v>204.74547423796997</v>
      </c>
      <c r="GL32">
        <f>Rates!GL34/Rates!GL$2*100</f>
        <v>82.138396759633594</v>
      </c>
    </row>
    <row r="33" spans="1:194">
      <c r="A33" t="s">
        <v>29</v>
      </c>
      <c r="B33">
        <f>Rates!B35/Rates!B$2*100</f>
        <v>100</v>
      </c>
      <c r="C33">
        <f>Rates!C35/Rates!C$2*100</f>
        <v>100.16563365936652</v>
      </c>
      <c r="D33">
        <f>Rates!D35/Rates!D$2*100</f>
        <v>99.841496705405632</v>
      </c>
      <c r="E33">
        <f>Rates!E35/Rates!E$2*100</f>
        <v>72.508926850086596</v>
      </c>
      <c r="F33">
        <f>Rates!F35/Rates!F$2*100</f>
        <v>90.404463371064267</v>
      </c>
      <c r="G33">
        <f>Rates!G35/Rates!G$2*100</f>
        <v>127.35505540088927</v>
      </c>
      <c r="H33">
        <f>Rates!H35/Rates!H$2*100</f>
        <v>55.754530108544863</v>
      </c>
      <c r="I33">
        <f>Rates!I35/Rates!I$2*100</f>
        <v>69.992138777713166</v>
      </c>
      <c r="J33">
        <f>Rates!J35/Rates!J$2*100</f>
        <v>125.67352228514838</v>
      </c>
      <c r="K33">
        <f>Rates!K35/Rates!K$2*100</f>
        <v>143.52652243221183</v>
      </c>
      <c r="L33">
        <f>Rates!L35/Rates!L$2*100</f>
        <v>141.15898602162616</v>
      </c>
      <c r="M33">
        <f>Rates!M35/Rates!M$2*100</f>
        <v>103.06977350603294</v>
      </c>
      <c r="N33">
        <f>Rates!N35/Rates!N$2*100</f>
        <v>13.596474377386663</v>
      </c>
      <c r="O33">
        <f>Rates!O35/Rates!O$2*100</f>
        <v>24.412370300267668</v>
      </c>
      <c r="P33">
        <f>Rates!P35/Rates!P$2*100</f>
        <v>102.66925699211711</v>
      </c>
      <c r="Q33">
        <f>Rates!Q35/Rates!Q$2*100</f>
        <v>105.64108202312339</v>
      </c>
      <c r="R33">
        <f>Rates!R35/Rates!R$2*100</f>
        <v>52.793585134129358</v>
      </c>
      <c r="S33">
        <f>Rates!S35/Rates!S$2*100</f>
        <v>298.03669243208009</v>
      </c>
      <c r="T33">
        <f>Rates!T35/Rates!T$2*100</f>
        <v>38.462873793278703</v>
      </c>
      <c r="U33">
        <f>Rates!U35/Rates!U$2*100</f>
        <v>53.436108220820387</v>
      </c>
      <c r="V33">
        <f>Rates!V35/Rates!V$2*100</f>
        <v>49.986175018839916</v>
      </c>
      <c r="W33">
        <f>Rates!W35/Rates!W$2*100</f>
        <v>103.59837082827441</v>
      </c>
      <c r="X33">
        <f>Rates!X35/Rates!X$2*100</f>
        <v>63.418709186281184</v>
      </c>
      <c r="Y33">
        <f>Rates!Y35/Rates!Y$2*100</f>
        <v>49.318482627847764</v>
      </c>
      <c r="Z33">
        <f>Rates!Z35/Rates!Z$2*100</f>
        <v>61.957448605952123</v>
      </c>
      <c r="AA33">
        <f>Rates!AA35/Rates!AA$2*100</f>
        <v>305.0493204893055</v>
      </c>
      <c r="AB33">
        <f>Rates!AB35/Rates!AB$2*100</f>
        <v>0</v>
      </c>
      <c r="AC33">
        <f>Rates!AC35/Rates!AC$2*100</f>
        <v>36.163448035691722</v>
      </c>
      <c r="AD33">
        <f>Rates!AD35/Rates!AD$2*100</f>
        <v>44.705503864812009</v>
      </c>
      <c r="AE33">
        <f>Rates!AE35/Rates!AE$2*100</f>
        <v>77.943463652077043</v>
      </c>
      <c r="AF33">
        <f>Rates!AF35/Rates!AF$2*100</f>
        <v>25.723405001578335</v>
      </c>
      <c r="AG33">
        <f>Rates!AG35/Rates!AG$2*100</f>
        <v>83.642555618035374</v>
      </c>
      <c r="AH33">
        <f>Rates!AH35/Rates!AH$2*100</f>
        <v>23.048170881414194</v>
      </c>
      <c r="AI33">
        <f>Rates!AI35/Rates!AI$2*100</f>
        <v>47.101166651391395</v>
      </c>
      <c r="AJ33">
        <f>Rates!AJ35/Rates!AJ$2*100</f>
        <v>104.88629856335103</v>
      </c>
      <c r="AK33">
        <f>Rates!AK35/Rates!AK$2*100</f>
        <v>70.514508815515441</v>
      </c>
      <c r="AL33">
        <f>Rates!AL35/Rates!AL$2*100</f>
        <v>65.075313452056832</v>
      </c>
      <c r="AM33">
        <f>Rates!AM35/Rates!AM$2*100</f>
        <v>20.895319755128249</v>
      </c>
      <c r="AN33">
        <f>Rates!AN35/Rates!AN$2*100</f>
        <v>53.742851568837622</v>
      </c>
      <c r="AO33">
        <f>Rates!AO35/Rates!AO$2*100</f>
        <v>118.869502374286</v>
      </c>
      <c r="AP33">
        <f>Rates!AP35/Rates!AP$2*100</f>
        <v>45.924888844475667</v>
      </c>
      <c r="AQ33">
        <f>Rates!AQ35/Rates!AQ$2*100</f>
        <v>113.08681974525653</v>
      </c>
      <c r="AR33">
        <f>Rates!AR35/Rates!AR$2*100</f>
        <v>34.02781134067056</v>
      </c>
      <c r="AS33">
        <f>Rates!AS35/Rates!AS$2*100</f>
        <v>62.312166823161775</v>
      </c>
      <c r="AT33">
        <f>Rates!AT35/Rates!AT$2*100</f>
        <v>30.868086001894007</v>
      </c>
      <c r="AU33">
        <f>Rates!AU35/Rates!AU$2*100</f>
        <v>36.975675210824903</v>
      </c>
      <c r="AV33">
        <f>Rates!AV35/Rates!AV$2*100</f>
        <v>71.318102424117029</v>
      </c>
      <c r="AW33">
        <f>Rates!AW35/Rates!AW$2*100</f>
        <v>96.625498825047785</v>
      </c>
      <c r="AX33">
        <f>Rates!AX35/Rates!AX$2*100</f>
        <v>100.92836024624575</v>
      </c>
      <c r="AY33">
        <f>Rates!AY35/Rates!AY$2*100</f>
        <v>104.22891918856962</v>
      </c>
      <c r="AZ33">
        <f>Rates!AZ35/Rates!AZ$2*100</f>
        <v>26.753190509276685</v>
      </c>
      <c r="BA33">
        <f>Rates!BA35/Rates!BA$2*100</f>
        <v>65.477758185835782</v>
      </c>
      <c r="BB33">
        <f>Rates!BB35/Rates!BB$2*100</f>
        <v>104.88629856335103</v>
      </c>
      <c r="BC33">
        <f>Rates!BC35/Rates!BC$2*100</f>
        <v>16.499241269734828</v>
      </c>
      <c r="BD33">
        <f>Rates!BD35/Rates!BD$2*100</f>
        <v>12.705717134186434</v>
      </c>
      <c r="BE33">
        <f>Rates!BE35/Rates!BE$2*100</f>
        <v>48.10610805489975</v>
      </c>
      <c r="BF33">
        <f>Rates!BF35/Rates!BF$2*100</f>
        <v>84.286215990311604</v>
      </c>
      <c r="BG33">
        <f>Rates!BG35/Rates!BG$2*100</f>
        <v>103.5730349586661</v>
      </c>
      <c r="BH33">
        <f>Rates!BH35/Rates!BH$2*100</f>
        <v>101.6482143236814</v>
      </c>
      <c r="BI33">
        <f>Rates!BI35/Rates!BI$2*100</f>
        <v>71.945594455024874</v>
      </c>
      <c r="BJ33">
        <f>Rates!BJ35/Rates!BJ$2*100</f>
        <v>66.623618954087902</v>
      </c>
      <c r="BK33">
        <f>Rates!BK35/Rates!BK$2*100</f>
        <v>98.895121283267002</v>
      </c>
      <c r="BL33">
        <f>Rates!BL35/Rates!BL$2*100</f>
        <v>100.38461654475819</v>
      </c>
      <c r="BM33">
        <f>Rates!BM35/Rates!BM$2*100</f>
        <v>107.95541776841911</v>
      </c>
      <c r="BN33">
        <f>Rates!BN35/Rates!BN$2*100</f>
        <v>85.230009368975033</v>
      </c>
      <c r="BO33">
        <f>Rates!BO35/Rates!BO$2*100</f>
        <v>97.356166113608111</v>
      </c>
      <c r="BP33">
        <f>Rates!BP35/Rates!BP$2*100</f>
        <v>131.72255749685107</v>
      </c>
      <c r="BQ33">
        <f>Rates!BQ35/Rates!BQ$2*100</f>
        <v>138.75199677521252</v>
      </c>
      <c r="BR33">
        <f>Rates!BR35/Rates!BR$2*100</f>
        <v>119.49937768455699</v>
      </c>
      <c r="BS33">
        <f>Rates!BS35/Rates!BS$2*100</f>
        <v>112.08973729437761</v>
      </c>
      <c r="BT33">
        <f>Rates!BT35/Rates!BT$2*100</f>
        <v>100</v>
      </c>
      <c r="BU33">
        <f>Rates!BU35/Rates!BU$2*100</f>
        <v>95.962355783140936</v>
      </c>
      <c r="BV33">
        <f>Rates!BV35/Rates!BV$2*100</f>
        <v>94.134780353868322</v>
      </c>
      <c r="BW33">
        <f>Rates!BW35/Rates!BW$2*100</f>
        <v>114.59477564525005</v>
      </c>
      <c r="BX33">
        <f>Rates!BX35/Rates!BX$2*100</f>
        <v>103.31077574239373</v>
      </c>
      <c r="BY33">
        <f>Rates!BY35/Rates!BY$2*100</f>
        <v>54.810862968413822</v>
      </c>
      <c r="BZ33">
        <f>Rates!BZ35/Rates!BZ$2*100</f>
        <v>62.444303278075466</v>
      </c>
      <c r="CA33">
        <f>Rates!CA35/Rates!CA$2*100</f>
        <v>98.090544916323651</v>
      </c>
      <c r="CB33">
        <f>Rates!CB35/Rates!CB$2*100</f>
        <v>158.38670751817742</v>
      </c>
      <c r="CC33">
        <f>Rates!CC35/Rates!CC$2*100</f>
        <v>34.389049494047654</v>
      </c>
      <c r="CD33">
        <f>Rates!CD35/Rates!CD$2*100</f>
        <v>81.550155087548163</v>
      </c>
      <c r="CE33">
        <f>Rates!CE35/Rates!CE$2*100</f>
        <v>57.88162858525282</v>
      </c>
      <c r="CF33">
        <f>Rates!CF35/Rates!CF$2*100</f>
        <v>86.088787414012074</v>
      </c>
      <c r="CG33">
        <f>Rates!CG35/Rates!CG$2*100</f>
        <v>57.612804296813401</v>
      </c>
      <c r="CH33">
        <f>Rates!CH35/Rates!CH$2*100</f>
        <v>60.941015603399187</v>
      </c>
      <c r="CI33">
        <f>Rates!CI35/Rates!CI$2*100</f>
        <v>86.405290308916534</v>
      </c>
      <c r="CJ33">
        <f>Rates!CJ35/Rates!CJ$2*100</f>
        <v>35.122032585067686</v>
      </c>
      <c r="CK33">
        <f>Rates!CK35/Rates!CK$2*100</f>
        <v>35.158278232730297</v>
      </c>
      <c r="CL33">
        <f>Rates!CL35/Rates!CL$2*100</f>
        <v>100</v>
      </c>
      <c r="CM33">
        <f>Rates!CM35/Rates!CM$2*100</f>
        <v>96.481475619818141</v>
      </c>
      <c r="CN33">
        <f>Rates!CN35/Rates!CN$2*100</f>
        <v>95.256982850864418</v>
      </c>
      <c r="CO33">
        <f>Rates!CO35/Rates!CO$2*100</f>
        <v>113.96933530103068</v>
      </c>
      <c r="CP33">
        <f>Rates!CP35/Rates!CP$2*100</f>
        <v>119.09780391518142</v>
      </c>
      <c r="CQ33">
        <f>Rates!CQ35/Rates!CQ$2*100</f>
        <v>66.991170559946454</v>
      </c>
      <c r="CR33">
        <f>Rates!CR35/Rates!CR$2*100</f>
        <v>113.65566701574427</v>
      </c>
      <c r="CS33">
        <f>Rates!CS35/Rates!CS$2*100</f>
        <v>82.327990762903752</v>
      </c>
      <c r="CT33">
        <f>Rates!CT35/Rates!CT$2*100</f>
        <v>100</v>
      </c>
      <c r="CU33">
        <f>Rates!CU35/Rates!CU$2*100</f>
        <v>104.65326666751535</v>
      </c>
      <c r="CV33">
        <f>Rates!CV35/Rates!CV$2*100</f>
        <v>0</v>
      </c>
      <c r="CW33">
        <f>Rates!CW35/Rates!CW$2*100</f>
        <v>48.997304884324002</v>
      </c>
      <c r="CX33">
        <f>Rates!CX35/Rates!CX$2*100</f>
        <v>125.34701390782659</v>
      </c>
      <c r="CY33">
        <f>Rates!CY35/Rates!CY$2*100</f>
        <v>39.789932712822072</v>
      </c>
      <c r="CZ33">
        <f>Rates!CZ35/Rates!CZ$2*100</f>
        <v>98.693323563789889</v>
      </c>
      <c r="DA33">
        <f>Rates!DA35/Rates!DA$2*100</f>
        <v>119.05182371284253</v>
      </c>
      <c r="DB33">
        <f>Rates!DB35/Rates!DB$2*100</f>
        <v>90.399127520263974</v>
      </c>
      <c r="DC33">
        <f>Rates!DC35/Rates!DC$2*100</f>
        <v>138.64525233793739</v>
      </c>
      <c r="DD33">
        <f>Rates!DD35/Rates!DD$2*100</f>
        <v>34.983699671647813</v>
      </c>
      <c r="DE33">
        <f>Rates!DE35/Rates!DE$2*100</f>
        <v>107.44029763527992</v>
      </c>
      <c r="DF33">
        <f>Rates!DF35/Rates!DF$2*100</f>
        <v>100</v>
      </c>
      <c r="DG33">
        <f>Rates!DG35/Rates!DG$2*100</f>
        <v>100.22208642464095</v>
      </c>
      <c r="DH33">
        <f>Rates!DH35/Rates!DH$2*100</f>
        <v>109.67216513535854</v>
      </c>
      <c r="DI33">
        <f>Rates!DI35/Rates!DI$2*100</f>
        <v>97.75561592566244</v>
      </c>
      <c r="DJ33">
        <f>Rates!DJ35/Rates!DJ$2*100</f>
        <v>93.895743849875501</v>
      </c>
      <c r="DK33">
        <f>Rates!DK35/Rates!DK$2*100</f>
        <v>100</v>
      </c>
      <c r="DL33">
        <f>Rates!DL35/Rates!DL$2*100</f>
        <v>47.277285642654185</v>
      </c>
      <c r="DM33">
        <f>Rates!DM35/Rates!DM$2*100</f>
        <v>0</v>
      </c>
      <c r="DN33">
        <f>Rates!DN35/Rates!DN$2*100</f>
        <v>92.694558553351357</v>
      </c>
      <c r="DO33">
        <f>Rates!DO35/Rates!DO$2*100</f>
        <v>144.80438087555459</v>
      </c>
      <c r="DP33">
        <f>Rates!DP35/Rates!DP$2*100</f>
        <v>144.3389857120427</v>
      </c>
      <c r="DQ33">
        <f>Rates!DQ35/Rates!DQ$2*100</f>
        <v>111.15871943130335</v>
      </c>
      <c r="DR33">
        <f>Rates!DR35/Rates!DR$2*100</f>
        <v>86.342814473218638</v>
      </c>
      <c r="DS33">
        <f>Rates!DS35/Rates!DS$2*100</f>
        <v>81.907368941260046</v>
      </c>
      <c r="DT33">
        <f>Rates!DT35/Rates!DT$2*100</f>
        <v>46.158445964634076</v>
      </c>
      <c r="DU33">
        <f>Rates!DU35/Rates!DU$2*100</f>
        <v>87.955741236526904</v>
      </c>
      <c r="DV33">
        <f>Rates!DV35/Rates!DV$2*100</f>
        <v>180.89990677910984</v>
      </c>
      <c r="DW33">
        <f>Rates!DW35/Rates!DW$2*100</f>
        <v>100.39908612459712</v>
      </c>
      <c r="DX33">
        <f>Rates!DX35/Rates!DX$2*100</f>
        <v>92.221740078857792</v>
      </c>
      <c r="DY33">
        <f>Rates!DY35/Rates!DY$2*100</f>
        <v>99.47483178205519</v>
      </c>
      <c r="DZ33">
        <f>Rates!DZ35/Rates!DZ$2*100</f>
        <v>136.92965773261264</v>
      </c>
      <c r="EA33">
        <f>Rates!EA35/Rates!EA$2*100</f>
        <v>114.98600512512742</v>
      </c>
      <c r="EB33">
        <f>Rates!EB35/Rates!EB$2*100</f>
        <v>104.20644027037073</v>
      </c>
      <c r="EC33">
        <f>Rates!EC35/Rates!EC$2*100</f>
        <v>87.874443544027002</v>
      </c>
      <c r="ED33">
        <f>Rates!ED35/Rates!ED$2*100</f>
        <v>100</v>
      </c>
      <c r="EE33">
        <f>Rates!EE35/Rates!EE$2*100</f>
        <v>127.01558335050633</v>
      </c>
      <c r="EF33">
        <f>Rates!EF35/Rates!EF$2*100</f>
        <v>130.34624462364377</v>
      </c>
      <c r="EG33">
        <f>Rates!EG35/Rates!EG$2*100</f>
        <v>137.58454996674124</v>
      </c>
      <c r="EH33">
        <f>Rates!EH35/Rates!EH$2*100</f>
        <v>115.29059765656737</v>
      </c>
      <c r="EI33">
        <f>Rates!EI35/Rates!EI$2*100</f>
        <v>87.158288264121936</v>
      </c>
      <c r="EJ33">
        <f>Rates!EJ35/Rates!EJ$2*100</f>
        <v>77.847582838059353</v>
      </c>
      <c r="EK33">
        <f>Rates!EK35/Rates!EK$2*100</f>
        <v>66.867499020657718</v>
      </c>
      <c r="EL33">
        <f>Rates!EL35/Rates!EL$2*100</f>
        <v>49.530296359085412</v>
      </c>
      <c r="EM33">
        <f>Rates!EM35/Rates!EM$2*100</f>
        <v>44.583643343168717</v>
      </c>
      <c r="EN33">
        <f>Rates!EN35/Rates!EN$2*100</f>
        <v>100</v>
      </c>
      <c r="EO33">
        <f>Rates!EO35/Rates!EO$2*100</f>
        <v>100.1450785402461</v>
      </c>
      <c r="EP33">
        <f>Rates!EP35/Rates!EP$2*100</f>
        <v>0</v>
      </c>
      <c r="EQ33">
        <f>Rates!EQ35/Rates!EQ$2*100</f>
        <v>99.511165862864331</v>
      </c>
      <c r="ER33">
        <f>Rates!ER35/Rates!ER$2*100</f>
        <v>101.17851833653273</v>
      </c>
      <c r="ES33">
        <f>Rates!ES35/Rates!ES$2*100</f>
        <v>55.561572065183185</v>
      </c>
      <c r="ET33">
        <f>Rates!ET35/Rates!ET$2*100</f>
        <v>245.43431481940218</v>
      </c>
      <c r="EU33">
        <f>Rates!EU35/Rates!EU$2*100</f>
        <v>110.53105741460183</v>
      </c>
      <c r="EV33">
        <f>Rates!EV35/Rates!EV$2*100</f>
        <v>42.368072314366628</v>
      </c>
      <c r="EW33">
        <f>Rates!EW35/Rates!EW$2*100</f>
        <v>20.008505827073716</v>
      </c>
      <c r="EX33">
        <f>Rates!EX35/Rates!EX$2*100</f>
        <v>5.5770285710613283</v>
      </c>
      <c r="EY33">
        <f>Rates!EY35/Rates!EY$2*100</f>
        <v>37.24469869065247</v>
      </c>
      <c r="EZ33">
        <f>Rates!EZ35/Rates!EZ$2*100</f>
        <v>45.025053120521818</v>
      </c>
      <c r="FA33">
        <f>Rates!FA35/Rates!FA$2*100</f>
        <v>100</v>
      </c>
      <c r="FB33">
        <f>Rates!FB35/Rates!FB$2*100</f>
        <v>139.27223171763768</v>
      </c>
      <c r="FC33">
        <f>Rates!FC35/Rates!FC$2*100</f>
        <v>113.91141424944833</v>
      </c>
      <c r="FD33">
        <f>Rates!FD35/Rates!FD$2*100</f>
        <v>83.237092391304344</v>
      </c>
      <c r="FE33">
        <f>Rates!FE35/Rates!FE$2*100</f>
        <v>67.507840754972875</v>
      </c>
      <c r="FF33">
        <f>Rates!FF35/Rates!FF$2*100</f>
        <v>62.775608635737257</v>
      </c>
      <c r="FG33">
        <f>Rates!FG35/Rates!FG$2*100</f>
        <v>24.165607468443199</v>
      </c>
      <c r="FH33">
        <f>Rates!FH35/Rates!FH$2*100</f>
        <v>42.116389385398044</v>
      </c>
      <c r="FI33">
        <f>Rates!FI35/Rates!FI$2*100</f>
        <v>77.373351108616333</v>
      </c>
      <c r="FJ33">
        <f>Rates!FJ35/Rates!FJ$2*100</f>
        <v>35.372950935105898</v>
      </c>
      <c r="FK33">
        <f>Rates!FK35/Rates!FK$2*100</f>
        <v>39.547156413401332</v>
      </c>
      <c r="FL33">
        <f>Rates!FL35/Rates!FL$2*100</f>
        <v>30.925037859666833</v>
      </c>
      <c r="FM33">
        <f>Rates!FM35/Rates!FM$2*100</f>
        <v>118.0212058099421</v>
      </c>
      <c r="FN33">
        <f>Rates!FN35/Rates!FN$2*100</f>
        <v>24.677166276346604</v>
      </c>
      <c r="FO33">
        <f>Rates!FO35/Rates!FO$2*100</f>
        <v>28.113278132482044</v>
      </c>
      <c r="FP33">
        <f>Rates!FP35/Rates!FP$2*100</f>
        <v>67.321428571428569</v>
      </c>
      <c r="FQ33">
        <f>Rates!FQ35/Rates!FQ$2*100</f>
        <v>59.943737769080229</v>
      </c>
      <c r="FR33">
        <f>Rates!FR35/Rates!FR$2*100</f>
        <v>88.786231884057969</v>
      </c>
      <c r="FS33">
        <f>Rates!FS35/Rates!FS$2*100</f>
        <v>47.393319098898381</v>
      </c>
      <c r="FT33">
        <f>Rates!FT35/Rates!FT$2*100</f>
        <v>85.481510130522125</v>
      </c>
      <c r="FU33">
        <f>Rates!FU35/Rates!FU$2*100</f>
        <v>149.50356816748916</v>
      </c>
      <c r="FV33">
        <f>Rates!FV35/Rates!FV$2*100</f>
        <v>128.02467550694331</v>
      </c>
      <c r="FW33">
        <f>Rates!FW35/Rates!FW$2*100</f>
        <v>100</v>
      </c>
      <c r="FX33">
        <f>Rates!FX35/Rates!FX$2*100</f>
        <v>78.25537259501094</v>
      </c>
      <c r="FY33">
        <f>Rates!FY35/Rates!FY$2*100</f>
        <v>129.13458229372796</v>
      </c>
      <c r="FZ33">
        <f>Rates!FZ35/Rates!FZ$2*100</f>
        <v>146.5893435490888</v>
      </c>
      <c r="GA33">
        <f>Rates!GA35/Rates!GA$2*100</f>
        <v>437.58928571428572</v>
      </c>
      <c r="GB33">
        <f>Rates!GB35/Rates!GB$2*100</f>
        <v>0</v>
      </c>
      <c r="GC33">
        <f>Rates!GC35/Rates!GC$2*100</f>
        <v>72.410412077580176</v>
      </c>
      <c r="GD33">
        <f>Rates!GD35/Rates!GD$2*100</f>
        <v>64.62104798015794</v>
      </c>
      <c r="GE33">
        <f>Rates!GE35/Rates!GE$2*100</f>
        <v>46.13284804367607</v>
      </c>
      <c r="GF33">
        <f>Rates!GF35/Rates!GF$2*100</f>
        <v>98.748024652338813</v>
      </c>
      <c r="GG33">
        <f>Rates!GG35/Rates!GG$2*100</f>
        <v>2.4556076639409974</v>
      </c>
      <c r="GH33">
        <f>Rates!GH35/Rates!GH$2*100</f>
        <v>42.186521848003004</v>
      </c>
      <c r="GI33">
        <f>Rates!GI35/Rates!GI$2*100</f>
        <v>100.9504472693032</v>
      </c>
      <c r="GJ33">
        <f>Rates!GJ35/Rates!GJ$2*100</f>
        <v>72.263565084651674</v>
      </c>
      <c r="GK33">
        <f>Rates!GK35/Rates!GK$2*100</f>
        <v>22.24653206478321</v>
      </c>
      <c r="GL33">
        <f>Rates!GL35/Rates!GL$2*100</f>
        <v>121.57955388448929</v>
      </c>
    </row>
    <row r="34" spans="1:194">
      <c r="A34" t="s">
        <v>30</v>
      </c>
      <c r="B34">
        <f>Rates!B36/Rates!B$2*100</f>
        <v>100</v>
      </c>
      <c r="C34">
        <f>Rates!C36/Rates!C$2*100</f>
        <v>99.826661543488399</v>
      </c>
      <c r="D34">
        <f>Rates!D36/Rates!D$2*100</f>
        <v>100.16587640786341</v>
      </c>
      <c r="E34">
        <f>Rates!E36/Rates!E$2*100</f>
        <v>105.10598313108339</v>
      </c>
      <c r="F34">
        <f>Rates!F36/Rates!F$2*100</f>
        <v>117.46036260220404</v>
      </c>
      <c r="G34">
        <f>Rates!G36/Rates!G$2*100</f>
        <v>110.22876340919217</v>
      </c>
      <c r="H34">
        <f>Rates!H36/Rates!H$2*100</f>
        <v>84.718728661279243</v>
      </c>
      <c r="I34">
        <f>Rates!I36/Rates!I$2*100</f>
        <v>107.61102024802271</v>
      </c>
      <c r="J34">
        <f>Rates!J36/Rates!J$2*100</f>
        <v>98.679792091433811</v>
      </c>
      <c r="K34">
        <f>Rates!K36/Rates!K$2*100</f>
        <v>98.335292320597318</v>
      </c>
      <c r="L34">
        <f>Rates!L36/Rates!L$2*100</f>
        <v>91.163373740375391</v>
      </c>
      <c r="M34">
        <f>Rates!M36/Rates!M$2*100</f>
        <v>103.55283361866606</v>
      </c>
      <c r="N34">
        <f>Rates!N36/Rates!N$2*100</f>
        <v>0</v>
      </c>
      <c r="O34">
        <f>Rates!O36/Rates!O$2*100</f>
        <v>61.144399781545786</v>
      </c>
      <c r="P34">
        <f>Rates!P36/Rates!P$2*100</f>
        <v>99.76600645001038</v>
      </c>
      <c r="Q34">
        <f>Rates!Q36/Rates!Q$2*100</f>
        <v>100.618348747862</v>
      </c>
      <c r="R34">
        <f>Rates!R36/Rates!R$2*100</f>
        <v>50.002698763966102</v>
      </c>
      <c r="S34">
        <f>Rates!S36/Rates!S$2*100</f>
        <v>0</v>
      </c>
      <c r="T34">
        <f>Rates!T36/Rates!T$2*100</f>
        <v>88.844237985857205</v>
      </c>
      <c r="U34">
        <f>Rates!U36/Rates!U$2*100</f>
        <v>104.08190382976241</v>
      </c>
      <c r="V34">
        <f>Rates!V36/Rates!V$2*100</f>
        <v>137.24890782356064</v>
      </c>
      <c r="W34">
        <f>Rates!W36/Rates!W$2*100</f>
        <v>76.316904392035028</v>
      </c>
      <c r="X34">
        <f>Rates!X36/Rates!X$2*100</f>
        <v>50.055112494326657</v>
      </c>
      <c r="Y34">
        <f>Rates!Y36/Rates!Y$2*100</f>
        <v>99.910290159859983</v>
      </c>
      <c r="Z34">
        <f>Rates!Z36/Rates!Z$2*100</f>
        <v>77.020285999334874</v>
      </c>
      <c r="AA34">
        <f>Rates!AA36/Rates!AA$2*100</f>
        <v>280.89751364463308</v>
      </c>
      <c r="AB34">
        <f>Rates!AB36/Rates!AB$2*100</f>
        <v>436.09659652591438</v>
      </c>
      <c r="AC34">
        <f>Rates!AC36/Rates!AC$2*100</f>
        <v>64.935513091489454</v>
      </c>
      <c r="AD34">
        <f>Rates!AD36/Rates!AD$2*100</f>
        <v>54.88801990757198</v>
      </c>
      <c r="AE34">
        <f>Rates!AE36/Rates!AE$2*100</f>
        <v>191.39309546928911</v>
      </c>
      <c r="AF34">
        <f>Rates!AF36/Rates!AF$2*100</f>
        <v>198.96907216494844</v>
      </c>
      <c r="AG34">
        <f>Rates!AG36/Rates!AG$2*100</f>
        <v>184.84868639840371</v>
      </c>
      <c r="AH34">
        <f>Rates!AH36/Rates!AH$2*100</f>
        <v>59.425429553264607</v>
      </c>
      <c r="AI34">
        <f>Rates!AI36/Rates!AI$2*100</f>
        <v>69.395207730554233</v>
      </c>
      <c r="AJ34">
        <f>Rates!AJ36/Rates!AJ$2*100</f>
        <v>102.22995983812307</v>
      </c>
      <c r="AK34">
        <f>Rates!AK36/Rates!AK$2*100</f>
        <v>74.207579362218539</v>
      </c>
      <c r="AL34">
        <f>Rates!AL36/Rates!AL$2*100</f>
        <v>56.743484624791698</v>
      </c>
      <c r="AM34">
        <f>Rates!AM36/Rates!AM$2*100</f>
        <v>135.73626373626374</v>
      </c>
      <c r="AN34">
        <f>Rates!AN36/Rates!AN$2*100</f>
        <v>72.475746675668717</v>
      </c>
      <c r="AO34">
        <f>Rates!AO36/Rates!AO$2*100</f>
        <v>99.312507488291317</v>
      </c>
      <c r="AP34">
        <f>Rates!AP36/Rates!AP$2*100</f>
        <v>20.298651357954359</v>
      </c>
      <c r="AQ34">
        <f>Rates!AQ36/Rates!AQ$2*100</f>
        <v>89.257153868388102</v>
      </c>
      <c r="AR34">
        <f>Rates!AR36/Rates!AR$2*100</f>
        <v>0</v>
      </c>
      <c r="AS34">
        <f>Rates!AS36/Rates!AS$2*100</f>
        <v>156.61009242499762</v>
      </c>
      <c r="AT34">
        <f>Rates!AT36/Rates!AT$2*100</f>
        <v>159.17525773195877</v>
      </c>
      <c r="AU34">
        <f>Rates!AU36/Rates!AU$2*100</f>
        <v>81.715640332984179</v>
      </c>
      <c r="AV34">
        <f>Rates!AV36/Rates!AV$2*100</f>
        <v>103.85919013503712</v>
      </c>
      <c r="AW34">
        <f>Rates!AW36/Rates!AW$2*100</f>
        <v>92.917943996698369</v>
      </c>
      <c r="AX34">
        <f>Rates!AX36/Rates!AX$2*100</f>
        <v>100.06000236964347</v>
      </c>
      <c r="AY34">
        <f>Rates!AY36/Rates!AY$2*100</f>
        <v>100.86816038450277</v>
      </c>
      <c r="AZ34">
        <f>Rates!AZ36/Rates!AZ$2*100</f>
        <v>81.897848936239626</v>
      </c>
      <c r="BA34">
        <f>Rates!BA36/Rates!BA$2*100</f>
        <v>96.469853170884107</v>
      </c>
      <c r="BB34">
        <f>Rates!BB36/Rates!BB$2*100</f>
        <v>102.22995983812307</v>
      </c>
      <c r="BC34">
        <f>Rates!BC36/Rates!BC$2*100</f>
        <v>64.511558199736584</v>
      </c>
      <c r="BD34">
        <f>Rates!BD36/Rates!BD$2*100</f>
        <v>67.858617776211744</v>
      </c>
      <c r="BE34">
        <f>Rates!BE36/Rates!BE$2*100</f>
        <v>112.2200332804162</v>
      </c>
      <c r="BF34">
        <f>Rates!BF36/Rates!BF$2*100</f>
        <v>76.029047079083398</v>
      </c>
      <c r="BG34">
        <f>Rates!BG36/Rates!BG$2*100</f>
        <v>117.82109237842874</v>
      </c>
      <c r="BH34">
        <f>Rates!BH36/Rates!BH$2*100</f>
        <v>111.82389581119638</v>
      </c>
      <c r="BI34">
        <f>Rates!BI36/Rates!BI$2*100</f>
        <v>125.78555327986089</v>
      </c>
      <c r="BJ34">
        <f>Rates!BJ36/Rates!BJ$2*100</f>
        <v>115.84421534936999</v>
      </c>
      <c r="BK34">
        <f>Rates!BK36/Rates!BK$2*100</f>
        <v>89.292301596672715</v>
      </c>
      <c r="BL34">
        <f>Rates!BL36/Rates!BL$2*100</f>
        <v>107.38088551986887</v>
      </c>
      <c r="BM34">
        <f>Rates!BM36/Rates!BM$2*100</f>
        <v>116.31333562692036</v>
      </c>
      <c r="BN34">
        <f>Rates!BN36/Rates!BN$2*100</f>
        <v>116.83589488814673</v>
      </c>
      <c r="BO34">
        <f>Rates!BO36/Rates!BO$2*100</f>
        <v>149.41357108757077</v>
      </c>
      <c r="BP34">
        <f>Rates!BP36/Rates!BP$2*100</f>
        <v>112.06082972542788</v>
      </c>
      <c r="BQ34">
        <f>Rates!BQ36/Rates!BQ$2*100</f>
        <v>102.98366949098978</v>
      </c>
      <c r="BR34">
        <f>Rates!BR36/Rates!BR$2*100</f>
        <v>110.43833869788993</v>
      </c>
      <c r="BS34">
        <f>Rates!BS36/Rates!BS$2*100</f>
        <v>148.23195876288659</v>
      </c>
      <c r="BT34">
        <f>Rates!BT36/Rates!BT$2*100</f>
        <v>100</v>
      </c>
      <c r="BU34">
        <f>Rates!BU36/Rates!BU$2*100</f>
        <v>99.777163740083793</v>
      </c>
      <c r="BV34">
        <f>Rates!BV36/Rates!BV$2*100</f>
        <v>104.97939011459225</v>
      </c>
      <c r="BW34">
        <f>Rates!BW36/Rates!BW$2*100</f>
        <v>113.00783522685562</v>
      </c>
      <c r="BX34">
        <f>Rates!BX36/Rates!BX$2*100</f>
        <v>70.541810011227355</v>
      </c>
      <c r="BY34">
        <f>Rates!BY36/Rates!BY$2*100</f>
        <v>122.02838247771359</v>
      </c>
      <c r="BZ34">
        <f>Rates!BZ36/Rates!BZ$2*100</f>
        <v>77.29946971639886</v>
      </c>
      <c r="CA34">
        <f>Rates!CA36/Rates!CA$2*100</f>
        <v>97.460847683279752</v>
      </c>
      <c r="CB34">
        <f>Rates!CB36/Rates!CB$2*100</f>
        <v>103.69796262763624</v>
      </c>
      <c r="CC34">
        <f>Rates!CC36/Rates!CC$2*100</f>
        <v>66.459537411329734</v>
      </c>
      <c r="CD34">
        <f>Rates!CD36/Rates!CD$2*100</f>
        <v>127.92376277486808</v>
      </c>
      <c r="CE34">
        <f>Rates!CE36/Rates!CE$2*100</f>
        <v>138.57434882502594</v>
      </c>
      <c r="CF34">
        <f>Rates!CF36/Rates!CF$2*100</f>
        <v>107.94118011831775</v>
      </c>
      <c r="CG34">
        <f>Rates!CG36/Rates!CG$2*100</f>
        <v>123.71251827314748</v>
      </c>
      <c r="CH34">
        <f>Rates!CH36/Rates!CH$2*100</f>
        <v>149.88117425097681</v>
      </c>
      <c r="CI34">
        <f>Rates!CI36/Rates!CI$2*100</f>
        <v>92.087319288439829</v>
      </c>
      <c r="CJ34">
        <f>Rates!CJ36/Rates!CJ$2*100</f>
        <v>149.72665757649128</v>
      </c>
      <c r="CK34">
        <f>Rates!CK36/Rates!CK$2*100</f>
        <v>144.8851351092776</v>
      </c>
      <c r="CL34">
        <f>Rates!CL36/Rates!CL$2*100</f>
        <v>100</v>
      </c>
      <c r="CM34">
        <f>Rates!CM36/Rates!CM$2*100</f>
        <v>148.08292760540971</v>
      </c>
      <c r="CN34">
        <f>Rates!CN36/Rates!CN$2*100</f>
        <v>129.56443894899533</v>
      </c>
      <c r="CO34">
        <f>Rates!CO36/Rates!CO$2*100</f>
        <v>107.02549452659879</v>
      </c>
      <c r="CP34">
        <f>Rates!CP36/Rates!CP$2*100</f>
        <v>138.56516812865499</v>
      </c>
      <c r="CQ34">
        <f>Rates!CQ36/Rates!CQ$2*100</f>
        <v>85.221008507989211</v>
      </c>
      <c r="CR34">
        <f>Rates!CR36/Rates!CR$2*100</f>
        <v>62.675452872623183</v>
      </c>
      <c r="CS34">
        <f>Rates!CS36/Rates!CS$2*100</f>
        <v>123.59137308815949</v>
      </c>
      <c r="CT34">
        <f>Rates!CT36/Rates!CT$2*100</f>
        <v>100</v>
      </c>
      <c r="CU34">
        <f>Rates!CU36/Rates!CU$2*100</f>
        <v>37.935293516578952</v>
      </c>
      <c r="CV34">
        <f>Rates!CV36/Rates!CV$2*100</f>
        <v>0</v>
      </c>
      <c r="CW34">
        <f>Rates!CW36/Rates!CW$2*100</f>
        <v>77.81380055130829</v>
      </c>
      <c r="CX34">
        <f>Rates!CX36/Rates!CX$2*100</f>
        <v>158.3014127947468</v>
      </c>
      <c r="CY34">
        <f>Rates!CY36/Rates!CY$2*100</f>
        <v>145.16931972730927</v>
      </c>
      <c r="CZ34">
        <f>Rates!CZ36/Rates!CZ$2*100</f>
        <v>82.816571512223689</v>
      </c>
      <c r="DA34">
        <f>Rates!DA36/Rates!DA$2*100</f>
        <v>98.324900957128165</v>
      </c>
      <c r="DB34">
        <f>Rates!DB36/Rates!DB$2*100</f>
        <v>178.09824329228567</v>
      </c>
      <c r="DC34">
        <f>Rates!DC36/Rates!DC$2*100</f>
        <v>104.96022198494418</v>
      </c>
      <c r="DD34">
        <f>Rates!DD36/Rates!DD$2*100</f>
        <v>96.3858962272041</v>
      </c>
      <c r="DE34">
        <f>Rates!DE36/Rates!DE$2*100</f>
        <v>72.366360134741399</v>
      </c>
      <c r="DF34">
        <f>Rates!DF36/Rates!DF$2*100</f>
        <v>100</v>
      </c>
      <c r="DG34">
        <f>Rates!DG36/Rates!DG$2*100</f>
        <v>90.006049986706785</v>
      </c>
      <c r="DH34">
        <f>Rates!DH36/Rates!DH$2*100</f>
        <v>105.9596053199874</v>
      </c>
      <c r="DI34">
        <f>Rates!DI36/Rates!DI$2*100</f>
        <v>108.15483189418362</v>
      </c>
      <c r="DJ34">
        <f>Rates!DJ36/Rates!DJ$2*100</f>
        <v>66.771844373713961</v>
      </c>
      <c r="DK34">
        <f>Rates!DK36/Rates!DK$2*100</f>
        <v>100</v>
      </c>
      <c r="DL34">
        <f>Rates!DL36/Rates!DL$2*100</f>
        <v>34.497225440575647</v>
      </c>
      <c r="DM34">
        <f>Rates!DM36/Rates!DM$2*100</f>
        <v>0</v>
      </c>
      <c r="DN34">
        <f>Rates!DN36/Rates!DN$2*100</f>
        <v>82.549386574684249</v>
      </c>
      <c r="DO34">
        <f>Rates!DO36/Rates!DO$2*100</f>
        <v>96.055148681842368</v>
      </c>
      <c r="DP34">
        <f>Rates!DP36/Rates!DP$2*100</f>
        <v>162.0324225239159</v>
      </c>
      <c r="DQ34">
        <f>Rates!DQ36/Rates!DQ$2*100</f>
        <v>122.44015232459384</v>
      </c>
      <c r="DR34">
        <f>Rates!DR36/Rates!DR$2*100</f>
        <v>118.54757504919841</v>
      </c>
      <c r="DS34">
        <f>Rates!DS36/Rates!DS$2*100</f>
        <v>154.19642831989046</v>
      </c>
      <c r="DT34">
        <f>Rates!DT36/Rates!DT$2*100</f>
        <v>94.763018923773444</v>
      </c>
      <c r="DU34">
        <f>Rates!DU36/Rates!DU$2*100</f>
        <v>72.931165400625943</v>
      </c>
      <c r="DV34">
        <f>Rates!DV36/Rates!DV$2*100</f>
        <v>99.55841526207972</v>
      </c>
      <c r="DW34">
        <f>Rates!DW36/Rates!DW$2*100</f>
        <v>55.575845079856514</v>
      </c>
      <c r="DX34">
        <f>Rates!DX36/Rates!DX$2*100</f>
        <v>61.482832304004667</v>
      </c>
      <c r="DY34">
        <f>Rates!DY36/Rates!DY$2*100</f>
        <v>148.07270612185545</v>
      </c>
      <c r="DZ34">
        <f>Rates!DZ36/Rates!DZ$2*100</f>
        <v>116.66334421721946</v>
      </c>
      <c r="EA34">
        <f>Rates!EA36/Rates!EA$2*100</f>
        <v>92.233609334303608</v>
      </c>
      <c r="EB34">
        <f>Rates!EB36/Rates!EB$2*100</f>
        <v>95.11991187549647</v>
      </c>
      <c r="EC34">
        <f>Rates!EC36/Rates!EC$2*100</f>
        <v>84.996417411336964</v>
      </c>
      <c r="ED34">
        <f>Rates!ED36/Rates!ED$2*100</f>
        <v>100</v>
      </c>
      <c r="EE34">
        <f>Rates!EE36/Rates!EE$2*100</f>
        <v>59.51530874861615</v>
      </c>
      <c r="EF34">
        <f>Rates!EF36/Rates!EF$2*100</f>
        <v>82.407947872934187</v>
      </c>
      <c r="EG34">
        <f>Rates!EG36/Rates!EG$2*100</f>
        <v>116.60433031620082</v>
      </c>
      <c r="EH34">
        <f>Rates!EH36/Rates!EH$2*100</f>
        <v>84.474589485044532</v>
      </c>
      <c r="EI34">
        <f>Rates!EI36/Rates!EI$2*100</f>
        <v>128.1239097077293</v>
      </c>
      <c r="EJ34">
        <f>Rates!EJ36/Rates!EJ$2*100</f>
        <v>140.82934844880879</v>
      </c>
      <c r="EK34">
        <f>Rates!EK36/Rates!EK$2*100</f>
        <v>165.40453294350414</v>
      </c>
      <c r="EL34">
        <f>Rates!EL36/Rates!EL$2*100</f>
        <v>141.69254424311859</v>
      </c>
      <c r="EM34">
        <f>Rates!EM36/Rates!EM$2*100</f>
        <v>70.083270388761107</v>
      </c>
      <c r="EN34">
        <f>Rates!EN36/Rates!EN$2*100</f>
        <v>100</v>
      </c>
      <c r="EO34">
        <f>Rates!EO36/Rates!EO$2*100</f>
        <v>100.1450785402461</v>
      </c>
      <c r="EP34">
        <f>Rates!EP36/Rates!EP$2*100</f>
        <v>0</v>
      </c>
      <c r="EQ34">
        <f>Rates!EQ36/Rates!EQ$2*100</f>
        <v>99.511165862864331</v>
      </c>
      <c r="ER34">
        <f>Rates!ER36/Rates!ER$2*100</f>
        <v>101.19893154637256</v>
      </c>
      <c r="ES34">
        <f>Rates!ES36/Rates!ES$2*100</f>
        <v>55.023502104130884</v>
      </c>
      <c r="ET34">
        <f>Rates!ET36/Rates!ET$2*100</f>
        <v>63.849023430034777</v>
      </c>
      <c r="EU34">
        <f>Rates!EU36/Rates!EU$2*100</f>
        <v>164.27226821151237</v>
      </c>
      <c r="EV34">
        <f>Rates!EV36/Rates!EV$2*100</f>
        <v>121.6269739928205</v>
      </c>
      <c r="EW34">
        <f>Rates!EW36/Rates!EW$2*100</f>
        <v>37.632644301241811</v>
      </c>
      <c r="EX34">
        <f>Rates!EX36/Rates!EX$2*100</f>
        <v>7.5510031573975098</v>
      </c>
      <c r="EY34">
        <f>Rates!EY36/Rates!EY$2*100</f>
        <v>30.256417067906355</v>
      </c>
      <c r="EZ34">
        <f>Rates!EZ36/Rates!EZ$2*100</f>
        <v>10.837609277430866</v>
      </c>
      <c r="FA34">
        <f>Rates!FA36/Rates!FA$2*100</f>
        <v>100</v>
      </c>
      <c r="FB34">
        <f>Rates!FB36/Rates!FB$2*100</f>
        <v>96.145322778357837</v>
      </c>
      <c r="FC34">
        <f>Rates!FC36/Rates!FC$2*100</f>
        <v>97.735796808712408</v>
      </c>
      <c r="FD34">
        <f>Rates!FD36/Rates!FD$2*100</f>
        <v>180.28145494291959</v>
      </c>
      <c r="FE34">
        <f>Rates!FE36/Rates!FE$2*100</f>
        <v>212.44740470970936</v>
      </c>
      <c r="FF34">
        <f>Rates!FF36/Rates!FF$2*100</f>
        <v>141.82489356733549</v>
      </c>
      <c r="FG34">
        <f>Rates!FG36/Rates!FG$2*100</f>
        <v>58.155308046103102</v>
      </c>
      <c r="FH34">
        <f>Rates!FH36/Rates!FH$2*100</f>
        <v>82.097095939907831</v>
      </c>
      <c r="FI34">
        <f>Rates!FI36/Rates!FI$2*100</f>
        <v>96.204080736683821</v>
      </c>
      <c r="FJ34">
        <f>Rates!FJ36/Rates!FJ$2*100</f>
        <v>89.071008758789631</v>
      </c>
      <c r="FK34">
        <f>Rates!FK36/Rates!FK$2*100</f>
        <v>144.18481951495352</v>
      </c>
      <c r="FL34">
        <f>Rates!FL36/Rates!FL$2*100</f>
        <v>65.119331977811555</v>
      </c>
      <c r="FM34">
        <f>Rates!FM36/Rates!FM$2*100</f>
        <v>115.85637872820107</v>
      </c>
      <c r="FN34">
        <f>Rates!FN36/Rates!FN$2*100</f>
        <v>48.890191409469729</v>
      </c>
      <c r="FO34">
        <f>Rates!FO36/Rates!FO$2*100</f>
        <v>4.4123154708030343</v>
      </c>
      <c r="FP34">
        <f>Rates!FP36/Rates!FP$2*100</f>
        <v>38.882681564245807</v>
      </c>
      <c r="FQ34">
        <f>Rates!FQ36/Rates!FQ$2*100</f>
        <v>61.824224600684389</v>
      </c>
      <c r="FR34">
        <f>Rates!FR36/Rates!FR$2*100</f>
        <v>82.414379402477536</v>
      </c>
      <c r="FS34">
        <f>Rates!FS36/Rates!FS$2*100</f>
        <v>118.68085477142272</v>
      </c>
      <c r="FT34">
        <f>Rates!FT36/Rates!FT$2*100</f>
        <v>108.48278167091479</v>
      </c>
      <c r="FU34">
        <f>Rates!FU36/Rates!FU$2*100</f>
        <v>78.487645477972023</v>
      </c>
      <c r="FV34">
        <f>Rates!FV36/Rates!FV$2*100</f>
        <v>86.494111244039061</v>
      </c>
      <c r="FW34">
        <f>Rates!FW36/Rates!FW$2*100</f>
        <v>100</v>
      </c>
      <c r="FX34">
        <f>Rates!FX36/Rates!FX$2*100</f>
        <v>94.629335124877144</v>
      </c>
      <c r="FY34">
        <f>Rates!FY36/Rates!FY$2*100</f>
        <v>85.07572877318475</v>
      </c>
      <c r="FZ34">
        <f>Rates!FZ36/Rates!FZ$2*100</f>
        <v>101.70827602577712</v>
      </c>
      <c r="GA34">
        <f>Rates!GA36/Rates!GA$2*100</f>
        <v>0</v>
      </c>
      <c r="GB34">
        <f>Rates!GB36/Rates!GB$2*100</f>
        <v>55.915360656548188</v>
      </c>
      <c r="GC34">
        <f>Rates!GC36/Rates!GC$2*100</f>
        <v>155.64405487004186</v>
      </c>
      <c r="GD34">
        <f>Rates!GD36/Rates!GD$2*100</f>
        <v>87.003006792876889</v>
      </c>
      <c r="GE34">
        <f>Rates!GE36/Rates!GE$2*100</f>
        <v>145.02010461516562</v>
      </c>
      <c r="GF34">
        <f>Rates!GF36/Rates!GF$2*100</f>
        <v>99.24976516537302</v>
      </c>
      <c r="GG34">
        <f>Rates!GG36/Rates!GG$2*100</f>
        <v>58.504034761017998</v>
      </c>
      <c r="GH34">
        <f>Rates!GH36/Rates!GH$2*100</f>
        <v>123.21226602167069</v>
      </c>
      <c r="GI34">
        <f>Rates!GI36/Rates!GI$2*100</f>
        <v>109.57111595072013</v>
      </c>
      <c r="GJ34">
        <f>Rates!GJ36/Rates!GJ$2*100</f>
        <v>108.28848399145963</v>
      </c>
      <c r="GK34">
        <f>Rates!GK36/Rates!GK$2*100</f>
        <v>175.06596268599489</v>
      </c>
      <c r="GL34">
        <f>Rates!GL36/Rates!GL$2*100</f>
        <v>100.25479482148616</v>
      </c>
    </row>
    <row r="35" spans="1:194">
      <c r="A35" t="s">
        <v>31</v>
      </c>
      <c r="B35">
        <f>Rates!B37/Rates!B$2*100</f>
        <v>100</v>
      </c>
      <c r="C35">
        <f>Rates!C37/Rates!C$2*100</f>
        <v>100.22299821590093</v>
      </c>
      <c r="D35">
        <f>Rates!D37/Rates!D$2*100</f>
        <v>99.786601636139991</v>
      </c>
      <c r="E35">
        <f>Rates!E37/Rates!E$2*100</f>
        <v>110.3707380438169</v>
      </c>
      <c r="F35">
        <f>Rates!F37/Rates!F$2*100</f>
        <v>107.94365012615643</v>
      </c>
      <c r="G35">
        <f>Rates!G37/Rates!G$2*100</f>
        <v>78.957468477511469</v>
      </c>
      <c r="H35">
        <f>Rates!H37/Rates!H$2*100</f>
        <v>52.517401111304366</v>
      </c>
      <c r="I35">
        <f>Rates!I37/Rates!I$2*100</f>
        <v>90.036111504482633</v>
      </c>
      <c r="J35">
        <f>Rates!J37/Rates!J$2*100</f>
        <v>116.44512534818941</v>
      </c>
      <c r="K35">
        <f>Rates!K37/Rates!K$2*100</f>
        <v>144.45121185579009</v>
      </c>
      <c r="L35">
        <f>Rates!L37/Rates!L$2*100</f>
        <v>122.00836136059768</v>
      </c>
      <c r="M35">
        <f>Rates!M37/Rates!M$2*100</f>
        <v>100.82983608829717</v>
      </c>
      <c r="N35">
        <f>Rates!N37/Rates!N$2*100</f>
        <v>76.642979171967568</v>
      </c>
      <c r="O35">
        <f>Rates!O37/Rates!O$2*100</f>
        <v>19.367601942401549</v>
      </c>
      <c r="P35">
        <f>Rates!P37/Rates!P$2*100</f>
        <v>103.9595082656779</v>
      </c>
      <c r="Q35">
        <f>Rates!Q37/Rates!Q$2*100</f>
        <v>107.65495276927051</v>
      </c>
      <c r="R35">
        <f>Rates!R37/Rates!R$2*100</f>
        <v>58.533392925552299</v>
      </c>
      <c r="S35">
        <f>Rates!S37/Rates!S$2*100</f>
        <v>0</v>
      </c>
      <c r="T35">
        <f>Rates!T37/Rates!T$2*100</f>
        <v>24.28575107896199</v>
      </c>
      <c r="U35">
        <f>Rates!U37/Rates!U$2*100</f>
        <v>30.928301423850456</v>
      </c>
      <c r="V35">
        <f>Rates!V37/Rates!V$2*100</f>
        <v>28.214203277679463</v>
      </c>
      <c r="W35">
        <f>Rates!W37/Rates!W$2*100</f>
        <v>160.80646508519879</v>
      </c>
      <c r="X35">
        <f>Rates!X37/Rates!X$2*100</f>
        <v>28.125479368001226</v>
      </c>
      <c r="Y35">
        <f>Rates!Y37/Rates!Y$2*100</f>
        <v>38.276329981559442</v>
      </c>
      <c r="Z35">
        <f>Rates!Z37/Rates!Z$2*100</f>
        <v>30.053435615001312</v>
      </c>
      <c r="AA35">
        <f>Rates!AA37/Rates!AA$2*100</f>
        <v>0</v>
      </c>
      <c r="AB35">
        <f>Rates!AB37/Rates!AB$2*100</f>
        <v>0</v>
      </c>
      <c r="AC35">
        <f>Rates!AC37/Rates!AC$2*100</f>
        <v>21.049979589754056</v>
      </c>
      <c r="AD35">
        <f>Rates!AD37/Rates!AD$2*100</f>
        <v>40.478868797308664</v>
      </c>
      <c r="AE35">
        <f>Rates!AE37/Rates!AE$2*100</f>
        <v>53.770956547240836</v>
      </c>
      <c r="AF35">
        <f>Rates!AF37/Rates!AF$2*100</f>
        <v>19.964067944250871</v>
      </c>
      <c r="AG35">
        <f>Rates!AG37/Rates!AG$2*100</f>
        <v>0</v>
      </c>
      <c r="AH35">
        <f>Rates!AH37/Rates!AH$2*100</f>
        <v>0</v>
      </c>
      <c r="AI35">
        <f>Rates!AI37/Rates!AI$2*100</f>
        <v>18.277729780022593</v>
      </c>
      <c r="AJ35">
        <f>Rates!AJ37/Rates!AJ$2*100</f>
        <v>106.46435872531195</v>
      </c>
      <c r="AK35">
        <f>Rates!AK37/Rates!AK$2*100</f>
        <v>54.726675763261134</v>
      </c>
      <c r="AL35">
        <f>Rates!AL37/Rates!AL$2*100</f>
        <v>35.04448558622034</v>
      </c>
      <c r="AM35">
        <f>Rates!AM37/Rates!AM$2*100</f>
        <v>11.794157062449747</v>
      </c>
      <c r="AN35">
        <f>Rates!AN37/Rates!AN$2*100</f>
        <v>41.710105647842163</v>
      </c>
      <c r="AO35">
        <f>Rates!AO37/Rates!AO$2*100</f>
        <v>109.6542508584695</v>
      </c>
      <c r="AP35">
        <f>Rates!AP37/Rates!AP$2*100</f>
        <v>42.771053109043308</v>
      </c>
      <c r="AQ35">
        <f>Rates!AQ37/Rates!AQ$2*100</f>
        <v>62.690904946432646</v>
      </c>
      <c r="AR35">
        <f>Rates!AR37/Rates!AR$2*100</f>
        <v>0</v>
      </c>
      <c r="AS35">
        <f>Rates!AS37/Rates!AS$2*100</f>
        <v>0</v>
      </c>
      <c r="AT35">
        <f>Rates!AT37/Rates!AT$2*100</f>
        <v>95.827526132404188</v>
      </c>
      <c r="AU35">
        <f>Rates!AU37/Rates!AU$2*100</f>
        <v>86.091039520020857</v>
      </c>
      <c r="AV35">
        <f>Rates!AV37/Rates!AV$2*100</f>
        <v>84.393276493588189</v>
      </c>
      <c r="AW35">
        <f>Rates!AW37/Rates!AW$2*100</f>
        <v>111.36469766090083</v>
      </c>
      <c r="AX35">
        <f>Rates!AX37/Rates!AX$2*100</f>
        <v>99.972794348142855</v>
      </c>
      <c r="AY35">
        <f>Rates!AY37/Rates!AY$2*100</f>
        <v>103.60002075320705</v>
      </c>
      <c r="AZ35">
        <f>Rates!AZ37/Rates!AZ$2*100</f>
        <v>18.456257612514218</v>
      </c>
      <c r="BA35">
        <f>Rates!BA37/Rates!BA$2*100</f>
        <v>101.63525498891353</v>
      </c>
      <c r="BB35">
        <f>Rates!BB37/Rates!BB$2*100</f>
        <v>106.46435872531195</v>
      </c>
      <c r="BC35">
        <f>Rates!BC37/Rates!BC$2*100</f>
        <v>13.79015794563232</v>
      </c>
      <c r="BD35">
        <f>Rates!BD37/Rates!BD$2*100</f>
        <v>17.256702611127544</v>
      </c>
      <c r="BE35">
        <f>Rates!BE37/Rates!BE$2*100</f>
        <v>37.335399791845788</v>
      </c>
      <c r="BF35">
        <f>Rates!BF37/Rates!BF$2*100</f>
        <v>54.289974337981405</v>
      </c>
      <c r="BG35">
        <f>Rates!BG37/Rates!BG$2*100</f>
        <v>143.81550143454481</v>
      </c>
      <c r="BH35">
        <f>Rates!BH37/Rates!BH$2*100</f>
        <v>109.23190057643026</v>
      </c>
      <c r="BI35">
        <f>Rates!BI37/Rates!BI$2*100</f>
        <v>147.41060068758293</v>
      </c>
      <c r="BJ35">
        <f>Rates!BJ37/Rates!BJ$2*100</f>
        <v>106.20884146341463</v>
      </c>
      <c r="BK35">
        <f>Rates!BK37/Rates!BK$2*100</f>
        <v>87.771639954535502</v>
      </c>
      <c r="BL35">
        <f>Rates!BL37/Rates!BL$2*100</f>
        <v>108.85605740031639</v>
      </c>
      <c r="BM35">
        <f>Rates!BM37/Rates!BM$2*100</f>
        <v>107.10297440287407</v>
      </c>
      <c r="BN35">
        <f>Rates!BN37/Rates!BN$2*100</f>
        <v>166.80661811763031</v>
      </c>
      <c r="BO35">
        <f>Rates!BO37/Rates!BO$2*100</f>
        <v>117.5356390610214</v>
      </c>
      <c r="BP35">
        <f>Rates!BP37/Rates!BP$2*100</f>
        <v>118.63322399217735</v>
      </c>
      <c r="BQ35">
        <f>Rates!BQ37/Rates!BQ$2*100</f>
        <v>114.17978065308243</v>
      </c>
      <c r="BR35">
        <f>Rates!BR37/Rates!BR$2*100</f>
        <v>151.76305043593425</v>
      </c>
      <c r="BS35">
        <f>Rates!BS37/Rates!BS$2*100</f>
        <v>115.29249237804879</v>
      </c>
      <c r="BT35">
        <f>Rates!BT37/Rates!BT$2*100</f>
        <v>100</v>
      </c>
      <c r="BU35">
        <f>Rates!BU37/Rates!BU$2*100</f>
        <v>97.309483150317746</v>
      </c>
      <c r="BV35">
        <f>Rates!BV37/Rates!BV$2*100</f>
        <v>95.193043622803643</v>
      </c>
      <c r="BW35">
        <f>Rates!BW37/Rates!BW$2*100</f>
        <v>109.4342404392266</v>
      </c>
      <c r="BX35">
        <f>Rates!BX37/Rates!BX$2*100</f>
        <v>110.65781711920293</v>
      </c>
      <c r="BY35">
        <f>Rates!BY37/Rates!BY$2*100</f>
        <v>103.98420958561334</v>
      </c>
      <c r="BZ35">
        <f>Rates!BZ37/Rates!BZ$2*100</f>
        <v>45.965236726700653</v>
      </c>
      <c r="CA35">
        <f>Rates!CA37/Rates!CA$2*100</f>
        <v>101.40328978330369</v>
      </c>
      <c r="CB35">
        <f>Rates!CB37/Rates!CB$2*100</f>
        <v>151.56300058962569</v>
      </c>
      <c r="CC35">
        <f>Rates!CC37/Rates!CC$2*100</f>
        <v>24.890021803792557</v>
      </c>
      <c r="CD35">
        <f>Rates!CD37/Rates!CD$2*100</f>
        <v>95.818459432937715</v>
      </c>
      <c r="CE35">
        <f>Rates!CE37/Rates!CE$2*100</f>
        <v>138.50633514808172</v>
      </c>
      <c r="CF35">
        <f>Rates!CF37/Rates!CF$2*100</f>
        <v>103.08495965916468</v>
      </c>
      <c r="CG35">
        <f>Rates!CG37/Rates!CG$2*100</f>
        <v>106.17763757954172</v>
      </c>
      <c r="CH35">
        <f>Rates!CH37/Rates!CH$2*100</f>
        <v>63.616930728772438</v>
      </c>
      <c r="CI35">
        <f>Rates!CI37/Rates!CI$2*100</f>
        <v>186.12562160682512</v>
      </c>
      <c r="CJ35">
        <f>Rates!CJ37/Rates!CJ$2*100</f>
        <v>88.265758700143877</v>
      </c>
      <c r="CK35">
        <f>Rates!CK37/Rates!CK$2*100</f>
        <v>79.521163410965528</v>
      </c>
      <c r="CL35">
        <f>Rates!CL37/Rates!CL$2*100</f>
        <v>100</v>
      </c>
      <c r="CM35">
        <f>Rates!CM37/Rates!CM$2*100</f>
        <v>142.24000086984412</v>
      </c>
      <c r="CN35">
        <f>Rates!CN37/Rates!CN$2*100</f>
        <v>109.30091925938183</v>
      </c>
      <c r="CO35">
        <f>Rates!CO37/Rates!CO$2*100</f>
        <v>97.054860440628161</v>
      </c>
      <c r="CP35">
        <f>Rates!CP37/Rates!CP$2*100</f>
        <v>126.7971466251049</v>
      </c>
      <c r="CQ35">
        <f>Rates!CQ37/Rates!CQ$2*100</f>
        <v>75.588886247063996</v>
      </c>
      <c r="CR35">
        <f>Rates!CR37/Rates!CR$2*100</f>
        <v>87.434452848870762</v>
      </c>
      <c r="CS35">
        <f>Rates!CS37/Rates!CS$2*100</f>
        <v>83.694464093549499</v>
      </c>
      <c r="CT35">
        <f>Rates!CT37/Rates!CT$2*100</f>
        <v>100</v>
      </c>
      <c r="CU35">
        <f>Rates!CU37/Rates!CU$2*100</f>
        <v>94.579981374336214</v>
      </c>
      <c r="CV35">
        <f>Rates!CV37/Rates!CV$2*100</f>
        <v>56.556918155158634</v>
      </c>
      <c r="CW35">
        <f>Rates!CW37/Rates!CW$2*100</f>
        <v>33.644970977257586</v>
      </c>
      <c r="CX35">
        <f>Rates!CX37/Rates!CX$2*100</f>
        <v>51.275378466327112</v>
      </c>
      <c r="CY35">
        <f>Rates!CY37/Rates!CY$2*100</f>
        <v>0</v>
      </c>
      <c r="CZ35">
        <f>Rates!CZ37/Rates!CZ$2*100</f>
        <v>168.97252090800478</v>
      </c>
      <c r="DA35">
        <f>Rates!DA37/Rates!DA$2*100</f>
        <v>130.31975598201265</v>
      </c>
      <c r="DB35">
        <f>Rates!DB37/Rates!DB$2*100</f>
        <v>96.73253413584699</v>
      </c>
      <c r="DC35">
        <f>Rates!DC37/Rates!DC$2*100</f>
        <v>59.343522321258277</v>
      </c>
      <c r="DD35">
        <f>Rates!DD37/Rates!DD$2*100</f>
        <v>40.368426526001826</v>
      </c>
      <c r="DE35">
        <f>Rates!DE37/Rates!DE$2*100</f>
        <v>154.36211496483145</v>
      </c>
      <c r="DF35">
        <f>Rates!DF37/Rates!DF$2*100</f>
        <v>100</v>
      </c>
      <c r="DG35">
        <f>Rates!DG37/Rates!DG$2*100</f>
        <v>101.67823205801452</v>
      </c>
      <c r="DH35">
        <f>Rates!DH37/Rates!DH$2*100</f>
        <v>104.71144873521342</v>
      </c>
      <c r="DI35">
        <f>Rates!DI37/Rates!DI$2*100</f>
        <v>97.287265088198822</v>
      </c>
      <c r="DJ35">
        <f>Rates!DJ37/Rates!DJ$2*100</f>
        <v>102.17707637025988</v>
      </c>
      <c r="DK35">
        <f>Rates!DK37/Rates!DK$2*100</f>
        <v>100</v>
      </c>
      <c r="DL35">
        <f>Rates!DL37/Rates!DL$2*100</f>
        <v>147.16961498439127</v>
      </c>
      <c r="DM35">
        <f>Rates!DM37/Rates!DM$2*100</f>
        <v>305.50835253456216</v>
      </c>
      <c r="DN35">
        <f>Rates!DN37/Rates!DN$2*100</f>
        <v>97.697757357666106</v>
      </c>
      <c r="DO35">
        <f>Rates!DO37/Rates!DO$2*100</f>
        <v>184.4026463202627</v>
      </c>
      <c r="DP35">
        <f>Rates!DP37/Rates!DP$2*100</f>
        <v>120.96896383186704</v>
      </c>
      <c r="DQ35">
        <f>Rates!DQ37/Rates!DQ$2*100</f>
        <v>128.93338008415148</v>
      </c>
      <c r="DR35">
        <f>Rates!DR37/Rates!DR$2*100</f>
        <v>103.12253720692115</v>
      </c>
      <c r="DS35">
        <f>Rates!DS37/Rates!DS$2*100</f>
        <v>122.38546223739245</v>
      </c>
      <c r="DT35">
        <f>Rates!DT37/Rates!DT$2*100</f>
        <v>65.754964986798299</v>
      </c>
      <c r="DU35">
        <f>Rates!DU37/Rates!DU$2*100</f>
        <v>79.339109328366419</v>
      </c>
      <c r="DV35">
        <f>Rates!DV37/Rates!DV$2*100</f>
        <v>97.830847617762203</v>
      </c>
      <c r="DW35">
        <f>Rates!DW37/Rates!DW$2*100</f>
        <v>96.99288798577598</v>
      </c>
      <c r="DX35">
        <f>Rates!DX37/Rates!DX$2*100</f>
        <v>81.57953533199958</v>
      </c>
      <c r="DY35">
        <f>Rates!DY37/Rates!DY$2*100</f>
        <v>109.41161874178951</v>
      </c>
      <c r="DZ35">
        <f>Rates!DZ37/Rates!DZ$2*100</f>
        <v>98.554629656514038</v>
      </c>
      <c r="EA35">
        <f>Rates!EA37/Rates!EA$2*100</f>
        <v>101.54334929832802</v>
      </c>
      <c r="EB35">
        <f>Rates!EB37/Rates!EB$2*100</f>
        <v>101.44845439947103</v>
      </c>
      <c r="EC35">
        <f>Rates!EC37/Rates!EC$2*100</f>
        <v>100.19367583006604</v>
      </c>
      <c r="ED35">
        <f>Rates!ED37/Rates!ED$2*100</f>
        <v>100</v>
      </c>
      <c r="EE35">
        <f>Rates!EE37/Rates!EE$2*100</f>
        <v>93.697661362828399</v>
      </c>
      <c r="EF35">
        <f>Rates!EF37/Rates!EF$2*100</f>
        <v>103.33333249192691</v>
      </c>
      <c r="EG35">
        <f>Rates!EG37/Rates!EG$2*100</f>
        <v>117.21932526540262</v>
      </c>
      <c r="EH35">
        <f>Rates!EH37/Rates!EH$2*100</f>
        <v>122.77677425282702</v>
      </c>
      <c r="EI35">
        <f>Rates!EI37/Rates!EI$2*100</f>
        <v>124.17241417136029</v>
      </c>
      <c r="EJ35">
        <f>Rates!EJ37/Rates!EJ$2*100</f>
        <v>108.28784663142928</v>
      </c>
      <c r="EK35">
        <f>Rates!EK37/Rates!EK$2*100</f>
        <v>130.07990739685721</v>
      </c>
      <c r="EL35">
        <f>Rates!EL37/Rates!EL$2*100</f>
        <v>141.50888006009868</v>
      </c>
      <c r="EM35">
        <f>Rates!EM37/Rates!EM$2*100</f>
        <v>32.74235914678242</v>
      </c>
      <c r="EN35">
        <f>Rates!EN37/Rates!EN$2*100</f>
        <v>100</v>
      </c>
      <c r="EO35">
        <f>Rates!EO37/Rates!EO$2*100</f>
        <v>100.1450785402461</v>
      </c>
      <c r="EP35">
        <f>Rates!EP37/Rates!EP$2*100</f>
        <v>0</v>
      </c>
      <c r="EQ35">
        <f>Rates!EQ37/Rates!EQ$2*100</f>
        <v>99.511165862864331</v>
      </c>
      <c r="ER35">
        <f>Rates!ER37/Rates!ER$2*100</f>
        <v>100.39979720741424</v>
      </c>
      <c r="ES35">
        <f>Rates!ES37/Rates!ES$2*100</f>
        <v>76.0878122255085</v>
      </c>
      <c r="ET35">
        <f>Rates!ET37/Rates!ET$2*100</f>
        <v>138.45783663619093</v>
      </c>
      <c r="EU35">
        <f>Rates!EU37/Rates!EU$2*100</f>
        <v>149.71413026804251</v>
      </c>
      <c r="EV35">
        <f>Rates!EV37/Rates!EV$2*100</f>
        <v>78.391272766602313</v>
      </c>
      <c r="EW35">
        <f>Rates!EW37/Rates!EW$2*100</f>
        <v>34.847758193796508</v>
      </c>
      <c r="EX35">
        <f>Rates!EX37/Rates!EX$2*100</f>
        <v>6.2650244537359248</v>
      </c>
      <c r="EY35">
        <f>Rates!EY37/Rates!EY$2*100</f>
        <v>55.785727733160684</v>
      </c>
      <c r="EZ35">
        <f>Rates!EZ37/Rates!EZ$2*100</f>
        <v>44.959514469691364</v>
      </c>
      <c r="FA35">
        <f>Rates!FA37/Rates!FA$2*100</f>
        <v>100</v>
      </c>
      <c r="FB35">
        <f>Rates!FB37/Rates!FB$2*100</f>
        <v>122.24602077038205</v>
      </c>
      <c r="FC35">
        <f>Rates!FC37/Rates!FC$2*100</f>
        <v>105.72286568107228</v>
      </c>
      <c r="FD35">
        <f>Rates!FD37/Rates!FD$2*100</f>
        <v>71.79479667174499</v>
      </c>
      <c r="FE35">
        <f>Rates!FE37/Rates!FE$2*100</f>
        <v>73.157989013613573</v>
      </c>
      <c r="FF35">
        <f>Rates!FF37/Rates!FF$2*100</f>
        <v>93.9387767483381</v>
      </c>
      <c r="FG35">
        <f>Rates!FG37/Rates!FG$2*100</f>
        <v>41.68730129327129</v>
      </c>
      <c r="FH35">
        <f>Rates!FH37/Rates!FH$2*100</f>
        <v>108.07224446064406</v>
      </c>
      <c r="FI35">
        <f>Rates!FI37/Rates!FI$2*100</f>
        <v>175.18494590630112</v>
      </c>
      <c r="FJ35">
        <f>Rates!FJ37/Rates!FJ$2*100</f>
        <v>29.952245614631778</v>
      </c>
      <c r="FK35">
        <f>Rates!FK37/Rates!FK$2*100</f>
        <v>65.663203101496549</v>
      </c>
      <c r="FL35">
        <f>Rates!FL37/Rates!FL$2*100</f>
        <v>89.468662990231095</v>
      </c>
      <c r="FM35">
        <f>Rates!FM37/Rates!FM$2*100</f>
        <v>96.704074259661098</v>
      </c>
      <c r="FN35">
        <f>Rates!FN37/Rates!FN$2*100</f>
        <v>74.497105739914275</v>
      </c>
      <c r="FO35">
        <f>Rates!FO37/Rates!FO$2*100</f>
        <v>178.96557695493084</v>
      </c>
      <c r="FP35">
        <f>Rates!FP37/Rates!FP$2*100</f>
        <v>182.91105121293799</v>
      </c>
      <c r="FQ35">
        <f>Rates!FQ37/Rates!FQ$2*100</f>
        <v>77.555240240319449</v>
      </c>
      <c r="FR35">
        <f>Rates!FR37/Rates!FR$2*100</f>
        <v>126.83747412008282</v>
      </c>
      <c r="FS35">
        <f>Rates!FS37/Rates!FS$2*100</f>
        <v>54.368184928547578</v>
      </c>
      <c r="FT35">
        <f>Rates!FT37/Rates!FT$2*100</f>
        <v>94.380132412301336</v>
      </c>
      <c r="FU35">
        <f>Rates!FU37/Rates!FU$2*100</f>
        <v>134.69582306639359</v>
      </c>
      <c r="FV35">
        <f>Rates!FV37/Rates!FV$2*100</f>
        <v>123.79076052638227</v>
      </c>
      <c r="FW35">
        <f>Rates!FW37/Rates!FW$2*100</f>
        <v>100</v>
      </c>
      <c r="FX35">
        <f>Rates!FX37/Rates!FX$2*100</f>
        <v>90.569446628993418</v>
      </c>
      <c r="FY35">
        <f>Rates!FY37/Rates!FY$2*100</f>
        <v>105.13184542313516</v>
      </c>
      <c r="FZ35">
        <f>Rates!FZ37/Rates!FZ$2*100</f>
        <v>130.26970985984531</v>
      </c>
      <c r="GA35">
        <f>Rates!GA37/Rates!GA$2*100</f>
        <v>660.51212938005403</v>
      </c>
      <c r="GB35">
        <f>Rates!GB37/Rates!GB$2*100</f>
        <v>0</v>
      </c>
      <c r="GC35">
        <f>Rates!GC37/Rates!GC$2*100</f>
        <v>101.84654871975256</v>
      </c>
      <c r="GD35">
        <f>Rates!GD37/Rates!GD$2*100</f>
        <v>90.950582572787297</v>
      </c>
      <c r="GE35">
        <f>Rates!GE37/Rates!GE$2*100</f>
        <v>76.888080072793443</v>
      </c>
      <c r="GF35">
        <f>Rates!GF37/Rates!GF$2*100</f>
        <v>93.523841328149231</v>
      </c>
      <c r="GG35">
        <f>Rates!GG37/Rates!GG$2*100</f>
        <v>0</v>
      </c>
      <c r="GH35">
        <f>Rates!GH37/Rates!GH$2*100</f>
        <v>43.416660563982511</v>
      </c>
      <c r="GI35">
        <f>Rates!GI37/Rates!GI$2*100</f>
        <v>97.784543112866302</v>
      </c>
      <c r="GJ35">
        <f>Rates!GJ37/Rates!GJ$2*100</f>
        <v>110.91030759781641</v>
      </c>
      <c r="GK35">
        <f>Rates!GK37/Rates!GK$2*100</f>
        <v>87.307144707073732</v>
      </c>
      <c r="GL35">
        <f>Rates!GL37/Rates!GL$2*100</f>
        <v>112.86546083676745</v>
      </c>
    </row>
    <row r="36" spans="1:194">
      <c r="A36" t="s">
        <v>32</v>
      </c>
      <c r="B36">
        <f>Rates!B38/Rates!B$2*100</f>
        <v>100</v>
      </c>
      <c r="C36">
        <f>Rates!C38/Rates!C$2*100</f>
        <v>99.036555363262352</v>
      </c>
      <c r="D36">
        <f>Rates!D38/Rates!D$2*100</f>
        <v>100.9219693006013</v>
      </c>
      <c r="E36">
        <f>Rates!E38/Rates!E$2*100</f>
        <v>139.80912819295003</v>
      </c>
      <c r="F36">
        <f>Rates!F38/Rates!F$2*100</f>
        <v>130.94474324455834</v>
      </c>
      <c r="G36">
        <f>Rates!G38/Rates!G$2*100</f>
        <v>114.38241543155787</v>
      </c>
      <c r="H36">
        <f>Rates!H38/Rates!H$2*100</f>
        <v>94.703009801736357</v>
      </c>
      <c r="I36">
        <f>Rates!I38/Rates!I$2*100</f>
        <v>120.89619702385281</v>
      </c>
      <c r="J36">
        <f>Rates!J38/Rates!J$2*100</f>
        <v>81.841948969778599</v>
      </c>
      <c r="K36">
        <f>Rates!K38/Rates!K$2*100</f>
        <v>81.918851199163896</v>
      </c>
      <c r="L36">
        <f>Rates!L38/Rates!L$2*100</f>
        <v>71.907039470143502</v>
      </c>
      <c r="M36">
        <f>Rates!M38/Rates!M$2*100</f>
        <v>101.17589181217927</v>
      </c>
      <c r="N36">
        <f>Rates!N38/Rates!N$2*100</f>
        <v>66.902705322272581</v>
      </c>
      <c r="O36">
        <f>Rates!O38/Rates!O$2*100</f>
        <v>56.331053260458553</v>
      </c>
      <c r="P36">
        <f>Rates!P38/Rates!P$2*100</f>
        <v>97.397202190525832</v>
      </c>
      <c r="Q36">
        <f>Rates!Q38/Rates!Q$2*100</f>
        <v>98.177316218904906</v>
      </c>
      <c r="R36">
        <f>Rates!R38/Rates!R$2*100</f>
        <v>86.693296163677829</v>
      </c>
      <c r="S36">
        <f>Rates!S38/Rates!S$2*100</f>
        <v>228.39199403120642</v>
      </c>
      <c r="T36">
        <f>Rates!T38/Rates!T$2*100</f>
        <v>79.43245470492478</v>
      </c>
      <c r="U36">
        <f>Rates!U38/Rates!U$2*100</f>
        <v>145.40454361695427</v>
      </c>
      <c r="V36">
        <f>Rates!V38/Rates!V$2*100</f>
        <v>445.73663609034605</v>
      </c>
      <c r="W36">
        <f>Rates!W38/Rates!W$2*100</f>
        <v>136.09659918297916</v>
      </c>
      <c r="X36">
        <f>Rates!X38/Rates!X$2*100</f>
        <v>90.255536425330007</v>
      </c>
      <c r="Y36">
        <f>Rates!Y38/Rates!Y$2*100</f>
        <v>193.69335299793465</v>
      </c>
      <c r="Z36">
        <f>Rates!Z38/Rates!Z$2*100</f>
        <v>115.73088944860864</v>
      </c>
      <c r="AA36">
        <f>Rates!AA38/Rates!AA$2*100</f>
        <v>194.80493608544077</v>
      </c>
      <c r="AB36">
        <f>Rates!AB38/Rates!AB$2*100</f>
        <v>196.58397659763659</v>
      </c>
      <c r="AC36">
        <f>Rates!AC38/Rates!AC$2*100</f>
        <v>27.712836095836764</v>
      </c>
      <c r="AD36">
        <f>Rates!AD38/Rates!AD$2*100</f>
        <v>68.517598209361921</v>
      </c>
      <c r="AE36">
        <f>Rates!AE38/Rates!AE$2*100</f>
        <v>126.09618107334141</v>
      </c>
      <c r="AF36">
        <f>Rates!AF38/Rates!AF$2*100</f>
        <v>315.39846794785643</v>
      </c>
      <c r="AG36">
        <f>Rates!AG38/Rates!AG$2*100</f>
        <v>470.04545868357968</v>
      </c>
      <c r="AH36">
        <f>Rates!AH38/Rates!AH$2*100</f>
        <v>17.662314205079962</v>
      </c>
      <c r="AI36">
        <f>Rates!AI38/Rates!AI$2*100</f>
        <v>27.070985668548985</v>
      </c>
      <c r="AJ36">
        <f>Rates!AJ38/Rates!AJ$2*100</f>
        <v>102.94433891483499</v>
      </c>
      <c r="AK36">
        <f>Rates!AK38/Rates!AK$2*100</f>
        <v>81.055200678907184</v>
      </c>
      <c r="AL36">
        <f>Rates!AL38/Rates!AL$2*100</f>
        <v>62.08135178875294</v>
      </c>
      <c r="AM36">
        <f>Rates!AM38/Rates!AM$2*100</f>
        <v>141.20146795819423</v>
      </c>
      <c r="AN36">
        <f>Rates!AN38/Rates!AN$2*100</f>
        <v>57.45876211285541</v>
      </c>
      <c r="AO36">
        <f>Rates!AO38/Rates!AO$2*100</f>
        <v>85.998306474924505</v>
      </c>
      <c r="AP36">
        <f>Rates!AP38/Rates!AP$2*100</f>
        <v>87.983100782478544</v>
      </c>
      <c r="AQ36">
        <f>Rates!AQ38/Rates!AQ$2*100</f>
        <v>68.090697285939115</v>
      </c>
      <c r="AR36">
        <f>Rates!AR38/Rates!AR$2*100</f>
        <v>91.266879504596261</v>
      </c>
      <c r="AS36">
        <f>Rates!AS38/Rates!AS$2*100</f>
        <v>89.884550661984548</v>
      </c>
      <c r="AT36">
        <f>Rates!AT38/Rates!AT$2*100</f>
        <v>70.964655288267693</v>
      </c>
      <c r="AU36">
        <f>Rates!AU38/Rates!AU$2*100</f>
        <v>116.88296165126447</v>
      </c>
      <c r="AV36">
        <f>Rates!AV38/Rates!AV$2*100</f>
        <v>123.44249203651052</v>
      </c>
      <c r="AW36">
        <f>Rates!AW38/Rates!AW$2*100</f>
        <v>104.86186176616879</v>
      </c>
      <c r="AX36">
        <f>Rates!AX38/Rates!AX$2*100</f>
        <v>98.460241183764168</v>
      </c>
      <c r="AY36">
        <f>Rates!AY38/Rates!AY$2*100</f>
        <v>97.753059688221839</v>
      </c>
      <c r="AZ36">
        <f>Rates!AZ38/Rates!AZ$2*100</f>
        <v>114.35309702525463</v>
      </c>
      <c r="BA36">
        <f>Rates!BA38/Rates!BA$2*100</f>
        <v>2032.1696741640299</v>
      </c>
      <c r="BB36">
        <f>Rates!BB38/Rates!BB$2*100</f>
        <v>102.94433891483499</v>
      </c>
      <c r="BC36">
        <f>Rates!BC38/Rates!BC$2*100</f>
        <v>44.739342149431621</v>
      </c>
      <c r="BD36">
        <f>Rates!BD38/Rates!BD$2*100</f>
        <v>60.854169670203831</v>
      </c>
      <c r="BE36">
        <f>Rates!BE38/Rates!BE$2*100</f>
        <v>113.05191838130959</v>
      </c>
      <c r="BF36">
        <f>Rates!BF38/Rates!BF$2*100</f>
        <v>72.059992278918514</v>
      </c>
      <c r="BG36">
        <f>Rates!BG38/Rates!BG$2*100</f>
        <v>160.09036933865886</v>
      </c>
      <c r="BH36">
        <f>Rates!BH38/Rates!BH$2*100</f>
        <v>107.23508554291514</v>
      </c>
      <c r="BI36">
        <f>Rates!BI38/Rates!BI$2*100</f>
        <v>231.56058440344847</v>
      </c>
      <c r="BJ36">
        <f>Rates!BJ38/Rates!BJ$2*100</f>
        <v>136.1470053308247</v>
      </c>
      <c r="BK36">
        <f>Rates!BK38/Rates!BK$2*100</f>
        <v>86.031796721066215</v>
      </c>
      <c r="BL36">
        <f>Rates!BL38/Rates!BL$2*100</f>
        <v>101.40621611312667</v>
      </c>
      <c r="BM36">
        <f>Rates!BM38/Rates!BM$2*100</f>
        <v>129.09469800713831</v>
      </c>
      <c r="BN36">
        <f>Rates!BN38/Rates!BN$2*100</f>
        <v>174.35893696277057</v>
      </c>
      <c r="BO36">
        <f>Rates!BO38/Rates!BO$2*100</f>
        <v>174.08100671464919</v>
      </c>
      <c r="BP36">
        <f>Rates!BP38/Rates!BP$2*100</f>
        <v>90.395693969701256</v>
      </c>
      <c r="BQ36">
        <f>Rates!BQ38/Rates!BQ$2*100</f>
        <v>75.605562077045462</v>
      </c>
      <c r="BR36">
        <f>Rates!BR38/Rates!BR$2*100</f>
        <v>101.56496667702466</v>
      </c>
      <c r="BS36">
        <f>Rates!BS38/Rates!BS$2*100</f>
        <v>140.74656632173094</v>
      </c>
      <c r="BT36">
        <f>Rates!BT38/Rates!BT$2*100</f>
        <v>100</v>
      </c>
      <c r="BU36">
        <f>Rates!BU38/Rates!BU$2*100</f>
        <v>94.938973051444691</v>
      </c>
      <c r="BV36">
        <f>Rates!BV38/Rates!BV$2*100</f>
        <v>91.993203798537991</v>
      </c>
      <c r="BW36">
        <f>Rates!BW38/Rates!BW$2*100</f>
        <v>115.27011177125001</v>
      </c>
      <c r="BX36">
        <f>Rates!BX38/Rates!BX$2*100</f>
        <v>51.622082531798256</v>
      </c>
      <c r="BY36">
        <f>Rates!BY38/Rates!BY$2*100</f>
        <v>224.94808994984518</v>
      </c>
      <c r="BZ36">
        <f>Rates!BZ38/Rates!BZ$2*100</f>
        <v>81.891781563103507</v>
      </c>
      <c r="CA36">
        <f>Rates!CA38/Rates!CA$2*100</f>
        <v>105.24488079915749</v>
      </c>
      <c r="CB36">
        <f>Rates!CB38/Rates!CB$2*100</f>
        <v>79.152042672099086</v>
      </c>
      <c r="CC36">
        <f>Rates!CC38/Rates!CC$2*100</f>
        <v>59.03238228562725</v>
      </c>
      <c r="CD36">
        <f>Rates!CD38/Rates!CD$2*100</f>
        <v>165.13231005594369</v>
      </c>
      <c r="CE36">
        <f>Rates!CE38/Rates!CE$2*100</f>
        <v>292.4012733423213</v>
      </c>
      <c r="CF36">
        <f>Rates!CF38/Rates!CF$2*100</f>
        <v>186.00662150366171</v>
      </c>
      <c r="CG36">
        <f>Rates!CG38/Rates!CG$2*100</f>
        <v>231.29071518761401</v>
      </c>
      <c r="CH36">
        <f>Rates!CH38/Rates!CH$2*100</f>
        <v>295.17547897175513</v>
      </c>
      <c r="CI36">
        <f>Rates!CI38/Rates!CI$2*100</f>
        <v>138.79320609648227</v>
      </c>
      <c r="CJ36">
        <f>Rates!CJ38/Rates!CJ$2*100</f>
        <v>280.82968986119846</v>
      </c>
      <c r="CK36">
        <f>Rates!CK38/Rates!CK$2*100</f>
        <v>271.45602084009619</v>
      </c>
      <c r="CL36">
        <f>Rates!CL38/Rates!CL$2*100</f>
        <v>100</v>
      </c>
      <c r="CM36">
        <f>Rates!CM38/Rates!CM$2*100</f>
        <v>184.82581677566148</v>
      </c>
      <c r="CN36">
        <f>Rates!CN38/Rates!CN$2*100</f>
        <v>150.34866094659651</v>
      </c>
      <c r="CO36">
        <f>Rates!CO38/Rates!CO$2*100</f>
        <v>112.72276083151083</v>
      </c>
      <c r="CP36">
        <f>Rates!CP38/Rates!CP$2*100</f>
        <v>90.29369120036273</v>
      </c>
      <c r="CQ36">
        <f>Rates!CQ38/Rates!CQ$2*100</f>
        <v>74.315320115831284</v>
      </c>
      <c r="CR36">
        <f>Rates!CR38/Rates!CR$2*100</f>
        <v>46.139468555207024</v>
      </c>
      <c r="CS36">
        <f>Rates!CS38/Rates!CS$2*100</f>
        <v>116.22333551734812</v>
      </c>
      <c r="CT36">
        <f>Rates!CT38/Rates!CT$2*100</f>
        <v>100</v>
      </c>
      <c r="CU36">
        <f>Rates!CU38/Rates!CU$2*100</f>
        <v>25.696576885227191</v>
      </c>
      <c r="CV36">
        <f>Rates!CV38/Rates!CV$2*100</f>
        <v>30.732067709201004</v>
      </c>
      <c r="CW36">
        <f>Rates!CW38/Rates!CW$2*100</f>
        <v>37.783017363884944</v>
      </c>
      <c r="CX36">
        <f>Rates!CX38/Rates!CX$2*100</f>
        <v>203.18996302104958</v>
      </c>
      <c r="CY36">
        <f>Rates!CY38/Rates!CY$2*100</f>
        <v>269.21847549779704</v>
      </c>
      <c r="CZ36">
        <f>Rates!CZ38/Rates!CZ$2*100</f>
        <v>125.20472029674482</v>
      </c>
      <c r="DA36">
        <f>Rates!DA38/Rates!DA$2*100</f>
        <v>82.273320029726634</v>
      </c>
      <c r="DB36">
        <f>Rates!DB38/Rates!DB$2*100</f>
        <v>168.20100589440878</v>
      </c>
      <c r="DC36">
        <f>Rates!DC38/Rates!DC$2*100</f>
        <v>146.57391378846364</v>
      </c>
      <c r="DD36">
        <f>Rates!DD38/Rates!DD$2*100</f>
        <v>134.41880524127995</v>
      </c>
      <c r="DE36">
        <f>Rates!DE38/Rates!DE$2*100</f>
        <v>111.83699828009989</v>
      </c>
      <c r="DF36">
        <f>Rates!DF38/Rates!DF$2*100</f>
        <v>100</v>
      </c>
      <c r="DG36">
        <f>Rates!DG38/Rates!DG$2*100</f>
        <v>85.105932799714267</v>
      </c>
      <c r="DH36">
        <f>Rates!DH38/Rates!DH$2*100</f>
        <v>122.17057160983775</v>
      </c>
      <c r="DI36">
        <f>Rates!DI38/Rates!DI$2*100</f>
        <v>104.18084786226758</v>
      </c>
      <c r="DJ36">
        <f>Rates!DJ38/Rates!DJ$2*100</f>
        <v>62.587631514186761</v>
      </c>
      <c r="DK36">
        <f>Rates!DK38/Rates!DK$2*100</f>
        <v>100</v>
      </c>
      <c r="DL36">
        <f>Rates!DL38/Rates!DL$2*100</f>
        <v>6.6641222093428709</v>
      </c>
      <c r="DM36">
        <f>Rates!DM38/Rates!DM$2*100</f>
        <v>99.604826593213971</v>
      </c>
      <c r="DN36">
        <f>Rates!DN38/Rates!DN$2*100</f>
        <v>76.544479400539828</v>
      </c>
      <c r="DO36">
        <f>Rates!DO38/Rates!DO$2*100</f>
        <v>122.46820994295371</v>
      </c>
      <c r="DP36">
        <f>Rates!DP38/Rates!DP$2*100</f>
        <v>103.29389424481448</v>
      </c>
      <c r="DQ36">
        <f>Rates!DQ38/Rates!DQ$2*100</f>
        <v>103.59329683682846</v>
      </c>
      <c r="DR36">
        <f>Rates!DR38/Rates!DR$2*100</f>
        <v>119.22347524249189</v>
      </c>
      <c r="DS36">
        <f>Rates!DS38/Rates!DS$2*100</f>
        <v>195.35015170889656</v>
      </c>
      <c r="DT36">
        <f>Rates!DT38/Rates!DT$2*100</f>
        <v>139.61217449886314</v>
      </c>
      <c r="DU36">
        <f>Rates!DU38/Rates!DU$2*100</f>
        <v>43.111523035571587</v>
      </c>
      <c r="DV36">
        <f>Rates!DV38/Rates!DV$2*100</f>
        <v>53.159619213858512</v>
      </c>
      <c r="DW36">
        <f>Rates!DW38/Rates!DW$2*100</f>
        <v>64.416349796766198</v>
      </c>
      <c r="DX36">
        <f>Rates!DX38/Rates!DX$2*100</f>
        <v>52.184692610779969</v>
      </c>
      <c r="DY36">
        <f>Rates!DY38/Rates!DY$2*100</f>
        <v>143.58318693215841</v>
      </c>
      <c r="DZ36">
        <f>Rates!DZ38/Rates!DZ$2*100</f>
        <v>75.64348547037001</v>
      </c>
      <c r="EA36">
        <f>Rates!EA38/Rates!EA$2*100</f>
        <v>88.972798826471035</v>
      </c>
      <c r="EB36">
        <f>Rates!EB38/Rates!EB$2*100</f>
        <v>127.60501210697252</v>
      </c>
      <c r="EC36">
        <f>Rates!EC38/Rates!EC$2*100</f>
        <v>99.381064878812921</v>
      </c>
      <c r="ED36">
        <f>Rates!ED38/Rates!ED$2*100</f>
        <v>100</v>
      </c>
      <c r="EE36">
        <f>Rates!EE38/Rates!EE$2*100</f>
        <v>35.08890311051961</v>
      </c>
      <c r="EF36">
        <f>Rates!EF38/Rates!EF$2*100</f>
        <v>62.018687737397407</v>
      </c>
      <c r="EG36">
        <f>Rates!EG38/Rates!EG$2*100</f>
        <v>91.572411264417298</v>
      </c>
      <c r="EH36">
        <f>Rates!EH38/Rates!EH$2*100</f>
        <v>72.109059106471889</v>
      </c>
      <c r="EI36">
        <f>Rates!EI38/Rates!EI$2*100</f>
        <v>136.52681974842011</v>
      </c>
      <c r="EJ36">
        <f>Rates!EJ38/Rates!EJ$2*100</f>
        <v>162.14571378890628</v>
      </c>
      <c r="EK36">
        <f>Rates!EK38/Rates!EK$2*100</f>
        <v>215.34954590991862</v>
      </c>
      <c r="EL36">
        <f>Rates!EL38/Rates!EL$2*100</f>
        <v>321.45329600216741</v>
      </c>
      <c r="EM36">
        <f>Rates!EM38/Rates!EM$2*100</f>
        <v>67.360065904270513</v>
      </c>
      <c r="EN36">
        <f>Rates!EN38/Rates!EN$2*100</f>
        <v>100</v>
      </c>
      <c r="EO36">
        <f>Rates!EO38/Rates!EO$2*100</f>
        <v>100.1450785402461</v>
      </c>
      <c r="EP36">
        <f>Rates!EP38/Rates!EP$2*100</f>
        <v>0</v>
      </c>
      <c r="EQ36">
        <f>Rates!EQ38/Rates!EQ$2*100</f>
        <v>99.511165862864331</v>
      </c>
      <c r="ER36">
        <f>Rates!ER38/Rates!ER$2*100</f>
        <v>101.23760094839736</v>
      </c>
      <c r="ES36">
        <f>Rates!ES38/Rates!ES$2*100</f>
        <v>54.004218816266878</v>
      </c>
      <c r="ET36">
        <f>Rates!ET38/Rates!ET$2*100</f>
        <v>9.5113994681928791</v>
      </c>
      <c r="EU36">
        <f>Rates!EU38/Rates!EU$2*100</f>
        <v>143.54773366942263</v>
      </c>
      <c r="EV36">
        <f>Rates!EV38/Rates!EV$2*100</f>
        <v>114.8876935763298</v>
      </c>
      <c r="EW36">
        <f>Rates!EW38/Rates!EW$2*100</f>
        <v>178.59814183229449</v>
      </c>
      <c r="EX36">
        <f>Rates!EX38/Rates!EX$2*100</f>
        <v>29.902276410277619</v>
      </c>
      <c r="EY36">
        <f>Rates!EY38/Rates!EY$2*100</f>
        <v>34.430065898269177</v>
      </c>
      <c r="EZ36">
        <f>Rates!EZ38/Rates!EZ$2*100</f>
        <v>0</v>
      </c>
      <c r="FA36">
        <f>Rates!FA38/Rates!FA$2*100</f>
        <v>100</v>
      </c>
      <c r="FB36">
        <f>Rates!FB38/Rates!FB$2*100</f>
        <v>47.211077614117599</v>
      </c>
      <c r="FC36">
        <f>Rates!FC38/Rates!FC$2*100</f>
        <v>76.260960986217739</v>
      </c>
      <c r="FD36">
        <f>Rates!FD38/Rates!FD$2*100</f>
        <v>52.732693815872523</v>
      </c>
      <c r="FE36">
        <f>Rates!FE38/Rates!FE$2*100</f>
        <v>419.63654234909535</v>
      </c>
      <c r="FF36">
        <f>Rates!FF38/Rates!FF$2*100</f>
        <v>307.98780030640694</v>
      </c>
      <c r="FG36">
        <f>Rates!FG38/Rates!FG$2*100</f>
        <v>51.598657389724735</v>
      </c>
      <c r="FH36">
        <f>Rates!FH38/Rates!FH$2*100</f>
        <v>84.04748889228577</v>
      </c>
      <c r="FI36">
        <f>Rates!FI38/Rates!FI$2*100</f>
        <v>111.1979529057692</v>
      </c>
      <c r="FJ36">
        <f>Rates!FJ38/Rates!FJ$2*100</f>
        <v>168.98305405244116</v>
      </c>
      <c r="FK36">
        <f>Rates!FK38/Rates!FK$2*100</f>
        <v>277.68262928195566</v>
      </c>
      <c r="FL36">
        <f>Rates!FL38/Rates!FL$2*100</f>
        <v>64.761627897938467</v>
      </c>
      <c r="FM36">
        <f>Rates!FM38/Rates!FM$2*100</f>
        <v>108.45373794600646</v>
      </c>
      <c r="FN36">
        <f>Rates!FN38/Rates!FN$2*100</f>
        <v>97.558365127332266</v>
      </c>
      <c r="FO36">
        <f>Rates!FO38/Rates!FO$2*100</f>
        <v>5.4205674090058915</v>
      </c>
      <c r="FP36">
        <f>Rates!FP38/Rates!FP$2*100</f>
        <v>29.85481742190937</v>
      </c>
      <c r="FQ36">
        <f>Rates!FQ38/Rates!FQ$2*100</f>
        <v>126.58598385023542</v>
      </c>
      <c r="FR36">
        <f>Rates!FR38/Rates!FR$2*100</f>
        <v>89.059660666806934</v>
      </c>
      <c r="FS36">
        <f>Rates!FS38/Rates!FS$2*100</f>
        <v>188.95609986883269</v>
      </c>
      <c r="FT36">
        <f>Rates!FT38/Rates!FT$2*100</f>
        <v>98.257415173320837</v>
      </c>
      <c r="FU36">
        <f>Rates!FU38/Rates!FU$2*100</f>
        <v>47.374626260797569</v>
      </c>
      <c r="FV36">
        <f>Rates!FV38/Rates!FV$2*100</f>
        <v>62.466126943378022</v>
      </c>
      <c r="FW36">
        <f>Rates!FW38/Rates!FW$2*100</f>
        <v>100</v>
      </c>
      <c r="FX36">
        <f>Rates!FX38/Rates!FX$2*100</f>
        <v>109.5074084786329</v>
      </c>
      <c r="FY36">
        <f>Rates!FY38/Rates!FY$2*100</f>
        <v>68.731408085800425</v>
      </c>
      <c r="FZ36">
        <f>Rates!FZ38/Rates!FZ$2*100</f>
        <v>62.849968517627161</v>
      </c>
      <c r="GA36">
        <f>Rates!GA38/Rates!GA$2*100</f>
        <v>0</v>
      </c>
      <c r="GB36">
        <f>Rates!GB38/Rates!GB$2*100</f>
        <v>28.621875109500138</v>
      </c>
      <c r="GC36">
        <f>Rates!GC38/Rates!GC$2*100</f>
        <v>162.99076077775516</v>
      </c>
      <c r="GD36">
        <f>Rates!GD38/Rates!GD$2*100</f>
        <v>89.715384622813517</v>
      </c>
      <c r="GE36">
        <f>Rates!GE38/Rates!GE$2*100</f>
        <v>248.62621580951685</v>
      </c>
      <c r="GF36">
        <f>Rates!GF38/Rates!GF$2*100</f>
        <v>184.61109445627588</v>
      </c>
      <c r="GG36">
        <f>Rates!GG38/Rates!GG$2*100</f>
        <v>56.263989062053298</v>
      </c>
      <c r="GH36">
        <f>Rates!GH38/Rates!GH$2*100</f>
        <v>109.13187350033333</v>
      </c>
      <c r="GI36">
        <f>Rates!GI38/Rates!GI$2*100</f>
        <v>125.20198768865878</v>
      </c>
      <c r="GJ36">
        <f>Rates!GJ38/Rates!GJ$2*100</f>
        <v>142.72806830207853</v>
      </c>
      <c r="GK36">
        <f>Rates!GK38/Rates!GK$2*100</f>
        <v>343.65166469805018</v>
      </c>
      <c r="GL36">
        <f>Rates!GL38/Rates!GL$2*100</f>
        <v>97.181752596505675</v>
      </c>
    </row>
    <row r="37" spans="1:194">
      <c r="A37" t="s">
        <v>33</v>
      </c>
      <c r="B37">
        <f>Rates!B39/Rates!B$2*100</f>
        <v>100</v>
      </c>
      <c r="C37">
        <f>Rates!C39/Rates!C$2*100</f>
        <v>104.42553123343626</v>
      </c>
      <c r="D37">
        <f>Rates!D39/Rates!D$2*100</f>
        <v>95.764983497239115</v>
      </c>
      <c r="E37">
        <f>Rates!E39/Rates!E$2*100</f>
        <v>113.93462958520331</v>
      </c>
      <c r="F37">
        <f>Rates!F39/Rates!F$2*100</f>
        <v>97.399347623485554</v>
      </c>
      <c r="G37">
        <f>Rates!G39/Rates!G$2*100</f>
        <v>77.402930037176958</v>
      </c>
      <c r="H37">
        <f>Rates!H39/Rates!H$2*100</f>
        <v>99.231965921666728</v>
      </c>
      <c r="I37">
        <f>Rates!I39/Rates!I$2*100</f>
        <v>139.43302391270237</v>
      </c>
      <c r="J37">
        <f>Rates!J39/Rates!J$2*100</f>
        <v>94.679990965896238</v>
      </c>
      <c r="K37">
        <f>Rates!K39/Rates!K$2*100</f>
        <v>69.81372256234134</v>
      </c>
      <c r="L37">
        <f>Rates!L39/Rates!L$2*100</f>
        <v>50.898241686837565</v>
      </c>
      <c r="M37">
        <f>Rates!M39/Rates!M$2*100</f>
        <v>102.9755965393728</v>
      </c>
      <c r="N37">
        <f>Rates!N39/Rates!N$2*100</f>
        <v>16.24723083739477</v>
      </c>
      <c r="O37">
        <f>Rates!O39/Rates!O$2*100</f>
        <v>109.73305467154324</v>
      </c>
      <c r="P37">
        <f>Rates!P39/Rates!P$2*100</f>
        <v>96.4272901327559</v>
      </c>
      <c r="Q37">
        <f>Rates!Q39/Rates!Q$2*100</f>
        <v>91.704987324692326</v>
      </c>
      <c r="R37">
        <f>Rates!R39/Rates!R$2*100</f>
        <v>176.42281024479979</v>
      </c>
      <c r="S37">
        <f>Rates!S39/Rates!S$2*100</f>
        <v>0</v>
      </c>
      <c r="T37">
        <f>Rates!T39/Rates!T$2*100</f>
        <v>196.452035079279</v>
      </c>
      <c r="U37">
        <f>Rates!U39/Rates!U$2*100</f>
        <v>162.32418838203185</v>
      </c>
      <c r="V37">
        <f>Rates!V39/Rates!V$2*100</f>
        <v>159.44837582061558</v>
      </c>
      <c r="W37">
        <f>Rates!W39/Rates!W$2*100</f>
        <v>203.64679748241392</v>
      </c>
      <c r="X37">
        <f>Rates!X39/Rates!X$2*100</f>
        <v>118.431072582016</v>
      </c>
      <c r="Y37">
        <f>Rates!Y39/Rates!Y$2*100</f>
        <v>207.83012684581871</v>
      </c>
      <c r="Z37">
        <f>Rates!Z39/Rates!Z$2*100</f>
        <v>90.582679453647202</v>
      </c>
      <c r="AA37">
        <f>Rates!AA39/Rates!AA$2*100</f>
        <v>209.87599364069953</v>
      </c>
      <c r="AB37">
        <f>Rates!AB39/Rates!AB$2*100</f>
        <v>244.37615697889669</v>
      </c>
      <c r="AC37">
        <f>Rates!AC39/Rates!AC$2*100</f>
        <v>139.95391835349994</v>
      </c>
      <c r="AD37">
        <f>Rates!AD39/Rates!AD$2*100</f>
        <v>161.47786579683131</v>
      </c>
      <c r="AE37">
        <f>Rates!AE39/Rates!AE$2*100</f>
        <v>113.20966256838001</v>
      </c>
      <c r="AF37">
        <f>Rates!AF39/Rates!AF$2*100</f>
        <v>362.80646718146716</v>
      </c>
      <c r="AG37">
        <f>Rates!AG39/Rates!AG$2*100</f>
        <v>115.09328683522233</v>
      </c>
      <c r="AH37">
        <f>Rates!AH39/Rates!AH$2*100</f>
        <v>166.50162162162164</v>
      </c>
      <c r="AI37">
        <f>Rates!AI39/Rates!AI$2*100</f>
        <v>145.82664408277489</v>
      </c>
      <c r="AJ37">
        <f>Rates!AJ39/Rates!AJ$2*100</f>
        <v>92.703183460051264</v>
      </c>
      <c r="AK37">
        <f>Rates!AK39/Rates!AK$2*100</f>
        <v>169.80060480060482</v>
      </c>
      <c r="AL37">
        <f>Rates!AL39/Rates!AL$2*100</f>
        <v>178.17530191531418</v>
      </c>
      <c r="AM37">
        <f>Rates!AM39/Rates!AM$2*100</f>
        <v>203.8795366795367</v>
      </c>
      <c r="AN37">
        <f>Rates!AN39/Rates!AN$2*100</f>
        <v>161.61847736815142</v>
      </c>
      <c r="AO37">
        <f>Rates!AO39/Rates!AO$2*100</f>
        <v>77.000388010160009</v>
      </c>
      <c r="AP37">
        <f>Rates!AP39/Rates!AP$2*100</f>
        <v>205.37811988396473</v>
      </c>
      <c r="AQ37">
        <f>Rates!AQ39/Rates!AQ$2*100</f>
        <v>94.476888103056339</v>
      </c>
      <c r="AR37">
        <f>Rates!AR39/Rates!AR$2*100</f>
        <v>210.70227708022986</v>
      </c>
      <c r="AS37">
        <f>Rates!AS39/Rates!AS$2*100</f>
        <v>168.96293239804692</v>
      </c>
      <c r="AT37">
        <f>Rates!AT39/Rates!AT$2*100</f>
        <v>106.18725868725869</v>
      </c>
      <c r="AU37">
        <f>Rates!AU39/Rates!AU$2*100</f>
        <v>209.87599364069953</v>
      </c>
      <c r="AV37">
        <f>Rates!AV39/Rates!AV$2*100</f>
        <v>131.72335404157846</v>
      </c>
      <c r="AW37">
        <f>Rates!AW39/Rates!AW$2*100</f>
        <v>110.06851743965147</v>
      </c>
      <c r="AX37">
        <f>Rates!AX39/Rates!AX$2*100</f>
        <v>99.358450046433916</v>
      </c>
      <c r="AY37">
        <f>Rates!AY39/Rates!AY$2*100</f>
        <v>95.698536808110759</v>
      </c>
      <c r="AZ37">
        <f>Rates!AZ39/Rates!AZ$2*100</f>
        <v>181.60957490713992</v>
      </c>
      <c r="BA37">
        <f>Rates!BA39/Rates!BA$2*100</f>
        <v>45.04914004914005</v>
      </c>
      <c r="BB37">
        <f>Rates!BB39/Rates!BB$2*100</f>
        <v>92.703183460051264</v>
      </c>
      <c r="BC37">
        <f>Rates!BC39/Rates!BC$2*100</f>
        <v>169.40064293368258</v>
      </c>
      <c r="BD37">
        <f>Rates!BD39/Rates!BD$2*100</f>
        <v>202.1499448732084</v>
      </c>
      <c r="BE37">
        <f>Rates!BE39/Rates!BE$2*100</f>
        <v>180.9320563606278</v>
      </c>
      <c r="BF37">
        <f>Rates!BF39/Rates!BF$2*100</f>
        <v>157.40003370758313</v>
      </c>
      <c r="BG37">
        <f>Rates!BG39/Rates!BG$2*100</f>
        <v>59.624833931510381</v>
      </c>
      <c r="BH37">
        <f>Rates!BH39/Rates!BH$2*100</f>
        <v>77.354781159997032</v>
      </c>
      <c r="BI37">
        <f>Rates!BI39/Rates!BI$2*100</f>
        <v>83.158412574616804</v>
      </c>
      <c r="BJ37">
        <f>Rates!BJ39/Rates!BJ$2*100</f>
        <v>107.36711711711713</v>
      </c>
      <c r="BK37">
        <f>Rates!BK39/Rates!BK$2*100</f>
        <v>108.14895485481206</v>
      </c>
      <c r="BL37">
        <f>Rates!BL39/Rates!BL$2*100</f>
        <v>97.914075097374734</v>
      </c>
      <c r="BM37">
        <f>Rates!BM39/Rates!BM$2*100</f>
        <v>82.114888190837561</v>
      </c>
      <c r="BN37">
        <f>Rates!BN39/Rates!BN$2*100</f>
        <v>69.346781183515873</v>
      </c>
      <c r="BO37">
        <f>Rates!BO39/Rates!BO$2*100</f>
        <v>68.842302878598247</v>
      </c>
      <c r="BP37">
        <f>Rates!BP39/Rates!BP$2*100</f>
        <v>73.041858463524662</v>
      </c>
      <c r="BQ37">
        <f>Rates!BQ39/Rates!BQ$2*100</f>
        <v>82.270283352083936</v>
      </c>
      <c r="BR37">
        <f>Rates!BR39/Rates!BR$2*100</f>
        <v>58.298887122416531</v>
      </c>
      <c r="BS37">
        <f>Rates!BS39/Rates!BS$2*100</f>
        <v>46.456925675675677</v>
      </c>
      <c r="BT37">
        <f>Rates!BT39/Rates!BT$2*100</f>
        <v>100</v>
      </c>
      <c r="BU37">
        <f>Rates!BU39/Rates!BU$2*100</f>
        <v>114.4217639959239</v>
      </c>
      <c r="BV37">
        <f>Rates!BV39/Rates!BV$2*100</f>
        <v>121.13046965485121</v>
      </c>
      <c r="BW37">
        <f>Rates!BW39/Rates!BW$2*100</f>
        <v>92.113976554937338</v>
      </c>
      <c r="BX37">
        <f>Rates!BX39/Rates!BX$2*100</f>
        <v>123.86781580965838</v>
      </c>
      <c r="BY37">
        <f>Rates!BY39/Rates!BY$2*100</f>
        <v>146.65094914531215</v>
      </c>
      <c r="BZ37">
        <f>Rates!BZ39/Rates!BZ$2*100</f>
        <v>93.453645810267275</v>
      </c>
      <c r="CA37">
        <f>Rates!CA39/Rates!CA$2*100</f>
        <v>85.131524096818396</v>
      </c>
      <c r="CB37">
        <f>Rates!CB39/Rates!CB$2*100</f>
        <v>65.260602364020031</v>
      </c>
      <c r="CC37">
        <f>Rates!CC39/Rates!CC$2*100</f>
        <v>103.11848059654365</v>
      </c>
      <c r="CD37">
        <f>Rates!CD39/Rates!CD$2*100</f>
        <v>93.138963202301369</v>
      </c>
      <c r="CE37">
        <f>Rates!CE39/Rates!CE$2*100</f>
        <v>89.909092300393326</v>
      </c>
      <c r="CF37">
        <f>Rates!CF39/Rates!CF$2*100</f>
        <v>122.16016366591948</v>
      </c>
      <c r="CG37">
        <f>Rates!CG39/Rates!CG$2*100</f>
        <v>136.8293900036941</v>
      </c>
      <c r="CH37">
        <f>Rates!CH39/Rates!CH$2*100</f>
        <v>100.20034586854626</v>
      </c>
      <c r="CI37">
        <f>Rates!CI39/Rates!CI$2*100</f>
        <v>105.53710342024058</v>
      </c>
      <c r="CJ37">
        <f>Rates!CJ39/Rates!CJ$2*100</f>
        <v>57.198312310233476</v>
      </c>
      <c r="CK37">
        <f>Rates!CK39/Rates!CK$2*100</f>
        <v>156.74196960865453</v>
      </c>
      <c r="CL37">
        <f>Rates!CL39/Rates!CL$2*100</f>
        <v>100</v>
      </c>
      <c r="CM37">
        <f>Rates!CM39/Rates!CM$2*100</f>
        <v>53.358232068356138</v>
      </c>
      <c r="CN37">
        <f>Rates!CN39/Rates!CN$2*100</f>
        <v>64.563330586574736</v>
      </c>
      <c r="CO37">
        <f>Rates!CO39/Rates!CO$2*100</f>
        <v>75.13908904190923</v>
      </c>
      <c r="CP37">
        <f>Rates!CP39/Rates!CP$2*100</f>
        <v>49.458802943477629</v>
      </c>
      <c r="CQ37">
        <f>Rates!CQ39/Rates!CQ$2*100</f>
        <v>100.23469857953957</v>
      </c>
      <c r="CR37">
        <f>Rates!CR39/Rates!CR$2*100</f>
        <v>150.06338870379497</v>
      </c>
      <c r="CS37">
        <f>Rates!CS39/Rates!CS$2*100</f>
        <v>114.75704648830865</v>
      </c>
      <c r="CT37">
        <f>Rates!CT39/Rates!CT$2*100</f>
        <v>100</v>
      </c>
      <c r="CU37">
        <f>Rates!CU39/Rates!CU$2*100</f>
        <v>124.48739887106603</v>
      </c>
      <c r="CV37">
        <f>Rates!CV39/Rates!CV$2*100</f>
        <v>129.67133160997847</v>
      </c>
      <c r="CW37">
        <f>Rates!CW39/Rates!CW$2*100</f>
        <v>176.56438390201703</v>
      </c>
      <c r="CX37">
        <f>Rates!CX39/Rates!CX$2*100</f>
        <v>72.639958911145357</v>
      </c>
      <c r="CY37">
        <f>Rates!CY39/Rates!CY$2*100</f>
        <v>106.49478139009543</v>
      </c>
      <c r="CZ37">
        <f>Rates!CZ39/Rates!CZ$2*100</f>
        <v>76.308643704637547</v>
      </c>
      <c r="DA37">
        <f>Rates!DA39/Rates!DA$2*100</f>
        <v>69.806983531196963</v>
      </c>
      <c r="DB37">
        <f>Rates!DB39/Rates!DB$2*100</f>
        <v>57.79833276507479</v>
      </c>
      <c r="DC37">
        <f>Rates!DC39/Rates!DC$2*100</f>
        <v>133.99882053770605</v>
      </c>
      <c r="DD37">
        <f>Rates!DD39/Rates!DD$2*100</f>
        <v>186.90377520233795</v>
      </c>
      <c r="DE37">
        <f>Rates!DE39/Rates!DE$2*100</f>
        <v>108.14069070982542</v>
      </c>
      <c r="DF37">
        <f>Rates!DF39/Rates!DF$2*100</f>
        <v>100</v>
      </c>
      <c r="DG37">
        <f>Rates!DG39/Rates!DG$2*100</f>
        <v>79.638493158398575</v>
      </c>
      <c r="DH37">
        <f>Rates!DH39/Rates!DH$2*100</f>
        <v>91.199449538884707</v>
      </c>
      <c r="DI37">
        <f>Rates!DI39/Rates!DI$2*100</f>
        <v>106.4872647456736</v>
      </c>
      <c r="DJ37">
        <f>Rates!DJ39/Rates!DJ$2*100</f>
        <v>106.95841203530514</v>
      </c>
      <c r="DK37">
        <f>Rates!DK39/Rates!DK$2*100</f>
        <v>100</v>
      </c>
      <c r="DL37">
        <f>Rates!DL39/Rates!DL$2*100</f>
        <v>18.74579584803751</v>
      </c>
      <c r="DM37">
        <f>Rates!DM39/Rates!DM$2*100</f>
        <v>23.348558221439578</v>
      </c>
      <c r="DN37">
        <f>Rates!DN39/Rates!DN$2*100</f>
        <v>68.154224396712067</v>
      </c>
      <c r="DO37">
        <f>Rates!DO39/Rates!DO$2*100</f>
        <v>62.635653192843897</v>
      </c>
      <c r="DP37">
        <f>Rates!DP39/Rates!DP$2*100</f>
        <v>59.432693654573463</v>
      </c>
      <c r="DQ37">
        <f>Rates!DQ39/Rates!DQ$2*100</f>
        <v>49.268841696255109</v>
      </c>
      <c r="DR37">
        <f>Rates!DR39/Rates!DR$2*100</f>
        <v>83.842209708279341</v>
      </c>
      <c r="DS37">
        <f>Rates!DS39/Rates!DS$2*100</f>
        <v>56.509774294512482</v>
      </c>
      <c r="DT37">
        <f>Rates!DT39/Rates!DT$2*100</f>
        <v>118.18857371592759</v>
      </c>
      <c r="DU37">
        <f>Rates!DU39/Rates!DU$2*100</f>
        <v>182.49984675743997</v>
      </c>
      <c r="DV37">
        <f>Rates!DV39/Rates!DV$2*100</f>
        <v>90.268066094603228</v>
      </c>
      <c r="DW37">
        <f>Rates!DW39/Rates!DW$2*100</f>
        <v>121.48604151753757</v>
      </c>
      <c r="DX37">
        <f>Rates!DX39/Rates!DX$2*100</f>
        <v>131.40302209548972</v>
      </c>
      <c r="DY37">
        <f>Rates!DY39/Rates!DY$2*100</f>
        <v>88.351226042153257</v>
      </c>
      <c r="DZ37">
        <f>Rates!DZ39/Rates!DZ$2*100</f>
        <v>93.209293810737009</v>
      </c>
      <c r="EA37">
        <f>Rates!EA39/Rates!EA$2*100</f>
        <v>130.23051893445813</v>
      </c>
      <c r="EB37">
        <f>Rates!EB39/Rates!EB$2*100</f>
        <v>85.907652723978998</v>
      </c>
      <c r="EC37">
        <f>Rates!EC39/Rates!EC$2*100</f>
        <v>136.13028785951104</v>
      </c>
      <c r="ED37">
        <f>Rates!ED39/Rates!ED$2*100</f>
        <v>100</v>
      </c>
      <c r="EE37">
        <f>Rates!EE39/Rates!EE$2*100</f>
        <v>138.42170819298275</v>
      </c>
      <c r="EF37">
        <f>Rates!EF39/Rates!EF$2*100</f>
        <v>124.98260733282005</v>
      </c>
      <c r="EG37">
        <f>Rates!EG39/Rates!EG$2*100</f>
        <v>82.893852950789991</v>
      </c>
      <c r="EH37">
        <f>Rates!EH39/Rates!EH$2*100</f>
        <v>87.351277314196579</v>
      </c>
      <c r="EI37">
        <f>Rates!EI39/Rates!EI$2*100</f>
        <v>93.241499186154059</v>
      </c>
      <c r="EJ37">
        <f>Rates!EJ39/Rates!EJ$2*100</f>
        <v>75.260651684239093</v>
      </c>
      <c r="EK37">
        <f>Rates!EK39/Rates!EK$2*100</f>
        <v>55.457155143134152</v>
      </c>
      <c r="EL37">
        <f>Rates!EL39/Rates!EL$2*100</f>
        <v>110.64631920787346</v>
      </c>
      <c r="EM37">
        <f>Rates!EM39/Rates!EM$2*100</f>
        <v>97.060276910489776</v>
      </c>
      <c r="EN37">
        <f>Rates!EN39/Rates!EN$2*100</f>
        <v>100</v>
      </c>
      <c r="EO37">
        <f>Rates!EO39/Rates!EO$2*100</f>
        <v>99.875690299384644</v>
      </c>
      <c r="EP37">
        <f>Rates!EP39/Rates!EP$2*100</f>
        <v>185.68441645778563</v>
      </c>
      <c r="EQ37">
        <f>Rates!EQ39/Rates!EQ$2*100</f>
        <v>100.18037343423532</v>
      </c>
      <c r="ER37">
        <f>Rates!ER39/Rates!ER$2*100</f>
        <v>98.215854369325925</v>
      </c>
      <c r="ES37">
        <f>Rates!ES39/Rates!ES$2*100</f>
        <v>151.96295466650975</v>
      </c>
      <c r="ET37">
        <f>Rates!ET39/Rates!ET$2*100</f>
        <v>18.232447694429752</v>
      </c>
      <c r="EU37">
        <f>Rates!EU39/Rates!EU$2*100</f>
        <v>36.712896626343216</v>
      </c>
      <c r="EV37">
        <f>Rates!EV39/Rates!EV$2*100</f>
        <v>132.34086699293934</v>
      </c>
      <c r="EW37">
        <f>Rates!EW39/Rates!EW$2*100</f>
        <v>216.54237584022113</v>
      </c>
      <c r="EX37">
        <f>Rates!EX39/Rates!EX$2*100</f>
        <v>247.63769601597301</v>
      </c>
      <c r="EY37">
        <f>Rates!EY39/Rates!EY$2*100</f>
        <v>107.38846377684766</v>
      </c>
      <c r="EZ37">
        <f>Rates!EZ39/Rates!EZ$2*100</f>
        <v>8.6547821230323834</v>
      </c>
      <c r="FA37">
        <f>Rates!FA39/Rates!FA$2*100</f>
        <v>100</v>
      </c>
      <c r="FB37">
        <f>Rates!FB39/Rates!FB$2*100</f>
        <v>77.200116880413461</v>
      </c>
      <c r="FC37">
        <f>Rates!FC39/Rates!FC$2*100</f>
        <v>94.17894849655724</v>
      </c>
      <c r="FD37">
        <f>Rates!FD39/Rates!FD$2*100</f>
        <v>63.575714131972205</v>
      </c>
      <c r="FE37">
        <f>Rates!FE39/Rates!FE$2*100</f>
        <v>92.546925635149421</v>
      </c>
      <c r="FF37">
        <f>Rates!FF39/Rates!FF$2*100</f>
        <v>86.158397649595003</v>
      </c>
      <c r="FG37">
        <f>Rates!FG39/Rates!FG$2*100</f>
        <v>178.65003541027315</v>
      </c>
      <c r="FH37">
        <f>Rates!FH39/Rates!FH$2*100</f>
        <v>107.5844402122049</v>
      </c>
      <c r="FI37">
        <f>Rates!FI39/Rates!FI$2*100</f>
        <v>63.839398604468926</v>
      </c>
      <c r="FJ37">
        <f>Rates!FJ39/Rates!FJ$2*100</f>
        <v>217.82425714687287</v>
      </c>
      <c r="FK37">
        <f>Rates!FK39/Rates!FK$2*100</f>
        <v>150.35750557174367</v>
      </c>
      <c r="FL37">
        <f>Rates!FL39/Rates!FL$2*100</f>
        <v>150.03236189343318</v>
      </c>
      <c r="FM37">
        <f>Rates!FM39/Rates!FM$2*100</f>
        <v>100.00877420878867</v>
      </c>
      <c r="FN37">
        <f>Rates!FN39/Rates!FN$2*100</f>
        <v>157.5065736081805</v>
      </c>
      <c r="FO37">
        <f>Rates!FO39/Rates!FO$2*100</f>
        <v>3.6306428927010819</v>
      </c>
      <c r="FP37">
        <f>Rates!FP39/Rates!FP$2*100</f>
        <v>0</v>
      </c>
      <c r="FQ37">
        <f>Rates!FQ39/Rates!FQ$2*100</f>
        <v>81.394608569048131</v>
      </c>
      <c r="FR37">
        <f>Rates!FR39/Rates!FR$2*100</f>
        <v>62.162920484595055</v>
      </c>
      <c r="FS37">
        <f>Rates!FS39/Rates!FS$2*100</f>
        <v>141.25488260989911</v>
      </c>
      <c r="FT37">
        <f>Rates!FT39/Rates!FT$2*100</f>
        <v>113.19081006077261</v>
      </c>
      <c r="FU37">
        <f>Rates!FU39/Rates!FU$2*100</f>
        <v>59.044497251973169</v>
      </c>
      <c r="FV37">
        <f>Rates!FV39/Rates!FV$2*100</f>
        <v>74.230082945277488</v>
      </c>
      <c r="FW37">
        <f>Rates!FW39/Rates!FW$2*100</f>
        <v>100</v>
      </c>
      <c r="FX37">
        <f>Rates!FX39/Rates!FX$2*100</f>
        <v>122.16166805117548</v>
      </c>
      <c r="FY37">
        <f>Rates!FY39/Rates!FY$2*100</f>
        <v>77.608232640227939</v>
      </c>
      <c r="FZ37">
        <f>Rates!FZ39/Rates!FZ$2*100</f>
        <v>59.940094186203211</v>
      </c>
      <c r="GA37">
        <f>Rates!GA39/Rates!GA$2*100</f>
        <v>259.95403111739745</v>
      </c>
      <c r="GB37">
        <f>Rates!GB39/Rates!GB$2*100</f>
        <v>345.07172272220907</v>
      </c>
      <c r="GC37">
        <f>Rates!GC39/Rates!GC$2*100</f>
        <v>107.54021595680223</v>
      </c>
      <c r="GD37">
        <f>Rates!GD39/Rates!GD$2*100</f>
        <v>157.70509970003758</v>
      </c>
      <c r="GE37">
        <f>Rates!GE39/Rates!GE$2*100</f>
        <v>102.20024504725269</v>
      </c>
      <c r="GF37">
        <f>Rates!GF39/Rates!GF$2*100</f>
        <v>88.568408832033654</v>
      </c>
      <c r="GG37">
        <f>Rates!GG39/Rates!GG$2*100</f>
        <v>145.87768300639587</v>
      </c>
      <c r="GH37">
        <f>Rates!GH39/Rates!GH$2*100</f>
        <v>181.12485077855476</v>
      </c>
      <c r="GI37">
        <f>Rates!GI39/Rates!GI$2*100</f>
        <v>87.440072195274396</v>
      </c>
      <c r="GJ37">
        <f>Rates!GJ39/Rates!GJ$2*100</f>
        <v>101.00906010667678</v>
      </c>
      <c r="GK37">
        <f>Rates!GK39/Rates!GK$2*100</f>
        <v>99.11821216982618</v>
      </c>
      <c r="GL37">
        <f>Rates!GL39/Rates!GL$2*100</f>
        <v>75.802138584230661</v>
      </c>
    </row>
    <row r="38" spans="1:194">
      <c r="A38" t="s">
        <v>34</v>
      </c>
      <c r="B38">
        <f>Rates!B40/Rates!B$2*100</f>
        <v>100</v>
      </c>
      <c r="C38">
        <f>Rates!C40/Rates!C$2*100</f>
        <v>101.1314194235903</v>
      </c>
      <c r="D38">
        <f>Rates!D40/Rates!D$2*100</f>
        <v>98.917287060534747</v>
      </c>
      <c r="E38">
        <f>Rates!E40/Rates!E$2*100</f>
        <v>116.19560122614121</v>
      </c>
      <c r="F38">
        <f>Rates!F40/Rates!F$2*100</f>
        <v>125.80026624883662</v>
      </c>
      <c r="G38">
        <f>Rates!G40/Rates!G$2*100</f>
        <v>131.23433452549131</v>
      </c>
      <c r="H38">
        <f>Rates!H40/Rates!H$2*100</f>
        <v>72.279057999349561</v>
      </c>
      <c r="I38">
        <f>Rates!I40/Rates!I$2*100</f>
        <v>110.89569276390989</v>
      </c>
      <c r="J38">
        <f>Rates!J40/Rates!J$2*100</f>
        <v>104.79286557866297</v>
      </c>
      <c r="K38">
        <f>Rates!K40/Rates!K$2*100</f>
        <v>83.248567992247999</v>
      </c>
      <c r="L38">
        <f>Rates!L40/Rates!L$2*100</f>
        <v>75.126537122727242</v>
      </c>
      <c r="M38">
        <f>Rates!M40/Rates!M$2*100</f>
        <v>102.72143915674646</v>
      </c>
      <c r="N38">
        <f>Rates!N40/Rates!N$2*100</f>
        <v>23.400883665127814</v>
      </c>
      <c r="O38">
        <f>Rates!O40/Rates!O$2*100</f>
        <v>19.438661458448152</v>
      </c>
      <c r="P38">
        <f>Rates!P40/Rates!P$2*100</f>
        <v>103.47476422197744</v>
      </c>
      <c r="Q38">
        <f>Rates!Q40/Rates!Q$2*100</f>
        <v>106.84021735141597</v>
      </c>
      <c r="R38">
        <f>Rates!R40/Rates!R$2*100</f>
        <v>26.237038441518489</v>
      </c>
      <c r="S38">
        <f>Rates!S40/Rates!S$2*100</f>
        <v>103.68153811717305</v>
      </c>
      <c r="T38">
        <f>Rates!T40/Rates!T$2*100</f>
        <v>36.28619225099434</v>
      </c>
      <c r="U38">
        <f>Rates!U40/Rates!U$2*100</f>
        <v>39.384425827805963</v>
      </c>
      <c r="V38">
        <f>Rates!V40/Rates!V$2*100</f>
        <v>60.072058362315815</v>
      </c>
      <c r="W38">
        <f>Rates!W40/Rates!W$2*100</f>
        <v>61.782834357493535</v>
      </c>
      <c r="X38">
        <f>Rates!X40/Rates!X$2*100</f>
        <v>44.124428171459392</v>
      </c>
      <c r="Y38">
        <f>Rates!Y40/Rates!Y$2*100</f>
        <v>38.603254562884686</v>
      </c>
      <c r="Z38">
        <f>Rates!Z40/Rates!Z$2*100</f>
        <v>51.190436830252992</v>
      </c>
      <c r="AA38">
        <f>Rates!AA40/Rates!AA$2*100</f>
        <v>0</v>
      </c>
      <c r="AB38">
        <f>Rates!AB40/Rates!AB$2*100</f>
        <v>13.729518746109672</v>
      </c>
      <c r="AC38">
        <f>Rates!AC40/Rates!AC$2*100</f>
        <v>14.153180673944647</v>
      </c>
      <c r="AD38">
        <f>Rates!AD40/Rates!AD$2*100</f>
        <v>64.800961323233153</v>
      </c>
      <c r="AE38">
        <f>Rates!AE40/Rates!AE$2*100</f>
        <v>42.179062600773811</v>
      </c>
      <c r="AF38">
        <f>Rates!AF40/Rates!AF$2*100</f>
        <v>35.794816730928794</v>
      </c>
      <c r="AG38">
        <f>Rates!AG40/Rates!AG$2*100</f>
        <v>19.398481325148506</v>
      </c>
      <c r="AH38">
        <f>Rates!AH40/Rates!AH$2*100</f>
        <v>8.0180389477280496</v>
      </c>
      <c r="AI38">
        <f>Rates!AI40/Rates!AI$2*100</f>
        <v>49.15691452966788</v>
      </c>
      <c r="AJ38">
        <f>Rates!AJ40/Rates!AJ$2*100</f>
        <v>106.68630127885714</v>
      </c>
      <c r="AK38">
        <f>Rates!AK40/Rates!AK$2*100</f>
        <v>35.04387651979043</v>
      </c>
      <c r="AL38">
        <f>Rates!AL40/Rates!AL$2*100</f>
        <v>26.796611418728499</v>
      </c>
      <c r="AM38">
        <f>Rates!AM40/Rates!AM$2*100</f>
        <v>38.327988376502212</v>
      </c>
      <c r="AN38">
        <f>Rates!AN40/Rates!AN$2*100</f>
        <v>36.487665956590135</v>
      </c>
      <c r="AO38">
        <f>Rates!AO40/Rates!AO$2*100</f>
        <v>105.58801591120037</v>
      </c>
      <c r="AP38">
        <f>Rates!AP40/Rates!AP$2*100</f>
        <v>15.976432547279588</v>
      </c>
      <c r="AQ38">
        <f>Rates!AQ40/Rates!AQ$2*100</f>
        <v>39.340845304273145</v>
      </c>
      <c r="AR38">
        <f>Rates!AR40/Rates!AR$2*100</f>
        <v>71.025935560583122</v>
      </c>
      <c r="AS38">
        <f>Rates!AS40/Rates!AS$2*100</f>
        <v>30.60320209056508</v>
      </c>
      <c r="AT38">
        <f>Rates!AT40/Rates!AT$2*100</f>
        <v>21.476890038557276</v>
      </c>
      <c r="AU38">
        <f>Rates!AU40/Rates!AU$2*100</f>
        <v>41.805283283608816</v>
      </c>
      <c r="AV38">
        <f>Rates!AV40/Rates!AV$2*100</f>
        <v>98.301886588863823</v>
      </c>
      <c r="AW38">
        <f>Rates!AW40/Rates!AW$2*100</f>
        <v>87.155514402017815</v>
      </c>
      <c r="AX38">
        <f>Rates!AX40/Rates!AX$2*100</f>
        <v>99.209892388696204</v>
      </c>
      <c r="AY38">
        <f>Rates!AY40/Rates!AY$2*100</f>
        <v>102.63050587475115</v>
      </c>
      <c r="AZ38">
        <f>Rates!AZ40/Rates!AZ$2*100</f>
        <v>22.336674740884991</v>
      </c>
      <c r="BA38">
        <f>Rates!BA40/Rates!BA$2*100</f>
        <v>0</v>
      </c>
      <c r="BB38">
        <f>Rates!BB40/Rates!BB$2*100</f>
        <v>106.68630127885714</v>
      </c>
      <c r="BC38">
        <f>Rates!BC40/Rates!BC$2*100</f>
        <v>11.479571180667913</v>
      </c>
      <c r="BD38">
        <f>Rates!BD40/Rates!BD$2*100</f>
        <v>30.940613359479791</v>
      </c>
      <c r="BE38">
        <f>Rates!BE40/Rates!BE$2*100</f>
        <v>43.511621376817338</v>
      </c>
      <c r="BF38">
        <f>Rates!BF40/Rates!BF$2*100</f>
        <v>43.48379222348202</v>
      </c>
      <c r="BG38">
        <f>Rates!BG40/Rates!BG$2*100</f>
        <v>89.710267023369582</v>
      </c>
      <c r="BH38">
        <f>Rates!BH40/Rates!BH$2*100</f>
        <v>98.674705667541659</v>
      </c>
      <c r="BI38">
        <f>Rates!BI40/Rates!BI$2*100</f>
        <v>102.78396209351716</v>
      </c>
      <c r="BJ38">
        <f>Rates!BJ40/Rates!BJ$2*100</f>
        <v>101.06069923698897</v>
      </c>
      <c r="BK38">
        <f>Rates!BK40/Rates!BK$2*100</f>
        <v>94.551282285361054</v>
      </c>
      <c r="BL38">
        <f>Rates!BL40/Rates!BL$2*100</f>
        <v>111.38246766755051</v>
      </c>
      <c r="BM38">
        <f>Rates!BM40/Rates!BM$2*100</f>
        <v>93.997435880298625</v>
      </c>
      <c r="BN38">
        <f>Rates!BN40/Rates!BN$2*100</f>
        <v>91.785988640172746</v>
      </c>
      <c r="BO38">
        <f>Rates!BO40/Rates!BO$2*100</f>
        <v>92.197412806322205</v>
      </c>
      <c r="BP38">
        <f>Rates!BP40/Rates!BP$2*100</f>
        <v>94.383512208115221</v>
      </c>
      <c r="BQ38">
        <f>Rates!BQ40/Rates!BQ$2*100</f>
        <v>85.623419305058135</v>
      </c>
      <c r="BR38">
        <f>Rates!BR40/Rates!BR$2*100</f>
        <v>113.37724756402785</v>
      </c>
      <c r="BS38">
        <f>Rates!BS40/Rates!BS$2*100</f>
        <v>116.5121284591732</v>
      </c>
      <c r="BT38">
        <f>Rates!BT40/Rates!BT$2*100</f>
        <v>100</v>
      </c>
      <c r="BU38">
        <f>Rates!BU40/Rates!BU$2*100</f>
        <v>110.11715903760681</v>
      </c>
      <c r="BV38">
        <f>Rates!BV40/Rates!BV$2*100</f>
        <v>124.05246598068473</v>
      </c>
      <c r="BW38">
        <f>Rates!BW40/Rates!BW$2*100</f>
        <v>130.86088913917405</v>
      </c>
      <c r="BX38">
        <f>Rates!BX40/Rates!BX$2*100</f>
        <v>69.988299566443459</v>
      </c>
      <c r="BY38">
        <f>Rates!BY40/Rates!BY$2*100</f>
        <v>94.914778975360221</v>
      </c>
      <c r="BZ38">
        <f>Rates!BZ40/Rates!BZ$2*100</f>
        <v>49.269195083238792</v>
      </c>
      <c r="CA38">
        <f>Rates!CA40/Rates!CA$2*100</f>
        <v>71.218471298911226</v>
      </c>
      <c r="CB38">
        <f>Rates!CB40/Rates!CB$2*100</f>
        <v>86.786847184764369</v>
      </c>
      <c r="CC38">
        <f>Rates!CC40/Rates!CC$2*100</f>
        <v>30.62268401185425</v>
      </c>
      <c r="CD38">
        <f>Rates!CD40/Rates!CD$2*100</f>
        <v>97.909483524000251</v>
      </c>
      <c r="CE38">
        <f>Rates!CE40/Rates!CE$2*100</f>
        <v>104.3504980646108</v>
      </c>
      <c r="CF38">
        <f>Rates!CF40/Rates!CF$2*100</f>
        <v>84.336493240898662</v>
      </c>
      <c r="CG38">
        <f>Rates!CG40/Rates!CG$2*100</f>
        <v>97.471199145867075</v>
      </c>
      <c r="CH38">
        <f>Rates!CH40/Rates!CH$2*100</f>
        <v>114.71510876919608</v>
      </c>
      <c r="CI38">
        <f>Rates!CI40/Rates!CI$2*100</f>
        <v>83.906205010077741</v>
      </c>
      <c r="CJ38">
        <f>Rates!CJ40/Rates!CJ$2*100</f>
        <v>111.41360005461868</v>
      </c>
      <c r="CK38">
        <f>Rates!CK40/Rates!CK$2*100</f>
        <v>109.93531257047955</v>
      </c>
      <c r="CL38">
        <f>Rates!CL40/Rates!CL$2*100</f>
        <v>100</v>
      </c>
      <c r="CM38">
        <f>Rates!CM40/Rates!CM$2*100</f>
        <v>143.32501838353869</v>
      </c>
      <c r="CN38">
        <f>Rates!CN40/Rates!CN$2*100</f>
        <v>168.93184443794644</v>
      </c>
      <c r="CO38">
        <f>Rates!CO40/Rates!CO$2*100</f>
        <v>129.97611842685782</v>
      </c>
      <c r="CP38">
        <f>Rates!CP40/Rates!CP$2*100</f>
        <v>145.23545519203412</v>
      </c>
      <c r="CQ38">
        <f>Rates!CQ40/Rates!CQ$2*100</f>
        <v>79.632566137417768</v>
      </c>
      <c r="CR38">
        <f>Rates!CR40/Rates!CR$2*100</f>
        <v>47.38691496239646</v>
      </c>
      <c r="CS38">
        <f>Rates!CS40/Rates!CS$2*100</f>
        <v>97.942044467564315</v>
      </c>
      <c r="CT38">
        <f>Rates!CT40/Rates!CT$2*100</f>
        <v>100</v>
      </c>
      <c r="CU38">
        <f>Rates!CU40/Rates!CU$2*100</f>
        <v>43.312980812980811</v>
      </c>
      <c r="CV38">
        <f>Rates!CV40/Rates!CV$2*100</f>
        <v>0</v>
      </c>
      <c r="CW38">
        <f>Rates!CW40/Rates!CW$2*100</f>
        <v>11.445751443566369</v>
      </c>
      <c r="CX38">
        <f>Rates!CX40/Rates!CX$2*100</f>
        <v>56.454025813187606</v>
      </c>
      <c r="CY38">
        <f>Rates!CY40/Rates!CY$2*100</f>
        <v>72.929316368230388</v>
      </c>
      <c r="CZ38">
        <f>Rates!CZ40/Rates!CZ$2*100</f>
        <v>99.489993317153818</v>
      </c>
      <c r="DA38">
        <f>Rates!DA40/Rates!DA$2*100</f>
        <v>127.88580042552684</v>
      </c>
      <c r="DB38">
        <f>Rates!DB40/Rates!DB$2*100</f>
        <v>127.71845711107255</v>
      </c>
      <c r="DC38">
        <f>Rates!DC40/Rates!DC$2*100</f>
        <v>85.764531093659997</v>
      </c>
      <c r="DD38">
        <f>Rates!DD40/Rates!DD$2*100</f>
        <v>68.173745334958952</v>
      </c>
      <c r="DE38">
        <f>Rates!DE40/Rates!DE$2*100</f>
        <v>55.542345893223086</v>
      </c>
      <c r="DF38">
        <f>Rates!DF40/Rates!DF$2*100</f>
        <v>100</v>
      </c>
      <c r="DG38">
        <f>Rates!DG40/Rates!DG$2*100</f>
        <v>74.617494987865356</v>
      </c>
      <c r="DH38">
        <f>Rates!DH40/Rates!DH$2*100</f>
        <v>106.24559307123735</v>
      </c>
      <c r="DI38">
        <f>Rates!DI40/Rates!DI$2*100</f>
        <v>109.56277762259245</v>
      </c>
      <c r="DJ38">
        <f>Rates!DJ40/Rates!DJ$2*100</f>
        <v>75.596549984991455</v>
      </c>
      <c r="DK38">
        <f>Rates!DK40/Rates!DK$2*100</f>
        <v>100</v>
      </c>
      <c r="DL38">
        <f>Rates!DL40/Rates!DL$2*100</f>
        <v>43.326287412308922</v>
      </c>
      <c r="DM38">
        <f>Rates!DM40/Rates!DM$2*100</f>
        <v>359.76292226292219</v>
      </c>
      <c r="DN38">
        <f>Rates!DN40/Rates!DN$2*100</f>
        <v>255.95881746833493</v>
      </c>
      <c r="DO38">
        <f>Rates!DO40/Rates!DO$2*100</f>
        <v>128.68166800302529</v>
      </c>
      <c r="DP38">
        <f>Rates!DP40/Rates!DP$2*100</f>
        <v>128.88476406994926</v>
      </c>
      <c r="DQ38">
        <f>Rates!DQ40/Rates!DQ$2*100</f>
        <v>140.15112102068622</v>
      </c>
      <c r="DR38">
        <f>Rates!DR40/Rates!DR$2*100</f>
        <v>122.08178163612598</v>
      </c>
      <c r="DS38">
        <f>Rates!DS40/Rates!DS$2*100</f>
        <v>145.12046342647434</v>
      </c>
      <c r="DT38">
        <f>Rates!DT40/Rates!DT$2*100</f>
        <v>61.659011872534997</v>
      </c>
      <c r="DU38">
        <f>Rates!DU40/Rates!DU$2*100</f>
        <v>39.081315856340481</v>
      </c>
      <c r="DV38">
        <f>Rates!DV40/Rates!DV$2*100</f>
        <v>61.81700421588846</v>
      </c>
      <c r="DW38">
        <f>Rates!DW40/Rates!DW$2*100</f>
        <v>69.799672476837841</v>
      </c>
      <c r="DX38">
        <f>Rates!DX40/Rates!DX$2*100</f>
        <v>53.1003631149499</v>
      </c>
      <c r="DY38">
        <f>Rates!DY40/Rates!DY$2*100</f>
        <v>115.87658045174385</v>
      </c>
      <c r="DZ38">
        <f>Rates!DZ40/Rates!DZ$2*100</f>
        <v>70.117610051603464</v>
      </c>
      <c r="EA38">
        <f>Rates!EA40/Rates!EA$2*100</f>
        <v>59.289872675139613</v>
      </c>
      <c r="EB38">
        <f>Rates!EB40/Rates!EB$2*100</f>
        <v>96.603982347027738</v>
      </c>
      <c r="EC38">
        <f>Rates!EC40/Rates!EC$2*100</f>
        <v>80.530710370357127</v>
      </c>
      <c r="ED38">
        <f>Rates!ED40/Rates!ED$2*100</f>
        <v>100</v>
      </c>
      <c r="EE38">
        <f>Rates!EE40/Rates!EE$2*100</f>
        <v>49.310191108730749</v>
      </c>
      <c r="EF38">
        <f>Rates!EF40/Rates!EF$2*100</f>
        <v>74.384397725144296</v>
      </c>
      <c r="EG38">
        <f>Rates!EG40/Rates!EG$2*100</f>
        <v>108.83133383555021</v>
      </c>
      <c r="EH38">
        <f>Rates!EH40/Rates!EH$2*100</f>
        <v>83.512229174370518</v>
      </c>
      <c r="EI38">
        <f>Rates!EI40/Rates!EI$2*100</f>
        <v>198.98550267415766</v>
      </c>
      <c r="EJ38">
        <f>Rates!EJ40/Rates!EJ$2*100</f>
        <v>164.21908288217884</v>
      </c>
      <c r="EK38">
        <f>Rates!EK40/Rates!EK$2*100</f>
        <v>201.73476234462964</v>
      </c>
      <c r="EL38">
        <f>Rates!EL40/Rates!EL$2*100</f>
        <v>107.20733132535844</v>
      </c>
      <c r="EM38">
        <f>Rates!EM40/Rates!EM$2*100</f>
        <v>36.74395405730175</v>
      </c>
      <c r="EN38">
        <f>Rates!EN40/Rates!EN$2*100</f>
        <v>100</v>
      </c>
      <c r="EO38">
        <f>Rates!EO40/Rates!EO$2*100</f>
        <v>100.1450785402461</v>
      </c>
      <c r="EP38">
        <f>Rates!EP40/Rates!EP$2*100</f>
        <v>0</v>
      </c>
      <c r="EQ38">
        <f>Rates!EQ40/Rates!EQ$2*100</f>
        <v>99.511165862864331</v>
      </c>
      <c r="ER38">
        <f>Rates!ER40/Rates!ER$2*100</f>
        <v>101.17402774045546</v>
      </c>
      <c r="ES38">
        <f>Rates!ES40/Rates!ES$2*100</f>
        <v>55.679939283046807</v>
      </c>
      <c r="ET38">
        <f>Rates!ET40/Rates!ET$2*100</f>
        <v>73.617097162103846</v>
      </c>
      <c r="EU38">
        <f>Rates!EU40/Rates!EU$2*100</f>
        <v>157.14005721589871</v>
      </c>
      <c r="EV38">
        <f>Rates!EV40/Rates!EV$2*100</f>
        <v>114.88291628547091</v>
      </c>
      <c r="EW38">
        <f>Rates!EW40/Rates!EW$2*100</f>
        <v>49.98210839700775</v>
      </c>
      <c r="EX38">
        <f>Rates!EX40/Rates!EX$2*100</f>
        <v>10.697522581315177</v>
      </c>
      <c r="EY38">
        <f>Rates!EY40/Rates!EY$2*100</f>
        <v>30.617379862069704</v>
      </c>
      <c r="EZ38">
        <f>Rates!EZ40/Rates!EZ$2*100</f>
        <v>0</v>
      </c>
      <c r="FA38">
        <f>Rates!FA40/Rates!FA$2*100</f>
        <v>100</v>
      </c>
      <c r="FB38">
        <f>Rates!FB40/Rates!FB$2*100</f>
        <v>95.459115461827651</v>
      </c>
      <c r="FC38">
        <f>Rates!FC40/Rates!FC$2*100</f>
        <v>141.30340370008389</v>
      </c>
      <c r="FD38">
        <f>Rates!FD40/Rates!FD$2*100</f>
        <v>139.03020216729388</v>
      </c>
      <c r="FE38">
        <f>Rates!FE40/Rates!FE$2*100</f>
        <v>91.073581799461522</v>
      </c>
      <c r="FF38">
        <f>Rates!FF40/Rates!FF$2*100</f>
        <v>61.296397566955577</v>
      </c>
      <c r="FG38">
        <f>Rates!FG40/Rates!FG$2*100</f>
        <v>56.060565390037873</v>
      </c>
      <c r="FH38">
        <f>Rates!FH40/Rates!FH$2*100</f>
        <v>92.329970640455045</v>
      </c>
      <c r="FI38">
        <f>Rates!FI40/Rates!FI$2*100</f>
        <v>87.952308640213445</v>
      </c>
      <c r="FJ38">
        <f>Rates!FJ40/Rates!FJ$2*100</f>
        <v>52.958665336595388</v>
      </c>
      <c r="FK38">
        <f>Rates!FK40/Rates!FK$2*100</f>
        <v>59.243326092977036</v>
      </c>
      <c r="FL38">
        <f>Rates!FL40/Rates!FL$2*100</f>
        <v>80.978133064460351</v>
      </c>
      <c r="FM38">
        <f>Rates!FM40/Rates!FM$2*100</f>
        <v>112.75496295788876</v>
      </c>
      <c r="FN38">
        <f>Rates!FN40/Rates!FN$2*100</f>
        <v>52.840593558140036</v>
      </c>
      <c r="FO38">
        <f>Rates!FO40/Rates!FO$2*100</f>
        <v>20.543848309077788</v>
      </c>
      <c r="FP38">
        <f>Rates!FP40/Rates!FP$2*100</f>
        <v>103.3101348412353</v>
      </c>
      <c r="FQ38">
        <f>Rates!FQ40/Rates!FQ$2*100</f>
        <v>93.865792069895107</v>
      </c>
      <c r="FR38">
        <f>Rates!FR40/Rates!FR$2*100</f>
        <v>83.418121300376342</v>
      </c>
      <c r="FS38">
        <f>Rates!FS40/Rates!FS$2*100</f>
        <v>61.547409091635927</v>
      </c>
      <c r="FT38">
        <f>Rates!FT40/Rates!FT$2*100</f>
        <v>99.924741898180898</v>
      </c>
      <c r="FU38">
        <f>Rates!FU40/Rates!FU$2*100</f>
        <v>123.72757034299087</v>
      </c>
      <c r="FV38">
        <f>Rates!FV40/Rates!FV$2*100</f>
        <v>116.51141602146424</v>
      </c>
      <c r="FW38">
        <f>Rates!FW40/Rates!FW$2*100</f>
        <v>100</v>
      </c>
      <c r="FX38">
        <f>Rates!FX40/Rates!FX$2*100</f>
        <v>72.368505499106178</v>
      </c>
      <c r="FY38">
        <f>Rates!FY40/Rates!FY$2*100</f>
        <v>116.92508183647061</v>
      </c>
      <c r="FZ38">
        <f>Rates!FZ40/Rates!FZ$2*100</f>
        <v>111.44863163050394</v>
      </c>
      <c r="GA38">
        <f>Rates!GA40/Rates!GA$2*100</f>
        <v>0</v>
      </c>
      <c r="GB38">
        <f>Rates!GB40/Rates!GB$2*100</f>
        <v>56.596365484031153</v>
      </c>
      <c r="GC38">
        <f>Rates!GC40/Rates!GC$2*100</f>
        <v>179.1863493145228</v>
      </c>
      <c r="GD38">
        <f>Rates!GD40/Rates!GD$2*100</f>
        <v>119.9693861846695</v>
      </c>
      <c r="GE38">
        <f>Rates!GE40/Rates!GE$2*100</f>
        <v>132.73979548017277</v>
      </c>
      <c r="GF38">
        <f>Rates!GF40/Rates!GF$2*100</f>
        <v>111.77782183096153</v>
      </c>
      <c r="GG38">
        <f>Rates!GG40/Rates!GG$2*100</f>
        <v>3.5888828842286871</v>
      </c>
      <c r="GH38">
        <f>Rates!GH40/Rates!GH$2*100</f>
        <v>47.643127999484591</v>
      </c>
      <c r="GI38">
        <f>Rates!GI40/Rates!GI$2*100</f>
        <v>129.80806906684774</v>
      </c>
      <c r="GJ38">
        <f>Rates!GJ40/Rates!GJ$2*100</f>
        <v>127.35753046160244</v>
      </c>
      <c r="GK38">
        <f>Rates!GK40/Rates!GK$2*100</f>
        <v>105.66860815460315</v>
      </c>
      <c r="GL38">
        <f>Rates!GL40/Rates!GL$2*100</f>
        <v>73.658671309350993</v>
      </c>
    </row>
    <row r="39" spans="1:194">
      <c r="A39" t="s">
        <v>35</v>
      </c>
      <c r="B39">
        <f>Rates!B41/Rates!B$2*100</f>
        <v>100</v>
      </c>
      <c r="C39">
        <f>Rates!C41/Rates!C$2*100</f>
        <v>98.977429171629979</v>
      </c>
      <c r="D39">
        <f>Rates!D41/Rates!D$2*100</f>
        <v>100.97855016832101</v>
      </c>
      <c r="E39">
        <f>Rates!E41/Rates!E$2*100</f>
        <v>63.619578792201992</v>
      </c>
      <c r="F39">
        <f>Rates!F41/Rates!F$2*100</f>
        <v>53.792804942404359</v>
      </c>
      <c r="G39">
        <f>Rates!G41/Rates!G$2*100</f>
        <v>53.300854926276976</v>
      </c>
      <c r="H39">
        <f>Rates!H41/Rates!H$2*100</f>
        <v>275.63192341827335</v>
      </c>
      <c r="I39">
        <f>Rates!I41/Rates!I$2*100</f>
        <v>86.47369034066412</v>
      </c>
      <c r="J39">
        <f>Rates!J41/Rates!J$2*100</f>
        <v>62.149036480390087</v>
      </c>
      <c r="K39">
        <f>Rates!K41/Rates!K$2*100</f>
        <v>59.276591624747596</v>
      </c>
      <c r="L39">
        <f>Rates!L41/Rates!L$2*100</f>
        <v>63.874463142775518</v>
      </c>
      <c r="M39">
        <f>Rates!M41/Rates!M$2*100</f>
        <v>93.211957050779475</v>
      </c>
      <c r="N39">
        <f>Rates!N41/Rates!N$2*100</f>
        <v>291.05997290605342</v>
      </c>
      <c r="O39">
        <f>Rates!O41/Rates!O$2*100</f>
        <v>419.10154017924458</v>
      </c>
      <c r="P39">
        <f>Rates!P41/Rates!P$2*100</f>
        <v>97.772697854192401</v>
      </c>
      <c r="Q39">
        <f>Rates!Q41/Rates!Q$2*100</f>
        <v>96.597289668941301</v>
      </c>
      <c r="R39">
        <f>Rates!R41/Rates!R$2*100</f>
        <v>102.09367430168368</v>
      </c>
      <c r="S39">
        <f>Rates!S41/Rates!S$2*100</f>
        <v>0</v>
      </c>
      <c r="T39">
        <f>Rates!T41/Rates!T$2*100</f>
        <v>126.0100989667211</v>
      </c>
      <c r="U39">
        <f>Rates!U41/Rates!U$2*100</f>
        <v>138.85420414115367</v>
      </c>
      <c r="V39">
        <f>Rates!V41/Rates!V$2*100</f>
        <v>137.33325596036033</v>
      </c>
      <c r="W39">
        <f>Rates!W41/Rates!W$2*100</f>
        <v>121.13663266537777</v>
      </c>
      <c r="X39">
        <f>Rates!X41/Rates!X$2*100</f>
        <v>139.75350267507056</v>
      </c>
      <c r="Y39">
        <f>Rates!Y41/Rates!Y$2*100</f>
        <v>131.97020620013942</v>
      </c>
      <c r="Z39">
        <f>Rates!Z41/Rates!Z$2*100</f>
        <v>119.46670389965708</v>
      </c>
      <c r="AA39">
        <f>Rates!AA41/Rates!AA$2*100</f>
        <v>144.04844825548088</v>
      </c>
      <c r="AB39">
        <f>Rates!AB41/Rates!AB$2*100</f>
        <v>161.5155102205037</v>
      </c>
      <c r="AC39">
        <f>Rates!AC41/Rates!AC$2*100</f>
        <v>209.19169699584307</v>
      </c>
      <c r="AD39">
        <f>Rates!AD41/Rates!AD$2*100</f>
        <v>79.750960815773908</v>
      </c>
      <c r="AE39">
        <f>Rates!AE41/Rates!AE$2*100</f>
        <v>163.5820721672128</v>
      </c>
      <c r="AF39">
        <f>Rates!AF41/Rates!AF$2*100</f>
        <v>145.7633107347128</v>
      </c>
      <c r="AG39">
        <f>Rates!AG41/Rates!AG$2*100</f>
        <v>52.662873555767206</v>
      </c>
      <c r="AH39">
        <f>Rates!AH41/Rates!AH$2*100</f>
        <v>87.069284278868452</v>
      </c>
      <c r="AI39">
        <f>Rates!AI41/Rates!AI$2*100</f>
        <v>74.139376940453374</v>
      </c>
      <c r="AJ39">
        <f>Rates!AJ41/Rates!AJ$2*100</f>
        <v>97.941219816470394</v>
      </c>
      <c r="AK39">
        <f>Rates!AK41/Rates!AK$2*100</f>
        <v>69.767054710631768</v>
      </c>
      <c r="AL39">
        <f>Rates!AL41/Rates!AL$2*100</f>
        <v>114.55604588780135</v>
      </c>
      <c r="AM39">
        <f>Rates!AM41/Rates!AM$2*100</f>
        <v>150.69683817496465</v>
      </c>
      <c r="AN39">
        <f>Rates!AN41/Rates!AN$2*100</f>
        <v>119.24981580917635</v>
      </c>
      <c r="AO39">
        <f>Rates!AO41/Rates!AO$2*100</f>
        <v>81.763133215436696</v>
      </c>
      <c r="AP39">
        <f>Rates!AP41/Rates!AP$2*100</f>
        <v>138.79269544984342</v>
      </c>
      <c r="AQ39">
        <f>Rates!AQ41/Rates!AQ$2*100</f>
        <v>116.97392163633027</v>
      </c>
      <c r="AR39">
        <f>Rates!AR41/Rates!AR$2*100</f>
        <v>160.68396458944721</v>
      </c>
      <c r="AS39">
        <f>Rates!AS41/Rates!AS$2*100</f>
        <v>108.46735477912472</v>
      </c>
      <c r="AT39">
        <f>Rates!AT41/Rates!AT$2*100</f>
        <v>77.740432391846824</v>
      </c>
      <c r="AU39">
        <f>Rates!AU41/Rates!AU$2*100</f>
        <v>113.49271680734859</v>
      </c>
      <c r="AV39">
        <f>Rates!AV41/Rates!AV$2*100</f>
        <v>131.45156235486681</v>
      </c>
      <c r="AW39">
        <f>Rates!AW41/Rates!AW$2*100</f>
        <v>94.716553054733723</v>
      </c>
      <c r="AX39">
        <f>Rates!AX41/Rates!AX$2*100</f>
        <v>100.92464868973006</v>
      </c>
      <c r="AY39">
        <f>Rates!AY41/Rates!AY$2*100</f>
        <v>99.119527183740303</v>
      </c>
      <c r="AZ39">
        <f>Rates!AZ41/Rates!AZ$2*100</f>
        <v>141.49207876518551</v>
      </c>
      <c r="BA39">
        <f>Rates!BA41/Rates!BA$2*100</f>
        <v>0</v>
      </c>
      <c r="BB39">
        <f>Rates!BB41/Rates!BB$2*100</f>
        <v>97.941219816470394</v>
      </c>
      <c r="BC39">
        <f>Rates!BC41/Rates!BC$2*100</f>
        <v>159.0197097237043</v>
      </c>
      <c r="BD39">
        <f>Rates!BD41/Rates!BD$2*100</f>
        <v>166.99479137462134</v>
      </c>
      <c r="BE39">
        <f>Rates!BE41/Rates!BE$2*100</f>
        <v>94.90390447835847</v>
      </c>
      <c r="BF39">
        <f>Rates!BF41/Rates!BF$2*100</f>
        <v>94.584020834978816</v>
      </c>
      <c r="BG39">
        <f>Rates!BG41/Rates!BG$2*100</f>
        <v>83.621505291466448</v>
      </c>
      <c r="BH39">
        <f>Rates!BH41/Rates!BH$2*100</f>
        <v>74.864211003753169</v>
      </c>
      <c r="BI39">
        <f>Rates!BI41/Rates!BI$2*100</f>
        <v>92.408438503516052</v>
      </c>
      <c r="BJ39">
        <f>Rates!BJ41/Rates!BJ$2*100</f>
        <v>100.52269799556861</v>
      </c>
      <c r="BK39">
        <f>Rates!BK41/Rates!BK$2*100</f>
        <v>106.68514706009672</v>
      </c>
      <c r="BL39">
        <f>Rates!BL41/Rates!BL$2*100</f>
        <v>98.20428119441101</v>
      </c>
      <c r="BM39">
        <f>Rates!BM41/Rates!BM$2*100</f>
        <v>82.451973748928452</v>
      </c>
      <c r="BN39">
        <f>Rates!BN41/Rates!BN$2*100</f>
        <v>83.993264288910126</v>
      </c>
      <c r="BO39">
        <f>Rates!BO41/Rates!BO$2*100</f>
        <v>81.729616031478514</v>
      </c>
      <c r="BP39">
        <f>Rates!BP41/Rates!BP$2*100</f>
        <v>62.82010487848413</v>
      </c>
      <c r="BQ39">
        <f>Rates!BQ41/Rates!BQ$2*100</f>
        <v>64.752336596145412</v>
      </c>
      <c r="BR39">
        <f>Rates!BR41/Rates!BR$2*100</f>
        <v>61.559165921145677</v>
      </c>
      <c r="BS39">
        <f>Rates!BS41/Rates!BS$2*100</f>
        <v>56.118874632864426</v>
      </c>
      <c r="BT39">
        <f>Rates!BT41/Rates!BT$2*100</f>
        <v>100</v>
      </c>
      <c r="BU39">
        <f>Rates!BU41/Rates!BU$2*100</f>
        <v>99.193715098430118</v>
      </c>
      <c r="BV39">
        <f>Rates!BV41/Rates!BV$2*100</f>
        <v>82.917874435240265</v>
      </c>
      <c r="BW39">
        <f>Rates!BW41/Rates!BW$2*100</f>
        <v>74.46441140732486</v>
      </c>
      <c r="BX39">
        <f>Rates!BX41/Rates!BX$2*100</f>
        <v>60.48168688111668</v>
      </c>
      <c r="BY39">
        <f>Rates!BY41/Rates!BY$2*100</f>
        <v>75.154927594147296</v>
      </c>
      <c r="BZ39">
        <f>Rates!BZ41/Rates!BZ$2*100</f>
        <v>376.13723284480636</v>
      </c>
      <c r="CA39">
        <f>Rates!CA41/Rates!CA$2*100</f>
        <v>128.9307512211669</v>
      </c>
      <c r="CB39">
        <f>Rates!CB41/Rates!CB$2*100</f>
        <v>51.916445872176311</v>
      </c>
      <c r="CC39">
        <f>Rates!CC41/Rates!CC$2*100</f>
        <v>287.48467230648419</v>
      </c>
      <c r="CD39">
        <f>Rates!CD41/Rates!CD$2*100</f>
        <v>37.770191271849725</v>
      </c>
      <c r="CE39">
        <f>Rates!CE41/Rates!CE$2*100</f>
        <v>65.331752835796749</v>
      </c>
      <c r="CF39">
        <f>Rates!CF41/Rates!CF$2*100</f>
        <v>75.691782828406119</v>
      </c>
      <c r="CG39">
        <f>Rates!CG41/Rates!CG$2*100</f>
        <v>65.80195278104658</v>
      </c>
      <c r="CH39">
        <f>Rates!CH41/Rates!CH$2*100</f>
        <v>73.755395358296994</v>
      </c>
      <c r="CI39">
        <f>Rates!CI41/Rates!CI$2*100</f>
        <v>38.841835925103148</v>
      </c>
      <c r="CJ39">
        <f>Rates!CJ41/Rates!CJ$2*100</f>
        <v>49.119572578824588</v>
      </c>
      <c r="CK39">
        <f>Rates!CK41/Rates!CK$2*100</f>
        <v>64.535970938509863</v>
      </c>
      <c r="CL39">
        <f>Rates!CL41/Rates!CL$2*100</f>
        <v>100</v>
      </c>
      <c r="CM39">
        <f>Rates!CM41/Rates!CM$2*100</f>
        <v>69.465374222141747</v>
      </c>
      <c r="CN39">
        <f>Rates!CN41/Rates!CN$2*100</f>
        <v>62.800047849277952</v>
      </c>
      <c r="CO39">
        <f>Rates!CO41/Rates!CO$2*100</f>
        <v>74.356905998381507</v>
      </c>
      <c r="CP39">
        <f>Rates!CP41/Rates!CP$2*100</f>
        <v>71.32745690469126</v>
      </c>
      <c r="CQ39">
        <f>Rates!CQ41/Rates!CQ$2*100</f>
        <v>236.85174298854835</v>
      </c>
      <c r="CR39">
        <f>Rates!CR41/Rates!CR$2*100</f>
        <v>74.736160654916858</v>
      </c>
      <c r="CS39">
        <f>Rates!CS41/Rates!CS$2*100</f>
        <v>99.751137796093658</v>
      </c>
      <c r="CT39">
        <f>Rates!CT41/Rates!CT$2*100</f>
        <v>100</v>
      </c>
      <c r="CU39">
        <f>Rates!CU41/Rates!CU$2*100</f>
        <v>57.600562913381673</v>
      </c>
      <c r="CV39">
        <f>Rates!CV41/Rates!CV$2*100</f>
        <v>47.691654887723018</v>
      </c>
      <c r="CW39">
        <f>Rates!CW41/Rates!CW$2*100</f>
        <v>183.46671695090299</v>
      </c>
      <c r="CX39">
        <f>Rates!CX41/Rates!CX$2*100</f>
        <v>144.47817307634952</v>
      </c>
      <c r="CY39">
        <f>Rates!CY41/Rates!CY$2*100</f>
        <v>208.89376439509445</v>
      </c>
      <c r="CZ39">
        <f>Rates!CZ41/Rates!CZ$2*100</f>
        <v>61.528122663790811</v>
      </c>
      <c r="DA39">
        <f>Rates!DA41/Rates!DA$2*100</f>
        <v>66.474976320304592</v>
      </c>
      <c r="DB39">
        <f>Rates!DB41/Rates!DB$2*100</f>
        <v>99.366807035407476</v>
      </c>
      <c r="DC39">
        <f>Rates!DC41/Rates!DC$2*100</f>
        <v>136.4767104788605</v>
      </c>
      <c r="DD39">
        <f>Rates!DD41/Rates!DD$2*100</f>
        <v>189.99460291370826</v>
      </c>
      <c r="DE39">
        <f>Rates!DE41/Rates!DE$2*100</f>
        <v>43.388648431687862</v>
      </c>
      <c r="DF39">
        <f>Rates!DF41/Rates!DF$2*100</f>
        <v>100</v>
      </c>
      <c r="DG39">
        <f>Rates!DG41/Rates!DG$2*100</f>
        <v>170.14908934403175</v>
      </c>
      <c r="DH39">
        <f>Rates!DH41/Rates!DH$2*100</f>
        <v>99.460190372551736</v>
      </c>
      <c r="DI39">
        <f>Rates!DI41/Rates!DI$2*100</f>
        <v>93.414091133034802</v>
      </c>
      <c r="DJ39">
        <f>Rates!DJ41/Rates!DJ$2*100</f>
        <v>59.268242005297637</v>
      </c>
      <c r="DK39">
        <f>Rates!DK41/Rates!DK$2*100</f>
        <v>100</v>
      </c>
      <c r="DL39">
        <f>Rates!DL41/Rates!DL$2*100</f>
        <v>15.512608175845392</v>
      </c>
      <c r="DM39">
        <f>Rates!DM41/Rates!DM$2*100</f>
        <v>25.762010006314668</v>
      </c>
      <c r="DN39">
        <f>Rates!DN41/Rates!DN$2*100</f>
        <v>61.787769019129193</v>
      </c>
      <c r="DO39">
        <f>Rates!DO41/Rates!DO$2*100</f>
        <v>103.66509415714644</v>
      </c>
      <c r="DP39">
        <f>Rates!DP41/Rates!DP$2*100</f>
        <v>80.148475575201175</v>
      </c>
      <c r="DQ39">
        <f>Rates!DQ41/Rates!DQ$2*100</f>
        <v>70.158955431045669</v>
      </c>
      <c r="DR39">
        <f>Rates!DR41/Rates!DR$2*100</f>
        <v>124.19287670886415</v>
      </c>
      <c r="DS39">
        <f>Rates!DS41/Rates!DS$2*100</f>
        <v>78.476227202544223</v>
      </c>
      <c r="DT39">
        <f>Rates!DT41/Rates!DT$2*100</f>
        <v>183.28615802357393</v>
      </c>
      <c r="DU39">
        <f>Rates!DU41/Rates!DU$2*100</f>
        <v>112.81640390126068</v>
      </c>
      <c r="DV39">
        <f>Rates!DV41/Rates!DV$2*100</f>
        <v>72.435442360851283</v>
      </c>
      <c r="DW39">
        <f>Rates!DW41/Rates!DW$2*100</f>
        <v>77.245459924445854</v>
      </c>
      <c r="DX39">
        <f>Rates!DX41/Rates!DX$2*100</f>
        <v>71.839738179673304</v>
      </c>
      <c r="DY39">
        <f>Rates!DY41/Rates!DY$2*100</f>
        <v>93.131803292812947</v>
      </c>
      <c r="DZ39">
        <f>Rates!DZ41/Rates!DZ$2*100</f>
        <v>100.24691418478808</v>
      </c>
      <c r="EA39">
        <f>Rates!EA41/Rates!EA$2*100</f>
        <v>104.89244990422324</v>
      </c>
      <c r="EB39">
        <f>Rates!EB41/Rates!EB$2*100</f>
        <v>91.883245059125215</v>
      </c>
      <c r="EC39">
        <f>Rates!EC41/Rates!EC$2*100</f>
        <v>116.00388238028188</v>
      </c>
      <c r="ED39">
        <f>Rates!ED41/Rates!ED$2*100</f>
        <v>100</v>
      </c>
      <c r="EE39">
        <f>Rates!EE41/Rates!EE$2*100</f>
        <v>59.43545244125702</v>
      </c>
      <c r="EF39">
        <f>Rates!EF41/Rates!EF$2*100</f>
        <v>63.366426167101828</v>
      </c>
      <c r="EG39">
        <f>Rates!EG41/Rates!EG$2*100</f>
        <v>64.067267297039393</v>
      </c>
      <c r="EH39">
        <f>Rates!EH41/Rates!EH$2*100</f>
        <v>56.87437185056875</v>
      </c>
      <c r="EI39">
        <f>Rates!EI41/Rates!EI$2*100</f>
        <v>67.146982205312611</v>
      </c>
      <c r="EJ39">
        <f>Rates!EJ41/Rates!EJ$2*100</f>
        <v>72.163495248527383</v>
      </c>
      <c r="EK39">
        <f>Rates!EK41/Rates!EK$2*100</f>
        <v>65.375227584011256</v>
      </c>
      <c r="EL39">
        <f>Rates!EL41/Rates!EL$2*100</f>
        <v>59.4720334279341</v>
      </c>
      <c r="EM39">
        <f>Rates!EM41/Rates!EM$2*100</f>
        <v>304.5718249066062</v>
      </c>
      <c r="EN39">
        <f>Rates!EN41/Rates!EN$2*100</f>
        <v>100</v>
      </c>
      <c r="EO39">
        <f>Rates!EO41/Rates!EO$2*100</f>
        <v>100.1450785402461</v>
      </c>
      <c r="EP39">
        <f>Rates!EP41/Rates!EP$2*100</f>
        <v>0</v>
      </c>
      <c r="EQ39">
        <f>Rates!EQ41/Rates!EQ$2*100</f>
        <v>99.511165862864331</v>
      </c>
      <c r="ER39">
        <f>Rates!ER41/Rates!ER$2*100</f>
        <v>101.54510717108538</v>
      </c>
      <c r="ES39">
        <f>Rates!ES41/Rates!ES$2*100</f>
        <v>45.898689966890451</v>
      </c>
      <c r="ET39">
        <f>Rates!ET41/Rates!ET$2*100</f>
        <v>12.23210701349783</v>
      </c>
      <c r="EU39">
        <f>Rates!EU41/Rates!EU$2*100</f>
        <v>43.391036284180714</v>
      </c>
      <c r="EV39">
        <f>Rates!EV41/Rates!EV$2*100</f>
        <v>263.26537688093754</v>
      </c>
      <c r="EW39">
        <f>Rates!EW41/Rates!EW$2*100</f>
        <v>58.417149217063049</v>
      </c>
      <c r="EX39">
        <f>Rates!EX41/Rates!EX$2*100</f>
        <v>39.781793475641273</v>
      </c>
      <c r="EY39">
        <f>Rates!EY41/Rates!EY$2*100</f>
        <v>46.049831261540412</v>
      </c>
      <c r="EZ39">
        <f>Rates!EZ41/Rates!EZ$2*100</f>
        <v>0</v>
      </c>
      <c r="FA39">
        <f>Rates!FA41/Rates!FA$2*100</f>
        <v>100</v>
      </c>
      <c r="FB39">
        <f>Rates!FB41/Rates!FB$2*100</f>
        <v>82.721444647172618</v>
      </c>
      <c r="FC39">
        <f>Rates!FC41/Rates!FC$2*100</f>
        <v>87.500768901342511</v>
      </c>
      <c r="FD39">
        <f>Rates!FD41/Rates!FD$2*100</f>
        <v>72.118780411238419</v>
      </c>
      <c r="FE39">
        <f>Rates!FE41/Rates!FE$2*100</f>
        <v>73.488124343097383</v>
      </c>
      <c r="FF39">
        <f>Rates!FF41/Rates!FF$2*100</f>
        <v>52.925159901099285</v>
      </c>
      <c r="FG39">
        <f>Rates!FG41/Rates!FG$2*100</f>
        <v>200.65305840223596</v>
      </c>
      <c r="FH39">
        <f>Rates!FH41/Rates!FH$2*100</f>
        <v>172.41872044419273</v>
      </c>
      <c r="FI39">
        <f>Rates!FI41/Rates!FI$2*100</f>
        <v>71.693718837105394</v>
      </c>
      <c r="FJ39">
        <f>Rates!FJ41/Rates!FJ$2*100</f>
        <v>106.61408034768647</v>
      </c>
      <c r="FK39">
        <f>Rates!FK41/Rates!FK$2*100</f>
        <v>133.41811432607778</v>
      </c>
      <c r="FL39">
        <f>Rates!FL41/Rates!FL$2*100</f>
        <v>126.99361214935388</v>
      </c>
      <c r="FM39">
        <f>Rates!FM41/Rates!FM$2*100</f>
        <v>108.72709820232005</v>
      </c>
      <c r="FN39">
        <f>Rates!FN41/Rates!FN$2*100</f>
        <v>96.587145647156291</v>
      </c>
      <c r="FO39">
        <f>Rates!FO41/Rates!FO$2*100</f>
        <v>3.7066635742089025</v>
      </c>
      <c r="FP39">
        <f>Rates!FP41/Rates!FP$2*100</f>
        <v>25.518953068592054</v>
      </c>
      <c r="FQ39">
        <f>Rates!FQ41/Rates!FQ$2*100</f>
        <v>25.968406253753173</v>
      </c>
      <c r="FR39">
        <f>Rates!FR41/Rates!FR$2*100</f>
        <v>69.714821064197153</v>
      </c>
      <c r="FS39">
        <f>Rates!FS41/Rates!FS$2*100</f>
        <v>128.52657511585727</v>
      </c>
      <c r="FT39">
        <f>Rates!FT41/Rates!FT$2*100</f>
        <v>111.56791344151613</v>
      </c>
      <c r="FU39">
        <f>Rates!FU41/Rates!FU$2*100</f>
        <v>68.787772976325797</v>
      </c>
      <c r="FV39">
        <f>Rates!FV41/Rates!FV$2*100</f>
        <v>82.481748058964627</v>
      </c>
      <c r="FW39">
        <f>Rates!FW41/Rates!FW$2*100</f>
        <v>100</v>
      </c>
      <c r="FX39">
        <f>Rates!FX41/Rates!FX$2*100</f>
        <v>81.998109238817449</v>
      </c>
      <c r="FY39">
        <f>Rates!FY41/Rates!FY$2*100</f>
        <v>67.930517761527867</v>
      </c>
      <c r="FZ39">
        <f>Rates!FZ41/Rates!FZ$2*100</f>
        <v>74.569570889756378</v>
      </c>
      <c r="GA39">
        <f>Rates!GA41/Rates!GA$2*100</f>
        <v>0</v>
      </c>
      <c r="GB39">
        <f>Rates!GB41/Rates!GB$2*100</f>
        <v>88.074262803105327</v>
      </c>
      <c r="GC39">
        <f>Rates!GC41/Rates!GC$2*100</f>
        <v>93.572693651287167</v>
      </c>
      <c r="GD39">
        <f>Rates!GD41/Rates!GD$2*100</f>
        <v>120.49060658608821</v>
      </c>
      <c r="GE39">
        <f>Rates!GE41/Rates!GE$2*100</f>
        <v>65.576927498907764</v>
      </c>
      <c r="GF39">
        <f>Rates!GF41/Rates!GF$2*100</f>
        <v>98.349593463467627</v>
      </c>
      <c r="GG39">
        <f>Rates!GG41/Rates!GG$2*100</f>
        <v>718.59767956338351</v>
      </c>
      <c r="GH39">
        <f>Rates!GH41/Rates!GH$2*100</f>
        <v>222.42417902466957</v>
      </c>
      <c r="GI39">
        <f>Rates!GI41/Rates!GI$2*100</f>
        <v>71.673602754378933</v>
      </c>
      <c r="GJ39">
        <f>Rates!GJ41/Rates!GJ$2*100</f>
        <v>82.867541188600356</v>
      </c>
      <c r="GK39">
        <f>Rates!GK41/Rates!GK$2*100</f>
        <v>57.343046549657807</v>
      </c>
      <c r="GL39">
        <f>Rates!GL41/Rates!GL$2*100</f>
        <v>90.994305158700712</v>
      </c>
    </row>
    <row r="40" spans="1:194">
      <c r="A40" t="s">
        <v>36</v>
      </c>
      <c r="B40">
        <f>Rates!B42/Rates!B$2*100</f>
        <v>100</v>
      </c>
      <c r="C40">
        <f>Rates!C42/Rates!C$2*100</f>
        <v>97.60158514224878</v>
      </c>
      <c r="D40">
        <f>Rates!D42/Rates!D$2*100</f>
        <v>102.29516547670066</v>
      </c>
      <c r="E40">
        <f>Rates!E42/Rates!E$2*100</f>
        <v>120.96308179929729</v>
      </c>
      <c r="F40">
        <f>Rates!F42/Rates!F$2*100</f>
        <v>105.64273685846783</v>
      </c>
      <c r="G40">
        <f>Rates!G42/Rates!G$2*100</f>
        <v>96.29375679283406</v>
      </c>
      <c r="H40">
        <f>Rates!H42/Rates!H$2*100</f>
        <v>63.312159949690681</v>
      </c>
      <c r="I40">
        <f>Rates!I42/Rates!I$2*100</f>
        <v>98.542972757036736</v>
      </c>
      <c r="J40">
        <f>Rates!J42/Rates!J$2*100</f>
        <v>95.775183172222683</v>
      </c>
      <c r="K40">
        <f>Rates!K42/Rates!K$2*100</f>
        <v>117.06631758767196</v>
      </c>
      <c r="L40">
        <f>Rates!L42/Rates!L$2*100</f>
        <v>148.9808877411611</v>
      </c>
      <c r="M40">
        <f>Rates!M42/Rates!M$2*100</f>
        <v>102.71647527050627</v>
      </c>
      <c r="N40">
        <f>Rates!N42/Rates!N$2*100</f>
        <v>23.540599924681903</v>
      </c>
      <c r="O40">
        <f>Rates!O42/Rates!O$2*100</f>
        <v>42.955042024019058</v>
      </c>
      <c r="P40">
        <f>Rates!P42/Rates!P$2*100</f>
        <v>96.974381601819516</v>
      </c>
      <c r="Q40">
        <f>Rates!Q42/Rates!Q$2*100</f>
        <v>96.760940950748534</v>
      </c>
      <c r="R40">
        <f>Rates!R42/Rates!R$2*100</f>
        <v>126.93522565012331</v>
      </c>
      <c r="S40">
        <f>Rates!S42/Rates!S$2*100</f>
        <v>114.00295344438976</v>
      </c>
      <c r="T40">
        <f>Rates!T42/Rates!T$2*100</f>
        <v>96.753751105466407</v>
      </c>
      <c r="U40">
        <f>Rates!U42/Rates!U$2*100</f>
        <v>152.78044342453111</v>
      </c>
      <c r="V40">
        <f>Rates!V42/Rates!V$2*100</f>
        <v>104.29292270937862</v>
      </c>
      <c r="W40">
        <f>Rates!W42/Rates!W$2*100</f>
        <v>113.22211129751037</v>
      </c>
      <c r="X40">
        <f>Rates!X42/Rates!X$2*100</f>
        <v>90.10296320447577</v>
      </c>
      <c r="Y40">
        <f>Rates!Y42/Rates!Y$2*100</f>
        <v>179.21719642755707</v>
      </c>
      <c r="Z40">
        <f>Rates!Z42/Rates!Z$2*100</f>
        <v>322.90621490834764</v>
      </c>
      <c r="AA40">
        <f>Rates!AA42/Rates!AA$2*100</f>
        <v>213.92318911035488</v>
      </c>
      <c r="AB40">
        <f>Rates!AB42/Rates!AB$2*100</f>
        <v>241.54050410135545</v>
      </c>
      <c r="AC40">
        <f>Rates!AC42/Rates!AC$2*100</f>
        <v>70.894096048838605</v>
      </c>
      <c r="AD40">
        <f>Rates!AD42/Rates!AD$2*100</f>
        <v>179.55465167491386</v>
      </c>
      <c r="AE40">
        <f>Rates!AE42/Rates!AE$2*100</f>
        <v>132.50844288125464</v>
      </c>
      <c r="AF40">
        <f>Rates!AF42/Rates!AF$2*100</f>
        <v>157.43264999463346</v>
      </c>
      <c r="AG40">
        <f>Rates!AG42/Rates!AG$2*100</f>
        <v>191.96626354184338</v>
      </c>
      <c r="AH40">
        <f>Rates!AH42/Rates!AH$2*100</f>
        <v>132.24342599549209</v>
      </c>
      <c r="AI40">
        <f>Rates!AI42/Rates!AI$2*100</f>
        <v>189.17656307257047</v>
      </c>
      <c r="AJ40">
        <f>Rates!AJ42/Rates!AJ$2*100</f>
        <v>97.44854043248472</v>
      </c>
      <c r="AK40">
        <f>Rates!AK42/Rates!AK$2*100</f>
        <v>138.71688041485186</v>
      </c>
      <c r="AL40">
        <f>Rates!AL42/Rates!AL$2*100</f>
        <v>112.77673851797499</v>
      </c>
      <c r="AM40">
        <f>Rates!AM42/Rates!AM$2*100</f>
        <v>77.020896458912986</v>
      </c>
      <c r="AN40">
        <f>Rates!AN42/Rates!AN$2*100</f>
        <v>138.59630946273117</v>
      </c>
      <c r="AO40">
        <f>Rates!AO42/Rates!AO$2*100</f>
        <v>106.46029211996854</v>
      </c>
      <c r="AP40">
        <f>Rates!AP42/Rates!AP$2*100</f>
        <v>84.320994258549703</v>
      </c>
      <c r="AQ40">
        <f>Rates!AQ42/Rates!AQ$2*100</f>
        <v>228.64517578659854</v>
      </c>
      <c r="AR40">
        <f>Rates!AR42/Rates!AR$2*100</f>
        <v>117.14476712199104</v>
      </c>
      <c r="AS40">
        <f>Rates!AS42/Rates!AS$2*100</f>
        <v>207.50664808452962</v>
      </c>
      <c r="AT40">
        <f>Rates!AT42/Rates!AT$2*100</f>
        <v>23.61489749919502</v>
      </c>
      <c r="AU40">
        <f>Rates!AU42/Rates!AU$2*100</f>
        <v>148.50866020884141</v>
      </c>
      <c r="AV40">
        <f>Rates!AV42/Rates!AV$2*100</f>
        <v>83.704906868177119</v>
      </c>
      <c r="AW40">
        <f>Rates!AW42/Rates!AW$2*100</f>
        <v>105.12723816417653</v>
      </c>
      <c r="AX40">
        <f>Rates!AX42/Rates!AX$2*100</f>
        <v>99.417598823012213</v>
      </c>
      <c r="AY40">
        <f>Rates!AY42/Rates!AY$2*100</f>
        <v>99.044950848117409</v>
      </c>
      <c r="AZ40">
        <f>Rates!AZ42/Rates!AZ$2*100</f>
        <v>107.7923096744106</v>
      </c>
      <c r="BA40">
        <f>Rates!BA42/Rates!BA$2*100</f>
        <v>25.046103408237148</v>
      </c>
      <c r="BB40">
        <f>Rates!BB42/Rates!BB$2*100</f>
        <v>97.44854043248472</v>
      </c>
      <c r="BC40">
        <f>Rates!BC42/Rates!BC$2*100</f>
        <v>59.227966121329054</v>
      </c>
      <c r="BD40">
        <f>Rates!BD42/Rates!BD$2*100</f>
        <v>89.911921386130246</v>
      </c>
      <c r="BE40">
        <f>Rates!BE42/Rates!BE$2*100</f>
        <v>197.50641544781291</v>
      </c>
      <c r="BF40">
        <f>Rates!BF42/Rates!BF$2*100</f>
        <v>141.24447117735326</v>
      </c>
      <c r="BG40">
        <f>Rates!BG42/Rates!BG$2*100</f>
        <v>122.89680087622156</v>
      </c>
      <c r="BH40">
        <f>Rates!BH42/Rates!BH$2*100</f>
        <v>114.27323746178972</v>
      </c>
      <c r="BI40">
        <f>Rates!BI42/Rates!BI$2*100</f>
        <v>95.403137510621391</v>
      </c>
      <c r="BJ40">
        <f>Rates!BJ42/Rates!BJ$2*100</f>
        <v>90.917355371900825</v>
      </c>
      <c r="BK40">
        <f>Rates!BK42/Rates!BK$2*100</f>
        <v>96.226947821363751</v>
      </c>
      <c r="BL40">
        <f>Rates!BL42/Rates!BL$2*100</f>
        <v>99.830314871106339</v>
      </c>
      <c r="BM40">
        <f>Rates!BM42/Rates!BM$2*100</f>
        <v>115.87785817355285</v>
      </c>
      <c r="BN40">
        <f>Rates!BN42/Rates!BN$2*100</f>
        <v>90.717493394266569</v>
      </c>
      <c r="BO40">
        <f>Rates!BO42/Rates!BO$2*100</f>
        <v>142.75338538311883</v>
      </c>
      <c r="BP40">
        <f>Rates!BP42/Rates!BP$2*100</f>
        <v>105.09535844680138</v>
      </c>
      <c r="BQ40">
        <f>Rates!BQ42/Rates!BQ$2*100</f>
        <v>93.347045616372711</v>
      </c>
      <c r="BR40">
        <f>Rates!BR42/Rates!BR$2*100</f>
        <v>124.66386311792243</v>
      </c>
      <c r="BS40">
        <f>Rates!BS42/Rates!BS$2*100</f>
        <v>138.44233658903079</v>
      </c>
      <c r="BT40">
        <f>Rates!BT42/Rates!BT$2*100</f>
        <v>100</v>
      </c>
      <c r="BU40">
        <f>Rates!BU42/Rates!BU$2*100</f>
        <v>94.631139524027105</v>
      </c>
      <c r="BV40">
        <f>Rates!BV42/Rates!BV$2*100</f>
        <v>97.114082324638346</v>
      </c>
      <c r="BW40">
        <f>Rates!BW42/Rates!BW$2*100</f>
        <v>99.439073112775716</v>
      </c>
      <c r="BX40">
        <f>Rates!BX42/Rates!BX$2*100</f>
        <v>94.981210827882094</v>
      </c>
      <c r="BY40">
        <f>Rates!BY42/Rates!BY$2*100</f>
        <v>81.999869557520483</v>
      </c>
      <c r="BZ40">
        <f>Rates!BZ42/Rates!BZ$2*100</f>
        <v>69.933585920452401</v>
      </c>
      <c r="CA40">
        <f>Rates!CA42/Rates!CA$2*100</f>
        <v>94.954950677590062</v>
      </c>
      <c r="CB40">
        <f>Rates!CB42/Rates!CB$2*100</f>
        <v>120.81659938414747</v>
      </c>
      <c r="CC40">
        <f>Rates!CC42/Rates!CC$2*100</f>
        <v>48.97064662607891</v>
      </c>
      <c r="CD40">
        <f>Rates!CD42/Rates!CD$2*100</f>
        <v>121.65333341162594</v>
      </c>
      <c r="CE40">
        <f>Rates!CE42/Rates!CE$2*100</f>
        <v>104.93632903703782</v>
      </c>
      <c r="CF40">
        <f>Rates!CF42/Rates!CF$2*100</f>
        <v>91.635255883818701</v>
      </c>
      <c r="CG40">
        <f>Rates!CG42/Rates!CG$2*100</f>
        <v>88.639289231472901</v>
      </c>
      <c r="CH40">
        <f>Rates!CH42/Rates!CH$2*100</f>
        <v>81.138338027158369</v>
      </c>
      <c r="CI40">
        <f>Rates!CI42/Rates!CI$2*100</f>
        <v>87.402105476142296</v>
      </c>
      <c r="CJ40">
        <f>Rates!CJ42/Rates!CJ$2*100</f>
        <v>82.896842307268997</v>
      </c>
      <c r="CK40">
        <f>Rates!CK42/Rates!CK$2*100</f>
        <v>96.812789691495766</v>
      </c>
      <c r="CL40">
        <f>Rates!CL42/Rates!CL$2*100</f>
        <v>100</v>
      </c>
      <c r="CM40">
        <f>Rates!CM42/Rates!CM$2*100</f>
        <v>95.993523473856541</v>
      </c>
      <c r="CN40">
        <f>Rates!CN42/Rates!CN$2*100</f>
        <v>98.221997542755034</v>
      </c>
      <c r="CO40">
        <f>Rates!CO42/Rates!CO$2*100</f>
        <v>101.70544845106349</v>
      </c>
      <c r="CP40">
        <f>Rates!CP42/Rates!CP$2*100</f>
        <v>105.35546493838166</v>
      </c>
      <c r="CQ40">
        <f>Rates!CQ42/Rates!CQ$2*100</f>
        <v>71.3616929173931</v>
      </c>
      <c r="CR40">
        <f>Rates!CR42/Rates!CR$2*100</f>
        <v>113.14207002655603</v>
      </c>
      <c r="CS40">
        <f>Rates!CS42/Rates!CS$2*100</f>
        <v>119.23306225952339</v>
      </c>
      <c r="CT40">
        <f>Rates!CT42/Rates!CT$2*100</f>
        <v>100</v>
      </c>
      <c r="CU40">
        <f>Rates!CU42/Rates!CU$2*100</f>
        <v>96.565373672458364</v>
      </c>
      <c r="CV40">
        <f>Rates!CV42/Rates!CV$2*100</f>
        <v>0</v>
      </c>
      <c r="CW40">
        <f>Rates!CW42/Rates!CW$2*100</f>
        <v>92.861581133755479</v>
      </c>
      <c r="CX40">
        <f>Rates!CX42/Rates!CX$2*100</f>
        <v>130.0725220012572</v>
      </c>
      <c r="CY40">
        <f>Rates!CY42/Rates!CY$2*100</f>
        <v>140.70666352233701</v>
      </c>
      <c r="CZ40">
        <f>Rates!CZ42/Rates!CZ$2*100</f>
        <v>104.70091797453362</v>
      </c>
      <c r="DA40">
        <f>Rates!DA42/Rates!DA$2*100</f>
        <v>86.504930508214912</v>
      </c>
      <c r="DB40">
        <f>Rates!DB42/Rates!DB$2*100</f>
        <v>97.677803199063732</v>
      </c>
      <c r="DC40">
        <f>Rates!DC42/Rates!DC$2*100</f>
        <v>151.17046217608066</v>
      </c>
      <c r="DD40">
        <f>Rates!DD42/Rates!DD$2*100</f>
        <v>126.55460433138292</v>
      </c>
      <c r="DE40">
        <f>Rates!DE42/Rates!DE$2*100</f>
        <v>110.40829884156646</v>
      </c>
      <c r="DF40">
        <f>Rates!DF42/Rates!DF$2*100</f>
        <v>100</v>
      </c>
      <c r="DG40">
        <f>Rates!DG42/Rates!DG$2*100</f>
        <v>96.932411325260361</v>
      </c>
      <c r="DH40">
        <f>Rates!DH42/Rates!DH$2*100</f>
        <v>104.13869236268351</v>
      </c>
      <c r="DI40">
        <f>Rates!DI42/Rates!DI$2*100</f>
        <v>102.40058018586153</v>
      </c>
      <c r="DJ40">
        <f>Rates!DJ42/Rates!DJ$2*100</f>
        <v>86.604930884554506</v>
      </c>
      <c r="DK40">
        <f>Rates!DK42/Rates!DK$2*100</f>
        <v>100</v>
      </c>
      <c r="DL40">
        <f>Rates!DL42/Rates!DL$2*100</f>
        <v>61.919897726874716</v>
      </c>
      <c r="DM40">
        <f>Rates!DM42/Rates!DM$2*100</f>
        <v>92.548132852489516</v>
      </c>
      <c r="DN40">
        <f>Rates!DN42/Rates!DN$2*100</f>
        <v>71.695100704673166</v>
      </c>
      <c r="DO40">
        <f>Rates!DO42/Rates!DO$2*100</f>
        <v>72.412910335680422</v>
      </c>
      <c r="DP40">
        <f>Rates!DP42/Rates!DP$2*100</f>
        <v>74.163150231961296</v>
      </c>
      <c r="DQ40">
        <f>Rates!DQ42/Rates!DQ$2*100</f>
        <v>66.765802766369262</v>
      </c>
      <c r="DR40">
        <f>Rates!DR42/Rates!DR$2*100</f>
        <v>87.790662306155497</v>
      </c>
      <c r="DS40">
        <f>Rates!DS42/Rates!DS$2*100</f>
        <v>92.686058534833023</v>
      </c>
      <c r="DT40">
        <f>Rates!DT42/Rates!DT$2*100</f>
        <v>90.989196332317107</v>
      </c>
      <c r="DU40">
        <f>Rates!DU42/Rates!DU$2*100</f>
        <v>120.17161510648333</v>
      </c>
      <c r="DV40">
        <f>Rates!DV42/Rates!DV$2*100</f>
        <v>83.125519605304405</v>
      </c>
      <c r="DW40">
        <f>Rates!DW42/Rates!DW$2*100</f>
        <v>122.4258765292775</v>
      </c>
      <c r="DX40">
        <f>Rates!DX42/Rates!DX$2*100</f>
        <v>100.62473918512214</v>
      </c>
      <c r="DY40">
        <f>Rates!DY42/Rates!DY$2*100</f>
        <v>81.29718336846139</v>
      </c>
      <c r="DZ40">
        <f>Rates!DZ42/Rates!DZ$2*100</f>
        <v>103.87160377275512</v>
      </c>
      <c r="EA40">
        <f>Rates!EA42/Rates!EA$2*100</f>
        <v>102.85605342708288</v>
      </c>
      <c r="EB40">
        <f>Rates!EB42/Rates!EB$2*100</f>
        <v>157.13760575588634</v>
      </c>
      <c r="EC40">
        <f>Rates!EC42/Rates!EC$2*100</f>
        <v>91.53726549388692</v>
      </c>
      <c r="ED40">
        <f>Rates!ED42/Rates!ED$2*100</f>
        <v>100</v>
      </c>
      <c r="EE40">
        <f>Rates!EE42/Rates!EE$2*100</f>
        <v>123.40442709628159</v>
      </c>
      <c r="EF40">
        <f>Rates!EF42/Rates!EF$2*100</f>
        <v>116.79645367452326</v>
      </c>
      <c r="EG40">
        <f>Rates!EG42/Rates!EG$2*100</f>
        <v>111.39984486086512</v>
      </c>
      <c r="EH40">
        <f>Rates!EH42/Rates!EH$2*100</f>
        <v>101.47616137768694</v>
      </c>
      <c r="EI40">
        <f>Rates!EI42/Rates!EI$2*100</f>
        <v>99.783845529700159</v>
      </c>
      <c r="EJ40">
        <f>Rates!EJ42/Rates!EJ$2*100</f>
        <v>90.174933080889318</v>
      </c>
      <c r="EK40">
        <f>Rates!EK42/Rates!EK$2*100</f>
        <v>95.149120307532613</v>
      </c>
      <c r="EL40">
        <f>Rates!EL42/Rates!EL$2*100</f>
        <v>91.267137208819165</v>
      </c>
      <c r="EM40">
        <f>Rates!EM42/Rates!EM$2*100</f>
        <v>58.157444743188449</v>
      </c>
      <c r="EN40">
        <f>Rates!EN42/Rates!EN$2*100</f>
        <v>100</v>
      </c>
      <c r="EO40">
        <f>Rates!EO42/Rates!EO$2*100</f>
        <v>100.06017385305641</v>
      </c>
      <c r="EP40">
        <f>Rates!EP42/Rates!EP$2*100</f>
        <v>58.523257158271988</v>
      </c>
      <c r="EQ40">
        <f>Rates!EQ42/Rates!EQ$2*100</f>
        <v>101.19851076939869</v>
      </c>
      <c r="ER40">
        <f>Rates!ER42/Rates!ER$2*100</f>
        <v>100.96585330046435</v>
      </c>
      <c r="ES40">
        <f>Rates!ES42/Rates!ES$2*100</f>
        <v>107.33110805470105</v>
      </c>
      <c r="ET40">
        <f>Rates!ET42/Rates!ET$2*100</f>
        <v>93.696003880542577</v>
      </c>
      <c r="EU40">
        <f>Rates!EU42/Rates!EU$2*100</f>
        <v>127.09277836736679</v>
      </c>
      <c r="EV40">
        <f>Rates!EV42/Rates!EV$2*100</f>
        <v>90.744266130344357</v>
      </c>
      <c r="EW40">
        <f>Rates!EW42/Rates!EW$2*100</f>
        <v>103.17684065475699</v>
      </c>
      <c r="EX40">
        <f>Rates!EX42/Rates!EX$2*100</f>
        <v>75.515366463870109</v>
      </c>
      <c r="EY40">
        <f>Rates!EY42/Rates!EY$2*100</f>
        <v>67.692516166245213</v>
      </c>
      <c r="EZ40">
        <f>Rates!EZ42/Rates!EZ$2*100</f>
        <v>0</v>
      </c>
      <c r="FA40">
        <f>Rates!FA42/Rates!FA$2*100</f>
        <v>100</v>
      </c>
      <c r="FB40">
        <f>Rates!FB42/Rates!FB$2*100</f>
        <v>116.52381375024845</v>
      </c>
      <c r="FC40">
        <f>Rates!FC42/Rates!FC$2*100</f>
        <v>94.099207023147812</v>
      </c>
      <c r="FD40">
        <f>Rates!FD42/Rates!FD$2*100</f>
        <v>34.652041932199552</v>
      </c>
      <c r="FE40">
        <f>Rates!FE42/Rates!FE$2*100</f>
        <v>97.102478262540231</v>
      </c>
      <c r="FF40">
        <f>Rates!FF42/Rates!FF$2*100</f>
        <v>108.02729075276854</v>
      </c>
      <c r="FG40">
        <f>Rates!FG42/Rates!FG$2*100</f>
        <v>74.613670934655502</v>
      </c>
      <c r="FH40">
        <f>Rates!FH42/Rates!FH$2*100</f>
        <v>95.118020780205143</v>
      </c>
      <c r="FI40">
        <f>Rates!FI42/Rates!FI$2*100</f>
        <v>72.027230578127956</v>
      </c>
      <c r="FJ40">
        <f>Rates!FJ42/Rates!FJ$2*100</f>
        <v>91.767789281014288</v>
      </c>
      <c r="FK40">
        <f>Rates!FK42/Rates!FK$2*100</f>
        <v>108.04296851883279</v>
      </c>
      <c r="FL40">
        <f>Rates!FL42/Rates!FL$2*100</f>
        <v>37.549915874703878</v>
      </c>
      <c r="FM40">
        <f>Rates!FM42/Rates!FM$2*100</f>
        <v>109.93837226235932</v>
      </c>
      <c r="FN40">
        <f>Rates!FN42/Rates!FN$2*100</f>
        <v>104.9422888260134</v>
      </c>
      <c r="FO40">
        <f>Rates!FO42/Rates!FO$2*100</f>
        <v>11.576492220924768</v>
      </c>
      <c r="FP40">
        <f>Rates!FP42/Rates!FP$2*100</f>
        <v>24.522983521248914</v>
      </c>
      <c r="FQ40">
        <f>Rates!FQ42/Rates!FQ$2*100</f>
        <v>37.432342752591303</v>
      </c>
      <c r="FR40">
        <f>Rates!FR42/Rates!FR$2*100</f>
        <v>64.683811606772508</v>
      </c>
      <c r="FS40">
        <f>Rates!FS42/Rates!FS$2*100</f>
        <v>105.35867780945041</v>
      </c>
      <c r="FT40">
        <f>Rates!FT42/Rates!FT$2*100</f>
        <v>113.16418135075088</v>
      </c>
      <c r="FU40">
        <f>Rates!FU42/Rates!FU$2*100</f>
        <v>81.143048122166263</v>
      </c>
      <c r="FV40">
        <f>Rates!FV42/Rates!FV$2*100</f>
        <v>90.207239443744271</v>
      </c>
      <c r="FW40">
        <f>Rates!FW42/Rates!FW$2*100</f>
        <v>100</v>
      </c>
      <c r="FX40">
        <f>Rates!FX42/Rates!FX$2*100</f>
        <v>104.40359614060888</v>
      </c>
      <c r="FY40">
        <f>Rates!FY42/Rates!FY$2*100</f>
        <v>105.5988406812792</v>
      </c>
      <c r="FZ40">
        <f>Rates!FZ42/Rates!FZ$2*100</f>
        <v>102.48039471223322</v>
      </c>
      <c r="GA40">
        <f>Rates!GA42/Rates!GA$2*100</f>
        <v>0</v>
      </c>
      <c r="GB40">
        <f>Rates!GB42/Rates!GB$2*100</f>
        <v>56.424563854201047</v>
      </c>
      <c r="GC40">
        <f>Rates!GC42/Rates!GC$2*100</f>
        <v>95.915392486268786</v>
      </c>
      <c r="GD40">
        <f>Rates!GD42/Rates!GD$2*100</f>
        <v>93.521096605680853</v>
      </c>
      <c r="GE40">
        <f>Rates!GE42/Rates!GE$2*100</f>
        <v>99.427690709917641</v>
      </c>
      <c r="GF40">
        <f>Rates!GF42/Rates!GF$2*100</f>
        <v>93.100530359431716</v>
      </c>
      <c r="GG40">
        <f>Rates!GG42/Rates!GG$2*100</f>
        <v>25.045920319120668</v>
      </c>
      <c r="GH40">
        <f>Rates!GH42/Rates!GH$2*100</f>
        <v>93.599994071024568</v>
      </c>
      <c r="GI40">
        <f>Rates!GI42/Rates!GI$2*100</f>
        <v>101.89687074141038</v>
      </c>
      <c r="GJ40">
        <f>Rates!GJ42/Rates!GJ$2*100</f>
        <v>114.14111397483883</v>
      </c>
      <c r="GK40">
        <f>Rates!GK42/Rates!GK$2*100</f>
        <v>108.5893169649609</v>
      </c>
      <c r="GL40">
        <f>Rates!GL42/Rates!GL$2*100</f>
        <v>116.87355068624154</v>
      </c>
    </row>
    <row r="41" spans="1:194">
      <c r="A41" t="s">
        <v>37</v>
      </c>
      <c r="B41">
        <f>Rates!B43/Rates!B$2*100</f>
        <v>100</v>
      </c>
      <c r="C41">
        <f>Rates!C43/Rates!C$2*100</f>
        <v>101.57588753633853</v>
      </c>
      <c r="D41">
        <f>Rates!D43/Rates!D$2*100</f>
        <v>98.491952859248755</v>
      </c>
      <c r="E41">
        <f>Rates!E43/Rates!E$2*100</f>
        <v>73.96842894787298</v>
      </c>
      <c r="F41">
        <f>Rates!F43/Rates!F$2*100</f>
        <v>71.880475706687378</v>
      </c>
      <c r="G41">
        <f>Rates!G43/Rates!G$2*100</f>
        <v>70.503868321752762</v>
      </c>
      <c r="H41">
        <f>Rates!H43/Rates!H$2*100</f>
        <v>188.93462052348272</v>
      </c>
      <c r="I41">
        <f>Rates!I43/Rates!I$2*100</f>
        <v>105.19588544960419</v>
      </c>
      <c r="J41">
        <f>Rates!J43/Rates!J$2*100</f>
        <v>83.137762029129618</v>
      </c>
      <c r="K41">
        <f>Rates!K43/Rates!K$2*100</f>
        <v>73.352321147068238</v>
      </c>
      <c r="L41">
        <f>Rates!L43/Rates!L$2*100</f>
        <v>60.285021094676196</v>
      </c>
      <c r="M41">
        <f>Rates!M43/Rates!M$2*100</f>
        <v>97.576560898559322</v>
      </c>
      <c r="N41">
        <f>Rates!N43/Rates!N$2*100</f>
        <v>168.21144364059953</v>
      </c>
      <c r="O41">
        <f>Rates!O43/Rates!O$2*100</f>
        <v>293.7185638617504</v>
      </c>
      <c r="P41">
        <f>Rates!P43/Rates!P$2*100</f>
        <v>94.188015624936085</v>
      </c>
      <c r="Q41">
        <f>Rates!Q43/Rates!Q$2*100</f>
        <v>88.358665642362169</v>
      </c>
      <c r="R41">
        <f>Rates!R43/Rates!R$2*100</f>
        <v>151.7282931211266</v>
      </c>
      <c r="S41">
        <f>Rates!S43/Rates!S$2*100</f>
        <v>210.38188011713382</v>
      </c>
      <c r="T41">
        <f>Rates!T43/Rates!T$2*100</f>
        <v>222.72741509459121</v>
      </c>
      <c r="U41">
        <f>Rates!U43/Rates!U$2*100</f>
        <v>201.38724456355624</v>
      </c>
      <c r="V41">
        <f>Rates!V43/Rates!V$2*100</f>
        <v>109.06232060751519</v>
      </c>
      <c r="W41">
        <f>Rates!W43/Rates!W$2*100</f>
        <v>135.81159041808124</v>
      </c>
      <c r="X41">
        <f>Rates!X43/Rates!X$2*100</f>
        <v>230.22922729799552</v>
      </c>
      <c r="Y41">
        <f>Rates!Y43/Rates!Y$2*100</f>
        <v>174.06774674456148</v>
      </c>
      <c r="Z41">
        <f>Rates!Z43/Rates!Z$2*100</f>
        <v>191.3419429380742</v>
      </c>
      <c r="AA41">
        <f>Rates!AA43/Rates!AA$2*100</f>
        <v>71.777347334080943</v>
      </c>
      <c r="AB41">
        <f>Rates!AB43/Rates!AB$2*100</f>
        <v>167.15272666840769</v>
      </c>
      <c r="AC41">
        <f>Rates!AC43/Rates!AC$2*100</f>
        <v>328.66667150098255</v>
      </c>
      <c r="AD41">
        <f>Rates!AD43/Rates!AD$2*100</f>
        <v>255.08802964202474</v>
      </c>
      <c r="AE41">
        <f>Rates!AE43/Rates!AE$2*100</f>
        <v>134.49262476425989</v>
      </c>
      <c r="AF41">
        <f>Rates!AF43/Rates!AF$2*100</f>
        <v>72.63183956424858</v>
      </c>
      <c r="AG41">
        <f>Rates!AG43/Rates!AG$2*100</f>
        <v>118.08531335606864</v>
      </c>
      <c r="AH41">
        <f>Rates!AH43/Rates!AH$2*100</f>
        <v>97.617192374350097</v>
      </c>
      <c r="AI41">
        <f>Rates!AI43/Rates!AI$2*100</f>
        <v>216.11435641460338</v>
      </c>
      <c r="AJ41">
        <f>Rates!AJ43/Rates!AJ$2*100</f>
        <v>88.597760729156491</v>
      </c>
      <c r="AK41">
        <f>Rates!AK43/Rates!AK$2*100</f>
        <v>110.21754675134225</v>
      </c>
      <c r="AL41">
        <f>Rates!AL43/Rates!AL$2*100</f>
        <v>214.68132542376856</v>
      </c>
      <c r="AM41">
        <f>Rates!AM43/Rates!AM$2*100</f>
        <v>210.52059344468356</v>
      </c>
      <c r="AN41">
        <f>Rates!AN43/Rates!AN$2*100</f>
        <v>219.053723736444</v>
      </c>
      <c r="AO41">
        <f>Rates!AO43/Rates!AO$2*100</f>
        <v>81.823635885022711</v>
      </c>
      <c r="AP41">
        <f>Rates!AP43/Rates!AP$2*100</f>
        <v>269.06970533578163</v>
      </c>
      <c r="AQ41">
        <f>Rates!AQ43/Rates!AQ$2*100</f>
        <v>233.77949108343188</v>
      </c>
      <c r="AR41">
        <f>Rates!AR43/Rates!AR$2*100</f>
        <v>252.20977360498918</v>
      </c>
      <c r="AS41">
        <f>Rates!AS43/Rates!AS$2*100</f>
        <v>206.99150206605191</v>
      </c>
      <c r="AT41">
        <f>Rates!AT43/Rates!AT$2*100</f>
        <v>152.52686308492201</v>
      </c>
      <c r="AU41">
        <f>Rates!AU43/Rates!AU$2*100</f>
        <v>169.65554824419132</v>
      </c>
      <c r="AV41">
        <f>Rates!AV43/Rates!AV$2*100</f>
        <v>120.64301564243129</v>
      </c>
      <c r="AW41">
        <f>Rates!AW43/Rates!AW$2*100</f>
        <v>110.07093212313958</v>
      </c>
      <c r="AX41">
        <f>Rates!AX43/Rates!AX$2*100</f>
        <v>100.90449047363576</v>
      </c>
      <c r="AY41">
        <f>Rates!AY43/Rates!AY$2*100</f>
        <v>93.648655530225739</v>
      </c>
      <c r="AZ41">
        <f>Rates!AZ43/Rates!AZ$2*100</f>
        <v>263.96862534163142</v>
      </c>
      <c r="BA41">
        <f>Rates!BA43/Rates!BA$2*100</f>
        <v>0</v>
      </c>
      <c r="BB41">
        <f>Rates!BB43/Rates!BB$2*100</f>
        <v>88.597760729156491</v>
      </c>
      <c r="BC41">
        <f>Rates!BC43/Rates!BC$2*100</f>
        <v>364.63103245558449</v>
      </c>
      <c r="BD41">
        <f>Rates!BD43/Rates!BD$2*100</f>
        <v>260.09726009336202</v>
      </c>
      <c r="BE41">
        <f>Rates!BE43/Rates!BE$2*100</f>
        <v>182.23988836120552</v>
      </c>
      <c r="BF41">
        <f>Rates!BF43/Rates!BF$2*100</f>
        <v>134.77894495761981</v>
      </c>
      <c r="BG41">
        <f>Rates!BG43/Rates!BG$2*100</f>
        <v>49.486990713131945</v>
      </c>
      <c r="BH41">
        <f>Rates!BH43/Rates!BH$2*100</f>
        <v>72.704344520140012</v>
      </c>
      <c r="BI41">
        <f>Rates!BI43/Rates!BI$2*100</f>
        <v>58.911596396840025</v>
      </c>
      <c r="BJ41">
        <f>Rates!BJ43/Rates!BJ$2*100</f>
        <v>74.568688619295216</v>
      </c>
      <c r="BK41">
        <f>Rates!BK43/Rates!BK$2*100</f>
        <v>115.76542138688193</v>
      </c>
      <c r="BL41">
        <f>Rates!BL43/Rates!BL$2*100</f>
        <v>93.357875381381007</v>
      </c>
      <c r="BM41">
        <f>Rates!BM43/Rates!BM$2*100</f>
        <v>66.697592603303065</v>
      </c>
      <c r="BN41">
        <f>Rates!BN43/Rates!BN$2*100</f>
        <v>58.070594417514457</v>
      </c>
      <c r="BO41">
        <f>Rates!BO43/Rates!BO$2*100</f>
        <v>55.360188103413485</v>
      </c>
      <c r="BP41">
        <f>Rates!BP43/Rates!BP$2*100</f>
        <v>71.644690877535169</v>
      </c>
      <c r="BQ41">
        <f>Rates!BQ43/Rates!BQ$2*100</f>
        <v>82.440301925538677</v>
      </c>
      <c r="BR41">
        <f>Rates!BR43/Rates!BR$2*100</f>
        <v>70.550384131788974</v>
      </c>
      <c r="BS41">
        <f>Rates!BS43/Rates!BS$2*100</f>
        <v>30.505372616984406</v>
      </c>
      <c r="BT41">
        <f>Rates!BT43/Rates!BT$2*100</f>
        <v>100</v>
      </c>
      <c r="BU41">
        <f>Rates!BU43/Rates!BU$2*100</f>
        <v>95.575706166949075</v>
      </c>
      <c r="BV41">
        <f>Rates!BV43/Rates!BV$2*100</f>
        <v>91.844415582871932</v>
      </c>
      <c r="BW41">
        <f>Rates!BW43/Rates!BW$2*100</f>
        <v>67.923005242408692</v>
      </c>
      <c r="BX41">
        <f>Rates!BX43/Rates!BX$2*100</f>
        <v>101.07330225395363</v>
      </c>
      <c r="BY41">
        <f>Rates!BY43/Rates!BY$2*100</f>
        <v>91.997600620556113</v>
      </c>
      <c r="BZ41">
        <f>Rates!BZ43/Rates!BZ$2*100</f>
        <v>189.03969922040088</v>
      </c>
      <c r="CA41">
        <f>Rates!CA43/Rates!CA$2*100</f>
        <v>130.87491142707606</v>
      </c>
      <c r="CB41">
        <f>Rates!CB43/Rates!CB$2*100</f>
        <v>72.21333037570021</v>
      </c>
      <c r="CC41">
        <f>Rates!CC43/Rates!CC$2*100</f>
        <v>259.44477969550292</v>
      </c>
      <c r="CD41">
        <f>Rates!CD43/Rates!CD$2*100</f>
        <v>71.649706361454662</v>
      </c>
      <c r="CE41">
        <f>Rates!CE43/Rates!CE$2*100</f>
        <v>52.443821107823652</v>
      </c>
      <c r="CF41">
        <f>Rates!CF43/Rates!CF$2*100</f>
        <v>68.824412606966462</v>
      </c>
      <c r="CG41">
        <f>Rates!CG43/Rates!CG$2*100</f>
        <v>82.747066235801526</v>
      </c>
      <c r="CH41">
        <f>Rates!CH43/Rates!CH$2*100</f>
        <v>48.136840630369534</v>
      </c>
      <c r="CI41">
        <f>Rates!CI43/Rates!CI$2*100</f>
        <v>89.471736389056417</v>
      </c>
      <c r="CJ41">
        <f>Rates!CJ43/Rates!CJ$2*100</f>
        <v>42.429895607181393</v>
      </c>
      <c r="CK41">
        <f>Rates!CK43/Rates!CK$2*100</f>
        <v>74.328945091011775</v>
      </c>
      <c r="CL41">
        <f>Rates!CL43/Rates!CL$2*100</f>
        <v>100</v>
      </c>
      <c r="CM41">
        <f>Rates!CM43/Rates!CM$2*100</f>
        <v>37.324637393373138</v>
      </c>
      <c r="CN41">
        <f>Rates!CN43/Rates!CN$2*100</f>
        <v>41.233025270722919</v>
      </c>
      <c r="CO41">
        <f>Rates!CO43/Rates!CO$2*100</f>
        <v>65.983734738301209</v>
      </c>
      <c r="CP41">
        <f>Rates!CP43/Rates!CP$2*100</f>
        <v>33.768470861696834</v>
      </c>
      <c r="CQ41">
        <f>Rates!CQ43/Rates!CQ$2*100</f>
        <v>160.80631314139683</v>
      </c>
      <c r="CR41">
        <f>Rates!CR43/Rates!CR$2*100</f>
        <v>140.3756231267499</v>
      </c>
      <c r="CS41">
        <f>Rates!CS43/Rates!CS$2*100</f>
        <v>127.01912531720573</v>
      </c>
      <c r="CT41">
        <f>Rates!CT43/Rates!CT$2*100</f>
        <v>100</v>
      </c>
      <c r="CU41">
        <f>Rates!CU43/Rates!CU$2*100</f>
        <v>146.32707959718581</v>
      </c>
      <c r="CV41">
        <f>Rates!CV43/Rates!CV$2*100</f>
        <v>399.07385344687043</v>
      </c>
      <c r="CW41">
        <f>Rates!CW43/Rates!CW$2*100</f>
        <v>259.56150599146827</v>
      </c>
      <c r="CX41">
        <f>Rates!CX43/Rates!CX$2*100</f>
        <v>90.598710832468115</v>
      </c>
      <c r="CY41">
        <f>Rates!CY43/Rates!CY$2*100</f>
        <v>72.832483057422806</v>
      </c>
      <c r="CZ41">
        <f>Rates!CZ43/Rates!CZ$2*100</f>
        <v>54.195214665624377</v>
      </c>
      <c r="DA41">
        <f>Rates!DA43/Rates!DA$2*100</f>
        <v>57.745876048554678</v>
      </c>
      <c r="DB41">
        <f>Rates!DB43/Rates!DB$2*100</f>
        <v>48.813299747403541</v>
      </c>
      <c r="DC41">
        <f>Rates!DC43/Rates!DC$2*100</f>
        <v>115.4697727053867</v>
      </c>
      <c r="DD41">
        <f>Rates!DD43/Rates!DD$2*100</f>
        <v>197.84617552779525</v>
      </c>
      <c r="DE41">
        <f>Rates!DE43/Rates!DE$2*100</f>
        <v>90.766797494494966</v>
      </c>
      <c r="DF41">
        <f>Rates!DF43/Rates!DF$2*100</f>
        <v>100</v>
      </c>
      <c r="DG41">
        <f>Rates!DG43/Rates!DG$2*100</f>
        <v>131.31086397222546</v>
      </c>
      <c r="DH41">
        <f>Rates!DH43/Rates!DH$2*100</f>
        <v>86.246713351121471</v>
      </c>
      <c r="DI41">
        <f>Rates!DI43/Rates!DI$2*100</f>
        <v>93.927292134319046</v>
      </c>
      <c r="DJ41">
        <f>Rates!DJ43/Rates!DJ$2*100</f>
        <v>115.93882082643734</v>
      </c>
      <c r="DK41">
        <f>Rates!DK43/Rates!DK$2*100</f>
        <v>100</v>
      </c>
      <c r="DL41">
        <f>Rates!DL43/Rates!DL$2*100</f>
        <v>51.922512115130459</v>
      </c>
      <c r="DM41">
        <f>Rates!DM43/Rates!DM$2*100</f>
        <v>28.74281920659007</v>
      </c>
      <c r="DN41">
        <f>Rates!DN43/Rates!DN$2*100</f>
        <v>48.629949095877492</v>
      </c>
      <c r="DO41">
        <f>Rates!DO43/Rates!DO$2*100</f>
        <v>77.10648505719972</v>
      </c>
      <c r="DP41">
        <f>Rates!DP43/Rates!DP$2*100</f>
        <v>52.840334298983763</v>
      </c>
      <c r="DQ41">
        <f>Rates!DQ43/Rates!DQ$2*100</f>
        <v>40.434342767918011</v>
      </c>
      <c r="DR41">
        <f>Rates!DR43/Rates!DR$2*100</f>
        <v>85.4082874019483</v>
      </c>
      <c r="DS41">
        <f>Rates!DS43/Rates!DS$2*100</f>
        <v>31.184459586285502</v>
      </c>
      <c r="DT41">
        <f>Rates!DT43/Rates!DT$2*100</f>
        <v>153.51324934252804</v>
      </c>
      <c r="DU41">
        <f>Rates!DU43/Rates!DU$2*100</f>
        <v>140.50592957911184</v>
      </c>
      <c r="DV41">
        <f>Rates!DV43/Rates!DV$2*100</f>
        <v>102.14324036037867</v>
      </c>
      <c r="DW41">
        <f>Rates!DW43/Rates!DW$2*100</f>
        <v>83.648393533509378</v>
      </c>
      <c r="DX41">
        <f>Rates!DX43/Rates!DX$2*100</f>
        <v>165.64746508798672</v>
      </c>
      <c r="DY41">
        <f>Rates!DY43/Rates!DY$2*100</f>
        <v>84.485680346610451</v>
      </c>
      <c r="DZ41">
        <f>Rates!DZ43/Rates!DZ$2*100</f>
        <v>94.460649403331843</v>
      </c>
      <c r="EA41">
        <f>Rates!EA43/Rates!EA$2*100</f>
        <v>140.31549689649464</v>
      </c>
      <c r="EB41">
        <f>Rates!EB43/Rates!EB$2*100</f>
        <v>78.653483304709866</v>
      </c>
      <c r="EC41">
        <f>Rates!EC43/Rates!EC$2*100</f>
        <v>124.9374135347573</v>
      </c>
      <c r="ED41">
        <f>Rates!ED43/Rates!ED$2*100</f>
        <v>100</v>
      </c>
      <c r="EE41">
        <f>Rates!EE43/Rates!EE$2*100</f>
        <v>129.6335503248134</v>
      </c>
      <c r="EF41">
        <f>Rates!EF43/Rates!EF$2*100</f>
        <v>97.969281166101069</v>
      </c>
      <c r="EG41">
        <f>Rates!EG43/Rates!EG$2*100</f>
        <v>59.441234171953091</v>
      </c>
      <c r="EH41">
        <f>Rates!EH43/Rates!EH$2*100</f>
        <v>67.898601980527602</v>
      </c>
      <c r="EI41">
        <f>Rates!EI43/Rates!EI$2*100</f>
        <v>48.289716662542212</v>
      </c>
      <c r="EJ41">
        <f>Rates!EJ43/Rates!EJ$2*100</f>
        <v>45.808080554341416</v>
      </c>
      <c r="EK41">
        <f>Rates!EK43/Rates!EK$2*100</f>
        <v>44.628821894744235</v>
      </c>
      <c r="EL41">
        <f>Rates!EL43/Rates!EL$2*100</f>
        <v>59.048778678573818</v>
      </c>
      <c r="EM41">
        <f>Rates!EM43/Rates!EM$2*100</f>
        <v>230.64998276210579</v>
      </c>
      <c r="EN41">
        <f>Rates!EN43/Rates!EN$2*100</f>
        <v>100</v>
      </c>
      <c r="EO41">
        <f>Rates!EO43/Rates!EO$2*100</f>
        <v>99.38640370281999</v>
      </c>
      <c r="EP41">
        <f>Rates!EP43/Rates!EP$2*100</f>
        <v>522.9407713498623</v>
      </c>
      <c r="EQ41">
        <f>Rates!EQ43/Rates!EQ$2*100</f>
        <v>102.40101032605358</v>
      </c>
      <c r="ER41">
        <f>Rates!ER43/Rates!ER$2*100</f>
        <v>100.98245656822138</v>
      </c>
      <c r="ES41">
        <f>Rates!ES43/Rates!ES$2*100</f>
        <v>139.79254116400045</v>
      </c>
      <c r="ET41">
        <f>Rates!ET43/Rates!ET$2*100</f>
        <v>55.119130361958966</v>
      </c>
      <c r="EU41">
        <f>Rates!EU43/Rates!EU$2*100</f>
        <v>59.12510152264251</v>
      </c>
      <c r="EV41">
        <f>Rates!EV43/Rates!EV$2*100</f>
        <v>145.86095932903794</v>
      </c>
      <c r="EW41">
        <f>Rates!EW43/Rates!EW$2*100</f>
        <v>81.27916934275315</v>
      </c>
      <c r="EX41">
        <f>Rates!EX43/Rates!EX$2*100</f>
        <v>242.53678070793487</v>
      </c>
      <c r="EY41">
        <f>Rates!EY43/Rates!EY$2*100</f>
        <v>221.78700782801727</v>
      </c>
      <c r="EZ41">
        <f>Rates!EZ43/Rates!EZ$2*100</f>
        <v>21.666095988129886</v>
      </c>
      <c r="FA41">
        <f>Rates!FA43/Rates!FA$2*100</f>
        <v>100</v>
      </c>
      <c r="FB41">
        <f>Rates!FB43/Rates!FB$2*100</f>
        <v>88.836368271208727</v>
      </c>
      <c r="FC41">
        <f>Rates!FC43/Rates!FC$2*100</f>
        <v>81.427879460206256</v>
      </c>
      <c r="FD41">
        <f>Rates!FD43/Rates!FD$2*100</f>
        <v>111.79497557506221</v>
      </c>
      <c r="FE41">
        <f>Rates!FE43/Rates!FE$2*100</f>
        <v>40.058959115504287</v>
      </c>
      <c r="FF41">
        <f>Rates!FF43/Rates!FF$2*100</f>
        <v>40.7029938279722</v>
      </c>
      <c r="FG41">
        <f>Rates!FG43/Rates!FG$2*100</f>
        <v>215.82255830619954</v>
      </c>
      <c r="FH41">
        <f>Rates!FH43/Rates!FH$2*100</f>
        <v>106.60541092817071</v>
      </c>
      <c r="FI41">
        <f>Rates!FI43/Rates!FI$2*100</f>
        <v>118.13064367853032</v>
      </c>
      <c r="FJ41">
        <f>Rates!FJ43/Rates!FJ$2*100</f>
        <v>182.81638932306345</v>
      </c>
      <c r="FK41">
        <f>Rates!FK43/Rates!FK$2*100</f>
        <v>128.7027561279871</v>
      </c>
      <c r="FL41">
        <f>Rates!FL43/Rates!FL$2*100</f>
        <v>152.82799596598159</v>
      </c>
      <c r="FM41">
        <f>Rates!FM43/Rates!FM$2*100</f>
        <v>105.7286309399454</v>
      </c>
      <c r="FN41">
        <f>Rates!FN43/Rates!FN$2*100</f>
        <v>104.17430823624059</v>
      </c>
      <c r="FO41">
        <f>Rates!FO43/Rates!FO$2*100</f>
        <v>14.14372187765291</v>
      </c>
      <c r="FP41">
        <f>Rates!FP43/Rates!FP$2*100</f>
        <v>14.606112785191563</v>
      </c>
      <c r="FQ41">
        <f>Rates!FQ43/Rates!FQ$2*100</f>
        <v>43.351476303079984</v>
      </c>
      <c r="FR41">
        <f>Rates!FR43/Rates!FR$2*100</f>
        <v>80.263059387224175</v>
      </c>
      <c r="FS41">
        <f>Rates!FS43/Rates!FS$2*100</f>
        <v>137.29577279722193</v>
      </c>
      <c r="FT41">
        <f>Rates!FT43/Rates!FT$2*100</f>
        <v>104.69758915097785</v>
      </c>
      <c r="FU41">
        <f>Rates!FU43/Rates!FU$2*100</f>
        <v>71.519050199899326</v>
      </c>
      <c r="FV41">
        <f>Rates!FV43/Rates!FV$2*100</f>
        <v>80.732460063965476</v>
      </c>
      <c r="FW41">
        <f>Rates!FW43/Rates!FW$2*100</f>
        <v>100</v>
      </c>
      <c r="FX41">
        <f>Rates!FX43/Rates!FX$2*100</f>
        <v>105.46518683664318</v>
      </c>
      <c r="FY41">
        <f>Rates!FY43/Rates!FY$2*100</f>
        <v>80.321263201138052</v>
      </c>
      <c r="FZ41">
        <f>Rates!FZ43/Rates!FZ$2*100</f>
        <v>74.653308445928417</v>
      </c>
      <c r="GA41">
        <f>Rates!GA43/Rates!GA$2*100</f>
        <v>0</v>
      </c>
      <c r="GB41">
        <f>Rates!GB43/Rates!GB$2*100</f>
        <v>196.04074682189267</v>
      </c>
      <c r="GC41">
        <f>Rates!GC43/Rates!GC$2*100</f>
        <v>69.029767080571887</v>
      </c>
      <c r="GD41">
        <f>Rates!GD43/Rates!GD$2*100</f>
        <v>118.72992631879258</v>
      </c>
      <c r="GE41">
        <f>Rates!GE43/Rates!GE$2*100</f>
        <v>52.130316881037317</v>
      </c>
      <c r="GF41">
        <f>Rates!GF43/Rates!GF$2*100</f>
        <v>86.818045021123893</v>
      </c>
      <c r="GG41">
        <f>Rates!GG43/Rates!GG$2*100</f>
        <v>468.83818816664274</v>
      </c>
      <c r="GH41">
        <f>Rates!GH43/Rates!GH$2*100</f>
        <v>187.21682689169731</v>
      </c>
      <c r="GI41">
        <f>Rates!GI43/Rates!GI$2*100</f>
        <v>72.014340343393215</v>
      </c>
      <c r="GJ41">
        <f>Rates!GJ43/Rates!GJ$2*100</f>
        <v>75.098040340181441</v>
      </c>
      <c r="GK41">
        <f>Rates!GK43/Rates!GK$2*100</f>
        <v>46.657384511245716</v>
      </c>
      <c r="GL41">
        <f>Rates!GL43/Rates!GL$2*100</f>
        <v>98.741929448216297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C241"/>
  <sheetViews>
    <sheetView showGridLines="0" tabSelected="1" topLeftCell="A42" zoomScale="150" zoomScaleNormal="150" zoomScaleSheetLayoutView="85" zoomScalePageLayoutView="150" workbookViewId="0">
      <selection activeCell="B77" sqref="B77"/>
    </sheetView>
  </sheetViews>
  <sheetFormatPr baseColWidth="10" defaultColWidth="8.83203125" defaultRowHeight="12" x14ac:dyDescent="0"/>
  <cols>
    <col min="1" max="1" width="2.5" style="4" customWidth="1"/>
    <col min="2" max="2" width="74.5" style="19" customWidth="1"/>
    <col min="3" max="3" width="9.6640625" style="4" customWidth="1"/>
    <col min="4" max="4" width="10" style="4" customWidth="1"/>
    <col min="5" max="6" width="8.5" style="4" customWidth="1"/>
    <col min="7" max="7" width="11.83203125" style="4" customWidth="1"/>
    <col min="8" max="8" width="12.5" style="4" customWidth="1"/>
    <col min="9" max="9" width="10.5" style="4" hidden="1" customWidth="1"/>
    <col min="10" max="10" width="6.83203125" style="4" hidden="1" customWidth="1"/>
    <col min="11" max="11" width="8.83203125" style="4"/>
    <col min="12" max="12" width="12" style="4" customWidth="1"/>
    <col min="13" max="13" width="8.83203125" style="4"/>
    <col min="14" max="14" width="12.6640625" style="4" customWidth="1"/>
    <col min="15" max="15" width="13.33203125" style="4" customWidth="1"/>
    <col min="16" max="16" width="8.83203125" style="4"/>
    <col min="17" max="17" width="9.1640625" style="4" customWidth="1"/>
    <col min="18" max="20" width="8.83203125" style="58"/>
    <col min="21" max="21" width="9.5" style="58" bestFit="1" customWidth="1"/>
    <col min="22" max="22" width="8.83203125" style="74"/>
    <col min="23" max="23" width="8.83203125" style="6"/>
    <col min="24" max="24" width="8.1640625" style="6" customWidth="1"/>
    <col min="25" max="25" width="6" style="6" bestFit="1" customWidth="1"/>
    <col min="26" max="26" width="6.1640625" style="6" customWidth="1"/>
    <col min="27" max="27" width="4" style="6" bestFit="1" customWidth="1"/>
    <col min="28" max="28" width="6" style="4" bestFit="1" customWidth="1"/>
    <col min="29" max="16384" width="8.83203125" style="4"/>
  </cols>
  <sheetData>
    <row r="1" spans="2:29" ht="21.75" customHeight="1">
      <c r="B1" s="23" t="s">
        <v>259</v>
      </c>
      <c r="D1" s="73" t="s">
        <v>1</v>
      </c>
      <c r="E1" s="73"/>
      <c r="F1" s="73"/>
      <c r="G1" s="72"/>
      <c r="K1" s="40" t="s">
        <v>270</v>
      </c>
      <c r="L1" s="38"/>
      <c r="M1" s="37"/>
      <c r="N1" s="39"/>
      <c r="O1" s="39"/>
      <c r="P1" s="39"/>
      <c r="Q1" s="78" t="s">
        <v>267</v>
      </c>
    </row>
    <row r="2" spans="2:29" ht="15.75" customHeight="1">
      <c r="D2" s="4" t="s">
        <v>52</v>
      </c>
      <c r="K2" s="80" t="s">
        <v>268</v>
      </c>
      <c r="L2" s="81"/>
      <c r="M2" s="33"/>
      <c r="N2" s="83" t="s">
        <v>266</v>
      </c>
      <c r="O2" s="84" t="s">
        <v>271</v>
      </c>
      <c r="P2" s="34"/>
      <c r="Q2" s="79"/>
    </row>
    <row r="3" spans="2:29" ht="45.75" customHeight="1">
      <c r="B3" s="36" t="s">
        <v>263</v>
      </c>
      <c r="C3" s="35" t="s">
        <v>40</v>
      </c>
      <c r="D3" s="35" t="s">
        <v>51</v>
      </c>
      <c r="E3" s="82" t="s">
        <v>269</v>
      </c>
      <c r="F3" s="82"/>
      <c r="G3" s="35" t="s">
        <v>49</v>
      </c>
      <c r="H3" s="35" t="s">
        <v>50</v>
      </c>
      <c r="I3" s="12" t="s">
        <v>43</v>
      </c>
      <c r="J3" s="12" t="s">
        <v>44</v>
      </c>
      <c r="K3" s="80"/>
      <c r="L3" s="81"/>
      <c r="M3" s="14"/>
      <c r="N3" s="83"/>
      <c r="O3" s="84"/>
      <c r="P3" s="34"/>
      <c r="Q3" s="79"/>
      <c r="R3" s="58" t="s">
        <v>47</v>
      </c>
      <c r="S3" s="58" t="s">
        <v>45</v>
      </c>
      <c r="T3" s="58" t="s">
        <v>48</v>
      </c>
      <c r="U3" s="58" t="s">
        <v>46</v>
      </c>
      <c r="V3" s="75"/>
      <c r="W3" s="25"/>
      <c r="X3" s="25"/>
      <c r="Y3" s="25"/>
      <c r="Z3" s="25"/>
      <c r="AA3" s="25"/>
      <c r="AB3" s="25"/>
      <c r="AC3" s="25"/>
    </row>
    <row r="4" spans="2:29" ht="15">
      <c r="B4" s="61" t="s">
        <v>244</v>
      </c>
      <c r="C4" s="42"/>
      <c r="D4" s="42"/>
      <c r="E4" s="42"/>
      <c r="F4" s="42"/>
      <c r="G4" s="42"/>
      <c r="H4" s="42"/>
      <c r="I4" s="12"/>
      <c r="J4" s="12"/>
      <c r="N4" s="13"/>
    </row>
    <row r="5" spans="2:29" ht="15">
      <c r="B5" s="62" t="s">
        <v>53</v>
      </c>
      <c r="C5" s="43">
        <f>INDEX(Values!$A$1:$AAA$42,MATCH($D$1,Values!$A$1:$A$42,FALSE),MATCH($B5,Values!$A$1:$AAA$1,FALSE))</f>
        <v>5670</v>
      </c>
      <c r="D5" s="44">
        <f>INDEX(Rates!$A$1:$ZT$1001,MATCH($D$1,Rates!$A$1:$A$1001,FALSE),MATCH($B5,Rates!$A$1:$ZT$1,FALSE))</f>
        <v>1</v>
      </c>
      <c r="E5" s="44"/>
      <c r="F5" s="44"/>
      <c r="G5" s="45">
        <f>HLOOKUP(B5,Rates!$A$1:$ZT$43,39,FALSE)</f>
        <v>1</v>
      </c>
      <c r="H5" s="45">
        <f>HLOOKUP(B5,Rates!$A$1:$ZT$1001,40,FALSE)</f>
        <v>1</v>
      </c>
      <c r="I5" s="15">
        <f>HLOOKUP($B5,Rates!$A$1:$GL$4,4,FALSE)</f>
        <v>1</v>
      </c>
      <c r="J5" s="15">
        <f>HLOOKUP($B5,Rates!$A$1:$GL$43,5,FALSE)</f>
        <v>1</v>
      </c>
      <c r="O5" s="16"/>
      <c r="S5" s="59"/>
      <c r="V5" s="76"/>
      <c r="W5" s="26"/>
      <c r="X5" s="7"/>
      <c r="Y5" s="7"/>
      <c r="Z5" s="7"/>
      <c r="AA5" s="7"/>
    </row>
    <row r="6" spans="2:29" ht="15">
      <c r="B6" s="62" t="s">
        <v>54</v>
      </c>
      <c r="C6" s="43">
        <f>INDEX(Values!$A$1:$AAA$42,MATCH($D$1,Values!$A$1:$A$42,FALSE),MATCH($B6,Values!$A$1:$AAA$1,FALSE))</f>
        <v>2903</v>
      </c>
      <c r="D6" s="44">
        <f>INDEX(Rates!$A$1:$ZT$1001,MATCH($D$1,Rates!$A$1:$A$1001,FALSE),MATCH($B6,Rates!$A$1:$ZT$1,FALSE))</f>
        <v>0.5119929453262787</v>
      </c>
      <c r="E6" s="44"/>
      <c r="F6" s="44"/>
      <c r="G6" s="45">
        <f>HLOOKUP(B6,Rates!$A$1:$ZT$43,39,FALSE)</f>
        <v>0.51064189189189191</v>
      </c>
      <c r="H6" s="45">
        <f>HLOOKUP(B6,Rates!$A$1:$ZT$1001,40,FALSE)</f>
        <v>0.49453365220362144</v>
      </c>
      <c r="I6" s="28">
        <f>HLOOKUP($B6,Rates!$A$1:$GL$4,4,FALSE)</f>
        <v>0.5119929453262787</v>
      </c>
      <c r="J6" s="15">
        <f>HLOOKUP($B6,Rates!$A$1:$GL$43,5,FALSE)</f>
        <v>0.4621815286624204</v>
      </c>
      <c r="O6" s="16"/>
      <c r="R6" s="58">
        <f>HLOOKUP($B6,Index!$A$1:$AAA$1000,4,FALSE)</f>
        <v>94.515456767641723</v>
      </c>
      <c r="S6" s="59">
        <f>IF(INDEX(Index!$A$1:$AAA$1000,MATCH($D$1,Index!$A$1:$A$1000,FALSE),MATCH($B6,Index!$A$1:$AAA$1,FALSE))-R6&gt;198,(198-(R6)),(INDEX(Index!$A$1:$AAA$1000,MATCH($D$1,Index!$A$1:$A$1000,FALSE),MATCH($B6,Index!$A$1:$AAA$1,FALSE))-R6))</f>
        <v>10.186362946725637</v>
      </c>
      <c r="T6" s="58">
        <v>2</v>
      </c>
      <c r="U6" s="58">
        <f>IF(R6+(S6+2)&gt;=200,0,(HLOOKUP($B6,Index!$A$1:$AAA$1000,3,FALSE)-(R6+S6)))</f>
        <v>0</v>
      </c>
      <c r="V6" s="76"/>
      <c r="W6" s="26"/>
      <c r="X6" s="26"/>
      <c r="Y6" s="26"/>
      <c r="Z6" s="26"/>
      <c r="AA6" s="26"/>
      <c r="AB6" s="26"/>
    </row>
    <row r="7" spans="2:29" ht="15">
      <c r="B7" s="62" t="s">
        <v>55</v>
      </c>
      <c r="C7" s="43">
        <f>INDEX(Values!$A$1:$AAA$42,MATCH($D$1,Values!$A$1:$A$42,FALSE),MATCH($B7,Values!$A$1:$AAA$1,FALSE))</f>
        <v>2767</v>
      </c>
      <c r="D7" s="44">
        <f>INDEX(Rates!$A$1:$ZT$1001,MATCH($D$1,Rates!$A$1:$A$1001,FALSE),MATCH($B7,Rates!$A$1:$ZT$1,FALSE))</f>
        <v>0.48800705467372135</v>
      </c>
      <c r="E7" s="44"/>
      <c r="F7" s="44"/>
      <c r="G7" s="45">
        <f>HLOOKUP(B7,Rates!$A$1:$ZT$43,39,FALSE)</f>
        <v>0.48935810810810809</v>
      </c>
      <c r="H7" s="45">
        <f>HLOOKUP(B7,Rates!$A$1:$ZT$1001,40,FALSE)</f>
        <v>0.50546634779637856</v>
      </c>
      <c r="I7" s="15">
        <f>HLOOKUP($B7,Rates!$A$1:$GL$4,4,FALSE)</f>
        <v>0.53781847133757965</v>
      </c>
      <c r="J7" s="15">
        <f>HLOOKUP($B7,Rates!$A$1:$GL$43,5,FALSE)</f>
        <v>0.48800705467372135</v>
      </c>
      <c r="O7" s="16"/>
      <c r="R7" s="58">
        <f>HLOOKUP($B7,Index!$A$1:$AAA$1000,4,FALSE)</f>
        <v>95.500588961409022</v>
      </c>
      <c r="S7" s="59">
        <f>IF(INDEX(Index!$A$1:$AAA$1000,MATCH($D$1,Index!$A$1:$A$1000,FALSE),MATCH($B7,Index!$A$1:$AAA$1,FALSE))-R7&gt;198,(198-(R7)),(INDEX(Index!$A$1:$AAA$1000,MATCH($D$1,Index!$A$1:$A$1000,FALSE),MATCH($B7,Index!$A$1:$AAA$1,FALSE))-R7))</f>
        <v>0</v>
      </c>
      <c r="T7" s="58">
        <v>2</v>
      </c>
      <c r="U7" s="58">
        <f>IF(R7+(S7+2)&gt;=200,0,(HLOOKUP($B7,Index!$A$1:$AAA$1000,3,FALSE)-(R7+S7)))</f>
        <v>9.7478501239723556</v>
      </c>
      <c r="V7" s="76"/>
      <c r="W7" s="26"/>
      <c r="X7" s="26"/>
      <c r="Y7" s="26"/>
      <c r="Z7" s="26"/>
      <c r="AA7" s="26"/>
      <c r="AB7" s="26"/>
    </row>
    <row r="8" spans="2:29" ht="15">
      <c r="B8" s="62"/>
      <c r="C8" s="43"/>
      <c r="D8" s="44"/>
      <c r="E8" s="44"/>
      <c r="F8" s="44"/>
      <c r="G8" s="45"/>
      <c r="H8" s="45"/>
      <c r="I8" s="15"/>
      <c r="J8" s="15"/>
      <c r="O8" s="16"/>
      <c r="S8" s="59"/>
      <c r="V8" s="77"/>
      <c r="W8" s="24"/>
      <c r="X8" s="27"/>
      <c r="Y8" s="27"/>
      <c r="Z8" s="27"/>
      <c r="AA8" s="27"/>
      <c r="AB8" s="16"/>
    </row>
    <row r="9" spans="2:29" ht="15">
      <c r="B9" s="62" t="s">
        <v>56</v>
      </c>
      <c r="C9" s="43">
        <f>INDEX(Values!$A$1:$AAA$42,MATCH($D$1,Values!$A$1:$A$42,FALSE),MATCH($B9,Values!$A$1:$AAA$1,FALSE))</f>
        <v>141</v>
      </c>
      <c r="D9" s="44">
        <f>INDEX(Rates!$A$1:$ZT$1001,MATCH($D$1,Rates!$A$1:$A$1001,FALSE),MATCH($B9,Rates!$A$1:$ZT$1,FALSE))</f>
        <v>2.4867724867724868E-2</v>
      </c>
      <c r="E9" s="44"/>
      <c r="F9" s="44"/>
      <c r="G9" s="45">
        <f>HLOOKUP(B9,Rates!$A$1:$ZT$43,39,FALSE)</f>
        <v>5.9797297297297297E-2</v>
      </c>
      <c r="H9" s="45">
        <f>HLOOKUP(B9,Rates!$A$1:$ZT$1001,40,FALSE)</f>
        <v>6.0983942603348135E-2</v>
      </c>
      <c r="I9" s="15">
        <f>HLOOKUP($B9,Rates!$A$1:$GL$4,4,FALSE)</f>
        <v>7.4733096085409248E-2</v>
      </c>
      <c r="J9" s="15">
        <f>HLOOKUP($B9,Rates!$A$1:$GL$43,5,FALSE)</f>
        <v>1.7684556857906642E-2</v>
      </c>
      <c r="O9" s="16"/>
      <c r="R9" s="58">
        <f>HLOOKUP($B9,Index!$A$1:$AAA$1000,4,FALSE)</f>
        <v>33.695225805383153</v>
      </c>
      <c r="S9" s="59">
        <f>IF(INDEX(Index!$A$1:$AAA$1000,MATCH($D$1,Index!$A$1:$A$1000,FALSE),MATCH($B9,Index!$A$1:$AAA$1,FALSE))-R9&gt;198,(198-(R9)),(INDEX(Index!$A$1:$AAA$1000,MATCH($D$1,Index!$A$1:$A$1000,FALSE),MATCH($B9,Index!$A$1:$AAA$1,FALSE))-R9))</f>
        <v>13.68643105018581</v>
      </c>
      <c r="T9" s="58">
        <v>2</v>
      </c>
      <c r="U9" s="58">
        <f>IF(R9+(S9+2)&gt;=200,0,(HLOOKUP($B9,Index!$A$1:$AAA$1000,3,FALSE)-(R9+S9)))</f>
        <v>95.010859279626885</v>
      </c>
      <c r="V9" s="76"/>
      <c r="W9" s="26"/>
      <c r="X9" s="26"/>
      <c r="Y9" s="27"/>
      <c r="Z9" s="27"/>
      <c r="AA9" s="27"/>
      <c r="AB9" s="16"/>
    </row>
    <row r="10" spans="2:29" ht="15">
      <c r="B10" s="60" t="s">
        <v>57</v>
      </c>
      <c r="C10" s="43">
        <f>INDEX(Values!$A$1:$AAA$42,MATCH($D$1,Values!$A$1:$A$42,FALSE),MATCH($B10,Values!$A$1:$AAA$1,FALSE))</f>
        <v>104</v>
      </c>
      <c r="D10" s="44">
        <f>INDEX(Rates!$A$1:$ZT$1001,MATCH($D$1,Rates!$A$1:$A$1001,FALSE),MATCH($B10,Rates!$A$1:$ZT$1,FALSE))</f>
        <v>1.8342151675485009E-2</v>
      </c>
      <c r="E10" s="44"/>
      <c r="F10" s="44"/>
      <c r="G10" s="45">
        <f>HLOOKUP(B10,Rates!$A$1:$ZT$43,39,FALSE)</f>
        <v>4.8141891891891893E-2</v>
      </c>
      <c r="H10" s="45">
        <f>HLOOKUP(B10,Rates!$A$1:$ZT$1001,40,FALSE)</f>
        <v>6.2179706183805944E-2</v>
      </c>
      <c r="I10" s="15">
        <f>HLOOKUP($B10,Rates!$A$1:$GL$4,4,FALSE)</f>
        <v>6.4722483537158981E-2</v>
      </c>
      <c r="J10" s="15">
        <f>HLOOKUP($B10,Rates!$A$1:$GL$43,5,FALSE)</f>
        <v>1.8342151675485009E-2</v>
      </c>
      <c r="L10" s="2"/>
      <c r="M10" s="3"/>
      <c r="R10" s="58">
        <f>HLOOKUP($B10,Index!$A$1:$AAA$1000,4,FALSE)</f>
        <v>37.109335279450221</v>
      </c>
      <c r="S10" s="59">
        <f>IF(INDEX(Index!$A$1:$AAA$1000,MATCH($D$1,Index!$A$1:$A$1000,FALSE),MATCH($B10,Index!$A$1:$AAA$1,FALSE))-R10&gt;198,(198-(R10)),(INDEX(Index!$A$1:$AAA$1000,MATCH($D$1,Index!$A$1:$A$1000,FALSE),MATCH($B10,Index!$A$1:$AAA$1,FALSE))-R10))</f>
        <v>0</v>
      </c>
      <c r="T10" s="58">
        <v>2</v>
      </c>
      <c r="U10" s="58">
        <f>IF(R10+(S10+2)&gt;=200,0,(HLOOKUP($B10,Index!$A$1:$AAA$1000,3,FALSE)-(R10+S10)))</f>
        <v>93.835407965108118</v>
      </c>
      <c r="V10" s="76"/>
      <c r="W10" s="26"/>
      <c r="X10" s="26"/>
      <c r="Y10" s="27"/>
      <c r="Z10" s="27"/>
      <c r="AA10" s="27"/>
      <c r="AB10" s="16"/>
    </row>
    <row r="11" spans="2:29" ht="15">
      <c r="B11" s="60" t="s">
        <v>58</v>
      </c>
      <c r="C11" s="43">
        <f>INDEX(Values!$A$1:$AAA$42,MATCH($D$1,Values!$A$1:$A$42,FALSE),MATCH($B11,Values!$A$1:$AAA$1,FALSE))</f>
        <v>102</v>
      </c>
      <c r="D11" s="44">
        <f>INDEX(Rates!$A$1:$ZT$1001,MATCH($D$1,Rates!$A$1:$A$1001,FALSE),MATCH($B11,Rates!$A$1:$ZT$1,FALSE))</f>
        <v>1.7989417989417989E-2</v>
      </c>
      <c r="E11" s="44"/>
      <c r="F11" s="44"/>
      <c r="G11" s="45">
        <f>HLOOKUP(B11,Rates!$A$1:$ZT$43,39,FALSE)</f>
        <v>5.118243243243243E-2</v>
      </c>
      <c r="H11" s="45">
        <f>HLOOKUP(B11,Rates!$A$1:$ZT$1001,40,FALSE)</f>
        <v>8.6778271267509394E-2</v>
      </c>
      <c r="I11" s="15">
        <f>HLOOKUP($B11,Rates!$A$1:$GL$4,4,FALSE)</f>
        <v>0.10910878112712975</v>
      </c>
      <c r="J11" s="15">
        <f>HLOOKUP($B11,Rates!$A$1:$GL$43,5,FALSE)</f>
        <v>1.7989417989417989E-2</v>
      </c>
      <c r="K11" s="5"/>
      <c r="L11" s="5"/>
      <c r="M11" s="3"/>
      <c r="O11" s="5"/>
      <c r="Q11" s="3"/>
      <c r="R11" s="58">
        <f>HLOOKUP($B11,Index!$A$1:$AAA$1000,4,FALSE)</f>
        <v>27.205304552155656</v>
      </c>
      <c r="S11" s="59">
        <f>IF(INDEX(Index!$A$1:$AAA$1000,MATCH($D$1,Index!$A$1:$A$1000,FALSE),MATCH($B11,Index!$A$1:$AAA$1,FALSE))-R11&gt;198,(198-(R11)),(INDEX(Index!$A$1:$AAA$1000,MATCH($D$1,Index!$A$1:$A$1000,FALSE),MATCH($B11,Index!$A$1:$AAA$1,FALSE))-R11))</f>
        <v>0</v>
      </c>
      <c r="T11" s="58">
        <v>2</v>
      </c>
      <c r="U11" s="58">
        <f>IF(R11+(S11+2)&gt;=200,0,(HLOOKUP($B11,Index!$A$1:$AAA$1000,3,FALSE)-(R11+S11)))</f>
        <v>137.79934549400699</v>
      </c>
      <c r="V11" s="76"/>
      <c r="W11" s="26"/>
      <c r="X11" s="26"/>
      <c r="Y11" s="27"/>
      <c r="Z11" s="27"/>
      <c r="AA11" s="27"/>
      <c r="AB11" s="16"/>
    </row>
    <row r="12" spans="2:29" ht="15">
      <c r="B12" s="60" t="s">
        <v>59</v>
      </c>
      <c r="C12" s="43">
        <f>INDEX(Values!$A$1:$AAA$42,MATCH($D$1,Values!$A$1:$A$42,FALSE),MATCH($B12,Values!$A$1:$AAA$1,FALSE))</f>
        <v>1181</v>
      </c>
      <c r="D12" s="44">
        <f>INDEX(Rates!$A$1:$ZT$1001,MATCH($D$1,Rates!$A$1:$A$1001,FALSE),MATCH($B12,Rates!$A$1:$ZT$1,FALSE))</f>
        <v>0.20828924162257495</v>
      </c>
      <c r="E12" s="44"/>
      <c r="F12" s="44"/>
      <c r="G12" s="45">
        <f>HLOOKUP(B12,Rates!$A$1:$ZT$43,39,FALSE)</f>
        <v>0.15337837837837837</v>
      </c>
      <c r="H12" s="45">
        <f>HLOOKUP(B12,Rates!$A$1:$ZT$1001,40,FALSE)</f>
        <v>0.1117184830884865</v>
      </c>
      <c r="I12" s="15">
        <f>HLOOKUP($B12,Rates!$A$1:$GL$4,4,FALSE)</f>
        <v>0.50503804236068273</v>
      </c>
      <c r="J12" s="15">
        <f>HLOOKUP($B12,Rates!$A$1:$GL$43,5,FALSE)</f>
        <v>6.9959423534350071E-2</v>
      </c>
      <c r="K12" s="5"/>
      <c r="L12" s="5"/>
      <c r="M12" s="3"/>
      <c r="O12" s="5"/>
      <c r="Q12" s="3"/>
      <c r="R12" s="58">
        <f>HLOOKUP($B12,Index!$A$1:$AAA$1000,4,FALSE)</f>
        <v>45.261993283915906</v>
      </c>
      <c r="S12" s="59">
        <f>IF(INDEX(Index!$A$1:$AAA$1000,MATCH($D$1,Index!$A$1:$A$1000,FALSE),MATCH($B12,Index!$A$1:$AAA$1,FALSE))-R12&gt;198,(198-(R12)),(INDEX(Index!$A$1:$AAA$1000,MATCH($D$1,Index!$A$1:$A$1000,FALSE),MATCH($B12,Index!$A$1:$AAA$1,FALSE))-R12))</f>
        <v>89.495924651242348</v>
      </c>
      <c r="T12" s="58">
        <v>2</v>
      </c>
      <c r="U12" s="58">
        <f>IF(R12+(S12+2)&gt;=200,0,(HLOOKUP($B12,Index!$A$1:$AAA$1000,3,FALSE)-(R12+S12)))</f>
        <v>191.98903517870608</v>
      </c>
      <c r="V12" s="76"/>
      <c r="W12" s="26"/>
      <c r="X12" s="26"/>
      <c r="Y12" s="27"/>
      <c r="Z12" s="27"/>
      <c r="AA12" s="27"/>
      <c r="AB12" s="16"/>
    </row>
    <row r="13" spans="2:29" ht="15">
      <c r="B13" s="60" t="s">
        <v>60</v>
      </c>
      <c r="C13" s="43">
        <f>INDEX(Values!$A$1:$AAA$42,MATCH($D$1,Values!$A$1:$A$42,FALSE),MATCH($B13,Values!$A$1:$AAA$1,FALSE))</f>
        <v>2018</v>
      </c>
      <c r="D13" s="44">
        <f>INDEX(Rates!$A$1:$ZT$1001,MATCH($D$1,Rates!$A$1:$A$1001,FALSE),MATCH($B13,Rates!$A$1:$ZT$1,FALSE))</f>
        <v>0.3559082892416226</v>
      </c>
      <c r="E13" s="44"/>
      <c r="F13" s="44"/>
      <c r="G13" s="45">
        <f>HLOOKUP(B13,Rates!$A$1:$ZT$43,39,FALSE)</f>
        <v>0.33699324324324326</v>
      </c>
      <c r="H13" s="45">
        <f>HLOOKUP(B13,Rates!$A$1:$ZT$1001,40,FALSE)</f>
        <v>0.2680218653911855</v>
      </c>
      <c r="I13" s="15">
        <f>HLOOKUP($B13,Rates!$A$1:$GL$4,4,FALSE)</f>
        <v>0.3559082892416226</v>
      </c>
      <c r="J13" s="15">
        <f>HLOOKUP($B13,Rates!$A$1:$GL$43,5,FALSE)</f>
        <v>0.11248200699156899</v>
      </c>
      <c r="K13" s="5"/>
      <c r="L13" s="5"/>
      <c r="M13" s="3"/>
      <c r="O13" s="5"/>
      <c r="Q13" s="3"/>
      <c r="R13" s="58">
        <f>HLOOKUP($B13,Index!$A$1:$AAA$1000,4,FALSE)</f>
        <v>46.540121159888123</v>
      </c>
      <c r="S13" s="59">
        <f>IF(INDEX(Index!$A$1:$AAA$1000,MATCH($D$1,Index!$A$1:$A$1000,FALSE),MATCH($B13,Index!$A$1:$AAA$1,FALSE))-R13&gt;198,(198-(R13)),(INDEX(Index!$A$1:$AAA$1000,MATCH($D$1,Index!$A$1:$A$1000,FALSE),MATCH($B13,Index!$A$1:$AAA$1,FALSE))-R13))</f>
        <v>100.71911919448399</v>
      </c>
      <c r="T13" s="58">
        <v>2</v>
      </c>
      <c r="U13" s="58">
        <f>IF(R13+(S13+2)&gt;=200,0,(HLOOKUP($B13,Index!$A$1:$AAA$1000,3,FALSE)-(R13+S13)))</f>
        <v>0</v>
      </c>
      <c r="V13" s="76"/>
      <c r="W13" s="26"/>
      <c r="X13" s="26"/>
      <c r="Y13" s="27"/>
      <c r="Z13" s="27"/>
      <c r="AA13" s="27"/>
      <c r="AB13" s="16"/>
    </row>
    <row r="14" spans="2:29" ht="15">
      <c r="B14" s="60" t="s">
        <v>61</v>
      </c>
      <c r="C14" s="43">
        <f>INDEX(Values!$A$1:$AAA$42,MATCH($D$1,Values!$A$1:$A$42,FALSE),MATCH($B14,Values!$A$1:$AAA$1,FALSE))</f>
        <v>1148</v>
      </c>
      <c r="D14" s="44">
        <f>INDEX(Rates!$A$1:$ZT$1001,MATCH($D$1,Rates!$A$1:$A$1001,FALSE),MATCH($B14,Rates!$A$1:$ZT$1,FALSE))</f>
        <v>0.20246913580246914</v>
      </c>
      <c r="E14" s="44"/>
      <c r="F14" s="44"/>
      <c r="G14" s="45">
        <f>HLOOKUP(B14,Rates!$A$1:$ZT$43,39,FALSE)</f>
        <v>0.24138513513513513</v>
      </c>
      <c r="H14" s="45">
        <f>HLOOKUP(B14,Rates!$A$1:$ZT$1001,40,FALSE)</f>
        <v>0.26716774854800135</v>
      </c>
      <c r="I14" s="15">
        <f>HLOOKUP($B14,Rates!$A$1:$GL$4,4,FALSE)</f>
        <v>0.35089820359281437</v>
      </c>
      <c r="J14" s="15">
        <f>HLOOKUP($B14,Rates!$A$1:$GL$43,5,FALSE)</f>
        <v>0.13900884227842894</v>
      </c>
      <c r="K14" s="5"/>
      <c r="L14" s="5"/>
      <c r="M14" s="3"/>
      <c r="O14" s="5"/>
      <c r="Q14" s="3"/>
      <c r="R14" s="58">
        <f>HLOOKUP($B14,Index!$A$1:$AAA$1000,4,FALSE)</f>
        <v>54.524301687977598</v>
      </c>
      <c r="S14" s="59">
        <f>IF(INDEX(Index!$A$1:$AAA$1000,MATCH($D$1,Index!$A$1:$A$1000,FALSE),MATCH($B14,Index!$A$1:$AAA$1,FALSE))-R14&gt;198,(198-(R14)),(INDEX(Index!$A$1:$AAA$1000,MATCH($D$1,Index!$A$1:$A$1000,FALSE),MATCH($B14,Index!$A$1:$AAA$1,FALSE))-R14))</f>
        <v>24.891425125186529</v>
      </c>
      <c r="T14" s="58">
        <v>2</v>
      </c>
      <c r="U14" s="58">
        <f>IF(R14+(S14+2)&gt;=200,0,(HLOOKUP($B14,Index!$A$1:$AAA$1000,3,FALSE)-(R14+S14)))</f>
        <v>58.219255256123461</v>
      </c>
      <c r="V14" s="76"/>
      <c r="W14" s="26"/>
      <c r="X14" s="26"/>
      <c r="Y14" s="27"/>
      <c r="Z14" s="27"/>
      <c r="AA14" s="27"/>
      <c r="AB14" s="16"/>
    </row>
    <row r="15" spans="2:29" ht="15">
      <c r="B15" s="60" t="s">
        <v>62</v>
      </c>
      <c r="C15" s="43">
        <f>INDEX(Values!$A$1:$AAA$42,MATCH($D$1,Values!$A$1:$A$42,FALSE),MATCH($B15,Values!$A$1:$AAA$1,FALSE))</f>
        <v>381</v>
      </c>
      <c r="D15" s="44">
        <f>INDEX(Rates!$A$1:$ZT$1001,MATCH($D$1,Rates!$A$1:$A$1001,FALSE),MATCH($B15,Rates!$A$1:$ZT$1,FALSE))</f>
        <v>6.7195767195767198E-2</v>
      </c>
      <c r="E15" s="44"/>
      <c r="F15" s="44"/>
      <c r="G15" s="45">
        <f>HLOOKUP(B15,Rates!$A$1:$ZT$43,39,FALSE)</f>
        <v>6.3175675675675669E-2</v>
      </c>
      <c r="H15" s="45">
        <f>HLOOKUP(B15,Rates!$A$1:$ZT$1001,40,FALSE)</f>
        <v>7.5333105568841818E-2</v>
      </c>
      <c r="I15" s="15">
        <f>HLOOKUP($B15,Rates!$A$1:$GL$4,4,FALSE)</f>
        <v>0.14417435037720033</v>
      </c>
      <c r="J15" s="15">
        <f>HLOOKUP($B15,Rates!$A$1:$GL$43,5,FALSE)</f>
        <v>5.3640439016849589E-2</v>
      </c>
      <c r="K15" s="5"/>
      <c r="R15" s="58">
        <f>HLOOKUP($B15,Index!$A$1:$AAA$1000,4,FALSE)</f>
        <v>59.276591624747596</v>
      </c>
      <c r="S15" s="59">
        <f>IF(INDEX(Index!$A$1:$AAA$1000,MATCH($D$1,Index!$A$1:$A$1000,FALSE),MATCH($B15,Index!$A$1:$AAA$1,FALSE))-R15&gt;198,(198-(R15)),(INDEX(Index!$A$1:$AAA$1000,MATCH($D$1,Index!$A$1:$A$1000,FALSE),MATCH($B15,Index!$A$1:$AAA$1,FALSE))-R15))</f>
        <v>14.979624841413624</v>
      </c>
      <c r="T15" s="58">
        <v>2</v>
      </c>
      <c r="U15" s="58">
        <f>IF(R15+(S15+2)&gt;=200,0,(HLOOKUP($B15,Index!$A$1:$AAA$1000,3,FALSE)-(R15+S15)))</f>
        <v>85.066940590552065</v>
      </c>
      <c r="V15" s="76"/>
      <c r="W15" s="26"/>
      <c r="X15" s="26"/>
      <c r="Y15" s="27"/>
      <c r="Z15" s="27"/>
      <c r="AA15" s="27"/>
      <c r="AB15" s="16"/>
    </row>
    <row r="16" spans="2:29" ht="15">
      <c r="B16" s="60" t="s">
        <v>63</v>
      </c>
      <c r="C16" s="43">
        <f>INDEX(Values!$A$1:$AAA$42,MATCH($D$1,Values!$A$1:$A$42,FALSE),MATCH($B16,Values!$A$1:$AAA$1,FALSE))</f>
        <v>595</v>
      </c>
      <c r="D16" s="44">
        <f>INDEX(Rates!$A$1:$ZT$1001,MATCH($D$1,Rates!$A$1:$A$1001,FALSE),MATCH($B16,Rates!$A$1:$ZT$1,FALSE))</f>
        <v>0.10493827160493827</v>
      </c>
      <c r="E16" s="44"/>
      <c r="F16" s="44"/>
      <c r="G16" s="45">
        <f>HLOOKUP(B16,Rates!$A$1:$ZT$43,39,FALSE)</f>
        <v>4.5945945945945948E-2</v>
      </c>
      <c r="H16" s="45">
        <f>HLOOKUP(B16,Rates!$A$1:$ZT$1001,40,FALSE)</f>
        <v>6.7816877348821317E-2</v>
      </c>
      <c r="I16" s="15">
        <f>HLOOKUP($B16,Rates!$A$1:$GL$4,4,FALSE)</f>
        <v>0.13873407643312102</v>
      </c>
      <c r="J16" s="15">
        <f>HLOOKUP($B16,Rates!$A$1:$GL$43,5,FALSE)</f>
        <v>4.5945945945945948E-2</v>
      </c>
      <c r="R16" s="58">
        <f>HLOOKUP($B16,Index!$A$1:$AAA$1000,4,FALSE)</f>
        <v>50.898241686837565</v>
      </c>
      <c r="S16" s="59">
        <f>IF(INDEX(Index!$A$1:$AAA$1000,MATCH($D$1,Index!$A$1:$A$1000,FALSE),MATCH($B16,Index!$A$1:$AAA$1,FALSE))-R16&gt;198,(198-(R16)),(INDEX(Index!$A$1:$AAA$1000,MATCH($D$1,Index!$A$1:$A$1000,FALSE),MATCH($B16,Index!$A$1:$AAA$1,FALSE))-R16))</f>
        <v>65.350828832482804</v>
      </c>
      <c r="T16" s="58">
        <v>2</v>
      </c>
      <c r="U16" s="58">
        <f>IF(R16+(S16+2)&gt;=200,0,(HLOOKUP($B16,Index!$A$1:$AAA$1000,3,FALSE)-(R16+S16)))</f>
        <v>37.438494446707878</v>
      </c>
      <c r="V16" s="76"/>
      <c r="W16" s="26"/>
      <c r="X16" s="26"/>
      <c r="Y16" s="27"/>
      <c r="Z16" s="27"/>
      <c r="AA16" s="27"/>
      <c r="AB16" s="16"/>
    </row>
    <row r="17" spans="2:27" ht="15">
      <c r="B17" s="60"/>
      <c r="C17" s="43"/>
      <c r="D17" s="44"/>
      <c r="E17" s="44"/>
      <c r="F17" s="44"/>
      <c r="G17" s="45"/>
      <c r="H17" s="45"/>
      <c r="I17" s="15"/>
      <c r="J17" s="15"/>
      <c r="S17" s="59"/>
      <c r="V17" s="71"/>
      <c r="W17" s="8"/>
      <c r="X17" s="7"/>
      <c r="Y17" s="7"/>
      <c r="Z17" s="7"/>
      <c r="AA17" s="7"/>
    </row>
    <row r="18" spans="2:27" ht="22.5" customHeight="1">
      <c r="B18" s="63" t="s">
        <v>243</v>
      </c>
      <c r="C18" s="46"/>
      <c r="D18" s="47"/>
      <c r="E18" s="47"/>
      <c r="F18" s="47"/>
      <c r="G18" s="48"/>
      <c r="H18" s="48"/>
      <c r="I18" s="17"/>
      <c r="J18" s="17"/>
      <c r="S18" s="59"/>
      <c r="V18" s="71"/>
      <c r="W18" s="8"/>
      <c r="X18" s="7"/>
      <c r="Y18" s="7"/>
      <c r="Z18" s="7"/>
      <c r="AA18" s="7"/>
    </row>
    <row r="19" spans="2:27" ht="15">
      <c r="B19" s="60" t="s">
        <v>64</v>
      </c>
      <c r="C19" s="43">
        <f>INDEX(Values!$A$1:$AAA$42,MATCH($D$1,Values!$A$1:$A$42,FALSE),MATCH($B19,Values!$A$1:$AAA$1,FALSE))</f>
        <v>5480</v>
      </c>
      <c r="D19" s="44">
        <f>INDEX(Rates!$A$1:$ZT$1001,MATCH($D$1,Rates!$A$1:$A$1001,FALSE),MATCH($B19,Rates!$A$1:$ZT$1,FALSE))</f>
        <v>0.9664902998236331</v>
      </c>
      <c r="E19" s="44"/>
      <c r="F19" s="44"/>
      <c r="G19" s="45">
        <f>HLOOKUP(B19,Rates!$A$1:$ZT$43,39,FALSE)</f>
        <v>0.99442567567567564</v>
      </c>
      <c r="H19" s="45">
        <f>HLOOKUP(B19,Rates!$A$1:$ZT$1001,40,FALSE)</f>
        <v>0.99197130167406899</v>
      </c>
      <c r="I19" s="15">
        <f>HLOOKUP($B19,Rates!$A$1:$GL$4,4,FALSE)</f>
        <v>1</v>
      </c>
      <c r="J19" s="15">
        <f>HLOOKUP($B19,Rates!$A$1:$GL$43,5,FALSE)</f>
        <v>0.5149084926999794</v>
      </c>
      <c r="R19" s="58">
        <f>HLOOKUP($B19,Index!$A$1:$AAA$1000,4,FALSE)</f>
        <v>53.320233473399092</v>
      </c>
      <c r="S19" s="59">
        <f>IF(INDEX(Index!$A$1:$AAA$1000,MATCH($D$1,Index!$A$1:$A$1000,FALSE),MATCH($B19,Index!$A$1:$AAA$1,FALSE))-R19&gt;198,(198-(R19)),(INDEX(Index!$A$1:$AAA$1000,MATCH($D$1,Index!$A$1:$A$1000,FALSE),MATCH($B19,Index!$A$1:$AAA$1,FALSE))-R19))</f>
        <v>46.762575738292249</v>
      </c>
      <c r="T19" s="58">
        <v>2</v>
      </c>
      <c r="U19" s="58">
        <f>IF(R19+(S19+2)&gt;=200,0,(HLOOKUP($B19,Index!$A$1:$AAA$1000,3,FALSE)-(R19+S19)))</f>
        <v>3.4700244069747157</v>
      </c>
      <c r="V19" s="69"/>
      <c r="W19" s="22"/>
      <c r="X19" s="7"/>
      <c r="Y19" s="7"/>
      <c r="Z19" s="7"/>
      <c r="AA19" s="7"/>
    </row>
    <row r="20" spans="2:27" ht="15">
      <c r="B20" s="60" t="s">
        <v>65</v>
      </c>
      <c r="C20" s="43">
        <f>INDEX(Values!$A$1:$AAA$42,MATCH($D$1,Values!$A$1:$A$42,FALSE),MATCH($B20,Values!$A$1:$AAA$1,FALSE))</f>
        <v>190</v>
      </c>
      <c r="D20" s="44">
        <f>INDEX(Rates!$A$1:$ZT$1001,MATCH($D$1,Rates!$A$1:$A$1001,FALSE),MATCH($B20,Rates!$A$1:$ZT$1,FALSE))</f>
        <v>3.3509700176366841E-2</v>
      </c>
      <c r="E20" s="44"/>
      <c r="F20" s="44"/>
      <c r="G20" s="45">
        <f>HLOOKUP(B20,Rates!$A$1:$ZT$43,39,FALSE)</f>
        <v>5.5743243243243246E-3</v>
      </c>
      <c r="H20" s="45">
        <f>HLOOKUP(B20,Rates!$A$1:$ZT$1001,40,FALSE)</f>
        <v>8.0286983259309878E-3</v>
      </c>
      <c r="I20" s="15">
        <f>HLOOKUP($B20,Rates!$A$1:$GL$4,4,FALSE)</f>
        <v>0.48509150730002054</v>
      </c>
      <c r="J20" s="15">
        <f>HLOOKUP($B20,Rates!$A$1:$GL$43,5,FALSE)</f>
        <v>0</v>
      </c>
      <c r="R20" s="58">
        <f>HLOOKUP($B20,Index!$A$1:$AAA$1000,4,FALSE)</f>
        <v>0</v>
      </c>
      <c r="S20" s="59">
        <f>IF(INDEX(Index!$A$1:$AAA$1000,MATCH($D$1,Index!$A$1:$A$1000,FALSE),MATCH($B20,Index!$A$1:$AAA$1,FALSE))-R20&gt;198,(198-(R20)),(INDEX(Index!$A$1:$AAA$1000,MATCH($D$1,Index!$A$1:$A$1000,FALSE),MATCH($B20,Index!$A$1:$AAA$1,FALSE))-R20))</f>
        <v>97.669206594525349</v>
      </c>
      <c r="T20" s="58">
        <v>2</v>
      </c>
      <c r="U20" s="58">
        <f>IF(R20+(S20+2)&gt;=200,0,(HLOOKUP($B20,Index!$A$1:$AAA$1000,3,FALSE)-(R20+S20)))</f>
        <v>1316.2050565106313</v>
      </c>
      <c r="V20" s="69"/>
      <c r="W20" s="22"/>
      <c r="X20" s="7"/>
      <c r="Y20" s="7"/>
      <c r="Z20" s="7"/>
      <c r="AA20" s="7"/>
    </row>
    <row r="21" spans="2:27" ht="15">
      <c r="B21" s="60" t="s">
        <v>66</v>
      </c>
      <c r="C21" s="43">
        <f>INDEX(Values!$A$1:$AAA$42,MATCH($D$1,Values!$A$1:$A$42,FALSE),MATCH($B21,Values!$A$1:$AAA$1,FALSE))</f>
        <v>903</v>
      </c>
      <c r="D21" s="44">
        <f>INDEX(Rates!$A$1:$ZT$1001,MATCH($D$1,Rates!$A$1:$A$1001,FALSE),MATCH($B21,Rates!$A$1:$ZT$1,FALSE))</f>
        <v>0.15925925925925927</v>
      </c>
      <c r="E21" s="44"/>
      <c r="F21" s="44"/>
      <c r="G21" s="45">
        <f>HLOOKUP(B21,Rates!$A$1:$ZT$43,39,FALSE)</f>
        <v>9.9324324324324323E-2</v>
      </c>
      <c r="H21" s="45">
        <f>HLOOKUP(B21,Rates!$A$1:$ZT$1001,40,FALSE)</f>
        <v>1.7594806969593441E-2</v>
      </c>
      <c r="I21" s="15">
        <f>HLOOKUP($B21,Rates!$A$1:$GL$4,4,FALSE)</f>
        <v>0.51059017067653711</v>
      </c>
      <c r="J21" s="15">
        <f>HLOOKUP($B21,Rates!$A$1:$GL$43,5,FALSE)</f>
        <v>1.6949152542372881E-2</v>
      </c>
      <c r="R21" s="58">
        <f>HLOOKUP($B21,Index!$A$1:$AAA$1000,4,FALSE)</f>
        <v>18.725345429941658</v>
      </c>
      <c r="S21" s="59">
        <f>IF(INDEX(Index!$A$1:$AAA$1000,MATCH($D$1,Index!$A$1:$A$1000,FALSE),MATCH($B21,Index!$A$1:$AAA$1,FALSE))-R21&gt;198,(198-(R21)),(INDEX(Index!$A$1:$AAA$1000,MATCH($D$1,Index!$A$1:$A$1000,FALSE),MATCH($B21,Index!$A$1:$AAA$1,FALSE))-R21))</f>
        <v>157.22354848028795</v>
      </c>
      <c r="T21" s="58">
        <v>2</v>
      </c>
      <c r="U21" s="58">
        <f>IF(R21+(S21+2)&gt;=200,0,(HLOOKUP($B21,Index!$A$1:$AAA$1000,3,FALSE)-(R21+S21)))</f>
        <v>388.14876791378094</v>
      </c>
      <c r="V21" s="69"/>
      <c r="W21" s="22"/>
      <c r="X21" s="7"/>
      <c r="Y21" s="7"/>
      <c r="Z21" s="7"/>
      <c r="AA21" s="7"/>
    </row>
    <row r="22" spans="2:27" ht="15">
      <c r="B22" s="60"/>
      <c r="C22" s="43"/>
      <c r="D22" s="44"/>
      <c r="E22" s="44"/>
      <c r="F22" s="44"/>
      <c r="G22" s="45"/>
      <c r="H22" s="45"/>
      <c r="I22" s="15"/>
      <c r="J22" s="15"/>
      <c r="S22" s="59"/>
      <c r="V22" s="71"/>
      <c r="W22" s="8"/>
      <c r="X22" s="7"/>
      <c r="Y22" s="7"/>
      <c r="Z22" s="7"/>
      <c r="AA22" s="7"/>
    </row>
    <row r="23" spans="2:27" ht="15">
      <c r="B23" s="63" t="s">
        <v>242</v>
      </c>
      <c r="C23" s="43"/>
      <c r="D23" s="44"/>
      <c r="E23" s="44"/>
      <c r="F23" s="44"/>
      <c r="G23" s="45"/>
      <c r="H23" s="45"/>
      <c r="I23" s="15"/>
      <c r="J23" s="15"/>
      <c r="S23" s="59"/>
      <c r="V23" s="71"/>
      <c r="W23" s="8"/>
      <c r="X23" s="7"/>
      <c r="Y23" s="7"/>
      <c r="Z23" s="7"/>
      <c r="AA23" s="7"/>
    </row>
    <row r="24" spans="2:27" ht="15">
      <c r="B24" s="60" t="s">
        <v>67</v>
      </c>
      <c r="C24" s="43">
        <f>INDEX(Values!$A$1:$AAA$42,MATCH($D$1,Values!$A$1:$A$42,FALSE),MATCH($B24,Values!$A$1:$AAA$1,FALSE))</f>
        <v>4976</v>
      </c>
      <c r="D24" s="44">
        <f>INDEX(Rates!$A$1:$ZT$1001,MATCH($D$1,Rates!$A$1:$A$1001,FALSE),MATCH($B24,Rates!$A$1:$ZT$1,FALSE))</f>
        <v>0.87760141093474431</v>
      </c>
      <c r="E24" s="44"/>
      <c r="F24" s="44"/>
      <c r="G24" s="45">
        <f>HLOOKUP(B24,Rates!$A$1:$ZT$43,39,FALSE)</f>
        <v>0.91199324324324327</v>
      </c>
      <c r="H24" s="45">
        <f>HLOOKUP(B24,Rates!$A$1:$ZT$1001,40,FALSE)</f>
        <v>0.97864707892039626</v>
      </c>
      <c r="I24" s="15">
        <f>HLOOKUP($B24,Rates!$A$1:$GL$4,4,FALSE)</f>
        <v>0.99036043587594302</v>
      </c>
      <c r="J24" s="15">
        <f>HLOOKUP($B24,Rates!$A$1:$GL$43,5,FALSE)</f>
        <v>0.8529714168208925</v>
      </c>
      <c r="R24" s="58">
        <f>HLOOKUP($B24,Index!$A$1:$AAA$1000,4,FALSE)</f>
        <v>90.186767165333848</v>
      </c>
      <c r="S24" s="59">
        <f>IF(INDEX(Index!$A$1:$AAA$1000,MATCH($D$1,Index!$A$1:$A$1000,FALSE),MATCH($B24,Index!$A$1:$AAA$1,FALSE))-R24&gt;198,(198-(R24)),(INDEX(Index!$A$1:$AAA$1000,MATCH($D$1,Index!$A$1:$A$1000,FALSE),MATCH($B24,Index!$A$1:$AAA$1,FALSE))-R24))</f>
        <v>2.6041898950242626</v>
      </c>
      <c r="T24" s="58">
        <v>2</v>
      </c>
      <c r="U24" s="58">
        <f>IF(R24+(S24+2)&gt;=200,0,(HLOOKUP($B24,Index!$A$1:$AAA$1000,3,FALSE)-(R24+S24)))</f>
        <v>11.922289220504254</v>
      </c>
      <c r="V24" s="69"/>
      <c r="W24" s="22"/>
      <c r="X24" s="7"/>
      <c r="Y24" s="7"/>
      <c r="Z24" s="7"/>
      <c r="AA24" s="7"/>
    </row>
    <row r="25" spans="2:27" ht="15">
      <c r="B25" s="60" t="s">
        <v>68</v>
      </c>
      <c r="C25" s="43">
        <f>INDEX(Values!$A$1:$AAA$42,MATCH($D$1,Values!$A$1:$A$42,FALSE),MATCH($B25,Values!$A$1:$AAA$1,FALSE))</f>
        <v>4238</v>
      </c>
      <c r="D25" s="44">
        <f>INDEX(Rates!$A$1:$ZT$1001,MATCH($D$1,Rates!$A$1:$A$1001,FALSE),MATCH($B25,Rates!$A$1:$ZT$1,FALSE))</f>
        <v>0.74744268077601406</v>
      </c>
      <c r="E25" s="44"/>
      <c r="F25" s="44"/>
      <c r="G25" s="45">
        <f>HLOOKUP(B25,Rates!$A$1:$ZT$43,39,FALSE)</f>
        <v>0.82652027027027031</v>
      </c>
      <c r="H25" s="45">
        <f>HLOOKUP(B25,Rates!$A$1:$ZT$1001,40,FALSE)</f>
        <v>0.96293132900580802</v>
      </c>
      <c r="I25" s="15">
        <f>HLOOKUP($B25,Rates!$A$1:$GL$4,4,FALSE)</f>
        <v>0.97735543873837449</v>
      </c>
      <c r="J25" s="15">
        <f>HLOOKUP($B25,Rates!$A$1:$GL$43,5,FALSE)</f>
        <v>0.74744268077601406</v>
      </c>
      <c r="R25" s="58">
        <f>HLOOKUP($B25,Index!$A$1:$AAA$1000,4,FALSE)</f>
        <v>82.931083522107215</v>
      </c>
      <c r="S25" s="59">
        <f>IF(INDEX(Index!$A$1:$AAA$1000,MATCH($D$1,Index!$A$1:$A$1000,FALSE),MATCH($B25,Index!$A$1:$AAA$1,FALSE))-R25&gt;198,(198-(R25)),(INDEX(Index!$A$1:$AAA$1000,MATCH($D$1,Index!$A$1:$A$1000,FALSE),MATCH($B25,Index!$A$1:$AAA$1,FALSE))-R25))</f>
        <v>0</v>
      </c>
      <c r="T25" s="58">
        <v>2</v>
      </c>
      <c r="U25" s="58">
        <f>IF(R25+(S25+2)&gt;=200,0,(HLOOKUP($B25,Index!$A$1:$AAA$1000,3,FALSE)-(R25+S25)))</f>
        <v>25.509533538516678</v>
      </c>
      <c r="V25" s="69"/>
      <c r="W25" s="22"/>
      <c r="X25" s="7"/>
      <c r="Y25" s="7"/>
      <c r="Z25" s="7"/>
      <c r="AA25" s="7"/>
    </row>
    <row r="26" spans="2:27" ht="15">
      <c r="B26" s="60" t="s">
        <v>69</v>
      </c>
      <c r="C26" s="43">
        <f>INDEX(Values!$A$1:$AAA$42,MATCH($D$1,Values!$A$1:$A$42,FALSE),MATCH($B26,Values!$A$1:$AAA$1,FALSE))</f>
        <v>78</v>
      </c>
      <c r="D26" s="44">
        <f>INDEX(Rates!$A$1:$ZT$1001,MATCH($D$1,Rates!$A$1:$A$1001,FALSE),MATCH($B26,Rates!$A$1:$ZT$1,FALSE))</f>
        <v>1.3756613756613757E-2</v>
      </c>
      <c r="E26" s="44"/>
      <c r="F26" s="44"/>
      <c r="G26" s="45">
        <f>HLOOKUP(B26,Rates!$A$1:$ZT$43,39,FALSE)</f>
        <v>1.1486486486486487E-2</v>
      </c>
      <c r="H26" s="45">
        <f>HLOOKUP(B26,Rates!$A$1:$ZT$1001,40,FALSE)</f>
        <v>1.7082336863682953E-3</v>
      </c>
      <c r="I26" s="15">
        <f>HLOOKUP($B26,Rates!$A$1:$GL$4,4,FALSE)</f>
        <v>1.3756613756613757E-2</v>
      </c>
      <c r="J26" s="15">
        <f>HLOOKUP($B26,Rates!$A$1:$GL$43,5,FALSE)</f>
        <v>1.7082336863682953E-3</v>
      </c>
      <c r="R26" s="58">
        <f>HLOOKUP($B26,Index!$A$1:$AAA$1000,4,FALSE)</f>
        <v>26.237038441518489</v>
      </c>
      <c r="S26" s="59">
        <f>IF(INDEX(Index!$A$1:$AAA$1000,MATCH($D$1,Index!$A$1:$A$1000,FALSE),MATCH($B26,Index!$A$1:$AAA$1,FALSE))-R26&gt;198,(198-(R26)),(INDEX(Index!$A$1:$AAA$1000,MATCH($D$1,Index!$A$1:$A$1000,FALSE),MATCH($B26,Index!$A$1:$AAA$1,FALSE))-R26))</f>
        <v>185.05302499514181</v>
      </c>
      <c r="T26" s="58">
        <v>2</v>
      </c>
      <c r="U26" s="58">
        <f>IF(R26+(S26+2)&gt;=200,0,(HLOOKUP($B26,Index!$A$1:$AAA$1000,3,FALSE)-(R26+S26)))</f>
        <v>0</v>
      </c>
      <c r="V26" s="69"/>
      <c r="W26" s="22"/>
      <c r="X26" s="7"/>
      <c r="Y26" s="7"/>
      <c r="Z26" s="7"/>
      <c r="AA26" s="7"/>
    </row>
    <row r="27" spans="2:27" ht="15">
      <c r="B27" s="60" t="s">
        <v>70</v>
      </c>
      <c r="C27" s="43">
        <f>INDEX(Values!$A$1:$AAA$42,MATCH($D$1,Values!$A$1:$A$42,FALSE),MATCH($B27,Values!$A$1:$AAA$1,FALSE))</f>
        <v>0</v>
      </c>
      <c r="D27" s="44">
        <f>INDEX(Rates!$A$1:$ZT$1001,MATCH($D$1,Rates!$A$1:$A$1001,FALSE),MATCH($B27,Rates!$A$1:$ZT$1,FALSE))</f>
        <v>0</v>
      </c>
      <c r="E27" s="44"/>
      <c r="F27" s="44"/>
      <c r="G27" s="45">
        <f>HLOOKUP(B27,Rates!$A$1:$ZT$43,39,FALSE)</f>
        <v>0</v>
      </c>
      <c r="H27" s="45">
        <f>HLOOKUP(B27,Rates!$A$1:$ZT$1001,40,FALSE)</f>
        <v>3.4164673727365904E-4</v>
      </c>
      <c r="I27" s="15">
        <f>HLOOKUP($B27,Rates!$A$1:$GL$4,4,FALSE)</f>
        <v>9.8207709305180458E-4</v>
      </c>
      <c r="J27" s="15">
        <f>HLOOKUP($B27,Rates!$A$1:$GL$43,5,FALSE)</f>
        <v>0</v>
      </c>
      <c r="R27" s="58">
        <f>HLOOKUP($B27,Index!$A$1:$AAA$1000,4,FALSE)</f>
        <v>0</v>
      </c>
      <c r="S27" s="59">
        <f>IF(INDEX(Index!$A$1:$AAA$1000,MATCH($D$1,Index!$A$1:$A$1000,FALSE),MATCH($B27,Index!$A$1:$AAA$1,FALSE))-R27&gt;198,(198-(R27)),(INDEX(Index!$A$1:$AAA$1000,MATCH($D$1,Index!$A$1:$A$1000,FALSE),MATCH($B27,Index!$A$1:$AAA$1,FALSE))-R27))</f>
        <v>0</v>
      </c>
      <c r="T27" s="58">
        <v>2</v>
      </c>
      <c r="U27" s="58">
        <f>IF(R27+(S27+2)&gt;=200,0,(HLOOKUP($B27,Index!$A$1:$AAA$1000,3,FALSE)-(R27+S27)))</f>
        <v>298.03669243208009</v>
      </c>
      <c r="V27" s="69"/>
      <c r="W27" s="22"/>
      <c r="X27" s="7"/>
      <c r="Y27" s="7"/>
      <c r="Z27" s="7"/>
      <c r="AA27" s="7"/>
    </row>
    <row r="28" spans="2:27" ht="15">
      <c r="B28" s="60" t="s">
        <v>71</v>
      </c>
      <c r="C28" s="43">
        <f>INDEX(Values!$A$1:$AAA$42,MATCH($D$1,Values!$A$1:$A$42,FALSE),MATCH($B28,Values!$A$1:$AAA$1,FALSE))</f>
        <v>660</v>
      </c>
      <c r="D28" s="44">
        <f>INDEX(Rates!$A$1:$ZT$1001,MATCH($D$1,Rates!$A$1:$A$1001,FALSE),MATCH($B28,Rates!$A$1:$ZT$1,FALSE))</f>
        <v>0.1164021164021164</v>
      </c>
      <c r="E28" s="44"/>
      <c r="F28" s="44"/>
      <c r="G28" s="45">
        <f>HLOOKUP(B28,Rates!$A$1:$ZT$43,39,FALSE)</f>
        <v>7.398648648648648E-2</v>
      </c>
      <c r="H28" s="45">
        <f>HLOOKUP(B28,Rates!$A$1:$ZT$1001,40,FALSE)</f>
        <v>1.3665869490946362E-2</v>
      </c>
      <c r="I28" s="15">
        <f>HLOOKUP($B28,Rates!$A$1:$GL$4,4,FALSE)</f>
        <v>0.1164021164021164</v>
      </c>
      <c r="J28" s="15">
        <f>HLOOKUP($B28,Rates!$A$1:$GL$43,5,FALSE)</f>
        <v>2.8305701577031944E-3</v>
      </c>
      <c r="R28" s="58">
        <f>HLOOKUP($B28,Index!$A$1:$AAA$1000,4,FALSE)</f>
        <v>7.5158491005926304</v>
      </c>
      <c r="S28" s="59">
        <f>IF(INDEX(Index!$A$1:$AAA$1000,MATCH($D$1,Index!$A$1:$A$1000,FALSE),MATCH($B28,Index!$A$1:$AAA$1,FALSE))-R28&gt;198,(198-(R28)),(INDEX(Index!$A$1:$AAA$1000,MATCH($D$1,Index!$A$1:$A$1000,FALSE),MATCH($B28,Index!$A$1:$AAA$1,FALSE))-R28))</f>
        <v>190.48415089940738</v>
      </c>
      <c r="T28" s="58">
        <v>2</v>
      </c>
      <c r="U28" s="58">
        <f>IF(R28+(S28+2)&gt;=200,0,(HLOOKUP($B28,Index!$A$1:$AAA$1000,3,FALSE)-(R28+S28)))</f>
        <v>0</v>
      </c>
      <c r="V28" s="69"/>
      <c r="W28" s="22"/>
      <c r="X28" s="7"/>
      <c r="Y28" s="7"/>
      <c r="Z28" s="7"/>
      <c r="AA28" s="7"/>
    </row>
    <row r="29" spans="2:27" ht="15">
      <c r="B29" s="60" t="s">
        <v>72</v>
      </c>
      <c r="C29" s="43">
        <f>INDEX(Values!$A$1:$AAA$42,MATCH($D$1,Values!$A$1:$A$42,FALSE),MATCH($B29,Values!$A$1:$AAA$1,FALSE))</f>
        <v>694</v>
      </c>
      <c r="D29" s="44">
        <f>INDEX(Rates!$A$1:$ZT$1001,MATCH($D$1,Rates!$A$1:$A$1001,FALSE),MATCH($B29,Rates!$A$1:$ZT$1,FALSE))</f>
        <v>0.12239858906525573</v>
      </c>
      <c r="E29" s="44"/>
      <c r="F29" s="44"/>
      <c r="G29" s="45">
        <f>HLOOKUP(B29,Rates!$A$1:$ZT$43,39,FALSE)</f>
        <v>8.800675675675676E-2</v>
      </c>
      <c r="H29" s="45">
        <f>HLOOKUP(B29,Rates!$A$1:$ZT$1001,40,FALSE)</f>
        <v>2.1352921079603689E-2</v>
      </c>
      <c r="I29" s="15">
        <f>HLOOKUP($B29,Rates!$A$1:$GL$4,4,FALSE)</f>
        <v>0.14702858317910755</v>
      </c>
      <c r="J29" s="15">
        <f>HLOOKUP($B29,Rates!$A$1:$GL$43,5,FALSE)</f>
        <v>9.6395641240569988E-3</v>
      </c>
      <c r="R29" s="58">
        <f>HLOOKUP($B29,Index!$A$1:$AAA$1000,4,FALSE)</f>
        <v>17.779707836739149</v>
      </c>
      <c r="S29" s="59">
        <f>IF(INDEX(Index!$A$1:$AAA$1000,MATCH($D$1,Index!$A$1:$A$1000,FALSE),MATCH($B29,Index!$A$1:$AAA$1,FALSE))-R29&gt;198,(198-(R29)),(INDEX(Index!$A$1:$AAA$1000,MATCH($D$1,Index!$A$1:$A$1000,FALSE),MATCH($B29,Index!$A$1:$AAA$1,FALSE))-R29))</f>
        <v>180.22029216326086</v>
      </c>
      <c r="T29" s="58">
        <v>2</v>
      </c>
      <c r="U29" s="58">
        <f>IF(R29+(S29+2)&gt;=200,0,(HLOOKUP($B29,Index!$A$1:$AAA$1000,3,FALSE)-(R29+S29)))</f>
        <v>0</v>
      </c>
      <c r="V29" s="69"/>
      <c r="W29" s="22"/>
      <c r="X29" s="7"/>
      <c r="Y29" s="7"/>
      <c r="Z29" s="7"/>
      <c r="AA29" s="7"/>
    </row>
    <row r="30" spans="2:27" ht="15">
      <c r="B30" s="60" t="s">
        <v>73</v>
      </c>
      <c r="C30" s="43">
        <f>INDEX(Values!$A$1:$AAA$42,MATCH($D$1,Values!$A$1:$A$42,FALSE),MATCH($B30,Values!$A$1:$AAA$1,FALSE))</f>
        <v>19</v>
      </c>
      <c r="D30" s="44">
        <f>INDEX(Rates!$A$1:$ZT$1001,MATCH($D$1,Rates!$A$1:$A$1001,FALSE),MATCH($B30,Rates!$A$1:$ZT$1,FALSE))</f>
        <v>3.3509700176366842E-3</v>
      </c>
      <c r="E30" s="44"/>
      <c r="F30" s="44"/>
      <c r="G30" s="45">
        <f>HLOOKUP(B30,Rates!$A$1:$ZT$43,39,FALSE)</f>
        <v>8.6148648648648653E-3</v>
      </c>
      <c r="H30" s="45">
        <f>HLOOKUP(B30,Rates!$A$1:$ZT$1001,40,FALSE)</f>
        <v>3.2456440040997607E-3</v>
      </c>
      <c r="I30" s="15">
        <f>HLOOKUP($B30,Rates!$A$1:$GL$4,4,FALSE)</f>
        <v>2.4082784571966134E-2</v>
      </c>
      <c r="J30" s="15">
        <f>HLOOKUP($B30,Rates!$A$1:$GL$43,5,FALSE)</f>
        <v>3.7271710771524412E-4</v>
      </c>
      <c r="R30" s="58">
        <f>HLOOKUP($B30,Index!$A$1:$AAA$1000,4,FALSE)</f>
        <v>6.8984410548482016</v>
      </c>
      <c r="S30" s="59">
        <f>IF(INDEX(Index!$A$1:$AAA$1000,MATCH($D$1,Index!$A$1:$A$1000,FALSE),MATCH($B30,Index!$A$1:$AAA$1,FALSE))-R30&gt;198,(198-(R30)),(INDEX(Index!$A$1:$AAA$1000,MATCH($D$1,Index!$A$1:$A$1000,FALSE),MATCH($B30,Index!$A$1:$AAA$1,FALSE))-R30))</f>
        <v>55.123045656438713</v>
      </c>
      <c r="T30" s="58">
        <v>2</v>
      </c>
      <c r="U30" s="58">
        <f>IF(R30+(S30+2)&gt;=200,0,(HLOOKUP($B30,Index!$A$1:$AAA$1000,3,FALSE)-(R30+S30)))</f>
        <v>383.71514937905914</v>
      </c>
      <c r="V30" s="69"/>
      <c r="W30" s="22"/>
      <c r="X30" s="7"/>
      <c r="Y30" s="7"/>
      <c r="Z30" s="7"/>
      <c r="AA30" s="7"/>
    </row>
    <row r="31" spans="2:27" ht="15">
      <c r="B31" s="60" t="s">
        <v>74</v>
      </c>
      <c r="C31" s="43">
        <f>INDEX(Values!$A$1:$AAA$42,MATCH($D$1,Values!$A$1:$A$42,FALSE),MATCH($B31,Values!$A$1:$AAA$1,FALSE))</f>
        <v>17</v>
      </c>
      <c r="D31" s="44">
        <f>INDEX(Rates!$A$1:$ZT$1001,MATCH($D$1,Rates!$A$1:$A$1001,FALSE),MATCH($B31,Rates!$A$1:$ZT$1,FALSE))</f>
        <v>2.998236331569665E-3</v>
      </c>
      <c r="E31" s="44"/>
      <c r="F31" s="44"/>
      <c r="G31" s="45">
        <f>HLOOKUP(B31,Rates!$A$1:$ZT$43,39,FALSE)</f>
        <v>3.3783783783783786E-3</v>
      </c>
      <c r="H31" s="45">
        <f>HLOOKUP(B31,Rates!$A$1:$ZT$1001,40,FALSE)</f>
        <v>1.0249402118209772E-3</v>
      </c>
      <c r="I31" s="15">
        <f>HLOOKUP($B31,Rates!$A$1:$GL$4,4,FALSE)</f>
        <v>3.6447343180510262E-3</v>
      </c>
      <c r="J31" s="15">
        <f>HLOOKUP($B31,Rates!$A$1:$GL$43,5,FALSE)</f>
        <v>0</v>
      </c>
      <c r="R31" s="58">
        <f>HLOOKUP($B31,Index!$A$1:$AAA$1000,4,FALSE)</f>
        <v>0</v>
      </c>
      <c r="S31" s="59">
        <f>IF(INDEX(Index!$A$1:$AAA$1000,MATCH($D$1,Index!$A$1:$A$1000,FALSE),MATCH($B31,Index!$A$1:$AAA$1,FALSE))-R31&gt;198,(198-(R31)),(INDEX(Index!$A$1:$AAA$1000,MATCH($D$1,Index!$A$1:$A$1000,FALSE),MATCH($B31,Index!$A$1:$AAA$1,FALSE))-R31))</f>
        <v>180.73204319779663</v>
      </c>
      <c r="T31" s="58">
        <v>2</v>
      </c>
      <c r="U31" s="58">
        <f>IF(R31+(S31+2)&gt;=200,0,(HLOOKUP($B31,Index!$A$1:$AAA$1000,3,FALSE)-(R31+S31)))</f>
        <v>38.970544379624414</v>
      </c>
      <c r="V31" s="69"/>
      <c r="W31" s="22"/>
      <c r="X31" s="7"/>
      <c r="Y31" s="7"/>
      <c r="Z31" s="7"/>
      <c r="AA31" s="7"/>
    </row>
    <row r="32" spans="2:27" ht="15">
      <c r="B32" s="60" t="s">
        <v>75</v>
      </c>
      <c r="C32" s="43">
        <f>INDEX(Values!$A$1:$AAA$42,MATCH($D$1,Values!$A$1:$A$42,FALSE),MATCH($B32,Values!$A$1:$AAA$1,FALSE))</f>
        <v>34</v>
      </c>
      <c r="D32" s="44">
        <f>INDEX(Rates!$A$1:$ZT$1001,MATCH($D$1,Rates!$A$1:$A$1001,FALSE),MATCH($B32,Rates!$A$1:$ZT$1,FALSE))</f>
        <v>5.99647266313933E-3</v>
      </c>
      <c r="E32" s="44"/>
      <c r="F32" s="44"/>
      <c r="G32" s="45">
        <f>HLOOKUP(B32,Rates!$A$1:$ZT$43,39,FALSE)</f>
        <v>6.4189189189189193E-3</v>
      </c>
      <c r="H32" s="45">
        <f>HLOOKUP(B32,Rates!$A$1:$ZT$1001,40,FALSE)</f>
        <v>2.3915271609156134E-3</v>
      </c>
      <c r="I32" s="15">
        <f>HLOOKUP($B32,Rates!$A$1:$GL$4,4,FALSE)</f>
        <v>1.2478336221837088E-2</v>
      </c>
      <c r="J32" s="15">
        <f>HLOOKUP($B32,Rates!$A$1:$GL$43,5,FALSE)</f>
        <v>1.5243902439024391E-3</v>
      </c>
      <c r="R32" s="58">
        <f>HLOOKUP($B32,Index!$A$1:$AAA$1000,4,FALSE)</f>
        <v>28.125479368001226</v>
      </c>
      <c r="S32" s="59">
        <f>IF(INDEX(Index!$A$1:$AAA$1000,MATCH($D$1,Index!$A$1:$A$1000,FALSE),MATCH($B32,Index!$A$1:$AAA$1,FALSE))-R32&gt;198,(198-(R32)),(INDEX(Index!$A$1:$AAA$1000,MATCH($D$1,Index!$A$1:$A$1000,FALSE),MATCH($B32,Index!$A$1:$AAA$1,FALSE))-R32))</f>
        <v>82.511326950146824</v>
      </c>
      <c r="T32" s="58">
        <v>2</v>
      </c>
      <c r="U32" s="58">
        <f>IF(R32+(S32+2)&gt;=200,0,(HLOOKUP($B32,Index!$A$1:$AAA$1000,3,FALSE)-(R32+S32)))</f>
        <v>119.59242097984747</v>
      </c>
      <c r="V32" s="69"/>
      <c r="W32" s="22"/>
      <c r="X32" s="7"/>
      <c r="Y32" s="7"/>
      <c r="Z32" s="7"/>
      <c r="AA32" s="7"/>
    </row>
    <row r="33" spans="2:27" ht="15">
      <c r="B33" s="60" t="s">
        <v>76</v>
      </c>
      <c r="C33" s="43">
        <f>INDEX(Values!$A$1:$AAA$42,MATCH($D$1,Values!$A$1:$A$42,FALSE),MATCH($B33,Values!$A$1:$AAA$1,FALSE))</f>
        <v>49</v>
      </c>
      <c r="D33" s="44">
        <f>INDEX(Rates!$A$1:$ZT$1001,MATCH($D$1,Rates!$A$1:$A$1001,FALSE),MATCH($B33,Rates!$A$1:$ZT$1,FALSE))</f>
        <v>8.6419753086419745E-3</v>
      </c>
      <c r="E33" s="44"/>
      <c r="F33" s="44"/>
      <c r="G33" s="45">
        <f>HLOOKUP(B33,Rates!$A$1:$ZT$43,39,FALSE)</f>
        <v>8.2770270270270275E-3</v>
      </c>
      <c r="H33" s="45">
        <f>HLOOKUP(B33,Rates!$A$1:$ZT$1001,40,FALSE)</f>
        <v>1.5374103177314656E-3</v>
      </c>
      <c r="I33" s="15">
        <f>HLOOKUP($B33,Rates!$A$1:$GL$4,4,FALSE)</f>
        <v>8.6419753086419745E-3</v>
      </c>
      <c r="J33" s="15">
        <f>HLOOKUP($B33,Rates!$A$1:$GL$43,5,FALSE)</f>
        <v>0</v>
      </c>
      <c r="R33" s="58">
        <f>HLOOKUP($B33,Index!$A$1:$AAA$1000,4,FALSE)</f>
        <v>0</v>
      </c>
      <c r="S33" s="59">
        <f>IF(INDEX(Index!$A$1:$AAA$1000,MATCH($D$1,Index!$A$1:$A$1000,FALSE),MATCH($B33,Index!$A$1:$AAA$1,FALSE))-R33&gt;198,(198-(R33)),(INDEX(Index!$A$1:$AAA$1000,MATCH($D$1,Index!$A$1:$A$1000,FALSE),MATCH($B33,Index!$A$1:$AAA$1,FALSE))-R33))</f>
        <v>198</v>
      </c>
      <c r="T33" s="58">
        <v>2</v>
      </c>
      <c r="U33" s="58">
        <f>IF(R33+(S33+2)&gt;=200,0,(HLOOKUP($B33,Index!$A$1:$AAA$1000,3,FALSE)-(R33+S33)))</f>
        <v>0</v>
      </c>
      <c r="V33" s="69"/>
      <c r="W33" s="22"/>
      <c r="X33" s="7"/>
      <c r="Y33" s="7"/>
      <c r="Z33" s="7"/>
      <c r="AA33" s="7"/>
    </row>
    <row r="34" spans="2:27" ht="15">
      <c r="B34" s="60" t="s">
        <v>77</v>
      </c>
      <c r="C34" s="43">
        <f>INDEX(Values!$A$1:$AAA$42,MATCH($D$1,Values!$A$1:$A$42,FALSE),MATCH($B34,Values!$A$1:$AAA$1,FALSE))</f>
        <v>83</v>
      </c>
      <c r="D34" s="44">
        <f>INDEX(Rates!$A$1:$ZT$1001,MATCH($D$1,Rates!$A$1:$A$1001,FALSE),MATCH($B34,Rates!$A$1:$ZT$1,FALSE))</f>
        <v>1.4638447971781305E-2</v>
      </c>
      <c r="E34" s="44"/>
      <c r="F34" s="44"/>
      <c r="G34" s="45">
        <f>HLOOKUP(B34,Rates!$A$1:$ZT$43,39,FALSE)</f>
        <v>5.7432432432432436E-3</v>
      </c>
      <c r="H34" s="45">
        <f>HLOOKUP(B34,Rates!$A$1:$ZT$1001,40,FALSE)</f>
        <v>3.2456440040997607E-3</v>
      </c>
      <c r="I34" s="15">
        <f>HLOOKUP($B34,Rates!$A$1:$GL$4,4,FALSE)</f>
        <v>2.0473328324567993E-2</v>
      </c>
      <c r="J34" s="15">
        <f>HLOOKUP($B34,Rates!$A$1:$GL$43,5,FALSE)</f>
        <v>3.3277870216306157E-4</v>
      </c>
      <c r="R34" s="58">
        <f>HLOOKUP($B34,Index!$A$1:$AAA$1000,4,FALSE)</f>
        <v>5.2486000035782663</v>
      </c>
      <c r="S34" s="59">
        <f>IF(INDEX(Index!$A$1:$AAA$1000,MATCH($D$1,Index!$A$1:$A$1000,FALSE),MATCH($B34,Index!$A$1:$AAA$1,FALSE))-R34&gt;198,(198-(R34)),(INDEX(Index!$A$1:$AAA$1000,MATCH($D$1,Index!$A$1:$A$1000,FALSE),MATCH($B34,Index!$A$1:$AAA$1,FALSE))-R34))</f>
        <v>192.75139999642172</v>
      </c>
      <c r="T34" s="58">
        <v>2</v>
      </c>
      <c r="U34" s="58">
        <f>IF(R34+(S34+2)&gt;=200,0,(HLOOKUP($B34,Index!$A$1:$AAA$1000,3,FALSE)-(R34+S34)))</f>
        <v>0</v>
      </c>
      <c r="V34" s="69"/>
      <c r="W34" s="22"/>
      <c r="X34" s="7"/>
      <c r="Y34" s="7"/>
      <c r="Z34" s="7"/>
      <c r="AA34" s="7"/>
    </row>
    <row r="35" spans="2:27" ht="15">
      <c r="B35" s="60" t="s">
        <v>78</v>
      </c>
      <c r="C35" s="43">
        <f>INDEX(Values!$A$1:$AAA$42,MATCH($D$1,Values!$A$1:$A$42,FALSE),MATCH($B35,Values!$A$1:$AAA$1,FALSE))</f>
        <v>3</v>
      </c>
      <c r="D35" s="44">
        <f>INDEX(Rates!$A$1:$ZT$1001,MATCH($D$1,Rates!$A$1:$A$1001,FALSE),MATCH($B35,Rates!$A$1:$ZT$1,FALSE))</f>
        <v>5.2910052910052914E-4</v>
      </c>
      <c r="E35" s="44"/>
      <c r="F35" s="44"/>
      <c r="G35" s="45">
        <f>HLOOKUP(B35,Rates!$A$1:$ZT$43,39,FALSE)</f>
        <v>2.0270270270270271E-3</v>
      </c>
      <c r="H35" s="45">
        <f>HLOOKUP(B35,Rates!$A$1:$ZT$1001,40,FALSE)</f>
        <v>0</v>
      </c>
      <c r="I35" s="15">
        <f>HLOOKUP($B35,Rates!$A$1:$GL$4,4,FALSE)</f>
        <v>3.8733580330077466E-3</v>
      </c>
      <c r="J35" s="15">
        <f>HLOOKUP($B35,Rates!$A$1:$GL$43,5,FALSE)</f>
        <v>0</v>
      </c>
      <c r="R35" s="58">
        <f>HLOOKUP($B35,Index!$A$1:$AAA$1000,4,FALSE)</f>
        <v>0</v>
      </c>
      <c r="S35" s="59">
        <f>IF(INDEX(Index!$A$1:$AAA$1000,MATCH($D$1,Index!$A$1:$A$1000,FALSE),MATCH($B35,Index!$A$1:$AAA$1,FALSE))-R35&gt;198,(198-(R35)),(INDEX(Index!$A$1:$AAA$1000,MATCH($D$1,Index!$A$1:$A$1000,FALSE),MATCH($B35,Index!$A$1:$AAA$1,FALSE))-R35))</f>
        <v>54.782446311858081</v>
      </c>
      <c r="T35" s="58">
        <v>2</v>
      </c>
      <c r="U35" s="58">
        <f>IF(R35+(S35+2)&gt;=200,0,(HLOOKUP($B35,Index!$A$1:$AAA$1000,3,FALSE)-(R35+S35)))</f>
        <v>346.26048753396049</v>
      </c>
      <c r="V35" s="69"/>
      <c r="W35" s="22"/>
      <c r="X35" s="7"/>
      <c r="Y35" s="7"/>
      <c r="Z35" s="7"/>
      <c r="AA35" s="7"/>
    </row>
    <row r="36" spans="2:27" ht="15">
      <c r="B36" s="60" t="s">
        <v>79</v>
      </c>
      <c r="C36" s="43">
        <f>INDEX(Values!$A$1:$AAA$42,MATCH($D$1,Values!$A$1:$A$42,FALSE),MATCH($B36,Values!$A$1:$AAA$1,FALSE))</f>
        <v>10</v>
      </c>
      <c r="D36" s="44">
        <f>INDEX(Rates!$A$1:$ZT$1001,MATCH($D$1,Rates!$A$1:$A$1001,FALSE),MATCH($B36,Rates!$A$1:$ZT$1,FALSE))</f>
        <v>1.7636684303350969E-3</v>
      </c>
      <c r="E36" s="44"/>
      <c r="F36" s="44"/>
      <c r="G36" s="45">
        <f>HLOOKUP(B36,Rates!$A$1:$ZT$43,39,FALSE)</f>
        <v>3.0405405405405407E-3</v>
      </c>
      <c r="H36" s="45">
        <f>HLOOKUP(B36,Rates!$A$1:$ZT$1001,40,FALSE)</f>
        <v>1.7082336863682952E-4</v>
      </c>
      <c r="I36" s="15">
        <f>HLOOKUP($B36,Rates!$A$1:$GL$4,4,FALSE)</f>
        <v>5.4567857771519101E-3</v>
      </c>
      <c r="J36" s="15">
        <f>HLOOKUP($B36,Rates!$A$1:$GL$43,5,FALSE)</f>
        <v>0</v>
      </c>
      <c r="R36" s="58">
        <f>HLOOKUP($B36,Index!$A$1:$AAA$1000,4,FALSE)</f>
        <v>0</v>
      </c>
      <c r="S36" s="59">
        <f>IF(INDEX(Index!$A$1:$AAA$1000,MATCH($D$1,Index!$A$1:$A$1000,FALSE),MATCH($B36,Index!$A$1:$AAA$1,FALSE))-R36&gt;198,(198-(R36)),(INDEX(Index!$A$1:$AAA$1000,MATCH($D$1,Index!$A$1:$A$1000,FALSE),MATCH($B36,Index!$A$1:$AAA$1,FALSE))-R36))</f>
        <v>141.7506221159189</v>
      </c>
      <c r="T36" s="58">
        <v>2</v>
      </c>
      <c r="U36" s="58">
        <f>IF(R36+(S36+2)&gt;=200,0,(HLOOKUP($B36,Index!$A$1:$AAA$1000,3,FALSE)-(R36+S36)))</f>
        <v>296.82545338689874</v>
      </c>
      <c r="V36" s="69"/>
      <c r="W36" s="22"/>
      <c r="X36" s="7"/>
      <c r="Y36" s="7"/>
      <c r="Z36" s="7"/>
      <c r="AA36" s="7"/>
    </row>
    <row r="37" spans="2:27" ht="15">
      <c r="B37" s="60" t="s">
        <v>80</v>
      </c>
      <c r="C37" s="43">
        <f>INDEX(Values!$A$1:$AAA$42,MATCH($D$1,Values!$A$1:$A$42,FALSE),MATCH($B37,Values!$A$1:$AAA$1,FALSE))</f>
        <v>196</v>
      </c>
      <c r="D37" s="44">
        <f>INDEX(Rates!$A$1:$ZT$1001,MATCH($D$1,Rates!$A$1:$A$1001,FALSE),MATCH($B37,Rates!$A$1:$ZT$1,FALSE))</f>
        <v>3.4567901234567898E-2</v>
      </c>
      <c r="E37" s="44"/>
      <c r="F37" s="44"/>
      <c r="G37" s="45">
        <f>HLOOKUP(B37,Rates!$A$1:$ZT$43,39,FALSE)</f>
        <v>1.5202702702702704E-2</v>
      </c>
      <c r="H37" s="45">
        <f>HLOOKUP(B37,Rates!$A$1:$ZT$1001,40,FALSE)</f>
        <v>1.5374103177314656E-3</v>
      </c>
      <c r="I37" s="15">
        <f>HLOOKUP($B37,Rates!$A$1:$GL$4,4,FALSE)</f>
        <v>6.662553979025293E-2</v>
      </c>
      <c r="J37" s="15">
        <f>HLOOKUP($B37,Rates!$A$1:$GL$43,5,FALSE)</f>
        <v>1.7793594306049823E-4</v>
      </c>
      <c r="R37" s="58">
        <f>HLOOKUP($B37,Index!$A$1:$AAA$1000,4,FALSE)</f>
        <v>1.6380529787519174</v>
      </c>
      <c r="S37" s="59">
        <f>IF(INDEX(Index!$A$1:$AAA$1000,MATCH($D$1,Index!$A$1:$A$1000,FALSE),MATCH($B37,Index!$A$1:$AAA$1,FALSE))-R37&gt;198,(198-(R37)),(INDEX(Index!$A$1:$AAA$1000,MATCH($D$1,Index!$A$1:$A$1000,FALSE),MATCH($B37,Index!$A$1:$AAA$1,FALSE))-R37))</f>
        <v>196.36194702124808</v>
      </c>
      <c r="T37" s="58">
        <v>2</v>
      </c>
      <c r="U37" s="58">
        <f>IF(R37+(S37+2)&gt;=200,0,(HLOOKUP($B37,Index!$A$1:$AAA$1000,3,FALSE)-(R37+S37)))</f>
        <v>0</v>
      </c>
      <c r="V37" s="69"/>
      <c r="W37" s="22"/>
      <c r="X37" s="7"/>
      <c r="Y37" s="7"/>
      <c r="Z37" s="7"/>
      <c r="AA37" s="7"/>
    </row>
    <row r="38" spans="2:27" ht="15">
      <c r="B38" s="60" t="s">
        <v>81</v>
      </c>
      <c r="C38" s="43">
        <f>INDEX(Values!$A$1:$AAA$42,MATCH($D$1,Values!$A$1:$A$42,FALSE),MATCH($B38,Values!$A$1:$AAA$1,FALSE))</f>
        <v>136</v>
      </c>
      <c r="D38" s="44">
        <f>INDEX(Rates!$A$1:$ZT$1001,MATCH($D$1,Rates!$A$1:$A$1001,FALSE),MATCH($B38,Rates!$A$1:$ZT$1,FALSE))</f>
        <v>2.398589065255732E-2</v>
      </c>
      <c r="E38" s="44"/>
      <c r="F38" s="44"/>
      <c r="G38" s="45">
        <f>HLOOKUP(B38,Rates!$A$1:$ZT$43,39,FALSE)</f>
        <v>1.0641891891891892E-2</v>
      </c>
      <c r="H38" s="45">
        <f>HLOOKUP(B38,Rates!$A$1:$ZT$1001,40,FALSE)</f>
        <v>4.2705842159207379E-3</v>
      </c>
      <c r="I38" s="15">
        <f>HLOOKUP($B38,Rates!$A$1:$GL$4,4,FALSE)</f>
        <v>2.398589065255732E-2</v>
      </c>
      <c r="J38" s="15">
        <f>HLOOKUP($B38,Rates!$A$1:$GL$43,5,FALSE)</f>
        <v>0</v>
      </c>
      <c r="R38" s="58">
        <f>HLOOKUP($B38,Index!$A$1:$AAA$1000,4,FALSE)</f>
        <v>0</v>
      </c>
      <c r="S38" s="59">
        <f>IF(INDEX(Index!$A$1:$AAA$1000,MATCH($D$1,Index!$A$1:$A$1000,FALSE),MATCH($B38,Index!$A$1:$AAA$1,FALSE))-R38&gt;198,(198-(R38)),(INDEX(Index!$A$1:$AAA$1000,MATCH($D$1,Index!$A$1:$A$1000,FALSE),MATCH($B38,Index!$A$1:$AAA$1,FALSE))-R38))</f>
        <v>198</v>
      </c>
      <c r="T38" s="58">
        <v>2</v>
      </c>
      <c r="U38" s="58">
        <f>IF(R38+(S38+2)&gt;=200,0,(HLOOKUP($B38,Index!$A$1:$AAA$1000,3,FALSE)-(R38+S38)))</f>
        <v>0</v>
      </c>
      <c r="V38" s="69"/>
      <c r="W38" s="22"/>
      <c r="X38" s="7"/>
      <c r="Y38" s="7"/>
      <c r="Z38" s="7"/>
      <c r="AA38" s="7"/>
    </row>
    <row r="39" spans="2:27" ht="15">
      <c r="B39" s="60" t="s">
        <v>82</v>
      </c>
      <c r="C39" s="43">
        <f>INDEX(Values!$A$1:$AAA$42,MATCH($D$1,Values!$A$1:$A$42,FALSE),MATCH($B39,Values!$A$1:$AAA$1,FALSE))</f>
        <v>22</v>
      </c>
      <c r="D39" s="44">
        <f>INDEX(Rates!$A$1:$ZT$1001,MATCH($D$1,Rates!$A$1:$A$1001,FALSE),MATCH($B39,Rates!$A$1:$ZT$1,FALSE))</f>
        <v>3.8800705467372134E-3</v>
      </c>
      <c r="E39" s="44"/>
      <c r="F39" s="44"/>
      <c r="G39" s="45">
        <f>HLOOKUP(B39,Rates!$A$1:$ZT$43,39,FALSE)</f>
        <v>3.2094594594594596E-3</v>
      </c>
      <c r="H39" s="45">
        <f>HLOOKUP(B39,Rates!$A$1:$ZT$1001,40,FALSE)</f>
        <v>1.1957635804578067E-3</v>
      </c>
      <c r="I39" s="15">
        <f>HLOOKUP($B39,Rates!$A$1:$GL$4,4,FALSE)</f>
        <v>8.4310096648159572E-3</v>
      </c>
      <c r="J39" s="15">
        <f>HLOOKUP($B39,Rates!$A$1:$GL$43,5,FALSE)</f>
        <v>0</v>
      </c>
      <c r="R39" s="58">
        <f>HLOOKUP($B39,Index!$A$1:$AAA$1000,4,FALSE)</f>
        <v>0</v>
      </c>
      <c r="S39" s="59">
        <f>IF(INDEX(Index!$A$1:$AAA$1000,MATCH($D$1,Index!$A$1:$A$1000,FALSE),MATCH($B39,Index!$A$1:$AAA$1,FALSE))-R39&gt;198,(198-(R39)),(INDEX(Index!$A$1:$AAA$1000,MATCH($D$1,Index!$A$1:$A$1000,FALSE),MATCH($B39,Index!$A$1:$AAA$1,FALSE))-R39))</f>
        <v>136.86462872835619</v>
      </c>
      <c r="T39" s="58">
        <v>2</v>
      </c>
      <c r="U39" s="58">
        <f>IF(R39+(S39+2)&gt;=200,0,(HLOOKUP($B39,Index!$A$1:$AAA$1000,3,FALSE)-(R39+S39)))</f>
        <v>160.52867731618204</v>
      </c>
      <c r="V39" s="69"/>
      <c r="W39" s="22"/>
      <c r="X39" s="7"/>
      <c r="Y39" s="7"/>
      <c r="Z39" s="7"/>
      <c r="AA39" s="7"/>
    </row>
    <row r="40" spans="2:27" ht="15">
      <c r="B40" s="60" t="s">
        <v>83</v>
      </c>
      <c r="C40" s="43">
        <f>INDEX(Values!$A$1:$AAA$42,MATCH($D$1,Values!$A$1:$A$42,FALSE),MATCH($B40,Values!$A$1:$AAA$1,FALSE))</f>
        <v>32</v>
      </c>
      <c r="D40" s="44">
        <f>INDEX(Rates!$A$1:$ZT$1001,MATCH($D$1,Rates!$A$1:$A$1001,FALSE),MATCH($B40,Rates!$A$1:$ZT$1,FALSE))</f>
        <v>5.6437389770723108E-3</v>
      </c>
      <c r="E40" s="44"/>
      <c r="F40" s="44"/>
      <c r="G40" s="45">
        <f>HLOOKUP(B40,Rates!$A$1:$ZT$43,39,FALSE)</f>
        <v>1.3851351351351352E-2</v>
      </c>
      <c r="H40" s="45">
        <f>HLOOKUP(B40,Rates!$A$1:$ZT$1001,40,FALSE)</f>
        <v>1.3665869490946361E-3</v>
      </c>
      <c r="I40" s="15">
        <f>HLOOKUP($B40,Rates!$A$1:$GL$4,4,FALSE)</f>
        <v>1.3851351351351352E-2</v>
      </c>
      <c r="J40" s="15">
        <f>HLOOKUP($B40,Rates!$A$1:$GL$43,5,FALSE)</f>
        <v>0</v>
      </c>
      <c r="R40" s="58">
        <f>HLOOKUP($B40,Index!$A$1:$AAA$1000,4,FALSE)</f>
        <v>0</v>
      </c>
      <c r="S40" s="59">
        <f>IF(INDEX(Index!$A$1:$AAA$1000,MATCH($D$1,Index!$A$1:$A$1000,FALSE),MATCH($B40,Index!$A$1:$AAA$1,FALSE))-R40&gt;198,(198-(R40)),(INDEX(Index!$A$1:$AAA$1000,MATCH($D$1,Index!$A$1:$A$1000,FALSE),MATCH($B40,Index!$A$1:$AAA$1,FALSE))-R40))</f>
        <v>147.82564877802972</v>
      </c>
      <c r="T40" s="58">
        <v>2</v>
      </c>
      <c r="U40" s="58">
        <f>IF(R40+(S40+2)&gt;=200,0,(HLOOKUP($B40,Index!$A$1:$AAA$1000,3,FALSE)-(R40+S40)))</f>
        <v>214.98081840343744</v>
      </c>
      <c r="V40" s="69"/>
      <c r="W40" s="22"/>
      <c r="X40" s="7"/>
      <c r="Y40" s="7"/>
      <c r="Z40" s="7"/>
      <c r="AA40" s="7"/>
    </row>
    <row r="41" spans="2:27" ht="15">
      <c r="B41" s="60" t="s">
        <v>84</v>
      </c>
      <c r="C41" s="43">
        <f>INDEX(Values!$A$1:$AAA$42,MATCH($D$1,Values!$A$1:$A$42,FALSE),MATCH($B41,Values!$A$1:$AAA$1,FALSE))</f>
        <v>8</v>
      </c>
      <c r="D41" s="44">
        <f>INDEX(Rates!$A$1:$ZT$1001,MATCH($D$1,Rates!$A$1:$A$1001,FALSE),MATCH($B41,Rates!$A$1:$ZT$1,FALSE))</f>
        <v>1.4109347442680777E-3</v>
      </c>
      <c r="E41" s="44"/>
      <c r="F41" s="44"/>
      <c r="G41" s="45">
        <f>HLOOKUP(B41,Rates!$A$1:$ZT$43,39,FALSE)</f>
        <v>1.0135135135135136E-3</v>
      </c>
      <c r="H41" s="45">
        <f>HLOOKUP(B41,Rates!$A$1:$ZT$1001,40,FALSE)</f>
        <v>1.7082336863682952E-4</v>
      </c>
      <c r="I41" s="15">
        <f>HLOOKUP($B41,Rates!$A$1:$GL$4,4,FALSE)</f>
        <v>4.1392285983066794E-3</v>
      </c>
      <c r="J41" s="15">
        <f>HLOOKUP($B41,Rates!$A$1:$GL$43,5,FALSE)</f>
        <v>0</v>
      </c>
      <c r="R41" s="58">
        <f>HLOOKUP($B41,Index!$A$1:$AAA$1000,4,FALSE)</f>
        <v>0</v>
      </c>
      <c r="S41" s="59">
        <f>IF(INDEX(Index!$A$1:$AAA$1000,MATCH($D$1,Index!$A$1:$A$1000,FALSE),MATCH($B41,Index!$A$1:$AAA$1,FALSE))-R41&gt;198,(198-(R41)),(INDEX(Index!$A$1:$AAA$1000,MATCH($D$1,Index!$A$1:$A$1000,FALSE),MATCH($B41,Index!$A$1:$AAA$1,FALSE))-R41))</f>
        <v>160.22392899812257</v>
      </c>
      <c r="T41" s="58">
        <v>2</v>
      </c>
      <c r="U41" s="58">
        <f>IF(R41+(S41+2)&gt;=200,0,(HLOOKUP($B41,Index!$A$1:$AAA$1000,3,FALSE)-(R41+S41)))</f>
        <v>309.82152968545711</v>
      </c>
      <c r="V41" s="69"/>
      <c r="W41" s="22"/>
      <c r="X41" s="7"/>
      <c r="Y41" s="7"/>
      <c r="Z41" s="7"/>
      <c r="AA41" s="7"/>
    </row>
    <row r="42" spans="2:27" ht="15">
      <c r="B42" s="60" t="s">
        <v>85</v>
      </c>
      <c r="C42" s="43">
        <f>INDEX(Values!$A$1:$AAA$42,MATCH($D$1,Values!$A$1:$A$42,FALSE),MATCH($B42,Values!$A$1:$AAA$1,FALSE))</f>
        <v>40</v>
      </c>
      <c r="D42" s="44">
        <f>INDEX(Rates!$A$1:$ZT$1001,MATCH($D$1,Rates!$A$1:$A$1001,FALSE),MATCH($B42,Rates!$A$1:$ZT$1,FALSE))</f>
        <v>7.0546737213403876E-3</v>
      </c>
      <c r="E42" s="44"/>
      <c r="F42" s="44"/>
      <c r="G42" s="45">
        <f>HLOOKUP(B42,Rates!$A$1:$ZT$43,39,FALSE)</f>
        <v>3.5472972972972975E-3</v>
      </c>
      <c r="H42" s="45">
        <f>HLOOKUP(B42,Rates!$A$1:$ZT$1001,40,FALSE)</f>
        <v>1.7082336863682952E-4</v>
      </c>
      <c r="I42" s="15">
        <f>HLOOKUP($B42,Rates!$A$1:$GL$4,4,FALSE)</f>
        <v>8.0197409006785934E-3</v>
      </c>
      <c r="J42" s="15">
        <f>HLOOKUP($B42,Rates!$A$1:$GL$43,5,FALSE)</f>
        <v>0</v>
      </c>
      <c r="R42" s="58">
        <f>HLOOKUP($B42,Index!$A$1:$AAA$1000,4,FALSE)</f>
        <v>0</v>
      </c>
      <c r="S42" s="59">
        <f>IF(INDEX(Index!$A$1:$AAA$1000,MATCH($D$1,Index!$A$1:$A$1000,FALSE),MATCH($B42,Index!$A$1:$AAA$1,FALSE))-R42&gt;198,(198-(R42)),(INDEX(Index!$A$1:$AAA$1000,MATCH($D$1,Index!$A$1:$A$1000,FALSE),MATCH($B42,Index!$A$1:$AAA$1,FALSE))-R42))</f>
        <v>198</v>
      </c>
      <c r="T42" s="58">
        <v>2</v>
      </c>
      <c r="U42" s="58">
        <f>IF(R42+(S42+2)&gt;=200,0,(HLOOKUP($B42,Index!$A$1:$AAA$1000,3,FALSE)-(R42+S42)))</f>
        <v>0</v>
      </c>
      <c r="V42" s="69"/>
      <c r="W42" s="22"/>
      <c r="X42" s="7"/>
      <c r="Y42" s="7"/>
      <c r="Z42" s="7"/>
      <c r="AA42" s="7"/>
    </row>
    <row r="43" spans="2:27" ht="15">
      <c r="B43" s="60" t="s">
        <v>86</v>
      </c>
      <c r="C43" s="43">
        <f>INDEX(Values!$A$1:$AAA$42,MATCH($D$1,Values!$A$1:$A$42,FALSE),MATCH($B43,Values!$A$1:$AAA$1,FALSE))</f>
        <v>45</v>
      </c>
      <c r="D43" s="44">
        <f>INDEX(Rates!$A$1:$ZT$1001,MATCH($D$1,Rates!$A$1:$A$1001,FALSE),MATCH($B43,Rates!$A$1:$ZT$1,FALSE))</f>
        <v>7.9365079365079361E-3</v>
      </c>
      <c r="E43" s="44"/>
      <c r="F43" s="44"/>
      <c r="G43" s="45">
        <f>HLOOKUP(B43,Rates!$A$1:$ZT$43,39,FALSE)</f>
        <v>3.0405405405405407E-3</v>
      </c>
      <c r="H43" s="45">
        <f>HLOOKUP(B43,Rates!$A$1:$ZT$1001,40,FALSE)</f>
        <v>1.0249402118209772E-3</v>
      </c>
      <c r="I43" s="15">
        <f>HLOOKUP($B43,Rates!$A$1:$GL$4,4,FALSE)</f>
        <v>7.9365079365079361E-3</v>
      </c>
      <c r="J43" s="15">
        <f>HLOOKUP($B43,Rates!$A$1:$GL$43,5,FALSE)</f>
        <v>0</v>
      </c>
      <c r="R43" s="58">
        <f>HLOOKUP($B43,Index!$A$1:$AAA$1000,4,FALSE)</f>
        <v>0</v>
      </c>
      <c r="S43" s="59">
        <f>IF(INDEX(Index!$A$1:$AAA$1000,MATCH($D$1,Index!$A$1:$A$1000,FALSE),MATCH($B43,Index!$A$1:$AAA$1,FALSE))-R43&gt;198,(198-(R43)),(INDEX(Index!$A$1:$AAA$1000,MATCH($D$1,Index!$A$1:$A$1000,FALSE),MATCH($B43,Index!$A$1:$AAA$1,FALSE))-R43))</f>
        <v>198</v>
      </c>
      <c r="T43" s="58">
        <v>2</v>
      </c>
      <c r="U43" s="58">
        <f>IF(R43+(S43+2)&gt;=200,0,(HLOOKUP($B43,Index!$A$1:$AAA$1000,3,FALSE)-(R43+S43)))</f>
        <v>0</v>
      </c>
      <c r="V43" s="69"/>
      <c r="W43" s="22"/>
      <c r="X43" s="7"/>
      <c r="Y43" s="7"/>
      <c r="Z43" s="7"/>
      <c r="AA43" s="7"/>
    </row>
    <row r="44" spans="2:27" ht="15">
      <c r="B44" s="60"/>
      <c r="C44" s="43"/>
      <c r="D44" s="44"/>
      <c r="E44" s="44"/>
      <c r="F44" s="44"/>
      <c r="G44" s="45"/>
      <c r="H44" s="45"/>
      <c r="I44" s="15"/>
      <c r="J44" s="15"/>
      <c r="S44" s="59"/>
      <c r="V44" s="71"/>
      <c r="W44" s="8"/>
      <c r="X44" s="7"/>
      <c r="Y44" s="7"/>
      <c r="Z44" s="7"/>
      <c r="AA44" s="7"/>
    </row>
    <row r="45" spans="2:27" ht="15">
      <c r="B45" s="63" t="s">
        <v>245</v>
      </c>
      <c r="C45" s="43"/>
      <c r="D45" s="44"/>
      <c r="E45" s="44"/>
      <c r="F45" s="44"/>
      <c r="G45" s="45"/>
      <c r="H45" s="45"/>
      <c r="I45" s="15"/>
      <c r="J45" s="15"/>
      <c r="S45" s="59"/>
      <c r="V45" s="71"/>
      <c r="W45" s="8"/>
      <c r="X45" s="7"/>
      <c r="Y45" s="7"/>
      <c r="Z45" s="7"/>
      <c r="AA45" s="7"/>
    </row>
    <row r="46" spans="2:27" ht="15">
      <c r="B46" s="60" t="s">
        <v>87</v>
      </c>
      <c r="C46" s="43">
        <f>INDEX(Values!$A$1:$AAA$42,MATCH($D$1,Values!$A$1:$A$42,FALSE),MATCH($B46,Values!$A$1:$AAA$1,FALSE))</f>
        <v>4199</v>
      </c>
      <c r="D46" s="44">
        <f>INDEX(Rates!$A$1:$ZT$1001,MATCH($D$1,Rates!$A$1:$A$1001,FALSE),MATCH($B46,Rates!$A$1:$ZT$1,FALSE))</f>
        <v>0.74056437389770724</v>
      </c>
      <c r="E46" s="44"/>
      <c r="F46" s="44"/>
      <c r="G46" s="45">
        <f>HLOOKUP(B46,Rates!$A$1:$ZT$43,39,FALSE)</f>
        <v>0.84087837837837842</v>
      </c>
      <c r="H46" s="45">
        <f>HLOOKUP(B46,Rates!$A$1:$ZT$1001,40,FALSE)</f>
        <v>0.96771438332763926</v>
      </c>
      <c r="I46" s="15">
        <f>HLOOKUP($B46,Rates!$A$1:$GL$4,4,FALSE)</f>
        <v>0.97492923574605739</v>
      </c>
      <c r="J46" s="15">
        <f>HLOOKUP($B46,Rates!$A$1:$GL$43,5,FALSE)</f>
        <v>0.74056437389770724</v>
      </c>
      <c r="R46" s="58">
        <f>HLOOKUP($B46,Index!$A$1:$AAA$1000,4,FALSE)</f>
        <v>81.644000824248607</v>
      </c>
      <c r="S46" s="59">
        <f>IF(INDEX(Index!$A$1:$AAA$1000,MATCH($D$1,Index!$A$1:$A$1000,FALSE),MATCH($B46,Index!$A$1:$AAA$1,FALSE))-R46&gt;198,(198-(R46)),(INDEX(Index!$A$1:$AAA$1000,MATCH($D$1,Index!$A$1:$A$1000,FALSE),MATCH($B46,Index!$A$1:$AAA$1,FALSE))-R46))</f>
        <v>0</v>
      </c>
      <c r="T46" s="58">
        <v>2</v>
      </c>
      <c r="U46" s="58">
        <f>IF(R46+(S46+2)&gt;=200,0,(HLOOKUP($B46,Index!$A$1:$AAA$1000,3,FALSE)-(R46+S46)))</f>
        <v>25.837706549686956</v>
      </c>
      <c r="V46" s="69"/>
      <c r="W46" s="22"/>
      <c r="X46" s="7"/>
      <c r="Y46" s="7"/>
      <c r="Z46" s="7"/>
      <c r="AA46" s="7"/>
    </row>
    <row r="47" spans="2:27" ht="15">
      <c r="B47" s="60" t="s">
        <v>88</v>
      </c>
      <c r="C47" s="43">
        <f>INDEX(Values!$A$1:$AAA$42,MATCH($D$1,Values!$A$1:$A$42,FALSE),MATCH($B47,Values!$A$1:$AAA$1,FALSE))</f>
        <v>48</v>
      </c>
      <c r="D47" s="44">
        <f>INDEX(Rates!$A$1:$ZT$1001,MATCH($D$1,Rates!$A$1:$A$1001,FALSE),MATCH($B47,Rates!$A$1:$ZT$1,FALSE))</f>
        <v>8.4656084656084662E-3</v>
      </c>
      <c r="E47" s="44"/>
      <c r="F47" s="44"/>
      <c r="G47" s="45">
        <f>HLOOKUP(B47,Rates!$A$1:$ZT$43,39,FALSE)</f>
        <v>8.2770270270270275E-3</v>
      </c>
      <c r="H47" s="45">
        <f>HLOOKUP(B47,Rates!$A$1:$ZT$1001,40,FALSE)</f>
        <v>1.7082336863682953E-3</v>
      </c>
      <c r="I47" s="15">
        <f>HLOOKUP($B47,Rates!$A$1:$GL$4,4,FALSE)</f>
        <v>8.4656084656084662E-3</v>
      </c>
      <c r="J47" s="15">
        <f>HLOOKUP($B47,Rates!$A$1:$GL$43,5,FALSE)</f>
        <v>1.1976047904191617E-3</v>
      </c>
      <c r="R47" s="58">
        <f>HLOOKUP($B47,Index!$A$1:$AAA$1000,4,FALSE)</f>
        <v>24.568485406808762</v>
      </c>
      <c r="S47" s="59">
        <f>IF(INDEX(Index!$A$1:$AAA$1000,MATCH($D$1,Index!$A$1:$A$1000,FALSE),MATCH($B47,Index!$A$1:$AAA$1,FALSE))-R47&gt;198,(198-(R47)),(INDEX(Index!$A$1:$AAA$1000,MATCH($D$1,Index!$A$1:$A$1000,FALSE),MATCH($B47,Index!$A$1:$AAA$1,FALSE))-R47))</f>
        <v>149.10080826248492</v>
      </c>
      <c r="T47" s="58">
        <v>2</v>
      </c>
      <c r="U47" s="58">
        <f>IF(R47+(S47+2)&gt;=200,0,(HLOOKUP($B47,Index!$A$1:$AAA$1000,3,FALSE)-(R47+S47)))</f>
        <v>2.8421709430404007E-14</v>
      </c>
      <c r="V47" s="69"/>
      <c r="W47" s="22"/>
      <c r="X47" s="7"/>
      <c r="Y47" s="7"/>
      <c r="Z47" s="7"/>
      <c r="AA47" s="7"/>
    </row>
    <row r="48" spans="2:27" ht="15">
      <c r="B48" s="60" t="s">
        <v>89</v>
      </c>
      <c r="C48" s="43">
        <f>INDEX(Values!$A$1:$AAA$42,MATCH($D$1,Values!$A$1:$A$42,FALSE),MATCH($B48,Values!$A$1:$AAA$1,FALSE))</f>
        <v>313</v>
      </c>
      <c r="D48" s="44">
        <f>INDEX(Rates!$A$1:$ZT$1001,MATCH($D$1,Rates!$A$1:$A$1001,FALSE),MATCH($B48,Rates!$A$1:$ZT$1,FALSE))</f>
        <v>5.5202821869488536E-2</v>
      </c>
      <c r="E48" s="44"/>
      <c r="F48" s="44"/>
      <c r="G48" s="45">
        <f>HLOOKUP(B48,Rates!$A$1:$ZT$43,39,FALSE)</f>
        <v>3.2939189189189186E-2</v>
      </c>
      <c r="H48" s="45">
        <f>HLOOKUP(B48,Rates!$A$1:$ZT$1001,40,FALSE)</f>
        <v>4.9538776904680558E-3</v>
      </c>
      <c r="I48" s="15">
        <f>HLOOKUP($B48,Rates!$A$1:$GL$4,4,FALSE)</f>
        <v>5.5202821869488536E-2</v>
      </c>
      <c r="J48" s="15">
        <f>HLOOKUP($B48,Rates!$A$1:$GL$43,5,FALSE)</f>
        <v>3.234937323089365E-3</v>
      </c>
      <c r="R48" s="58">
        <f>HLOOKUP($B48,Index!$A$1:$AAA$1000,4,FALSE)</f>
        <v>17.498485797814926</v>
      </c>
      <c r="S48" s="59">
        <f>IF(INDEX(Index!$A$1:$AAA$1000,MATCH($D$1,Index!$A$1:$A$1000,FALSE),MATCH($B48,Index!$A$1:$AAA$1,FALSE))-R48&gt;198,(198-(R48)),(INDEX(Index!$A$1:$AAA$1000,MATCH($D$1,Index!$A$1:$A$1000,FALSE),MATCH($B48,Index!$A$1:$AAA$1,FALSE))-R48))</f>
        <v>180.50151420218506</v>
      </c>
      <c r="T48" s="58">
        <v>2</v>
      </c>
      <c r="U48" s="58">
        <f>IF(R48+(S48+2)&gt;=200,0,(HLOOKUP($B48,Index!$A$1:$AAA$1000,3,FALSE)-(R48+S48)))</f>
        <v>0</v>
      </c>
      <c r="V48" s="69"/>
      <c r="W48" s="22"/>
      <c r="X48" s="7"/>
      <c r="Y48" s="7"/>
      <c r="Z48" s="7"/>
      <c r="AA48" s="7"/>
    </row>
    <row r="49" spans="2:27" ht="15">
      <c r="B49" s="60" t="s">
        <v>90</v>
      </c>
      <c r="C49" s="43">
        <f>INDEX(Values!$A$1:$AAA$42,MATCH($D$1,Values!$A$1:$A$42,FALSE),MATCH($B49,Values!$A$1:$AAA$1,FALSE))</f>
        <v>207</v>
      </c>
      <c r="D49" s="44">
        <f>INDEX(Rates!$A$1:$ZT$1001,MATCH($D$1,Rates!$A$1:$A$1001,FALSE),MATCH($B49,Rates!$A$1:$ZT$1,FALSE))</f>
        <v>3.650793650793651E-2</v>
      </c>
      <c r="E49" s="44"/>
      <c r="F49" s="44"/>
      <c r="G49" s="45">
        <f>HLOOKUP(B49,Rates!$A$1:$ZT$43,39,FALSE)</f>
        <v>2.6351351351351353E-2</v>
      </c>
      <c r="H49" s="45">
        <f>HLOOKUP(B49,Rates!$A$1:$ZT$1001,40,FALSE)</f>
        <v>4.9538776904680558E-3</v>
      </c>
      <c r="I49" s="15">
        <f>HLOOKUP($B49,Rates!$A$1:$GL$4,4,FALSE)</f>
        <v>3.650793650793651E-2</v>
      </c>
      <c r="J49" s="15">
        <f>HLOOKUP($B49,Rates!$A$1:$GL$43,5,FALSE)</f>
        <v>1.2131014961585119E-3</v>
      </c>
      <c r="R49" s="58">
        <f>HLOOKUP($B49,Index!$A$1:$AAA$1000,4,FALSE)</f>
        <v>9.3857262834213895</v>
      </c>
      <c r="S49" s="59">
        <f>IF(INDEX(Index!$A$1:$AAA$1000,MATCH($D$1,Index!$A$1:$A$1000,FALSE),MATCH($B49,Index!$A$1:$AAA$1,FALSE))-R49&gt;198,(198-(R49)),(INDEX(Index!$A$1:$AAA$1000,MATCH($D$1,Index!$A$1:$A$1000,FALSE),MATCH($B49,Index!$A$1:$AAA$1,FALSE))-R49))</f>
        <v>188.61427371657862</v>
      </c>
      <c r="T49" s="58">
        <v>2</v>
      </c>
      <c r="U49" s="58">
        <f>IF(R49+(S49+2)&gt;=200,0,(HLOOKUP($B49,Index!$A$1:$AAA$1000,3,FALSE)-(R49+S49)))</f>
        <v>0</v>
      </c>
      <c r="V49" s="69"/>
      <c r="W49" s="22"/>
      <c r="X49" s="7"/>
      <c r="Y49" s="7"/>
      <c r="Z49" s="7"/>
      <c r="AA49" s="7"/>
    </row>
    <row r="50" spans="2:27" ht="15">
      <c r="B50" s="60" t="s">
        <v>91</v>
      </c>
      <c r="C50" s="43">
        <f>INDEX(Values!$A$1:$AAA$42,MATCH($D$1,Values!$A$1:$A$42,FALSE),MATCH($B50,Values!$A$1:$AAA$1,FALSE))</f>
        <v>903</v>
      </c>
      <c r="D50" s="44">
        <f>INDEX(Rates!$A$1:$ZT$1001,MATCH($D$1,Rates!$A$1:$A$1001,FALSE),MATCH($B50,Rates!$A$1:$ZT$1,FALSE))</f>
        <v>0.15925925925925927</v>
      </c>
      <c r="E50" s="44"/>
      <c r="F50" s="44"/>
      <c r="G50" s="45">
        <f>HLOOKUP(B50,Rates!$A$1:$ZT$43,39,FALSE)</f>
        <v>9.1554054054054049E-2</v>
      </c>
      <c r="H50" s="45">
        <f>HLOOKUP(B50,Rates!$A$1:$ZT$1001,40,FALSE)</f>
        <v>2.0669627605056373E-2</v>
      </c>
      <c r="I50" s="15">
        <f>HLOOKUP($B50,Rates!$A$1:$GL$4,4,FALSE)</f>
        <v>0.15925925925925927</v>
      </c>
      <c r="J50" s="15">
        <f>HLOOKUP($B50,Rates!$A$1:$GL$43,5,FALSE)</f>
        <v>1.4961585119288313E-2</v>
      </c>
      <c r="R50" s="58">
        <f>HLOOKUP($B50,Index!$A$1:$AAA$1000,4,FALSE)</f>
        <v>26.411376655868533</v>
      </c>
      <c r="S50" s="59">
        <f>IF(INDEX(Index!$A$1:$AAA$1000,MATCH($D$1,Index!$A$1:$A$1000,FALSE),MATCH($B50,Index!$A$1:$AAA$1,FALSE))-R50&gt;198,(198-(R50)),(INDEX(Index!$A$1:$AAA$1000,MATCH($D$1,Index!$A$1:$A$1000,FALSE),MATCH($B50,Index!$A$1:$AAA$1,FALSE))-R50))</f>
        <v>171.58862334413146</v>
      </c>
      <c r="T50" s="58">
        <v>2</v>
      </c>
      <c r="U50" s="58">
        <f>IF(R50+(S50+2)&gt;=200,0,(HLOOKUP($B50,Index!$A$1:$AAA$1000,3,FALSE)-(R50+S50)))</f>
        <v>0</v>
      </c>
      <c r="V50" s="69"/>
      <c r="W50" s="22"/>
      <c r="X50" s="7"/>
      <c r="Y50" s="7"/>
      <c r="Z50" s="7"/>
      <c r="AA50" s="7"/>
    </row>
    <row r="51" spans="2:27" ht="15">
      <c r="B51" s="60"/>
      <c r="C51" s="43"/>
      <c r="D51" s="44"/>
      <c r="E51" s="44"/>
      <c r="F51" s="44"/>
      <c r="G51" s="45"/>
      <c r="H51" s="45"/>
      <c r="I51" s="15"/>
      <c r="J51" s="15"/>
      <c r="S51" s="59"/>
      <c r="V51" s="71"/>
      <c r="W51" s="8"/>
      <c r="X51" s="7"/>
      <c r="Y51" s="7"/>
      <c r="Z51" s="7"/>
      <c r="AA51" s="7"/>
    </row>
    <row r="52" spans="2:27" ht="15">
      <c r="B52" s="63" t="s">
        <v>246</v>
      </c>
      <c r="C52" s="43"/>
      <c r="D52" s="44"/>
      <c r="E52" s="44"/>
      <c r="F52" s="44"/>
      <c r="G52" s="45"/>
      <c r="H52" s="45"/>
      <c r="I52" s="15"/>
      <c r="J52" s="15"/>
      <c r="S52" s="59"/>
      <c r="V52" s="71"/>
      <c r="W52" s="8"/>
      <c r="X52" s="7"/>
      <c r="Y52" s="7"/>
      <c r="Z52" s="7"/>
      <c r="AA52" s="7"/>
    </row>
    <row r="53" spans="2:27" ht="15">
      <c r="B53" s="60" t="s">
        <v>92</v>
      </c>
      <c r="C53" s="43">
        <f>INDEX(Values!$A$1:$AAA$42,MATCH($D$1,Values!$A$1:$A$42,FALSE),MATCH($B53,Values!$A$1:$AAA$1,FALSE))</f>
        <v>2634</v>
      </c>
      <c r="D53" s="44">
        <f>INDEX(Rates!$A$1:$ZT$1001,MATCH($D$1,Rates!$A$1:$A$1001,FALSE),MATCH($B53,Rates!$A$1:$ZT$1,FALSE))</f>
        <v>0.46455026455026455</v>
      </c>
      <c r="E53" s="44"/>
      <c r="F53" s="44"/>
      <c r="G53" s="45">
        <f>HLOOKUP(B53,Rates!$A$1:$ZT$43,39,FALSE)</f>
        <v>0.43513513513513513</v>
      </c>
      <c r="H53" s="45">
        <f>HLOOKUP(B53,Rates!$A$1:$ZT$1001,40,FALSE)</f>
        <v>0.5966860266484455</v>
      </c>
      <c r="I53" s="15">
        <f>HLOOKUP($B53,Rates!$A$1:$GL$4,4,FALSE)</f>
        <v>0.69620758483033929</v>
      </c>
      <c r="J53" s="15">
        <f>HLOOKUP($B53,Rates!$A$1:$GL$43,5,FALSE)</f>
        <v>0.43513513513513513</v>
      </c>
      <c r="R53" s="58">
        <f>HLOOKUP($B53,Index!$A$1:$AAA$1000,4,FALSE)</f>
        <v>77.000388010160009</v>
      </c>
      <c r="S53" s="59">
        <f>IF(INDEX(Index!$A$1:$AAA$1000,MATCH($D$1,Index!$A$1:$A$1000,FALSE),MATCH($B53,Index!$A$1:$AAA$1,FALSE))-R53&gt;198,(198-(R53)),(INDEX(Index!$A$1:$AAA$1000,MATCH($D$1,Index!$A$1:$A$1000,FALSE),MATCH($B53,Index!$A$1:$AAA$1,FALSE))-R53))</f>
        <v>5.2052252172893958</v>
      </c>
      <c r="T53" s="58">
        <v>2</v>
      </c>
      <c r="U53" s="58">
        <f>IF(R53+(S53+2)&gt;=200,0,(HLOOKUP($B53,Index!$A$1:$AAA$1000,3,FALSE)-(R53+S53)))</f>
        <v>40.993480201087422</v>
      </c>
      <c r="V53" s="69"/>
      <c r="W53" s="22"/>
      <c r="X53" s="7"/>
      <c r="Y53" s="7"/>
      <c r="Z53" s="7"/>
      <c r="AA53" s="7"/>
    </row>
    <row r="54" spans="2:27" ht="15">
      <c r="B54" s="60" t="s">
        <v>93</v>
      </c>
      <c r="C54" s="43">
        <f>INDEX(Values!$A$1:$AAA$42,MATCH($D$1,Values!$A$1:$A$42,FALSE),MATCH($B54,Values!$A$1:$AAA$1,FALSE))</f>
        <v>96</v>
      </c>
      <c r="D54" s="44">
        <f>INDEX(Rates!$A$1:$ZT$1001,MATCH($D$1,Rates!$A$1:$A$1001,FALSE),MATCH($B54,Rates!$A$1:$ZT$1,FALSE))</f>
        <v>1.6931216931216932E-2</v>
      </c>
      <c r="E54" s="44"/>
      <c r="F54" s="44"/>
      <c r="G54" s="45">
        <f>HLOOKUP(B54,Rates!$A$1:$ZT$43,39,FALSE)</f>
        <v>1.097972972972973E-2</v>
      </c>
      <c r="H54" s="45">
        <f>HLOOKUP(B54,Rates!$A$1:$ZT$1001,40,FALSE)</f>
        <v>8.5411684318414764E-4</v>
      </c>
      <c r="I54" s="15">
        <f>HLOOKUP($B54,Rates!$A$1:$GL$4,4,FALSE)</f>
        <v>1.6931216931216932E-2</v>
      </c>
      <c r="J54" s="15">
        <f>HLOOKUP($B54,Rates!$A$1:$GL$43,5,FALSE)</f>
        <v>7.9617834394904463E-4</v>
      </c>
      <c r="R54" s="58">
        <f>HLOOKUP($B54,Index!$A$1:$AAA$1000,4,FALSE)</f>
        <v>14.89268091270298</v>
      </c>
      <c r="S54" s="59">
        <f>IF(INDEX(Index!$A$1:$AAA$1000,MATCH($D$1,Index!$A$1:$A$1000,FALSE),MATCH($B54,Index!$A$1:$AAA$1,FALSE))-R54&gt;198,(198-(R54)),(INDEX(Index!$A$1:$AAA$1000,MATCH($D$1,Index!$A$1:$A$1000,FALSE),MATCH($B54,Index!$A$1:$AAA$1,FALSE))-R54))</f>
        <v>183.10731908729701</v>
      </c>
      <c r="T54" s="58">
        <v>2</v>
      </c>
      <c r="U54" s="58">
        <f>IF(R54+(S54+2)&gt;=200,0,(HLOOKUP($B54,Index!$A$1:$AAA$1000,3,FALSE)-(R54+S54)))</f>
        <v>0</v>
      </c>
      <c r="V54" s="69"/>
      <c r="W54" s="22"/>
      <c r="X54" s="7"/>
      <c r="Y54" s="7"/>
      <c r="Z54" s="7"/>
      <c r="AA54" s="7"/>
    </row>
    <row r="55" spans="2:27" ht="15">
      <c r="B55" s="60" t="s">
        <v>94</v>
      </c>
      <c r="C55" s="43">
        <f>INDEX(Values!$A$1:$AAA$42,MATCH($D$1,Values!$A$1:$A$42,FALSE),MATCH($B55,Values!$A$1:$AAA$1,FALSE))</f>
        <v>39</v>
      </c>
      <c r="D55" s="44">
        <f>INDEX(Rates!$A$1:$ZT$1001,MATCH($D$1,Rates!$A$1:$A$1001,FALSE),MATCH($B55,Rates!$A$1:$ZT$1,FALSE))</f>
        <v>6.8783068783068784E-3</v>
      </c>
      <c r="E55" s="44"/>
      <c r="F55" s="44"/>
      <c r="G55" s="45">
        <f>HLOOKUP(B55,Rates!$A$1:$ZT$43,39,FALSE)</f>
        <v>2.8716216216216218E-3</v>
      </c>
      <c r="H55" s="45">
        <f>HLOOKUP(B55,Rates!$A$1:$ZT$1001,40,FALSE)</f>
        <v>1.1957635804578067E-3</v>
      </c>
      <c r="I55" s="15">
        <f>HLOOKUP($B55,Rates!$A$1:$GL$4,4,FALSE)</f>
        <v>1.1515525395846186E-2</v>
      </c>
      <c r="J55" s="15">
        <f>HLOOKUP($B55,Rates!$A$1:$GL$43,5,FALSE)</f>
        <v>0</v>
      </c>
      <c r="R55" s="58">
        <v>0</v>
      </c>
      <c r="S55" s="59">
        <f>IF(INDEX(Index!$A$1:$AAA$1000,MATCH($D$1,Index!$A$1:$A$1000,FALSE),MATCH($B55,Index!$A$1:$AAA$1,FALSE))-R55&gt;198,(198-(R55)),(INDEX(Index!$A$1:$AAA$1000,MATCH($D$1,Index!$A$1:$A$1000,FALSE),MATCH($B55,Index!$A$1:$AAA$1,FALSE))-R55))</f>
        <v>198</v>
      </c>
      <c r="T55" s="58">
        <v>2</v>
      </c>
      <c r="U55" s="58">
        <f>IF(R55+(S55+2)&gt;=200,0,(HLOOKUP($B55,Index!$A$1:$AAA$1000,3,FALSE)-(R55+S55)))</f>
        <v>0</v>
      </c>
      <c r="V55" s="69"/>
      <c r="W55" s="22"/>
      <c r="X55" s="7"/>
      <c r="Y55" s="7"/>
      <c r="Z55" s="7"/>
      <c r="AA55" s="7"/>
    </row>
    <row r="56" spans="2:27" ht="15">
      <c r="B56" s="60" t="s">
        <v>95</v>
      </c>
      <c r="C56" s="43">
        <f>INDEX(Values!$A$1:$AAA$42,MATCH($D$1,Values!$A$1:$A$42,FALSE),MATCH($B56,Values!$A$1:$AAA$1,FALSE))</f>
        <v>14</v>
      </c>
      <c r="D56" s="44">
        <f>INDEX(Rates!$A$1:$ZT$1001,MATCH($D$1,Rates!$A$1:$A$1001,FALSE),MATCH($B56,Rates!$A$1:$ZT$1,FALSE))</f>
        <v>2.4691358024691358E-3</v>
      </c>
      <c r="E56" s="44"/>
      <c r="F56" s="44"/>
      <c r="G56" s="45">
        <f>HLOOKUP(B56,Rates!$A$1:$ZT$43,39,FALSE)</f>
        <v>3.0405405405405407E-3</v>
      </c>
      <c r="H56" s="45">
        <f>HLOOKUP(B56,Rates!$A$1:$ZT$1001,40,FALSE)</f>
        <v>1.0249402118209772E-3</v>
      </c>
      <c r="I56" s="15">
        <f>HLOOKUP($B56,Rates!$A$1:$GL$4,4,FALSE)</f>
        <v>4.1403355850947923E-3</v>
      </c>
      <c r="J56" s="15">
        <f>HLOOKUP($B56,Rates!$A$1:$GL$43,5,FALSE)</f>
        <v>0</v>
      </c>
      <c r="R56" s="58">
        <v>0</v>
      </c>
      <c r="S56" s="59">
        <f>IF(INDEX(Index!$A$1:$AAA$1000,MATCH($D$1,Index!$A$1:$A$1000,FALSE),MATCH($B56,Index!$A$1:$AAA$1,FALSE))-R56&gt;198,(198-(R56)),(INDEX(Index!$A$1:$AAA$1000,MATCH($D$1,Index!$A$1:$A$1000,FALSE),MATCH($B56,Index!$A$1:$AAA$1,FALSE))-R56))</f>
        <v>171.1052785068533</v>
      </c>
      <c r="T56" s="58">
        <v>2</v>
      </c>
      <c r="U56" s="58">
        <f>IF(R56+(S56+2)&gt;=200,0,(HLOOKUP($B56,Index!$A$1:$AAA$1000,3,FALSE)-(R56+S56)))</f>
        <v>115.8101972199361</v>
      </c>
      <c r="V56" s="69"/>
      <c r="W56" s="22"/>
      <c r="X56" s="7"/>
      <c r="Y56" s="7"/>
      <c r="Z56" s="7"/>
      <c r="AA56" s="7"/>
    </row>
    <row r="57" spans="2:27" ht="15">
      <c r="B57" s="60" t="s">
        <v>96</v>
      </c>
      <c r="C57" s="43">
        <f>INDEX(Values!$A$1:$AAA$42,MATCH($D$1,Values!$A$1:$A$42,FALSE),MATCH($B57,Values!$A$1:$AAA$1,FALSE))</f>
        <v>113</v>
      </c>
      <c r="D57" s="44">
        <f>INDEX(Rates!$A$1:$ZT$1001,MATCH($D$1,Rates!$A$1:$A$1001,FALSE),MATCH($B57,Rates!$A$1:$ZT$1,FALSE))</f>
        <v>1.9929453262786598E-2</v>
      </c>
      <c r="E57" s="44"/>
      <c r="F57" s="44"/>
      <c r="G57" s="45">
        <f>HLOOKUP(B57,Rates!$A$1:$ZT$43,39,FALSE)</f>
        <v>1.1317567567567568E-2</v>
      </c>
      <c r="H57" s="45">
        <f>HLOOKUP(B57,Rates!$A$1:$ZT$1001,40,FALSE)</f>
        <v>2.0498804236419544E-3</v>
      </c>
      <c r="I57" s="15">
        <f>HLOOKUP($B57,Rates!$A$1:$GL$4,4,FALSE)</f>
        <v>1.9929453262786598E-2</v>
      </c>
      <c r="J57" s="15">
        <f>HLOOKUP($B57,Rates!$A$1:$GL$43,5,FALSE)</f>
        <v>0</v>
      </c>
      <c r="R57" s="58">
        <v>0</v>
      </c>
      <c r="S57" s="59">
        <f>IF(INDEX(Index!$A$1:$AAA$1000,MATCH($D$1,Index!$A$1:$A$1000,FALSE),MATCH($B57,Index!$A$1:$AAA$1,FALSE))-R57&gt;198,(198-(R57)),(INDEX(Index!$A$1:$AAA$1000,MATCH($D$1,Index!$A$1:$A$1000,FALSE),MATCH($B57,Index!$A$1:$AAA$1,FALSE))-R57))</f>
        <v>198</v>
      </c>
      <c r="T57" s="58">
        <v>2</v>
      </c>
      <c r="U57" s="58">
        <f>IF(R57+(S57+2)&gt;=200,0,(HLOOKUP($B57,Index!$A$1:$AAA$1000,3,FALSE)-(R57+S57)))</f>
        <v>0</v>
      </c>
      <c r="V57" s="69"/>
      <c r="W57" s="22"/>
      <c r="X57" s="7"/>
      <c r="Y57" s="7"/>
      <c r="Z57" s="7"/>
      <c r="AA57" s="7"/>
    </row>
    <row r="58" spans="2:27" ht="15">
      <c r="B58" s="60" t="s">
        <v>97</v>
      </c>
      <c r="C58" s="43">
        <f>INDEX(Values!$A$1:$AAA$42,MATCH($D$1,Values!$A$1:$A$42,FALSE),MATCH($B58,Values!$A$1:$AAA$1,FALSE))</f>
        <v>3</v>
      </c>
      <c r="D58" s="44">
        <f>INDEX(Rates!$A$1:$ZT$1001,MATCH($D$1,Rates!$A$1:$A$1001,FALSE),MATCH($B58,Rates!$A$1:$ZT$1,FALSE))</f>
        <v>5.2910052910052914E-4</v>
      </c>
      <c r="E58" s="44"/>
      <c r="F58" s="44"/>
      <c r="G58" s="45">
        <f>HLOOKUP(B58,Rates!$A$1:$ZT$43,39,FALSE)</f>
        <v>8.4459459459459464E-4</v>
      </c>
      <c r="H58" s="45">
        <f>HLOOKUP(B58,Rates!$A$1:$ZT$1001,40,FALSE)</f>
        <v>1.7082336863682952E-4</v>
      </c>
      <c r="I58" s="15">
        <f>HLOOKUP($B58,Rates!$A$1:$GL$4,4,FALSE)</f>
        <v>3.0845157310302285E-3</v>
      </c>
      <c r="J58" s="15">
        <f>HLOOKUP($B58,Rates!$A$1:$GL$43,5,FALSE)</f>
        <v>0</v>
      </c>
      <c r="R58" s="58">
        <v>0</v>
      </c>
      <c r="S58" s="59">
        <f>IF(INDEX(Index!$A$1:$AAA$1000,MATCH($D$1,Index!$A$1:$A$1000,FALSE),MATCH($B58,Index!$A$1:$AAA$1,FALSE))-R58&gt;198,(198-(R58)),(INDEX(Index!$A$1:$AAA$1000,MATCH($D$1,Index!$A$1:$A$1000,FALSE),MATCH($B58,Index!$A$1:$AAA$1,FALSE))-R58))</f>
        <v>66.521541950113388</v>
      </c>
      <c r="T58" s="58">
        <v>2</v>
      </c>
      <c r="U58" s="58">
        <f>IF(R58+(S58+2)&gt;=200,0,(HLOOKUP($B58,Index!$A$1:$AAA$1000,3,FALSE)-(R58+S58)))</f>
        <v>321.28140155918425</v>
      </c>
      <c r="V58" s="69"/>
      <c r="W58" s="22"/>
      <c r="X58" s="7"/>
      <c r="Y58" s="7"/>
      <c r="Z58" s="7"/>
      <c r="AA58" s="7"/>
    </row>
    <row r="59" spans="2:27" ht="15">
      <c r="B59" s="60" t="s">
        <v>98</v>
      </c>
      <c r="C59" s="43">
        <f>INDEX(Values!$A$1:$AAA$42,MATCH($D$1,Values!$A$1:$A$42,FALSE),MATCH($B59,Values!$A$1:$AAA$1,FALSE))</f>
        <v>62</v>
      </c>
      <c r="D59" s="44">
        <f>INDEX(Rates!$A$1:$ZT$1001,MATCH($D$1,Rates!$A$1:$A$1001,FALSE),MATCH($B59,Rates!$A$1:$ZT$1,FALSE))</f>
        <v>1.0934744268077601E-2</v>
      </c>
      <c r="E59" s="44"/>
      <c r="F59" s="44"/>
      <c r="G59" s="45">
        <f>HLOOKUP(B59,Rates!$A$1:$ZT$43,39,FALSE)</f>
        <v>1.1148648648648649E-2</v>
      </c>
      <c r="H59" s="45">
        <f>HLOOKUP(B59,Rates!$A$1:$ZT$1001,40,FALSE)</f>
        <v>2.2207037922787839E-3</v>
      </c>
      <c r="I59" s="15">
        <f>HLOOKUP($B59,Rates!$A$1:$GL$4,4,FALSE)</f>
        <v>1.1148648648648649E-2</v>
      </c>
      <c r="J59" s="15">
        <f>HLOOKUP($B59,Rates!$A$1:$GL$43,5,FALSE)</f>
        <v>1.1976047904191617E-3</v>
      </c>
      <c r="R59" s="58">
        <f>HLOOKUP($B59,Index!$A$1:$AAA$1000,4,FALSE)</f>
        <v>22.545198373306864</v>
      </c>
      <c r="S59" s="59">
        <f>IF(INDEX(Index!$A$1:$AAA$1000,MATCH($D$1,Index!$A$1:$A$1000,FALSE),MATCH($B59,Index!$A$1:$AAA$1,FALSE))-R59&gt;198,(198-(R59)),(INDEX(Index!$A$1:$AAA$1000,MATCH($D$1,Index!$A$1:$A$1000,FALSE),MATCH($B59,Index!$A$1:$AAA$1,FALSE))-R59))</f>
        <v>183.30399382882652</v>
      </c>
      <c r="T59" s="58">
        <v>2</v>
      </c>
      <c r="U59" s="58">
        <f>IF(R59+(S59+2)&gt;=200,0,(HLOOKUP($B59,Index!$A$1:$AAA$1000,3,FALSE)-(R59+S59)))</f>
        <v>0</v>
      </c>
      <c r="V59" s="69"/>
      <c r="W59" s="22"/>
      <c r="X59" s="7"/>
      <c r="Y59" s="7"/>
      <c r="Z59" s="7"/>
      <c r="AA59" s="7"/>
    </row>
    <row r="60" spans="2:27" ht="15">
      <c r="B60" s="60" t="s">
        <v>99</v>
      </c>
      <c r="C60" s="43">
        <f>INDEX(Values!$A$1:$AAA$42,MATCH($D$1,Values!$A$1:$A$42,FALSE),MATCH($B60,Values!$A$1:$AAA$1,FALSE))</f>
        <v>2181</v>
      </c>
      <c r="D60" s="44">
        <f>INDEX(Rates!$A$1:$ZT$1001,MATCH($D$1,Rates!$A$1:$A$1001,FALSE),MATCH($B60,Rates!$A$1:$ZT$1,FALSE))</f>
        <v>0.38465608465608464</v>
      </c>
      <c r="E60" s="44"/>
      <c r="F60" s="44"/>
      <c r="G60" s="45">
        <f>HLOOKUP(B60,Rates!$A$1:$ZT$43,39,FALSE)</f>
        <v>0.43125000000000002</v>
      </c>
      <c r="H60" s="45">
        <f>HLOOKUP(B60,Rates!$A$1:$ZT$1001,40,FALSE)</f>
        <v>0.32183122651178681</v>
      </c>
      <c r="I60" s="15">
        <f>HLOOKUP($B60,Rates!$A$1:$GL$4,4,FALSE)</f>
        <v>0.43125000000000002</v>
      </c>
      <c r="J60" s="15">
        <f>HLOOKUP($B60,Rates!$A$1:$GL$43,5,FALSE)</f>
        <v>0.21157684630738524</v>
      </c>
      <c r="R60" s="58">
        <f>HLOOKUP($B60,Index!$A$1:$AAA$1000,4,FALSE)</f>
        <v>64.625186859474411</v>
      </c>
      <c r="S60" s="59">
        <f>IF(INDEX(Index!$A$1:$AAA$1000,MATCH($D$1,Index!$A$1:$A$1000,FALSE),MATCH($B60,Index!$A$1:$AAA$1,FALSE))-R60&gt;198,(198-(R60)),(INDEX(Index!$A$1:$AAA$1000,MATCH($D$1,Index!$A$1:$A$1000,FALSE),MATCH($B60,Index!$A$1:$AAA$1,FALSE))-R60))</f>
        <v>52.866267339715876</v>
      </c>
      <c r="T60" s="58">
        <v>2</v>
      </c>
      <c r="U60" s="58">
        <f>IF(R60+(S60+2)&gt;=200,0,(HLOOKUP($B60,Index!$A$1:$AAA$1000,3,FALSE)-(R60+S60)))</f>
        <v>14.231899842388174</v>
      </c>
      <c r="V60" s="69"/>
      <c r="W60" s="22"/>
      <c r="X60" s="7"/>
      <c r="Y60" s="7"/>
      <c r="Z60" s="7"/>
      <c r="AA60" s="7"/>
    </row>
    <row r="61" spans="2:27" ht="15">
      <c r="B61" s="60" t="s">
        <v>100</v>
      </c>
      <c r="C61" s="43">
        <f>INDEX(Values!$A$1:$AAA$42,MATCH($D$1,Values!$A$1:$A$42,FALSE),MATCH($B61,Values!$A$1:$AAA$1,FALSE))</f>
        <v>528</v>
      </c>
      <c r="D61" s="44">
        <f>INDEX(Rates!$A$1:$ZT$1001,MATCH($D$1,Rates!$A$1:$A$1001,FALSE),MATCH($B61,Rates!$A$1:$ZT$1,FALSE))</f>
        <v>9.3121693121693119E-2</v>
      </c>
      <c r="E61" s="44"/>
      <c r="F61" s="44"/>
      <c r="G61" s="45">
        <f>HLOOKUP(B61,Rates!$A$1:$ZT$43,39,FALSE)</f>
        <v>9.3412162162162166E-2</v>
      </c>
      <c r="H61" s="45">
        <f>HLOOKUP(B61,Rates!$A$1:$ZT$1001,40,FALSE)</f>
        <v>7.3966518619747179E-2</v>
      </c>
      <c r="I61" s="15">
        <f>HLOOKUP($B61,Rates!$A$1:$GL$4,4,FALSE)</f>
        <v>0.11106969809914274</v>
      </c>
      <c r="J61" s="15">
        <f>HLOOKUP($B61,Rates!$A$1:$GL$43,5,FALSE)</f>
        <v>6.4698746461787304E-2</v>
      </c>
      <c r="R61" s="58">
        <f>HLOOKUP($B61,Index!$A$1:$AAA$1000,4,FALSE)</f>
        <v>76.235202552001297</v>
      </c>
      <c r="S61" s="59">
        <f>IF(INDEX(Index!$A$1:$AAA$1000,MATCH($D$1,Index!$A$1:$A$1000,FALSE),MATCH($B61,Index!$A$1:$AAA$1,FALSE))-R61&gt;198,(198-(R61)),(INDEX(Index!$A$1:$AAA$1000,MATCH($D$1,Index!$A$1:$A$1000,FALSE),MATCH($B61,Index!$A$1:$AAA$1,FALSE))-R61))</f>
        <v>33.491052211072301</v>
      </c>
      <c r="T61" s="58">
        <v>2</v>
      </c>
      <c r="U61" s="58">
        <f>IF(R61+(S61+2)&gt;=200,0,(HLOOKUP($B61,Index!$A$1:$AAA$1000,3,FALSE)-(R61+S61)))</f>
        <v>21.148320016807986</v>
      </c>
      <c r="V61" s="69"/>
      <c r="W61" s="22"/>
      <c r="X61" s="7"/>
      <c r="Y61" s="7"/>
      <c r="Z61" s="7"/>
      <c r="AA61" s="7"/>
    </row>
    <row r="62" spans="2:27" ht="15">
      <c r="B62" s="60"/>
      <c r="C62" s="43"/>
      <c r="D62" s="44"/>
      <c r="E62" s="44"/>
      <c r="F62" s="44"/>
      <c r="G62" s="45"/>
      <c r="H62" s="45"/>
      <c r="I62" s="15"/>
      <c r="J62" s="15"/>
      <c r="S62" s="59"/>
      <c r="V62" s="71"/>
      <c r="W62" s="8"/>
      <c r="X62" s="7"/>
      <c r="Y62" s="7"/>
      <c r="Z62" s="7"/>
      <c r="AA62" s="7"/>
    </row>
    <row r="63" spans="2:27" ht="15">
      <c r="B63" s="63" t="s">
        <v>247</v>
      </c>
      <c r="C63" s="43"/>
      <c r="D63" s="44"/>
      <c r="E63" s="44"/>
      <c r="F63" s="44"/>
      <c r="G63" s="45"/>
      <c r="H63" s="45"/>
      <c r="I63" s="15"/>
      <c r="J63" s="15"/>
      <c r="S63" s="59"/>
      <c r="V63" s="71"/>
      <c r="W63" s="8"/>
      <c r="X63" s="7"/>
      <c r="Y63" s="7"/>
      <c r="Z63" s="7"/>
      <c r="AA63" s="7"/>
    </row>
    <row r="64" spans="2:27" ht="15">
      <c r="B64" s="60" t="s">
        <v>101</v>
      </c>
      <c r="C64" s="43">
        <f>INDEX(Values!$A$1:$AAA$42,MATCH($D$1,Values!$A$1:$A$42,FALSE),MATCH($B64,Values!$A$1:$AAA$1,FALSE))</f>
        <v>5581</v>
      </c>
      <c r="D64" s="44">
        <f>INDEX(Rates!$A$1:$ZT$1001,MATCH($D$1,Rates!$A$1:$A$1001,FALSE),MATCH($B64,Rates!$A$1:$ZT$1,FALSE))</f>
        <v>0.98430335097001764</v>
      </c>
      <c r="E64" s="44"/>
      <c r="F64" s="44"/>
      <c r="G64" s="45">
        <f>HLOOKUP(B64,Rates!$A$1:$ZT$43,39,FALSE)</f>
        <v>0.96317567567567564</v>
      </c>
      <c r="H64" s="45">
        <f>HLOOKUP(B64,Rates!$A$1:$ZT$1001,40,FALSE)</f>
        <v>0.96173556542535021</v>
      </c>
      <c r="I64" s="15">
        <f>HLOOKUP($B64,Rates!$A$1:$GL$4,4,FALSE)</f>
        <v>0.99136335595311531</v>
      </c>
      <c r="J64" s="15">
        <f>HLOOKUP($B64,Rates!$A$1:$GL$43,5,FALSE)</f>
        <v>0.9544684854186265</v>
      </c>
      <c r="R64" s="58">
        <f>HLOOKUP($B64,Index!$A$1:$AAA$1000,4,FALSE)</f>
        <v>98.460241183764168</v>
      </c>
      <c r="S64" s="59">
        <f>IF(INDEX(Index!$A$1:$AAA$1000,MATCH($D$1,Index!$A$1:$A$1000,FALSE),MATCH($B64,Index!$A$1:$AAA$1,FALSE))-R64&gt;198,(198-(R64)),(INDEX(Index!$A$1:$AAA$1000,MATCH($D$1,Index!$A$1:$A$1000,FALSE),MATCH($B64,Index!$A$1:$AAA$1,FALSE))-R64))</f>
        <v>3.0776794653274919</v>
      </c>
      <c r="T64" s="58">
        <v>2</v>
      </c>
      <c r="U64" s="58">
        <f>IF(R64+(S64+2)&gt;=200,0,(HLOOKUP($B64,Index!$A$1:$AAA$1000,3,FALSE)-(R64+S64)))</f>
        <v>0.72828993729372371</v>
      </c>
      <c r="V64" s="69"/>
      <c r="W64" s="22"/>
      <c r="X64" s="7"/>
      <c r="Y64" s="7"/>
      <c r="Z64" s="7"/>
      <c r="AA64" s="7"/>
    </row>
    <row r="65" spans="2:27" ht="15">
      <c r="B65" s="60" t="s">
        <v>102</v>
      </c>
      <c r="C65" s="43">
        <f>INDEX(Values!$A$1:$AAA$42,MATCH($D$1,Values!$A$1:$A$42,FALSE),MATCH($B65,Values!$A$1:$AAA$1,FALSE))</f>
        <v>4797</v>
      </c>
      <c r="D65" s="44">
        <f>INDEX(Rates!$A$1:$ZT$1001,MATCH($D$1,Rates!$A$1:$A$1001,FALSE),MATCH($B65,Rates!$A$1:$ZT$1,FALSE))</f>
        <v>0.84603174603174602</v>
      </c>
      <c r="E65" s="44"/>
      <c r="F65" s="44"/>
      <c r="G65" s="45">
        <f>HLOOKUP(B65,Rates!$A$1:$ZT$43,39,FALSE)</f>
        <v>0.88817567567567568</v>
      </c>
      <c r="H65" s="45">
        <f>HLOOKUP(B65,Rates!$A$1:$ZT$1001,40,FALSE)</f>
        <v>0.9525111035189614</v>
      </c>
      <c r="I65" s="15">
        <f>HLOOKUP($B65,Rates!$A$1:$GL$4,4,FALSE)</f>
        <v>0.97209866558835423</v>
      </c>
      <c r="J65" s="15">
        <f>HLOOKUP($B65,Rates!$A$1:$GL$43,5,FALSE)</f>
        <v>0.84603174603174602</v>
      </c>
      <c r="R65" s="58">
        <f>HLOOKUP($B65,Index!$A$1:$AAA$1000,4,FALSE)</f>
        <v>91.157641901030729</v>
      </c>
      <c r="S65" s="59">
        <f>IF(INDEX(Index!$A$1:$AAA$1000,MATCH($D$1,Index!$A$1:$A$1000,FALSE),MATCH($B65,Index!$A$1:$AAA$1,FALSE))-R65&gt;198,(198-(R65)),(INDEX(Index!$A$1:$AAA$1000,MATCH($D$1,Index!$A$1:$A$1000,FALSE),MATCH($B65,Index!$A$1:$AAA$1,FALSE))-R65))</f>
        <v>0</v>
      </c>
      <c r="T65" s="58">
        <v>2</v>
      </c>
      <c r="U65" s="58">
        <f>IF(R65+(S65+2)&gt;=200,0,(HLOOKUP($B65,Index!$A$1:$AAA$1000,3,FALSE)-(R65+S65)))</f>
        <v>13.583371028817297</v>
      </c>
      <c r="V65" s="69"/>
      <c r="W65" s="22"/>
      <c r="X65" s="7"/>
      <c r="Y65" s="7"/>
      <c r="Z65" s="7"/>
      <c r="AA65" s="7"/>
    </row>
    <row r="66" spans="2:27" ht="15">
      <c r="B66" s="60" t="s">
        <v>103</v>
      </c>
      <c r="C66" s="43">
        <f>INDEX(Values!$A$1:$AAA$42,MATCH($D$1,Values!$A$1:$A$42,FALSE),MATCH($B66,Values!$A$1:$AAA$1,FALSE))</f>
        <v>784</v>
      </c>
      <c r="D66" s="44">
        <f>INDEX(Rates!$A$1:$ZT$1001,MATCH($D$1,Rates!$A$1:$A$1001,FALSE),MATCH($B66,Rates!$A$1:$ZT$1,FALSE))</f>
        <v>0.13827160493827159</v>
      </c>
      <c r="E66" s="44"/>
      <c r="F66" s="44"/>
      <c r="G66" s="45">
        <f>HLOOKUP(B66,Rates!$A$1:$ZT$43,39,FALSE)</f>
        <v>7.4999999999999997E-2</v>
      </c>
      <c r="H66" s="45">
        <f>HLOOKUP(B66,Rates!$A$1:$ZT$1001,40,FALSE)</f>
        <v>9.2244619063887937E-3</v>
      </c>
      <c r="I66" s="15">
        <f>HLOOKUP($B66,Rates!$A$1:$GL$4,4,FALSE)</f>
        <v>0.14106518609911578</v>
      </c>
      <c r="J66" s="15">
        <f>HLOOKUP($B66,Rates!$A$1:$GL$43,5,FALSE)</f>
        <v>3.639304488475536E-3</v>
      </c>
      <c r="R66" s="58">
        <f>HLOOKUP($B66,Index!$A$1:$AAA$1000,4,FALSE)</f>
        <v>8.8124338814625105</v>
      </c>
      <c r="S66" s="59">
        <f>IF(INDEX(Index!$A$1:$AAA$1000,MATCH($D$1,Index!$A$1:$A$1000,FALSE),MATCH($B66,Index!$A$1:$AAA$1,FALSE))-R66&gt;198,(198-(R66)),(INDEX(Index!$A$1:$AAA$1000,MATCH($D$1,Index!$A$1:$A$1000,FALSE),MATCH($B66,Index!$A$1:$AAA$1,FALSE))-R66))</f>
        <v>189.18756611853749</v>
      </c>
      <c r="T66" s="58">
        <v>2</v>
      </c>
      <c r="U66" s="58">
        <f>IF(R66+(S66+2)&gt;=200,0,(HLOOKUP($B66,Index!$A$1:$AAA$1000,3,FALSE)-(R66+S66)))</f>
        <v>0</v>
      </c>
      <c r="V66" s="69"/>
      <c r="W66" s="22"/>
      <c r="X66" s="7"/>
      <c r="Y66" s="7"/>
      <c r="Z66" s="7"/>
      <c r="AA66" s="7"/>
    </row>
    <row r="67" spans="2:27" ht="15">
      <c r="B67" s="60" t="s">
        <v>104</v>
      </c>
      <c r="C67" s="43">
        <f>INDEX(Values!$A$1:$AAA$42,MATCH($D$1,Values!$A$1:$A$42,FALSE),MATCH($B67,Values!$A$1:$AAA$1,FALSE))</f>
        <v>3</v>
      </c>
      <c r="D67" s="44">
        <f>INDEX(Rates!$A$1:$ZT$1001,MATCH($D$1,Rates!$A$1:$A$1001,FALSE),MATCH($B67,Rates!$A$1:$ZT$1,FALSE))</f>
        <v>5.2910052910052914E-4</v>
      </c>
      <c r="E67" s="44"/>
      <c r="F67" s="44"/>
      <c r="G67" s="45">
        <f>HLOOKUP(B67,Rates!$A$1:$ZT$43,39,FALSE)</f>
        <v>3.3783783783783786E-4</v>
      </c>
      <c r="H67" s="45">
        <f>HLOOKUP(B67,Rates!$A$1:$ZT$1001,40,FALSE)</f>
        <v>0</v>
      </c>
      <c r="I67" s="15">
        <f>HLOOKUP($B67,Rates!$A$1:$GL$4,4,FALSE)</f>
        <v>1.5239887111947318E-2</v>
      </c>
      <c r="J67" s="15">
        <f>HLOOKUP($B67,Rates!$A$1:$GL$43,5,FALSE)</f>
        <v>0</v>
      </c>
      <c r="R67" s="58">
        <f>HLOOKUP($B67,Index!$A$1:$AAA$1000,4,FALSE)</f>
        <v>0</v>
      </c>
      <c r="S67" s="59">
        <f>IF(INDEX(Index!$A$1:$AAA$1000,MATCH($D$1,Index!$A$1:$A$1000,FALSE),MATCH($B67,Index!$A$1:$AAA$1,FALSE))-R67&gt;198,(198-(R67)),(INDEX(Index!$A$1:$AAA$1000,MATCH($D$1,Index!$A$1:$A$1000,FALSE),MATCH($B67,Index!$A$1:$AAA$1,FALSE))-R67))</f>
        <v>70.553150553150559</v>
      </c>
      <c r="T67" s="58">
        <v>2</v>
      </c>
      <c r="U67" s="58">
        <f>IF(R67+(S67+2)&gt;=200,0,(HLOOKUP($B67,Index!$A$1:$AAA$1000,3,FALSE)-(R67+S67)))</f>
        <v>1961.6165236108793</v>
      </c>
      <c r="V67" s="69"/>
      <c r="W67" s="22"/>
      <c r="X67" s="7"/>
      <c r="Y67" s="7"/>
      <c r="Z67" s="7"/>
      <c r="AA67" s="7"/>
    </row>
    <row r="68" spans="2:27" ht="15">
      <c r="B68" s="60"/>
      <c r="C68" s="43"/>
      <c r="D68" s="44"/>
      <c r="E68" s="44"/>
      <c r="F68" s="44"/>
      <c r="G68" s="45"/>
      <c r="H68" s="45"/>
      <c r="I68" s="15"/>
      <c r="J68" s="15"/>
      <c r="S68" s="59"/>
      <c r="V68" s="71"/>
      <c r="W68" s="8"/>
      <c r="X68" s="7"/>
      <c r="Y68" s="7"/>
      <c r="Z68" s="7"/>
      <c r="AA68" s="7"/>
    </row>
    <row r="69" spans="2:27" ht="15">
      <c r="B69" s="63" t="s">
        <v>248</v>
      </c>
      <c r="C69" s="43"/>
      <c r="D69" s="44"/>
      <c r="E69" s="44"/>
      <c r="F69" s="44"/>
      <c r="G69" s="45"/>
      <c r="H69" s="45"/>
      <c r="I69" s="15"/>
      <c r="J69" s="15"/>
      <c r="S69" s="59"/>
      <c r="V69" s="71"/>
      <c r="W69" s="8"/>
      <c r="X69" s="7"/>
      <c r="Y69" s="7"/>
      <c r="Z69" s="7"/>
      <c r="AA69" s="7"/>
    </row>
    <row r="70" spans="2:27" ht="15">
      <c r="B70" s="60" t="s">
        <v>105</v>
      </c>
      <c r="C70" s="43">
        <f>INDEX(Values!$A$1:$AAA$42,MATCH($D$1,Values!$A$1:$A$42,FALSE),MATCH($B70,Values!$A$1:$AAA$1,FALSE))</f>
        <v>4199</v>
      </c>
      <c r="D70" s="44">
        <f>INDEX(Rates!$A$1:$ZT$1001,MATCH($D$1,Rates!$A$1:$A$1001,FALSE),MATCH($B70,Rates!$A$1:$ZT$1,FALSE))</f>
        <v>0.74056437389770724</v>
      </c>
      <c r="E70" s="44"/>
      <c r="F70" s="44"/>
      <c r="G70" s="45">
        <f>HLOOKUP(B70,Rates!$A$1:$ZT$43,39,FALSE)</f>
        <v>0.84087837837837842</v>
      </c>
      <c r="H70" s="45">
        <f>HLOOKUP(B70,Rates!$A$1:$ZT$1001,40,FALSE)</f>
        <v>0.96771438332763926</v>
      </c>
      <c r="I70" s="15">
        <f>HLOOKUP($B70,Rates!$A$1:$GL$4,4,FALSE)</f>
        <v>0.97492923574605739</v>
      </c>
      <c r="J70" s="15">
        <f>HLOOKUP($B70,Rates!$A$1:$GL$43,5,FALSE)</f>
        <v>0.74056437389770724</v>
      </c>
      <c r="R70" s="58">
        <f>HLOOKUP($B70,Index!$A$1:$AAA$1000,4,FALSE)</f>
        <v>81.644000824248607</v>
      </c>
      <c r="S70" s="59">
        <f>IF(INDEX(Index!$A$1:$AAA$1000,MATCH($D$1,Index!$A$1:$A$1000,FALSE),MATCH($B70,Index!$A$1:$AAA$1,FALSE))-R70&gt;198,(198-(R70)),(INDEX(Index!$A$1:$AAA$1000,MATCH($D$1,Index!$A$1:$A$1000,FALSE),MATCH($B70,Index!$A$1:$AAA$1,FALSE))-R70))</f>
        <v>0</v>
      </c>
      <c r="T70" s="58">
        <v>2</v>
      </c>
      <c r="U70" s="58">
        <f>IF(R70+(S70+2)&gt;=200,0,(HLOOKUP($B70,Index!$A$1:$AAA$1000,3,FALSE)-(R70+S70)))</f>
        <v>25.837706549686956</v>
      </c>
      <c r="V70" s="69"/>
      <c r="W70" s="22"/>
      <c r="X70" s="7"/>
      <c r="Y70" s="7"/>
      <c r="Z70" s="7"/>
      <c r="AA70" s="7"/>
    </row>
    <row r="71" spans="2:27" ht="15">
      <c r="B71" s="60" t="s">
        <v>106</v>
      </c>
      <c r="C71" s="43">
        <f>INDEX(Values!$A$1:$AAA$42,MATCH($D$1,Values!$A$1:$A$42,FALSE),MATCH($B71,Values!$A$1:$AAA$1,FALSE))</f>
        <v>414</v>
      </c>
      <c r="D71" s="44">
        <f>INDEX(Rates!$A$1:$ZT$1001,MATCH($D$1,Rates!$A$1:$A$1001,FALSE),MATCH($B71,Rates!$A$1:$ZT$1,FALSE))</f>
        <v>7.301587301587302E-2</v>
      </c>
      <c r="E71" s="44"/>
      <c r="F71" s="44"/>
      <c r="G71" s="45">
        <f>HLOOKUP(B71,Rates!$A$1:$ZT$43,39,FALSE)</f>
        <v>3.2770270270270269E-2</v>
      </c>
      <c r="H71" s="45">
        <f>HLOOKUP(B71,Rates!$A$1:$ZT$1001,40,FALSE)</f>
        <v>2.2207037922787839E-3</v>
      </c>
      <c r="I71" s="15">
        <f>HLOOKUP($B71,Rates!$A$1:$GL$4,4,FALSE)</f>
        <v>0.11700596339708</v>
      </c>
      <c r="J71" s="15">
        <f>HLOOKUP($B71,Rates!$A$1:$GL$43,5,FALSE)</f>
        <v>1.8635855385762206E-3</v>
      </c>
      <c r="R71" s="58">
        <f>HLOOKUP($B71,Index!$A$1:$AAA$1000,4,FALSE)</f>
        <v>9.6335057902505739</v>
      </c>
      <c r="S71" s="59">
        <f>IF(INDEX(Index!$A$1:$AAA$1000,MATCH($D$1,Index!$A$1:$A$1000,FALSE),MATCH($B71,Index!$A$1:$AAA$1,FALSE))-R71&gt;198,(198-(R71)),(INDEX(Index!$A$1:$AAA$1000,MATCH($D$1,Index!$A$1:$A$1000,FALSE),MATCH($B71,Index!$A$1:$AAA$1,FALSE))-R71))</f>
        <v>188.36649420974942</v>
      </c>
      <c r="T71" s="58">
        <v>2</v>
      </c>
      <c r="U71" s="58">
        <f>IF(R71+(S71+2)&gt;=200,0,(HLOOKUP($B71,Index!$A$1:$AAA$1000,3,FALSE)-(R71+S71)))</f>
        <v>0</v>
      </c>
      <c r="V71" s="69"/>
      <c r="W71" s="22"/>
      <c r="X71" s="7"/>
      <c r="Y71" s="7"/>
      <c r="Z71" s="7"/>
      <c r="AA71" s="7"/>
    </row>
    <row r="72" spans="2:27" ht="15">
      <c r="B72" s="60" t="s">
        <v>107</v>
      </c>
      <c r="C72" s="43">
        <f>INDEX(Values!$A$1:$AAA$42,MATCH($D$1,Values!$A$1:$A$42,FALSE),MATCH($B72,Values!$A$1:$AAA$1,FALSE))</f>
        <v>350</v>
      </c>
      <c r="D72" s="44">
        <f>INDEX(Rates!$A$1:$ZT$1001,MATCH($D$1,Rates!$A$1:$A$1001,FALSE),MATCH($B72,Rates!$A$1:$ZT$1,FALSE))</f>
        <v>6.1728395061728392E-2</v>
      </c>
      <c r="E72" s="44"/>
      <c r="F72" s="44"/>
      <c r="G72" s="45">
        <f>HLOOKUP(B72,Rates!$A$1:$ZT$43,39,FALSE)</f>
        <v>3.125E-2</v>
      </c>
      <c r="H72" s="45">
        <f>HLOOKUP(B72,Rates!$A$1:$ZT$1001,40,FALSE)</f>
        <v>4.7830543218312267E-3</v>
      </c>
      <c r="I72" s="15">
        <f>HLOOKUP($B72,Rates!$A$1:$GL$4,4,FALSE)</f>
        <v>6.1728395061728392E-2</v>
      </c>
      <c r="J72" s="15">
        <f>HLOOKUP($B72,Rates!$A$1:$GL$43,5,FALSE)</f>
        <v>1.2131014961585119E-3</v>
      </c>
      <c r="R72" s="58">
        <f>HLOOKUP($B72,Index!$A$1:$AAA$1000,4,FALSE)</f>
        <v>7.8473088183695934</v>
      </c>
      <c r="S72" s="59">
        <f>IF(INDEX(Index!$A$1:$AAA$1000,MATCH($D$1,Index!$A$1:$A$1000,FALSE),MATCH($B72,Index!$A$1:$AAA$1,FALSE))-R72&gt;198,(198-(R72)),(INDEX(Index!$A$1:$AAA$1000,MATCH($D$1,Index!$A$1:$A$1000,FALSE),MATCH($B72,Index!$A$1:$AAA$1,FALSE))-R72))</f>
        <v>190.15269118163042</v>
      </c>
      <c r="T72" s="58">
        <v>2</v>
      </c>
      <c r="U72" s="58">
        <f>IF(R72+(S72+2)&gt;=200,0,(HLOOKUP($B72,Index!$A$1:$AAA$1000,3,FALSE)-(R72+S72)))</f>
        <v>0</v>
      </c>
      <c r="V72" s="69"/>
      <c r="W72" s="22"/>
      <c r="X72" s="7"/>
      <c r="Y72" s="7"/>
      <c r="Z72" s="7"/>
      <c r="AA72" s="7"/>
    </row>
    <row r="73" spans="2:27" ht="15">
      <c r="B73" s="60" t="s">
        <v>108</v>
      </c>
      <c r="C73" s="43">
        <f>INDEX(Values!$A$1:$AAA$42,MATCH($D$1,Values!$A$1:$A$42,FALSE),MATCH($B73,Values!$A$1:$AAA$1,FALSE))</f>
        <v>235</v>
      </c>
      <c r="D73" s="44">
        <f>INDEX(Rates!$A$1:$ZT$1001,MATCH($D$1,Rates!$A$1:$A$1001,FALSE),MATCH($B73,Rates!$A$1:$ZT$1,FALSE))</f>
        <v>4.1446208112874777E-2</v>
      </c>
      <c r="E73" s="44"/>
      <c r="F73" s="44"/>
      <c r="G73" s="45">
        <f>HLOOKUP(B73,Rates!$A$1:$ZT$43,39,FALSE)</f>
        <v>2.7702702702702704E-2</v>
      </c>
      <c r="H73" s="45">
        <f>HLOOKUP(B73,Rates!$A$1:$ZT$1001,40,FALSE)</f>
        <v>6.6621113768363513E-3</v>
      </c>
      <c r="I73" s="15">
        <f>HLOOKUP($B73,Rates!$A$1:$GL$4,4,FALSE)</f>
        <v>4.1446208112874777E-2</v>
      </c>
      <c r="J73" s="15">
        <f>HLOOKUP($B73,Rates!$A$1:$GL$43,5,FALSE)</f>
        <v>1.6174686615446825E-3</v>
      </c>
      <c r="R73" s="58">
        <f>HLOOKUP($B73,Index!$A$1:$AAA$1000,4,FALSE)</f>
        <v>10.564020925063037</v>
      </c>
      <c r="S73" s="59">
        <f>IF(INDEX(Index!$A$1:$AAA$1000,MATCH($D$1,Index!$A$1:$A$1000,FALSE),MATCH($B73,Index!$A$1:$AAA$1,FALSE))-R73&gt;198,(198-(R73)),(INDEX(Index!$A$1:$AAA$1000,MATCH($D$1,Index!$A$1:$A$1000,FALSE),MATCH($B73,Index!$A$1:$AAA$1,FALSE))-R73))</f>
        <v>187.43597907493697</v>
      </c>
      <c r="T73" s="58">
        <v>2</v>
      </c>
      <c r="U73" s="58">
        <f>IF(R73+(S73+2)&gt;=200,0,(HLOOKUP($B73,Index!$A$1:$AAA$1000,3,FALSE)-(R73+S73)))</f>
        <v>0</v>
      </c>
      <c r="V73" s="69"/>
      <c r="W73" s="22"/>
      <c r="X73" s="7"/>
      <c r="Y73" s="7"/>
      <c r="Z73" s="7"/>
      <c r="AA73" s="7"/>
    </row>
    <row r="74" spans="2:27" ht="15">
      <c r="B74" s="60" t="s">
        <v>109</v>
      </c>
      <c r="C74" s="43">
        <f>INDEX(Values!$A$1:$AAA$42,MATCH($D$1,Values!$A$1:$A$42,FALSE),MATCH($B74,Values!$A$1:$AAA$1,FALSE))</f>
        <v>472</v>
      </c>
      <c r="D74" s="44">
        <f>INDEX(Rates!$A$1:$ZT$1001,MATCH($D$1,Rates!$A$1:$A$1001,FALSE),MATCH($B74,Rates!$A$1:$ZT$1,FALSE))</f>
        <v>8.3245149911816585E-2</v>
      </c>
      <c r="E74" s="44"/>
      <c r="F74" s="44"/>
      <c r="G74" s="45">
        <f>HLOOKUP(B74,Rates!$A$1:$ZT$43,39,FALSE)</f>
        <v>6.7398648648648654E-2</v>
      </c>
      <c r="H74" s="45">
        <f>HLOOKUP(B74,Rates!$A$1:$ZT$1001,40,FALSE)</f>
        <v>1.8619747181414417E-2</v>
      </c>
      <c r="I74" s="15">
        <f>HLOOKUP($B74,Rates!$A$1:$GL$4,4,FALSE)</f>
        <v>8.3245149911816585E-2</v>
      </c>
      <c r="J74" s="15">
        <f>HLOOKUP($B74,Rates!$A$1:$GL$43,5,FALSE)</f>
        <v>1.5814135103475204E-2</v>
      </c>
      <c r="R74" s="58">
        <f>HLOOKUP($B74,Index!$A$1:$AAA$1000,4,FALSE)</f>
        <v>36.931681098225972</v>
      </c>
      <c r="S74" s="59">
        <f>IF(INDEX(Index!$A$1:$AAA$1000,MATCH($D$1,Index!$A$1:$A$1000,FALSE),MATCH($B74,Index!$A$1:$AAA$1,FALSE))-R74&gt;198,(198-(R74)),(INDEX(Index!$A$1:$AAA$1000,MATCH($D$1,Index!$A$1:$A$1000,FALSE),MATCH($B74,Index!$A$1:$AAA$1,FALSE))-R74))</f>
        <v>157.47562030655456</v>
      </c>
      <c r="T74" s="58">
        <v>2</v>
      </c>
      <c r="U74" s="58">
        <f>IF(R74+(S74+2)&gt;=200,0,(HLOOKUP($B74,Index!$A$1:$AAA$1000,3,FALSE)-(R74+S74)))</f>
        <v>0</v>
      </c>
      <c r="V74" s="69"/>
      <c r="W74" s="22"/>
      <c r="X74" s="7"/>
      <c r="Y74" s="7"/>
      <c r="Z74" s="7"/>
      <c r="AA74" s="7"/>
    </row>
    <row r="75" spans="2:27" ht="15">
      <c r="B75" s="60"/>
      <c r="C75" s="43"/>
      <c r="D75" s="44"/>
      <c r="E75" s="44"/>
      <c r="F75" s="44"/>
      <c r="G75" s="45"/>
      <c r="H75" s="45"/>
      <c r="I75" s="15"/>
      <c r="J75" s="15"/>
      <c r="S75" s="59"/>
      <c r="V75" s="71"/>
      <c r="W75" s="8"/>
      <c r="X75" s="7"/>
      <c r="Y75" s="7"/>
      <c r="Z75" s="7"/>
      <c r="AA75" s="7"/>
    </row>
    <row r="76" spans="2:27" ht="15">
      <c r="B76" s="61" t="s">
        <v>249</v>
      </c>
      <c r="C76" s="43"/>
      <c r="D76" s="44"/>
      <c r="E76" s="44"/>
      <c r="F76" s="44"/>
      <c r="G76" s="45"/>
      <c r="H76" s="45"/>
      <c r="I76" s="15"/>
      <c r="J76" s="15"/>
      <c r="S76" s="59"/>
      <c r="V76" s="71"/>
      <c r="W76" s="8"/>
      <c r="X76" s="7"/>
      <c r="Y76" s="7"/>
      <c r="Z76" s="7"/>
      <c r="AA76" s="7"/>
    </row>
    <row r="77" spans="2:27" ht="15">
      <c r="B77" s="60" t="s">
        <v>110</v>
      </c>
      <c r="C77" s="43">
        <f>INDEX(Values!$A$1:$AAA$42,MATCH($D$1,Values!$A$1:$A$42,FALSE),MATCH($B77,Values!$A$1:$AAA$1,FALSE))</f>
        <v>491</v>
      </c>
      <c r="D77" s="44">
        <f>INDEX(Rates!$A$1:$ZT$1001,MATCH($D$1,Rates!$A$1:$A$1001,FALSE),MATCH($B77,Rates!$A$1:$ZT$1,FALSE))</f>
        <v>8.6596119929453264E-2</v>
      </c>
      <c r="E77" s="44"/>
      <c r="F77" s="44"/>
      <c r="G77" s="45">
        <f>HLOOKUP(B77,Rates!$A$1:$ZT$43,39,FALSE)</f>
        <v>4.1554054054054053E-2</v>
      </c>
      <c r="H77" s="45">
        <f>HLOOKUP(B77,Rates!$A$1:$ZT$1001,40,FALSE)</f>
        <v>6.2521352921079604E-2</v>
      </c>
      <c r="I77" s="15">
        <f>HLOOKUP($B77,Rates!$A$1:$GL$4,4,FALSE)</f>
        <v>0.11484872611464968</v>
      </c>
      <c r="J77" s="15">
        <f>HLOOKUP($B77,Rates!$A$1:$GL$43,5,FALSE)</f>
        <v>3.4488734835355285E-2</v>
      </c>
      <c r="R77" s="58">
        <f>HLOOKUP($B77,Index!$A$1:$AAA$1000,4,FALSE)</f>
        <v>49.486990713131945</v>
      </c>
      <c r="S77" s="59">
        <f>IF(INDEX(Index!$A$1:$AAA$1000,MATCH($D$1,Index!$A$1:$A$1000,FALSE),MATCH($B77,Index!$A$1:$AAA$1,FALSE))-R77&gt;198,(198-(R77)),(INDEX(Index!$A$1:$AAA$1000,MATCH($D$1,Index!$A$1:$A$1000,FALSE),MATCH($B77,Index!$A$1:$AAA$1,FALSE))-R77))</f>
        <v>74.767534806576577</v>
      </c>
      <c r="T77" s="58">
        <v>2</v>
      </c>
      <c r="U77" s="58">
        <f>IF(R77+(S77+2)&gt;=200,0,(HLOOKUP($B77,Index!$A$1:$AAA$1000,3,FALSE)-(R77+S77)))</f>
        <v>40.538931525992751</v>
      </c>
      <c r="V77" s="69"/>
      <c r="W77" s="22"/>
      <c r="X77" s="7"/>
      <c r="Y77" s="7"/>
      <c r="Z77" s="7"/>
      <c r="AA77" s="7"/>
    </row>
    <row r="78" spans="2:27" ht="15">
      <c r="B78" s="60" t="s">
        <v>111</v>
      </c>
      <c r="C78" s="43">
        <f>INDEX(Values!$A$1:$AAA$42,MATCH($D$1,Values!$A$1:$A$42,FALSE),MATCH($B78,Values!$A$1:$AAA$1,FALSE))</f>
        <v>575</v>
      </c>
      <c r="D78" s="44">
        <f>INDEX(Rates!$A$1:$ZT$1001,MATCH($D$1,Rates!$A$1:$A$1001,FALSE),MATCH($B78,Rates!$A$1:$ZT$1,FALSE))</f>
        <v>0.10141093474426807</v>
      </c>
      <c r="E78" s="44"/>
      <c r="F78" s="44"/>
      <c r="G78" s="45">
        <f>HLOOKUP(B78,Rates!$A$1:$ZT$43,39,FALSE)</f>
        <v>7.0439189189189191E-2</v>
      </c>
      <c r="H78" s="45">
        <f>HLOOKUP(B78,Rates!$A$1:$ZT$1001,40,FALSE)</f>
        <v>8.9853091902972332E-2</v>
      </c>
      <c r="I78" s="15">
        <f>HLOOKUP($B78,Rates!$A$1:$GL$4,4,FALSE)</f>
        <v>0.11863057324840764</v>
      </c>
      <c r="J78" s="15">
        <f>HLOOKUP($B78,Rates!$A$1:$GL$43,5,FALSE)</f>
        <v>6.6204506065857885E-2</v>
      </c>
      <c r="R78" s="58">
        <f>HLOOKUP($B78,Index!$A$1:$AAA$1000,4,FALSE)</f>
        <v>72.704344520140012</v>
      </c>
      <c r="S78" s="59">
        <f>IF(INDEX(Index!$A$1:$AAA$1000,MATCH($D$1,Index!$A$1:$A$1000,FALSE),MATCH($B78,Index!$A$1:$AAA$1,FALSE))-R78&gt;198,(198-(R78)),(INDEX(Index!$A$1:$AAA$1000,MATCH($D$1,Index!$A$1:$A$1000,FALSE),MATCH($B78,Index!$A$1:$AAA$1,FALSE))-R78))</f>
        <v>38.662932058017518</v>
      </c>
      <c r="T78" s="58">
        <v>2</v>
      </c>
      <c r="U78" s="58">
        <f>IF(R78+(S78+2)&gt;=200,0,(HLOOKUP($B78,Index!$A$1:$AAA$1000,3,FALSE)-(R78+S78)))</f>
        <v>18.910231413430452</v>
      </c>
      <c r="V78" s="69"/>
      <c r="W78" s="22"/>
      <c r="X78" s="7"/>
      <c r="Y78" s="7"/>
      <c r="Z78" s="7"/>
      <c r="AA78" s="7"/>
    </row>
    <row r="79" spans="2:27" ht="15">
      <c r="B79" s="60" t="s">
        <v>112</v>
      </c>
      <c r="C79" s="43">
        <f>INDEX(Values!$A$1:$AAA$42,MATCH($D$1,Values!$A$1:$A$42,FALSE),MATCH($B79,Values!$A$1:$AAA$1,FALSE))</f>
        <v>235</v>
      </c>
      <c r="D79" s="44">
        <f>INDEX(Rates!$A$1:$ZT$1001,MATCH($D$1,Rates!$A$1:$A$1001,FALSE),MATCH($B79,Rates!$A$1:$ZT$1,FALSE))</f>
        <v>4.1446208112874777E-2</v>
      </c>
      <c r="E79" s="44"/>
      <c r="F79" s="44"/>
      <c r="G79" s="45">
        <f>HLOOKUP(B79,Rates!$A$1:$ZT$43,39,FALSE)</f>
        <v>2.1283783783783785E-2</v>
      </c>
      <c r="H79" s="45">
        <f>HLOOKUP(B79,Rates!$A$1:$ZT$1001,40,FALSE)</f>
        <v>2.6306798770071745E-2</v>
      </c>
      <c r="I79" s="15">
        <f>HLOOKUP($B79,Rates!$A$1:$GL$4,4,FALSE)</f>
        <v>5.9266227657572904E-2</v>
      </c>
      <c r="J79" s="15">
        <f>HLOOKUP($B79,Rates!$A$1:$GL$43,5,FALSE)</f>
        <v>9.047912811022003E-3</v>
      </c>
      <c r="R79" s="58">
        <f>HLOOKUP($B79,Index!$A$1:$AAA$1000,4,FALSE)</f>
        <v>35.351330107543816</v>
      </c>
      <c r="S79" s="59">
        <f>IF(INDEX(Index!$A$1:$AAA$1000,MATCH($D$1,Index!$A$1:$A$1000,FALSE),MATCH($B79,Index!$A$1:$AAA$1,FALSE))-R79&gt;198,(198-(R79)),(INDEX(Index!$A$1:$AAA$1000,MATCH($D$1,Index!$A$1:$A$1000,FALSE),MATCH($B79,Index!$A$1:$AAA$1,FALSE))-R79))</f>
        <v>126.58420301555867</v>
      </c>
      <c r="T79" s="58">
        <v>2</v>
      </c>
      <c r="U79" s="58">
        <f>IF(R79+(S79+2)&gt;=200,0,(HLOOKUP($B79,Index!$A$1:$AAA$1000,3,FALSE)-(R79+S79)))</f>
        <v>69.625051280345986</v>
      </c>
      <c r="V79" s="69"/>
      <c r="W79" s="22"/>
      <c r="X79" s="7"/>
      <c r="Y79" s="7"/>
      <c r="Z79" s="7"/>
      <c r="AA79" s="7"/>
    </row>
    <row r="80" spans="2:27" ht="15">
      <c r="B80" s="60" t="s">
        <v>113</v>
      </c>
      <c r="C80" s="43">
        <f>INDEX(Values!$A$1:$AAA$42,MATCH($D$1,Values!$A$1:$A$42,FALSE),MATCH($B80,Values!$A$1:$AAA$1,FALSE))</f>
        <v>291</v>
      </c>
      <c r="D80" s="44">
        <f>INDEX(Rates!$A$1:$ZT$1001,MATCH($D$1,Rates!$A$1:$A$1001,FALSE),MATCH($B80,Rates!$A$1:$ZT$1,FALSE))</f>
        <v>5.1322751322751325E-2</v>
      </c>
      <c r="E80" s="44"/>
      <c r="F80" s="44"/>
      <c r="G80" s="45">
        <f>HLOOKUP(B80,Rates!$A$1:$ZT$43,39,FALSE)</f>
        <v>4.3918918918918921E-2</v>
      </c>
      <c r="H80" s="45">
        <f>HLOOKUP(B80,Rates!$A$1:$ZT$1001,40,FALSE)</f>
        <v>4.1339255210112745E-2</v>
      </c>
      <c r="I80" s="15">
        <f>HLOOKUP($B80,Rates!$A$1:$GL$4,4,FALSE)</f>
        <v>5.5691439322671683E-2</v>
      </c>
      <c r="J80" s="15">
        <f>HLOOKUP($B80,Rates!$A$1:$GL$43,5,FALSE)</f>
        <v>2.3442319555829736E-2</v>
      </c>
      <c r="R80" s="58">
        <f>HLOOKUP($B80,Index!$A$1:$AAA$1000,4,FALSE)</f>
        <v>57.308657207485105</v>
      </c>
      <c r="S80" s="59">
        <f>IF(INDEX(Index!$A$1:$AAA$1000,MATCH($D$1,Index!$A$1:$A$1000,FALSE),MATCH($B80,Index!$A$1:$AAA$1,FALSE))-R80&gt;198,(198-(R80)),(INDEX(Index!$A$1:$AAA$1000,MATCH($D$1,Index!$A$1:$A$1000,FALSE),MATCH($B80,Index!$A$1:$AAA$1,FALSE))-R80))</f>
        <v>68.158362192867628</v>
      </c>
      <c r="T80" s="58">
        <v>2</v>
      </c>
      <c r="U80" s="58">
        <f>IF(R80+(S80+2)&gt;=200,0,(HLOOKUP($B80,Index!$A$1:$AAA$1000,3,FALSE)-(R80+S80)))</f>
        <v>10.679985930471958</v>
      </c>
      <c r="V80" s="69"/>
      <c r="W80" s="22"/>
      <c r="X80" s="7"/>
      <c r="Y80" s="7"/>
      <c r="Z80" s="7"/>
      <c r="AA80" s="7"/>
    </row>
    <row r="81" spans="2:27" ht="15">
      <c r="B81" s="60" t="s">
        <v>114</v>
      </c>
      <c r="C81" s="43">
        <f>INDEX(Values!$A$1:$AAA$42,MATCH($D$1,Values!$A$1:$A$42,FALSE),MATCH($B81,Values!$A$1:$AAA$1,FALSE))</f>
        <v>2830</v>
      </c>
      <c r="D81" s="44">
        <f>INDEX(Rates!$A$1:$ZT$1001,MATCH($D$1,Rates!$A$1:$A$1001,FALSE),MATCH($B81,Rates!$A$1:$ZT$1,FALSE))</f>
        <v>0.49911816578483242</v>
      </c>
      <c r="E81" s="44"/>
      <c r="F81" s="44"/>
      <c r="G81" s="45">
        <f>HLOOKUP(B81,Rates!$A$1:$ZT$43,39,FALSE)</f>
        <v>0.54611486486486482</v>
      </c>
      <c r="H81" s="45">
        <f>HLOOKUP(B81,Rates!$A$1:$ZT$1001,40,FALSE)</f>
        <v>0.47745131533993851</v>
      </c>
      <c r="I81" s="15">
        <f>HLOOKUP($B81,Rates!$A$1:$GL$4,4,FALSE)</f>
        <v>0.59665792922673655</v>
      </c>
      <c r="J81" s="15">
        <f>HLOOKUP($B81,Rates!$A$1:$GL$43,5,FALSE)</f>
        <v>0.41242038216560511</v>
      </c>
      <c r="R81" s="58">
        <f>HLOOKUP($B81,Index!$A$1:$AAA$1000,4,FALSE)</f>
        <v>81.672988892307956</v>
      </c>
      <c r="S81" s="59">
        <f>IF(INDEX(Index!$A$1:$AAA$1000,MATCH($D$1,Index!$A$1:$A$1000,FALSE),MATCH($B81,Index!$A$1:$AAA$1,FALSE))-R81&gt;198,(198-(R81)),(INDEX(Index!$A$1:$AAA$1000,MATCH($D$1,Index!$A$1:$A$1000,FALSE),MATCH($B81,Index!$A$1:$AAA$1,FALSE))-R81))</f>
        <v>17.169052318266822</v>
      </c>
      <c r="T81" s="58">
        <v>2</v>
      </c>
      <c r="U81" s="58">
        <f>IF(R81+(S81+2)&gt;=200,0,(HLOOKUP($B81,Index!$A$1:$AAA$1000,3,FALSE)-(R81+S81)))</f>
        <v>19.316125876994434</v>
      </c>
      <c r="V81" s="69"/>
      <c r="W81" s="22"/>
      <c r="X81" s="7"/>
      <c r="Y81" s="7"/>
      <c r="Z81" s="7"/>
      <c r="AA81" s="7"/>
    </row>
    <row r="82" spans="2:27" ht="15">
      <c r="B82" s="60" t="s">
        <v>115</v>
      </c>
      <c r="C82" s="43">
        <f>INDEX(Values!$A$1:$AAA$42,MATCH($D$1,Values!$A$1:$A$42,FALSE),MATCH($B82,Values!$A$1:$AAA$1,FALSE))</f>
        <v>1834</v>
      </c>
      <c r="D82" s="44">
        <f>INDEX(Rates!$A$1:$ZT$1001,MATCH($D$1,Rates!$A$1:$A$1001,FALSE),MATCH($B82,Rates!$A$1:$ZT$1,FALSE))</f>
        <v>0.32345679012345679</v>
      </c>
      <c r="E82" s="44"/>
      <c r="F82" s="44"/>
      <c r="G82" s="45">
        <f>HLOOKUP(B82,Rates!$A$1:$ZT$43,39,FALSE)</f>
        <v>0.32736486486486488</v>
      </c>
      <c r="H82" s="45">
        <f>HLOOKUP(B82,Rates!$A$1:$ZT$1001,40,FALSE)</f>
        <v>0.37239494362828834</v>
      </c>
      <c r="I82" s="15">
        <f>HLOOKUP($B82,Rates!$A$1:$GL$4,4,FALSE)</f>
        <v>0.37239494362828834</v>
      </c>
      <c r="J82" s="15">
        <f>HLOOKUP($B82,Rates!$A$1:$GL$43,5,FALSE)</f>
        <v>0.29423328964613366</v>
      </c>
      <c r="R82" s="58">
        <f>HLOOKUP($B82,Index!$A$1:$AAA$1000,4,FALSE)</f>
        <v>88.004497460201293</v>
      </c>
      <c r="S82" s="59">
        <f>IF(INDEX(Index!$A$1:$AAA$1000,MATCH($D$1,Index!$A$1:$A$1000,FALSE),MATCH($B82,Index!$A$1:$AAA$1,FALSE))-R82&gt;198,(198-(R82)),(INDEX(Index!$A$1:$AAA$1000,MATCH($D$1,Index!$A$1:$A$1000,FALSE),MATCH($B82,Index!$A$1:$AAA$1,FALSE))-R82))</f>
        <v>8.7406815069355588</v>
      </c>
      <c r="T82" s="58">
        <v>2</v>
      </c>
      <c r="U82" s="58">
        <f>IF(R82+(S82+2)&gt;=200,0,(HLOOKUP($B82,Index!$A$1:$AAA$1000,3,FALSE)-(R82+S82)))</f>
        <v>14.637288700413663</v>
      </c>
      <c r="V82" s="69"/>
      <c r="W82" s="22"/>
      <c r="X82" s="7"/>
      <c r="Y82" s="7"/>
      <c r="Z82" s="7"/>
      <c r="AA82" s="7"/>
    </row>
    <row r="83" spans="2:27" ht="15">
      <c r="B83" s="60" t="s">
        <v>116</v>
      </c>
      <c r="C83" s="43">
        <f>INDEX(Values!$A$1:$AAA$42,MATCH($D$1,Values!$A$1:$A$42,FALSE),MATCH($B83,Values!$A$1:$AAA$1,FALSE))</f>
        <v>714</v>
      </c>
      <c r="D83" s="44">
        <f>INDEX(Rates!$A$1:$ZT$1001,MATCH($D$1,Rates!$A$1:$A$1001,FALSE),MATCH($B83,Rates!$A$1:$ZT$1,FALSE))</f>
        <v>0.12592592592592591</v>
      </c>
      <c r="E83" s="44"/>
      <c r="F83" s="44"/>
      <c r="G83" s="45">
        <f>HLOOKUP(B83,Rates!$A$1:$ZT$43,39,FALSE)</f>
        <v>9.7297297297297303E-2</v>
      </c>
      <c r="H83" s="45">
        <f>HLOOKUP(B83,Rates!$A$1:$ZT$1001,40,FALSE)</f>
        <v>0.11137683635121284</v>
      </c>
      <c r="I83" s="15">
        <f>HLOOKUP($B83,Rates!$A$1:$GL$4,4,FALSE)</f>
        <v>0.16460987261146498</v>
      </c>
      <c r="J83" s="15">
        <f>HLOOKUP($B83,Rates!$A$1:$GL$43,5,FALSE)</f>
        <v>7.9029462738301554E-2</v>
      </c>
      <c r="R83" s="58">
        <f>HLOOKUP($B83,Index!$A$1:$AAA$1000,4,FALSE)</f>
        <v>66.697592603303065</v>
      </c>
      <c r="S83" s="59">
        <f>IF(INDEX(Index!$A$1:$AAA$1000,MATCH($D$1,Index!$A$1:$A$1000,FALSE),MATCH($B83,Index!$A$1:$AAA$1,FALSE))-R83&gt;198,(198-(R83)),(INDEX(Index!$A$1:$AAA$1000,MATCH($D$1,Index!$A$1:$A$1000,FALSE),MATCH($B83,Index!$A$1:$AAA$1,FALSE))-R83))</f>
        <v>39.578672153974338</v>
      </c>
      <c r="T83" s="58">
        <v>2</v>
      </c>
      <c r="U83" s="58">
        <f>IF(R83+(S83+2)&gt;=200,0,(HLOOKUP($B83,Index!$A$1:$AAA$1000,3,FALSE)-(R83+S83)))</f>
        <v>32.647648445540113</v>
      </c>
      <c r="V83" s="69"/>
      <c r="W83" s="22"/>
      <c r="X83" s="7"/>
      <c r="Y83" s="7"/>
      <c r="Z83" s="7"/>
      <c r="AA83" s="7"/>
    </row>
    <row r="84" spans="2:27" ht="15">
      <c r="B84" s="60" t="s">
        <v>117</v>
      </c>
      <c r="C84" s="43">
        <f>INDEX(Values!$A$1:$AAA$42,MATCH($D$1,Values!$A$1:$A$42,FALSE),MATCH($B84,Values!$A$1:$AAA$1,FALSE))</f>
        <v>231</v>
      </c>
      <c r="D84" s="44">
        <f>INDEX(Rates!$A$1:$ZT$1001,MATCH($D$1,Rates!$A$1:$A$1001,FALSE),MATCH($B84,Rates!$A$1:$ZT$1,FALSE))</f>
        <v>4.0740740740740744E-2</v>
      </c>
      <c r="E84" s="44"/>
      <c r="F84" s="44"/>
      <c r="G84" s="45">
        <f>HLOOKUP(B84,Rates!$A$1:$ZT$43,39,FALSE)</f>
        <v>2.2972972972972974E-2</v>
      </c>
      <c r="H84" s="45">
        <f>HLOOKUP(B84,Rates!$A$1:$ZT$1001,40,FALSE)</f>
        <v>3.0406559617355656E-2</v>
      </c>
      <c r="I84" s="15">
        <f>HLOOKUP($B84,Rates!$A$1:$GL$4,4,FALSE)</f>
        <v>5.7761053621825022E-2</v>
      </c>
      <c r="J84" s="15">
        <f>HLOOKUP($B84,Rates!$A$1:$GL$43,5,FALSE)</f>
        <v>1.7684556857906642E-2</v>
      </c>
      <c r="R84" s="58">
        <f>HLOOKUP($B84,Index!$A$1:$AAA$1000,4,FALSE)</f>
        <v>53.38303824217622</v>
      </c>
      <c r="S84" s="59">
        <f>IF(INDEX(Index!$A$1:$AAA$1000,MATCH($D$1,Index!$A$1:$A$1000,FALSE),MATCH($B84,Index!$A$1:$AAA$1,FALSE))-R84&gt;198,(198-(R84)),(INDEX(Index!$A$1:$AAA$1000,MATCH($D$1,Index!$A$1:$A$1000,FALSE),MATCH($B84,Index!$A$1:$AAA$1,FALSE))-R84))</f>
        <v>69.597963682403133</v>
      </c>
      <c r="T84" s="58">
        <v>2</v>
      </c>
      <c r="U84" s="58">
        <f>IF(R84+(S84+2)&gt;=200,0,(HLOOKUP($B84,Index!$A$1:$AAA$1000,3,FALSE)-(R84+S84)))</f>
        <v>51.377935038191225</v>
      </c>
      <c r="V84" s="69"/>
      <c r="W84" s="22"/>
      <c r="X84" s="7"/>
      <c r="Y84" s="7"/>
      <c r="Z84" s="7"/>
      <c r="AA84" s="7"/>
    </row>
    <row r="85" spans="2:27" ht="15">
      <c r="B85" s="60" t="s">
        <v>118</v>
      </c>
      <c r="C85" s="43">
        <f>INDEX(Values!$A$1:$AAA$42,MATCH($D$1,Values!$A$1:$A$42,FALSE),MATCH($B85,Values!$A$1:$AAA$1,FALSE))</f>
        <v>61</v>
      </c>
      <c r="D85" s="44">
        <f>INDEX(Rates!$A$1:$ZT$1001,MATCH($D$1,Rates!$A$1:$A$1001,FALSE),MATCH($B85,Rates!$A$1:$ZT$1,FALSE))</f>
        <v>1.0758377425044091E-2</v>
      </c>
      <c r="E85" s="44"/>
      <c r="F85" s="44"/>
      <c r="G85" s="45">
        <f>HLOOKUP(B85,Rates!$A$1:$ZT$43,39,FALSE)</f>
        <v>6.2500000000000003E-3</v>
      </c>
      <c r="H85" s="45">
        <f>HLOOKUP(B85,Rates!$A$1:$ZT$1001,40,FALSE)</f>
        <v>8.3703450632046459E-3</v>
      </c>
      <c r="I85" s="15">
        <f>HLOOKUP($B85,Rates!$A$1:$GL$4,4,FALSE)</f>
        <v>1.7117834394904458E-2</v>
      </c>
      <c r="J85" s="15">
        <f>HLOOKUP($B85,Rates!$A$1:$GL$43,5,FALSE)</f>
        <v>4.3582479843103069E-3</v>
      </c>
      <c r="R85" s="58">
        <f>HLOOKUP($B85,Index!$A$1:$AAA$1000,4,FALSE)</f>
        <v>48.005092440948872</v>
      </c>
      <c r="S85" s="59">
        <f>IF(INDEX(Index!$A$1:$AAA$1000,MATCH($D$1,Index!$A$1:$A$1000,FALSE),MATCH($B85,Index!$A$1:$AAA$1,FALSE))-R85&gt;198,(198-(R85)),(INDEX(Index!$A$1:$AAA$1000,MATCH($D$1,Index!$A$1:$A$1000,FALSE),MATCH($B85,Index!$A$1:$AAA$1,FALSE))-R85))</f>
        <v>70.495943907396608</v>
      </c>
      <c r="T85" s="58">
        <v>2</v>
      </c>
      <c r="U85" s="58">
        <f>IF(R85+(S85+2)&gt;=200,0,(HLOOKUP($B85,Index!$A$1:$AAA$1000,3,FALSE)-(R85+S85)))</f>
        <v>70.047946058006403</v>
      </c>
      <c r="V85" s="69"/>
      <c r="W85" s="22"/>
      <c r="X85" s="7"/>
      <c r="Y85" s="7"/>
      <c r="Z85" s="7"/>
      <c r="AA85" s="7"/>
    </row>
    <row r="86" spans="2:27" ht="15">
      <c r="B86" s="60" t="s">
        <v>119</v>
      </c>
      <c r="C86" s="43">
        <f>INDEX(Values!$A$1:$AAA$42,MATCH($D$1,Values!$A$1:$A$42,FALSE),MATCH($B86,Values!$A$1:$AAA$1,FALSE))</f>
        <v>412</v>
      </c>
      <c r="D86" s="44">
        <f>INDEX(Rates!$A$1:$ZT$1001,MATCH($D$1,Rates!$A$1:$A$1001,FALSE),MATCH($B86,Rates!$A$1:$ZT$1,FALSE))</f>
        <v>7.266313932980599E-2</v>
      </c>
      <c r="E86" s="44"/>
      <c r="F86" s="44"/>
      <c r="G86" s="45">
        <f>HLOOKUP(B86,Rates!$A$1:$ZT$43,39,FALSE)</f>
        <v>7.2972972972972977E-2</v>
      </c>
      <c r="H86" s="45">
        <f>HLOOKUP(B86,Rates!$A$1:$ZT$1001,40,FALSE)</f>
        <v>9.4294499487529895E-2</v>
      </c>
      <c r="I86" s="15">
        <f>HLOOKUP($B86,Rates!$A$1:$GL$4,4,FALSE)</f>
        <v>0.14251497005988023</v>
      </c>
      <c r="J86" s="15">
        <f>HLOOKUP($B86,Rates!$A$1:$GL$43,5,FALSE)</f>
        <v>6.2101583384741928E-2</v>
      </c>
      <c r="R86" s="58">
        <f>HLOOKUP($B86,Index!$A$1:$AAA$1000,4,FALSE)</f>
        <v>62.160206431894991</v>
      </c>
      <c r="S86" s="59">
        <f>IF(INDEX(Index!$A$1:$AAA$1000,MATCH($D$1,Index!$A$1:$A$1000,FALSE),MATCH($B86,Index!$A$1:$AAA$1,FALSE))-R86&gt;198,(198-(R86)),(INDEX(Index!$A$1:$AAA$1000,MATCH($D$1,Index!$A$1:$A$1000,FALSE),MATCH($B86,Index!$A$1:$AAA$1,FALSE))-R86))</f>
        <v>10.571525909732145</v>
      </c>
      <c r="T86" s="58">
        <v>2</v>
      </c>
      <c r="U86" s="58">
        <f>IF(R86+(S86+2)&gt;=200,0,(HLOOKUP($B86,Index!$A$1:$AAA$1000,3,FALSE)-(R86+S86)))</f>
        <v>69.917769904945956</v>
      </c>
      <c r="V86" s="69"/>
      <c r="W86" s="22"/>
      <c r="X86" s="7"/>
      <c r="Y86" s="7"/>
      <c r="Z86" s="7"/>
      <c r="AA86" s="7"/>
    </row>
    <row r="87" spans="2:27" ht="15">
      <c r="B87" s="60" t="s">
        <v>120</v>
      </c>
      <c r="C87" s="43">
        <f>INDEX(Values!$A$1:$AAA$42,MATCH($D$1,Values!$A$1:$A$42,FALSE),MATCH($B87,Values!$A$1:$AAA$1,FALSE))</f>
        <v>304</v>
      </c>
      <c r="D87" s="44">
        <f>INDEX(Rates!$A$1:$ZT$1001,MATCH($D$1,Rates!$A$1:$A$1001,FALSE),MATCH($B87,Rates!$A$1:$ZT$1,FALSE))</f>
        <v>5.3615520282186947E-2</v>
      </c>
      <c r="E87" s="44"/>
      <c r="F87" s="44"/>
      <c r="G87" s="45">
        <f>HLOOKUP(B87,Rates!$A$1:$ZT$43,39,FALSE)</f>
        <v>5.7939189189189187E-2</v>
      </c>
      <c r="H87" s="45">
        <f>HLOOKUP(B87,Rates!$A$1:$ZT$1001,40,FALSE)</f>
        <v>6.0300649128800822E-2</v>
      </c>
      <c r="I87" s="15">
        <f>HLOOKUP($B87,Rates!$A$1:$GL$4,4,FALSE)</f>
        <v>0.10698602794411177</v>
      </c>
      <c r="J87" s="15">
        <f>HLOOKUP($B87,Rates!$A$1:$GL$43,5,FALSE)</f>
        <v>4.5602102334209305E-2</v>
      </c>
      <c r="R87" s="58">
        <f>HLOOKUP($B87,Index!$A$1:$AAA$1000,4,FALSE)</f>
        <v>64.752336596145412</v>
      </c>
      <c r="S87" s="59">
        <f>IF(INDEX(Index!$A$1:$AAA$1000,MATCH($D$1,Index!$A$1:$A$1000,FALSE),MATCH($B87,Index!$A$1:$AAA$1,FALSE))-R87&gt;198,(198-(R87)),(INDEX(Index!$A$1:$AAA$1000,MATCH($D$1,Index!$A$1:$A$1000,FALSE),MATCH($B87,Index!$A$1:$AAA$1,FALSE))-R87))</f>
        <v>11.378588040748895</v>
      </c>
      <c r="T87" s="58">
        <v>2</v>
      </c>
      <c r="U87" s="58">
        <f>IF(R87+(S87+2)&gt;=200,0,(HLOOKUP($B87,Index!$A$1:$AAA$1000,3,FALSE)-(R87+S87)))</f>
        <v>75.783020947252012</v>
      </c>
      <c r="V87" s="69"/>
      <c r="W87" s="22"/>
      <c r="X87" s="7"/>
      <c r="Y87" s="7"/>
      <c r="Z87" s="7"/>
      <c r="AA87" s="7"/>
    </row>
    <row r="88" spans="2:27" ht="15">
      <c r="B88" s="60" t="s">
        <v>121</v>
      </c>
      <c r="C88" s="43">
        <f>INDEX(Values!$A$1:$AAA$42,MATCH($D$1,Values!$A$1:$A$42,FALSE),MATCH($B88,Values!$A$1:$AAA$1,FALSE))</f>
        <v>48</v>
      </c>
      <c r="D88" s="44">
        <f>INDEX(Rates!$A$1:$ZT$1001,MATCH($D$1,Rates!$A$1:$A$1001,FALSE),MATCH($B88,Rates!$A$1:$ZT$1,FALSE))</f>
        <v>8.4656084656084662E-3</v>
      </c>
      <c r="E88" s="44"/>
      <c r="F88" s="44"/>
      <c r="G88" s="45">
        <f>HLOOKUP(B88,Rates!$A$1:$ZT$43,39,FALSE)</f>
        <v>6.5878378378378382E-3</v>
      </c>
      <c r="H88" s="45">
        <f>HLOOKUP(B88,Rates!$A$1:$ZT$1001,40,FALSE)</f>
        <v>1.2811752647762215E-2</v>
      </c>
      <c r="I88" s="15">
        <f>HLOOKUP($B88,Rates!$A$1:$GL$4,4,FALSE)</f>
        <v>1.8510727808161549E-2</v>
      </c>
      <c r="J88" s="15">
        <f>HLOOKUP($B88,Rates!$A$1:$GL$43,5,FALSE)</f>
        <v>5.7577626979230931E-3</v>
      </c>
      <c r="R88" s="58">
        <f>HLOOKUP($B88,Index!$A$1:$AAA$1000,4,FALSE)</f>
        <v>50.953160333716994</v>
      </c>
      <c r="S88" s="59">
        <f>IF(INDEX(Index!$A$1:$AAA$1000,MATCH($D$1,Index!$A$1:$A$1000,FALSE),MATCH($B88,Index!$A$1:$AAA$1,FALSE))-R88&gt;198,(198-(R88)),(INDEX(Index!$A$1:$AAA$1000,MATCH($D$1,Index!$A$1:$A$1000,FALSE),MATCH($B88,Index!$A$1:$AAA$1,FALSE))-R88))</f>
        <v>23.963005562841062</v>
      </c>
      <c r="T88" s="58">
        <v>2</v>
      </c>
      <c r="U88" s="58">
        <f>IF(R88+(S88+2)&gt;=200,0,(HLOOKUP($B88,Index!$A$1:$AAA$1000,3,FALSE)-(R88+S88)))</f>
        <v>88.894003328246527</v>
      </c>
      <c r="V88" s="69"/>
      <c r="W88" s="22"/>
      <c r="X88" s="7"/>
      <c r="Y88" s="7"/>
      <c r="Z88" s="7"/>
      <c r="AA88" s="7"/>
    </row>
    <row r="89" spans="2:27" ht="15">
      <c r="B89" s="60" t="s">
        <v>122</v>
      </c>
      <c r="C89" s="43">
        <f>INDEX(Values!$A$1:$AAA$42,MATCH($D$1,Values!$A$1:$A$42,FALSE),MATCH($B89,Values!$A$1:$AAA$1,FALSE))</f>
        <v>60</v>
      </c>
      <c r="D89" s="44">
        <f>INDEX(Rates!$A$1:$ZT$1001,MATCH($D$1,Rates!$A$1:$A$1001,FALSE),MATCH($B89,Rates!$A$1:$ZT$1,FALSE))</f>
        <v>1.0582010582010581E-2</v>
      </c>
      <c r="E89" s="44"/>
      <c r="F89" s="44"/>
      <c r="G89" s="45">
        <f>HLOOKUP(B89,Rates!$A$1:$ZT$43,39,FALSE)</f>
        <v>8.4459459459459464E-3</v>
      </c>
      <c r="H89" s="45">
        <f>HLOOKUP(B89,Rates!$A$1:$ZT$1001,40,FALSE)</f>
        <v>2.1182097710966859E-2</v>
      </c>
      <c r="I89" s="15">
        <f>HLOOKUP($B89,Rates!$A$1:$GL$4,4,FALSE)</f>
        <v>2.8662420382165606E-2</v>
      </c>
      <c r="J89" s="15">
        <f>HLOOKUP($B89,Rates!$A$1:$GL$43,5,FALSE)</f>
        <v>5.5459272097053728E-3</v>
      </c>
      <c r="R89" s="58">
        <f>HLOOKUP($B89,Index!$A$1:$AAA$1000,4,FALSE)</f>
        <v>30.505372616984406</v>
      </c>
      <c r="S89" s="59">
        <f>IF(INDEX(Index!$A$1:$AAA$1000,MATCH($D$1,Index!$A$1:$A$1000,FALSE),MATCH($B89,Index!$A$1:$AAA$1,FALSE))-R89&gt;198,(198-(R89)),(INDEX(Index!$A$1:$AAA$1000,MATCH($D$1,Index!$A$1:$A$1000,FALSE),MATCH($B89,Index!$A$1:$AAA$1,FALSE))-R89))</f>
        <v>27.700976589364803</v>
      </c>
      <c r="T89" s="58">
        <v>2</v>
      </c>
      <c r="U89" s="58">
        <f>IF(R89+(S89+2)&gt;=200,0,(HLOOKUP($B89,Index!$A$1:$AAA$1000,3,FALSE)-(R89+S89)))</f>
        <v>99.45129410575268</v>
      </c>
      <c r="V89" s="69"/>
      <c r="W89" s="22"/>
      <c r="X89" s="7"/>
      <c r="Y89" s="7"/>
      <c r="Z89" s="7"/>
      <c r="AA89" s="7"/>
    </row>
    <row r="90" spans="2:27" ht="15">
      <c r="B90" s="60"/>
      <c r="C90" s="41"/>
      <c r="D90" s="41"/>
      <c r="E90" s="41"/>
      <c r="F90" s="41"/>
      <c r="G90" s="41"/>
      <c r="H90" s="41"/>
      <c r="I90" s="15"/>
      <c r="J90" s="15"/>
      <c r="S90" s="59"/>
      <c r="V90" s="69"/>
      <c r="W90" s="22"/>
      <c r="X90" s="7"/>
      <c r="Y90" s="7"/>
      <c r="Z90" s="7"/>
      <c r="AA90" s="7"/>
    </row>
    <row r="91" spans="2:27" ht="15">
      <c r="B91" s="61" t="s">
        <v>250</v>
      </c>
      <c r="C91" s="43"/>
      <c r="D91" s="44"/>
      <c r="E91" s="44"/>
      <c r="F91" s="44"/>
      <c r="G91" s="45"/>
      <c r="H91" s="45"/>
      <c r="I91" s="15"/>
      <c r="J91" s="15"/>
      <c r="S91" s="59"/>
      <c r="V91" s="71"/>
      <c r="W91" s="8"/>
      <c r="X91" s="7"/>
      <c r="Y91" s="7"/>
      <c r="Z91" s="7"/>
      <c r="AA91" s="7"/>
    </row>
    <row r="92" spans="2:27" ht="15">
      <c r="B92" s="60" t="s">
        <v>123</v>
      </c>
      <c r="C92" s="43">
        <f>INDEX(Values!$A$1:$AAA$42,MATCH($D$1,Values!$A$1:$A$42,FALSE),MATCH($B92,Values!$A$1:$AAA$1,FALSE))</f>
        <v>4728</v>
      </c>
      <c r="D92" s="44">
        <f>INDEX(Rates!$A$1:$ZT$1001,MATCH($D$1,Rates!$A$1:$A$1001,FALSE),MATCH($B92,Rates!$A$1:$ZT$1,FALSE))</f>
        <v>1</v>
      </c>
      <c r="E92" s="44"/>
      <c r="F92" s="44"/>
      <c r="G92" s="45">
        <f>HLOOKUP(B92,Rates!$A$1:$ZT$43,39,FALSE)</f>
        <v>1</v>
      </c>
      <c r="H92" s="45">
        <f>HLOOKUP(B92,Rates!$A$1:$ZT$1001,40,FALSE)</f>
        <v>1</v>
      </c>
      <c r="I92" s="15">
        <f>HLOOKUP($B92,Rates!$A$1:$GL$4,4,FALSE)</f>
        <v>1</v>
      </c>
      <c r="J92" s="15">
        <f>HLOOKUP($B92,Rates!$A$1:$GL$43,5,FALSE)</f>
        <v>1</v>
      </c>
      <c r="S92" s="59"/>
      <c r="V92" s="71"/>
      <c r="W92" s="8"/>
      <c r="X92" s="7"/>
      <c r="Y92" s="7"/>
      <c r="Z92" s="7"/>
      <c r="AA92" s="7"/>
    </row>
    <row r="93" spans="2:27" ht="15">
      <c r="B93" s="60" t="s">
        <v>124</v>
      </c>
      <c r="C93" s="43">
        <f>INDEX(Values!$A$1:$AAA$42,MATCH($D$1,Values!$A$1:$A$42,FALSE),MATCH($B93,Values!$A$1:$AAA$1,FALSE))</f>
        <v>3167</v>
      </c>
      <c r="D93" s="44">
        <f>INDEX(Rates!$A$1:$ZT$1001,MATCH($D$1,Rates!$A$1:$A$1001,FALSE),MATCH($B93,Rates!$A$1:$ZT$1,FALSE))</f>
        <v>0.55855379188712517</v>
      </c>
      <c r="E93" s="44"/>
      <c r="F93" s="44"/>
      <c r="G93" s="45">
        <f>HLOOKUP(B93,Rates!$A$1:$ZT$43,39,FALSE)</f>
        <v>0.5834459459459459</v>
      </c>
      <c r="H93" s="45">
        <f>HLOOKUP(B93,Rates!$A$1:$ZT$1001,40,FALSE)</f>
        <v>0.56149641270925865</v>
      </c>
      <c r="I93" s="15">
        <f>HLOOKUP($B93,Rates!$A$1:$GL$4,4,FALSE)</f>
        <v>0.5834459459459459</v>
      </c>
      <c r="J93" s="15">
        <f>HLOOKUP($B93,Rates!$A$1:$GL$43,5,FALSE)</f>
        <v>0.31153608883405304</v>
      </c>
      <c r="R93" s="58">
        <f>HLOOKUP($B93,Index!$A$1:$AAA$1000,4,FALSE)</f>
        <v>61.09650616389014</v>
      </c>
      <c r="S93" s="59">
        <f>IF(INDEX(Index!$A$1:$AAA$1000,MATCH($D$1,Index!$A$1:$A$1000,FALSE),MATCH($B93,Index!$A$1:$AAA$1,FALSE))-R93&gt;198,(198-(R93)),(INDEX(Index!$A$1:$AAA$1000,MATCH($D$1,Index!$A$1:$A$1000,FALSE),MATCH($B93,Index!$A$1:$AAA$1,FALSE))-R93))</f>
        <v>48.443564511754104</v>
      </c>
      <c r="T93" s="58">
        <v>2</v>
      </c>
      <c r="U93" s="58">
        <f>IF(R93+(S93+2)&gt;=200,0,(HLOOKUP($B93,Index!$A$1:$AAA$1000,3,FALSE)-(R93+S93)))</f>
        <v>4.881693320279652</v>
      </c>
      <c r="V93" s="69"/>
      <c r="W93" s="22"/>
      <c r="X93" s="7"/>
      <c r="Y93" s="7"/>
      <c r="Z93" s="7"/>
      <c r="AA93" s="7"/>
    </row>
    <row r="94" spans="2:27" ht="15">
      <c r="B94" s="60" t="s">
        <v>125</v>
      </c>
      <c r="C94" s="43">
        <f>INDEX(Values!$A$1:$AAA$42,MATCH($D$1,Values!$A$1:$A$42,FALSE),MATCH($B94,Values!$A$1:$AAA$1,FALSE))</f>
        <v>1869</v>
      </c>
      <c r="D94" s="44">
        <f>INDEX(Rates!$A$1:$ZT$1001,MATCH($D$1,Rates!$A$1:$A$1001,FALSE),MATCH($B94,Rates!$A$1:$ZT$1,FALSE))</f>
        <v>0.32962962962962961</v>
      </c>
      <c r="E94" s="44"/>
      <c r="F94" s="44"/>
      <c r="G94" s="45">
        <f>HLOOKUP(B94,Rates!$A$1:$ZT$43,39,FALSE)</f>
        <v>0.31908783783783784</v>
      </c>
      <c r="H94" s="45">
        <f>HLOOKUP(B94,Rates!$A$1:$ZT$1001,40,FALSE)</f>
        <v>0.32678510420225487</v>
      </c>
      <c r="I94" s="15">
        <f>HLOOKUP($B94,Rates!$A$1:$GL$4,4,FALSE)</f>
        <v>0.32962962962962961</v>
      </c>
      <c r="J94" s="15">
        <f>HLOOKUP($B94,Rates!$A$1:$GL$43,5,FALSE)</f>
        <v>9.54143532798684E-2</v>
      </c>
      <c r="R94" s="58">
        <f>HLOOKUP($B94,Index!$A$1:$AAA$1000,4,FALSE)</f>
        <v>36.220701807124286</v>
      </c>
      <c r="S94" s="59">
        <f>IF(INDEX(Index!$A$1:$AAA$1000,MATCH($D$1,Index!$A$1:$A$1000,FALSE),MATCH($B94,Index!$A$1:$AAA$1,FALSE))-R94&gt;198,(198-(R94)),(INDEX(Index!$A$1:$AAA$1000,MATCH($D$1,Index!$A$1:$A$1000,FALSE),MATCH($B94,Index!$A$1:$AAA$1,FALSE))-R94))</f>
        <v>88.91158815963847</v>
      </c>
      <c r="T94" s="58">
        <v>2</v>
      </c>
      <c r="U94" s="58">
        <f>IF(R94+(S94+2)&gt;=200,0,(HLOOKUP($B94,Index!$A$1:$AAA$1000,3,FALSE)-(R94+S94)))</f>
        <v>0</v>
      </c>
      <c r="V94" s="69"/>
      <c r="W94" s="22"/>
      <c r="X94" s="7"/>
      <c r="Y94" s="7"/>
      <c r="Z94" s="7"/>
      <c r="AA94" s="7"/>
    </row>
    <row r="95" spans="2:27" ht="15">
      <c r="B95" s="60" t="s">
        <v>126</v>
      </c>
      <c r="C95" s="43">
        <f>INDEX(Values!$A$1:$AAA$42,MATCH($D$1,Values!$A$1:$A$42,FALSE),MATCH($B95,Values!$A$1:$AAA$1,FALSE))</f>
        <v>414</v>
      </c>
      <c r="D95" s="44">
        <f>INDEX(Rates!$A$1:$ZT$1001,MATCH($D$1,Rates!$A$1:$A$1001,FALSE),MATCH($B95,Rates!$A$1:$ZT$1,FALSE))</f>
        <v>7.301587301587302E-2</v>
      </c>
      <c r="E95" s="44"/>
      <c r="F95" s="44"/>
      <c r="G95" s="45">
        <f>HLOOKUP(B95,Rates!$A$1:$ZT$43,39,FALSE)</f>
        <v>9.8479729729729723E-2</v>
      </c>
      <c r="H95" s="45">
        <f>HLOOKUP(B95,Rates!$A$1:$ZT$1001,40,FALSE)</f>
        <v>0.13990433891356338</v>
      </c>
      <c r="I95" s="15">
        <f>HLOOKUP($B95,Rates!$A$1:$GL$4,4,FALSE)</f>
        <v>0.13990433891356338</v>
      </c>
      <c r="J95" s="15">
        <f>HLOOKUP($B95,Rates!$A$1:$GL$43,5,FALSE)</f>
        <v>4.5856467201316059E-2</v>
      </c>
      <c r="R95" s="58">
        <f>HLOOKUP($B95,Index!$A$1:$AAA$1000,4,FALSE)</f>
        <v>42.892294244376913</v>
      </c>
      <c r="S95" s="59">
        <f>IF(INDEX(Index!$A$1:$AAA$1000,MATCH($D$1,Index!$A$1:$A$1000,FALSE),MATCH($B95,Index!$A$1:$AAA$1,FALSE))-R95&gt;198,(198-(R95)),(INDEX(Index!$A$1:$AAA$1000,MATCH($D$1,Index!$A$1:$A$1000,FALSE),MATCH($B95,Index!$A$1:$AAA$1,FALSE))-R95))</f>
        <v>25.403815356866076</v>
      </c>
      <c r="T95" s="58">
        <v>2</v>
      </c>
      <c r="U95" s="58">
        <f>IF(R95+(S95+2)&gt;=200,0,(HLOOKUP($B95,Index!$A$1:$AAA$1000,3,FALSE)-(R95+S95)))</f>
        <v>62.564779537931059</v>
      </c>
      <c r="V95" s="69"/>
      <c r="W95" s="22"/>
      <c r="X95" s="7"/>
      <c r="Y95" s="7"/>
      <c r="Z95" s="7"/>
      <c r="AA95" s="7"/>
    </row>
    <row r="96" spans="2:27" ht="15">
      <c r="B96" s="60" t="s">
        <v>127</v>
      </c>
      <c r="C96" s="43">
        <f>INDEX(Values!$A$1:$AAA$42,MATCH($D$1,Values!$A$1:$A$42,FALSE),MATCH($B96,Values!$A$1:$AAA$1,FALSE))</f>
        <v>490</v>
      </c>
      <c r="D96" s="44">
        <f>INDEX(Rates!$A$1:$ZT$1001,MATCH($D$1,Rates!$A$1:$A$1001,FALSE),MATCH($B96,Rates!$A$1:$ZT$1,FALSE))</f>
        <v>8.6419753086419748E-2</v>
      </c>
      <c r="E96" s="44"/>
      <c r="F96" s="44"/>
      <c r="G96" s="45">
        <f>HLOOKUP(B96,Rates!$A$1:$ZT$43,39,FALSE)</f>
        <v>0.10067567567567567</v>
      </c>
      <c r="H96" s="45">
        <f>HLOOKUP(B96,Rates!$A$1:$ZT$1001,40,FALSE)</f>
        <v>5.6884181756064231E-2</v>
      </c>
      <c r="I96" s="15">
        <f>HLOOKUP($B96,Rates!$A$1:$GL$4,4,FALSE)</f>
        <v>0.14752724224643754</v>
      </c>
      <c r="J96" s="15">
        <f>HLOOKUP($B96,Rates!$A$1:$GL$43,5,FALSE)</f>
        <v>4.1956726246472245E-2</v>
      </c>
      <c r="R96" s="58">
        <f>HLOOKUP($B96,Index!$A$1:$AAA$1000,4,FALSE)</f>
        <v>51.622082531798256</v>
      </c>
      <c r="S96" s="59">
        <f>IF(INDEX(Index!$A$1:$AAA$1000,MATCH($D$1,Index!$A$1:$A$1000,FALSE),MATCH($B96,Index!$A$1:$AAA$1,FALSE))-R96&gt;198,(198-(R96)),(INDEX(Index!$A$1:$AAA$1000,MATCH($D$1,Index!$A$1:$A$1000,FALSE),MATCH($B96,Index!$A$1:$AAA$1,FALSE))-R96))</f>
        <v>54.705746765414503</v>
      </c>
      <c r="T96" s="58">
        <v>2</v>
      </c>
      <c r="U96" s="58">
        <f>IF(R96+(S96+2)&gt;=200,0,(HLOOKUP($B96,Index!$A$1:$AAA$1000,3,FALSE)-(R96+S96)))</f>
        <v>75.184508681599965</v>
      </c>
      <c r="V96" s="69"/>
      <c r="W96" s="22"/>
      <c r="X96" s="7"/>
      <c r="Y96" s="7"/>
      <c r="Z96" s="7"/>
      <c r="AA96" s="7"/>
    </row>
    <row r="97" spans="2:27" ht="15">
      <c r="B97" s="60" t="s">
        <v>128</v>
      </c>
      <c r="C97" s="43">
        <f>INDEX(Values!$A$1:$AAA$42,MATCH($D$1,Values!$A$1:$A$42,FALSE),MATCH($B97,Values!$A$1:$AAA$1,FALSE))</f>
        <v>159</v>
      </c>
      <c r="D97" s="44">
        <f>INDEX(Rates!$A$1:$ZT$1001,MATCH($D$1,Rates!$A$1:$A$1001,FALSE),MATCH($B97,Rates!$A$1:$ZT$1,FALSE))</f>
        <v>2.8042328042328042E-2</v>
      </c>
      <c r="E97" s="44"/>
      <c r="F97" s="44"/>
      <c r="G97" s="45">
        <f>HLOOKUP(B97,Rates!$A$1:$ZT$43,39,FALSE)</f>
        <v>2.9560810810810811E-2</v>
      </c>
      <c r="H97" s="45">
        <f>HLOOKUP(B97,Rates!$A$1:$ZT$1001,40,FALSE)</f>
        <v>1.9132217287324907E-2</v>
      </c>
      <c r="I97" s="15">
        <f>HLOOKUP($B97,Rates!$A$1:$GL$4,4,FALSE)</f>
        <v>4.5343367826904984E-2</v>
      </c>
      <c r="J97" s="15">
        <f>HLOOKUP($B97,Rates!$A$1:$GL$43,5,FALSE)</f>
        <v>5.7577626979230931E-3</v>
      </c>
      <c r="R97" s="58">
        <f>HLOOKUP($B97,Index!$A$1:$AAA$1000,4,FALSE)</f>
        <v>28.564215305457473</v>
      </c>
      <c r="S97" s="59">
        <f>IF(INDEX(Index!$A$1:$AAA$1000,MATCH($D$1,Index!$A$1:$A$1000,FALSE),MATCH($B97,Index!$A$1:$AAA$1,FALSE))-R97&gt;198,(198-(R97)),(INDEX(Index!$A$1:$AAA$1000,MATCH($D$1,Index!$A$1:$A$1000,FALSE),MATCH($B97,Index!$A$1:$AAA$1,FALSE))-R97))</f>
        <v>110.55355280892843</v>
      </c>
      <c r="T97" s="58">
        <v>2</v>
      </c>
      <c r="U97" s="58">
        <f>IF(R97+(S97+2)&gt;=200,0,(HLOOKUP($B97,Index!$A$1:$AAA$1000,3,FALSE)-(R97+S97)))</f>
        <v>85.830321835459273</v>
      </c>
      <c r="V97" s="69"/>
      <c r="W97" s="22"/>
      <c r="X97" s="7"/>
      <c r="Y97" s="7"/>
      <c r="Z97" s="7"/>
      <c r="AA97" s="7"/>
    </row>
    <row r="98" spans="2:27" ht="15">
      <c r="B98" s="60" t="s">
        <v>129</v>
      </c>
      <c r="C98" s="43">
        <f>INDEX(Values!$A$1:$AAA$42,MATCH($D$1,Values!$A$1:$A$42,FALSE),MATCH($B98,Values!$A$1:$AAA$1,FALSE))</f>
        <v>235</v>
      </c>
      <c r="D98" s="44">
        <f>INDEX(Rates!$A$1:$ZT$1001,MATCH($D$1,Rates!$A$1:$A$1001,FALSE),MATCH($B98,Rates!$A$1:$ZT$1,FALSE))</f>
        <v>4.1446208112874777E-2</v>
      </c>
      <c r="E98" s="44"/>
      <c r="F98" s="44"/>
      <c r="G98" s="45">
        <f>HLOOKUP(B98,Rates!$A$1:$ZT$43,39,FALSE)</f>
        <v>3.5641891891891889E-2</v>
      </c>
      <c r="H98" s="45">
        <f>HLOOKUP(B98,Rates!$A$1:$ZT$1001,40,FALSE)</f>
        <v>1.8790570550051247E-2</v>
      </c>
      <c r="I98" s="15">
        <f>HLOOKUP($B98,Rates!$A$1:$GL$4,4,FALSE)</f>
        <v>0.14345339310558047</v>
      </c>
      <c r="J98" s="15">
        <f>HLOOKUP($B98,Rates!$A$1:$GL$43,5,FALSE)</f>
        <v>1.5391073177557018E-2</v>
      </c>
      <c r="R98" s="58">
        <f>HLOOKUP($B98,Index!$A$1:$AAA$1000,4,FALSE)</f>
        <v>40.35565524237861</v>
      </c>
      <c r="S98" s="59">
        <f>IF(INDEX(Index!$A$1:$AAA$1000,MATCH($D$1,Index!$A$1:$A$1000,FALSE),MATCH($B98,Index!$A$1:$AAA$1,FALSE))-R98&gt;198,(198-(R98)),(INDEX(Index!$A$1:$AAA$1000,MATCH($D$1,Index!$A$1:$A$1000,FALSE),MATCH($B98,Index!$A$1:$AAA$1,FALSE))-R98))</f>
        <v>68.317006268060339</v>
      </c>
      <c r="T98" s="58">
        <v>2</v>
      </c>
      <c r="U98" s="58">
        <f>IF(R98+(S98+2)&gt;=200,0,(HLOOKUP($B98,Index!$A$1:$AAA$1000,3,FALSE)-(R98+S98)))</f>
        <v>267.46457133436741</v>
      </c>
      <c r="V98" s="69"/>
      <c r="W98" s="22"/>
      <c r="X98" s="7"/>
      <c r="Y98" s="7"/>
      <c r="Z98" s="7"/>
      <c r="AA98" s="7"/>
    </row>
    <row r="99" spans="2:27" ht="15">
      <c r="B99" s="60" t="s">
        <v>130</v>
      </c>
      <c r="C99" s="43">
        <f>INDEX(Values!$A$1:$AAA$42,MATCH($D$1,Values!$A$1:$A$42,FALSE),MATCH($B99,Values!$A$1:$AAA$1,FALSE))</f>
        <v>1561</v>
      </c>
      <c r="D99" s="44">
        <f>INDEX(Rates!$A$1:$ZT$1001,MATCH($D$1,Rates!$A$1:$A$1001,FALSE),MATCH($B99,Rates!$A$1:$ZT$1,FALSE))</f>
        <v>0.33016074450084604</v>
      </c>
      <c r="E99" s="44"/>
      <c r="F99" s="44"/>
      <c r="G99" s="45">
        <f>HLOOKUP(B99,Rates!$A$1:$ZT$43,39,FALSE)</f>
        <v>0.26604334891627707</v>
      </c>
      <c r="H99" s="45">
        <f>HLOOKUP(B99,Rates!$A$1:$ZT$1001,40,FALSE)</f>
        <v>0.22256385998107853</v>
      </c>
      <c r="I99" s="15">
        <f>HLOOKUP($B99,Rates!$A$1:$GL$4,4,FALSE)</f>
        <v>0.62257100149476829</v>
      </c>
      <c r="J99" s="15">
        <f>HLOOKUP($B99,Rates!$A$1:$GL$43,5,FALSE)</f>
        <v>0.22256385998107853</v>
      </c>
      <c r="R99" s="58">
        <f>HLOOKUP($B99,Index!$A$1:$AAA$1000,4,FALSE)</f>
        <v>71.218471298911226</v>
      </c>
      <c r="S99" s="59">
        <f>IF(INDEX(Index!$A$1:$AAA$1000,MATCH($D$1,Index!$A$1:$A$1000,FALSE),MATCH($B99,Index!$A$1:$AAA$1,FALSE))-R99&gt;198,(198-(R99)),(INDEX(Index!$A$1:$AAA$1000,MATCH($D$1,Index!$A$1:$A$1000,FALSE),MATCH($B99,Index!$A$1:$AAA$1,FALSE))-R99))</f>
        <v>34.430053615509692</v>
      </c>
      <c r="T99" s="58">
        <v>2</v>
      </c>
      <c r="U99" s="58">
        <f>IF(R99+(S99+2)&gt;=200,0,(HLOOKUP($B99,Index!$A$1:$AAA$1000,3,FALSE)-(R99+S99)))</f>
        <v>93.568702021071019</v>
      </c>
      <c r="V99" s="69"/>
      <c r="W99" s="22"/>
      <c r="X99" s="7"/>
      <c r="Y99" s="7"/>
      <c r="Z99" s="7"/>
      <c r="AA99" s="7"/>
    </row>
    <row r="100" spans="2:27" ht="15">
      <c r="B100" s="60" t="s">
        <v>131</v>
      </c>
      <c r="C100" s="43">
        <f>INDEX(Values!$A$1:$AAA$42,MATCH($D$1,Values!$A$1:$A$42,FALSE),MATCH($B100,Values!$A$1:$AAA$1,FALSE))</f>
        <v>436</v>
      </c>
      <c r="D100" s="44">
        <f>INDEX(Rates!$A$1:$ZT$1001,MATCH($D$1,Rates!$A$1:$A$1001,FALSE),MATCH($B100,Rates!$A$1:$ZT$1,FALSE))</f>
        <v>9.2216582064297795E-2</v>
      </c>
      <c r="E100" s="44"/>
      <c r="F100" s="44"/>
      <c r="G100" s="45">
        <f>HLOOKUP(B100,Rates!$A$1:$ZT$43,39,FALSE)</f>
        <v>8.946026349341267E-2</v>
      </c>
      <c r="H100" s="45">
        <f>HLOOKUP(B100,Rates!$A$1:$ZT$1001,40,FALSE)</f>
        <v>0.11896877956480606</v>
      </c>
      <c r="I100" s="15">
        <f>HLOOKUP($B100,Rates!$A$1:$GL$4,4,FALSE)</f>
        <v>0.21711899791231734</v>
      </c>
      <c r="J100" s="15">
        <f>HLOOKUP($B100,Rates!$A$1:$GL$43,5,FALSE)</f>
        <v>7.1167883211678828E-2</v>
      </c>
      <c r="R100" s="58">
        <f>HLOOKUP($B100,Index!$A$1:$AAA$1000,4,FALSE)</f>
        <v>51.916445872176311</v>
      </c>
      <c r="S100" s="59">
        <f>IF(INDEX(Index!$A$1:$AAA$1000,MATCH($D$1,Index!$A$1:$A$1000,FALSE),MATCH($B100,Index!$A$1:$AAA$1,FALSE))-R100&gt;198,(198-(R100)),(INDEX(Index!$A$1:$AAA$1000,MATCH($D$1,Index!$A$1:$A$1000,FALSE),MATCH($B100,Index!$A$1:$AAA$1,FALSE))-R100))</f>
        <v>15.354870558836637</v>
      </c>
      <c r="T100" s="58">
        <v>2</v>
      </c>
      <c r="U100" s="58">
        <f>IF(R100+(S100+2)&gt;=200,0,(HLOOKUP($B100,Index!$A$1:$AAA$1000,3,FALSE)-(R100+S100)))</f>
        <v>91.115391087164468</v>
      </c>
      <c r="V100" s="69"/>
      <c r="W100" s="22"/>
      <c r="X100" s="7"/>
      <c r="Y100" s="7"/>
      <c r="Z100" s="7"/>
      <c r="AA100" s="7"/>
    </row>
    <row r="101" spans="2:27" ht="15">
      <c r="B101" s="60" t="s">
        <v>132</v>
      </c>
      <c r="C101" s="43">
        <f>INDEX(Values!$A$1:$AAA$42,MATCH($D$1,Values!$A$1:$A$42,FALSE),MATCH($B101,Values!$A$1:$AAA$1,FALSE))</f>
        <v>716</v>
      </c>
      <c r="D101" s="44">
        <f>INDEX(Rates!$A$1:$ZT$1001,MATCH($D$1,Rates!$A$1:$A$1001,FALSE),MATCH($B101,Rates!$A$1:$ZT$1,FALSE))</f>
        <v>0.15143824027072758</v>
      </c>
      <c r="E101" s="44"/>
      <c r="F101" s="44"/>
      <c r="G101" s="45">
        <f>HLOOKUP(B101,Rates!$A$1:$ZT$43,39,FALSE)</f>
        <v>0.10433489162770931</v>
      </c>
      <c r="H101" s="45">
        <f>HLOOKUP(B101,Rates!$A$1:$ZT$1001,40,FALSE)</f>
        <v>3.098391674550615E-2</v>
      </c>
      <c r="I101" s="15">
        <f>HLOOKUP($B101,Rates!$A$1:$GL$4,4,FALSE)</f>
        <v>0.50523168908819138</v>
      </c>
      <c r="J101" s="15">
        <f>HLOOKUP($B101,Rates!$A$1:$GL$43,5,FALSE)</f>
        <v>2.5183630640083946E-2</v>
      </c>
      <c r="R101" s="58">
        <f>HLOOKUP($B101,Index!$A$1:$AAA$1000,4,FALSE)</f>
        <v>24.890021803792557</v>
      </c>
      <c r="S101" s="59">
        <f>IF(INDEX(Index!$A$1:$AAA$1000,MATCH($D$1,Index!$A$1:$A$1000,FALSE),MATCH($B101,Index!$A$1:$AAA$1,FALSE))-R101&gt;198,(198-(R101)),(INDEX(Index!$A$1:$AAA$1000,MATCH($D$1,Index!$A$1:$A$1000,FALSE),MATCH($B101,Index!$A$1:$AAA$1,FALSE))-R101))</f>
        <v>124.78264279870183</v>
      </c>
      <c r="T101" s="58">
        <v>2</v>
      </c>
      <c r="U101" s="58">
        <f>IF(R101+(S101+2)&gt;=200,0,(HLOOKUP($B101,Index!$A$1:$AAA$1000,3,FALSE)-(R101+S101)))</f>
        <v>349.66867092981977</v>
      </c>
      <c r="V101" s="69"/>
      <c r="W101" s="22"/>
      <c r="X101" s="7"/>
      <c r="Y101" s="7"/>
      <c r="Z101" s="7"/>
      <c r="AA101" s="7"/>
    </row>
    <row r="102" spans="2:27" ht="15">
      <c r="B102" s="60" t="s">
        <v>133</v>
      </c>
      <c r="C102" s="43">
        <f>INDEX(Values!$A$1:$AAA$42,MATCH($D$1,Values!$A$1:$A$42,FALSE),MATCH($B102,Values!$A$1:$AAA$1,FALSE))</f>
        <v>85</v>
      </c>
      <c r="D102" s="44">
        <f>INDEX(Rates!$A$1:$ZT$1001,MATCH($D$1,Rates!$A$1:$A$1001,FALSE),MATCH($B102,Rates!$A$1:$ZT$1,FALSE))</f>
        <v>1.7978003384094755E-2</v>
      </c>
      <c r="E102" s="44"/>
      <c r="F102" s="44"/>
      <c r="G102" s="45">
        <f>HLOOKUP(B102,Rates!$A$1:$ZT$43,39,FALSE)</f>
        <v>3.059923501912452E-2</v>
      </c>
      <c r="H102" s="45">
        <f>HLOOKUP(B102,Rates!$A$1:$ZT$1001,40,FALSE)</f>
        <v>3.2166508987701042E-2</v>
      </c>
      <c r="I102" s="15">
        <f>HLOOKUP($B102,Rates!$A$1:$GL$4,4,FALSE)</f>
        <v>5.4251434533124671E-2</v>
      </c>
      <c r="J102" s="15">
        <f>HLOOKUP($B102,Rates!$A$1:$GL$43,5,FALSE)</f>
        <v>1.2408759124087591E-2</v>
      </c>
      <c r="R102" s="58">
        <f>HLOOKUP($B102,Index!$A$1:$AAA$1000,4,FALSE)</f>
        <v>37.770191271849725</v>
      </c>
      <c r="S102" s="59">
        <f>IF(INDEX(Index!$A$1:$AAA$1000,MATCH($D$1,Index!$A$1:$A$1000,FALSE),MATCH($B102,Index!$A$1:$AAA$1,FALSE))-R102&gt;198,(198-(R102)),(INDEX(Index!$A$1:$AAA$1000,MATCH($D$1,Index!$A$1:$A$1000,FALSE),MATCH($B102,Index!$A$1:$AAA$1,FALSE))-R102))</f>
        <v>16.951849805174525</v>
      </c>
      <c r="T102" s="58">
        <v>2</v>
      </c>
      <c r="U102" s="58">
        <f>IF(R102+(S102+2)&gt;=200,0,(HLOOKUP($B102,Index!$A$1:$AAA$1000,3,FALSE)-(R102+S102)))</f>
        <v>110.41026897891945</v>
      </c>
      <c r="V102" s="69"/>
      <c r="W102" s="22"/>
      <c r="X102" s="7"/>
      <c r="Y102" s="7"/>
      <c r="Z102" s="7"/>
      <c r="AA102" s="7"/>
    </row>
    <row r="103" spans="2:27" ht="15">
      <c r="B103" s="60" t="s">
        <v>134</v>
      </c>
      <c r="C103" s="43">
        <f>INDEX(Values!$A$1:$AAA$42,MATCH($D$1,Values!$A$1:$A$42,FALSE),MATCH($B103,Values!$A$1:$AAA$1,FALSE))</f>
        <v>230</v>
      </c>
      <c r="D103" s="44">
        <f>INDEX(Rates!$A$1:$ZT$1001,MATCH($D$1,Rates!$A$1:$A$1001,FALSE),MATCH($B103,Rates!$A$1:$ZT$1,FALSE))</f>
        <v>4.8646362098138746E-2</v>
      </c>
      <c r="E103" s="44"/>
      <c r="F103" s="44"/>
      <c r="G103" s="45">
        <f>HLOOKUP(B103,Rates!$A$1:$ZT$43,39,FALSE)</f>
        <v>2.4861878453038673E-2</v>
      </c>
      <c r="H103" s="45">
        <f>HLOOKUP(B103,Rates!$A$1:$ZT$1001,40,FALSE)</f>
        <v>2.8855250709555344E-2</v>
      </c>
      <c r="I103" s="15">
        <f>HLOOKUP($B103,Rates!$A$1:$GL$4,4,FALSE)</f>
        <v>8.0855503390714664E-2</v>
      </c>
      <c r="J103" s="15">
        <f>HLOOKUP($B103,Rates!$A$1:$GL$43,5,FALSE)</f>
        <v>5.2316890881913304E-3</v>
      </c>
      <c r="R103" s="58">
        <f>HLOOKUP($B103,Index!$A$1:$AAA$1000,4,FALSE)</f>
        <v>18.919584777378898</v>
      </c>
      <c r="S103" s="59">
        <f>IF(INDEX(Index!$A$1:$AAA$1000,MATCH($D$1,Index!$A$1:$A$1000,FALSE),MATCH($B103,Index!$A$1:$AAA$1,FALSE))-R103&gt;198,(198-(R103)),(INDEX(Index!$A$1:$AAA$1000,MATCH($D$1,Index!$A$1:$A$1000,FALSE),MATCH($B103,Index!$A$1:$AAA$1,FALSE))-R103))</f>
        <v>157.00237012323089</v>
      </c>
      <c r="T103" s="58">
        <v>2</v>
      </c>
      <c r="U103" s="58">
        <f>IF(R103+(S103+2)&gt;=200,0,(HLOOKUP($B103,Index!$A$1:$AAA$1000,3,FALSE)-(R103+S103)))</f>
        <v>116.47931844171151</v>
      </c>
      <c r="V103" s="69"/>
      <c r="W103" s="22"/>
      <c r="X103" s="7"/>
      <c r="Y103" s="7"/>
      <c r="Z103" s="7"/>
      <c r="AA103" s="7"/>
    </row>
    <row r="104" spans="2:27" ht="15">
      <c r="B104" s="60" t="s">
        <v>135</v>
      </c>
      <c r="C104" s="43">
        <f>INDEX(Values!$A$1:$AAA$42,MATCH($D$1,Values!$A$1:$A$42,FALSE),MATCH($B104,Values!$A$1:$AAA$1,FALSE))</f>
        <v>94</v>
      </c>
      <c r="D104" s="44">
        <f>INDEX(Rates!$A$1:$ZT$1001,MATCH($D$1,Rates!$A$1:$A$1001,FALSE),MATCH($B104,Rates!$A$1:$ZT$1,FALSE))</f>
        <v>1.988155668358714E-2</v>
      </c>
      <c r="E104" s="44"/>
      <c r="F104" s="44"/>
      <c r="G104" s="45">
        <f>HLOOKUP(B104,Rates!$A$1:$ZT$43,39,FALSE)</f>
        <v>1.6787080322991924E-2</v>
      </c>
      <c r="H104" s="45">
        <f>HLOOKUP(B104,Rates!$A$1:$ZT$1001,40,FALSE)</f>
        <v>1.1589403973509934E-2</v>
      </c>
      <c r="I104" s="15">
        <f>HLOOKUP($B104,Rates!$A$1:$GL$4,4,FALSE)</f>
        <v>2.5560772039645279E-2</v>
      </c>
      <c r="J104" s="15">
        <f>HLOOKUP($B104,Rates!$A$1:$GL$43,5,FALSE)</f>
        <v>5.7299451918286001E-3</v>
      </c>
      <c r="R104" s="58">
        <f>HLOOKUP($B104,Index!$A$1:$AAA$1000,4,FALSE)</f>
        <v>41.697009185798422</v>
      </c>
      <c r="S104" s="59">
        <f>IF(INDEX(Index!$A$1:$AAA$1000,MATCH($D$1,Index!$A$1:$A$1000,FALSE),MATCH($B104,Index!$A$1:$AAA$1,FALSE))-R104&gt;198,(198-(R104)),(INDEX(Index!$A$1:$AAA$1000,MATCH($D$1,Index!$A$1:$A$1000,FALSE),MATCH($B104,Index!$A$1:$AAA$1,FALSE))-R104))</f>
        <v>102.98176590017154</v>
      </c>
      <c r="T104" s="58">
        <v>2</v>
      </c>
      <c r="U104" s="58">
        <f>IF(R104+(S104+2)&gt;=200,0,(HLOOKUP($B104,Index!$A$1:$AAA$1000,3,FALSE)-(R104+S104)))</f>
        <v>41.327846417691745</v>
      </c>
      <c r="V104" s="69"/>
      <c r="W104" s="22"/>
      <c r="X104" s="7"/>
      <c r="Y104" s="7"/>
      <c r="Z104" s="7"/>
      <c r="AA104" s="7"/>
    </row>
    <row r="105" spans="2:27" ht="15">
      <c r="B105" s="60"/>
      <c r="C105" s="43"/>
      <c r="D105" s="44"/>
      <c r="E105" s="44"/>
      <c r="F105" s="44"/>
      <c r="G105" s="45"/>
      <c r="H105" s="45"/>
      <c r="I105" s="15"/>
      <c r="J105" s="15"/>
      <c r="S105" s="59"/>
      <c r="V105" s="71"/>
      <c r="W105" s="8"/>
      <c r="X105" s="7"/>
      <c r="Y105" s="7"/>
      <c r="Z105" s="7"/>
      <c r="AA105" s="7"/>
    </row>
    <row r="106" spans="2:27" ht="15">
      <c r="B106" s="63" t="s">
        <v>251</v>
      </c>
      <c r="C106" s="43"/>
      <c r="D106" s="44"/>
      <c r="E106" s="44"/>
      <c r="F106" s="44"/>
      <c r="G106" s="45"/>
      <c r="H106" s="45"/>
      <c r="I106" s="15"/>
      <c r="J106" s="15"/>
      <c r="S106" s="59"/>
      <c r="V106" s="71"/>
      <c r="W106" s="8"/>
      <c r="X106" s="7"/>
      <c r="Y106" s="7"/>
      <c r="Z106" s="7"/>
      <c r="AA106" s="7"/>
    </row>
    <row r="107" spans="2:27" ht="15">
      <c r="B107" s="60" t="s">
        <v>136</v>
      </c>
      <c r="C107" s="43">
        <f>INDEX(Values!$A$1:$AAA$42,MATCH($D$1,Values!$A$1:$A$42,FALSE),MATCH($B107,Values!$A$1:$AAA$1,FALSE))</f>
        <v>159</v>
      </c>
      <c r="D107" s="44">
        <f>INDEX(Rates!$A$1:$ZT$1001,MATCH($D$1,Rates!$A$1:$A$1001,FALSE),MATCH($B107,Rates!$A$1:$ZT$1,FALSE))</f>
        <v>3.3629441624365479E-2</v>
      </c>
      <c r="E107" s="44"/>
      <c r="F107" s="44"/>
      <c r="G107" s="45">
        <f>HLOOKUP(B107,Rates!$A$1:$ZT$43,39,FALSE)</f>
        <v>3.7186570335741603E-2</v>
      </c>
      <c r="H107" s="45">
        <f>HLOOKUP(B107,Rates!$A$1:$ZT$1001,40,FALSE)</f>
        <v>2.6490066225165563E-2</v>
      </c>
      <c r="I107" s="15">
        <f>HLOOKUP($B107,Rates!$A$1:$GL$4,4,FALSE)</f>
        <v>6.2858633281168488E-2</v>
      </c>
      <c r="J107" s="15">
        <f>HLOOKUP($B107,Rates!$A$1:$GL$43,5,FALSE)</f>
        <v>6.9755854509217742E-3</v>
      </c>
      <c r="R107" s="58">
        <f>HLOOKUP($B107,Index!$A$1:$AAA$1000,4,FALSE)</f>
        <v>25.6669301188793</v>
      </c>
      <c r="S107" s="59">
        <f>IF(INDEX(Index!$A$1:$AAA$1000,MATCH($D$1,Index!$A$1:$A$1000,FALSE),MATCH($B107,Index!$A$1:$AAA$1,FALSE))-R107&gt;198,(198-(R107)),(INDEX(Index!$A$1:$AAA$1000,MATCH($D$1,Index!$A$1:$A$1000,FALSE),MATCH($B107,Index!$A$1:$AAA$1,FALSE))-R107))</f>
        <v>98.073870446535409</v>
      </c>
      <c r="T107" s="58">
        <v>2</v>
      </c>
      <c r="U107" s="58">
        <f>IF(R107+(S107+2)&gt;=200,0,(HLOOKUP($B107,Index!$A$1:$AAA$1000,3,FALSE)-(R107+S107)))</f>
        <v>107.54991462219931</v>
      </c>
      <c r="V107" s="69"/>
      <c r="W107" s="22"/>
      <c r="X107" s="7"/>
      <c r="Y107" s="7"/>
      <c r="Z107" s="7"/>
      <c r="AA107" s="7"/>
    </row>
    <row r="108" spans="2:27" ht="15">
      <c r="B108" s="60" t="s">
        <v>137</v>
      </c>
      <c r="C108" s="43">
        <f>INDEX(Values!$A$1:$AAA$42,MATCH($D$1,Values!$A$1:$A$42,FALSE),MATCH($B108,Values!$A$1:$AAA$1,FALSE))</f>
        <v>21</v>
      </c>
      <c r="D108" s="44">
        <f>INDEX(Rates!$A$1:$ZT$1001,MATCH($D$1,Rates!$A$1:$A$1001,FALSE),MATCH($B108,Rates!$A$1:$ZT$1,FALSE))</f>
        <v>4.4416243654822338E-3</v>
      </c>
      <c r="E108" s="44"/>
      <c r="F108" s="44"/>
      <c r="G108" s="45">
        <f>HLOOKUP(B108,Rates!$A$1:$ZT$43,39,FALSE)</f>
        <v>7.4373140671483212E-3</v>
      </c>
      <c r="H108" s="45">
        <f>HLOOKUP(B108,Rates!$A$1:$ZT$1001,40,FALSE)</f>
        <v>8.5146641438032175E-3</v>
      </c>
      <c r="I108" s="15">
        <f>HLOOKUP($B108,Rates!$A$1:$GL$4,4,FALSE)</f>
        <v>2.1909233176838811E-2</v>
      </c>
      <c r="J108" s="15">
        <f>HLOOKUP($B108,Rates!$A$1:$GL$43,5,FALSE)</f>
        <v>1.4947683109118087E-3</v>
      </c>
      <c r="R108" s="58">
        <f>HLOOKUP($B108,Index!$A$1:$AAA$1000,4,FALSE)</f>
        <v>20.138493600571376</v>
      </c>
      <c r="S108" s="59">
        <f>IF(INDEX(Index!$A$1:$AAA$1000,MATCH($D$1,Index!$A$1:$A$1000,FALSE),MATCH($B108,Index!$A$1:$AAA$1,FALSE))-R108&gt;198,(198-(R108)),(INDEX(Index!$A$1:$AAA$1000,MATCH($D$1,Index!$A$1:$A$1000,FALSE),MATCH($B108,Index!$A$1:$AAA$1,FALSE))-R108))</f>
        <v>39.701966762040144</v>
      </c>
      <c r="T108" s="58">
        <v>2</v>
      </c>
      <c r="U108" s="58">
        <f>IF(R108+(S108+2)&gt;=200,0,(HLOOKUP($B108,Index!$A$1:$AAA$1000,3,FALSE)-(R108+S108)))</f>
        <v>235.33501860914362</v>
      </c>
      <c r="V108" s="69"/>
      <c r="W108" s="22"/>
      <c r="X108" s="7"/>
      <c r="Y108" s="7"/>
      <c r="Z108" s="7"/>
      <c r="AA108" s="7"/>
    </row>
    <row r="109" spans="2:27" ht="15">
      <c r="B109" s="60" t="s">
        <v>138</v>
      </c>
      <c r="C109" s="43">
        <f>INDEX(Values!$A$1:$AAA$42,MATCH($D$1,Values!$A$1:$A$42,FALSE),MATCH($B109,Values!$A$1:$AAA$1,FALSE))</f>
        <v>37</v>
      </c>
      <c r="D109" s="44">
        <f>INDEX(Rates!$A$1:$ZT$1001,MATCH($D$1,Rates!$A$1:$A$1001,FALSE),MATCH($B109,Rates!$A$1:$ZT$1,FALSE))</f>
        <v>7.8257191201353635E-3</v>
      </c>
      <c r="E109" s="44"/>
      <c r="F109" s="44"/>
      <c r="G109" s="45">
        <f>HLOOKUP(B109,Rates!$A$1:$ZT$43,39,FALSE)</f>
        <v>5.9498512537186571E-3</v>
      </c>
      <c r="H109" s="45">
        <f>HLOOKUP(B109,Rates!$A$1:$ZT$1001,40,FALSE)</f>
        <v>4.7303689687795648E-3</v>
      </c>
      <c r="I109" s="15">
        <f>HLOOKUP($B109,Rates!$A$1:$GL$4,4,FALSE)</f>
        <v>1.1661807580174927E-2</v>
      </c>
      <c r="J109" s="15">
        <f>HLOOKUP($B109,Rates!$A$1:$GL$43,5,FALSE)</f>
        <v>1.4947683109118087E-3</v>
      </c>
      <c r="R109" s="58">
        <f>HLOOKUP($B109,Index!$A$1:$AAA$1000,4,FALSE)</f>
        <v>26.513859101839216</v>
      </c>
      <c r="S109" s="59">
        <f>IF(INDEX(Index!$A$1:$AAA$1000,MATCH($D$1,Index!$A$1:$A$1000,FALSE),MATCH($B109,Index!$A$1:$AAA$1,FALSE))-R109&gt;198,(198-(R109)),(INDEX(Index!$A$1:$AAA$1000,MATCH($D$1,Index!$A$1:$A$1000,FALSE),MATCH($B109,Index!$A$1:$AAA$1,FALSE))-R109))</f>
        <v>112.29696034567053</v>
      </c>
      <c r="T109" s="58">
        <v>2</v>
      </c>
      <c r="U109" s="58">
        <f>IF(R109+(S109+2)&gt;=200,0,(HLOOKUP($B109,Index!$A$1:$AAA$1000,3,FALSE)-(R109+S109)))</f>
        <v>68.043661475294158</v>
      </c>
      <c r="V109" s="69"/>
      <c r="W109" s="22"/>
      <c r="X109" s="7"/>
      <c r="Y109" s="7"/>
      <c r="Z109" s="7"/>
      <c r="AA109" s="7"/>
    </row>
    <row r="110" spans="2:27" ht="15">
      <c r="B110" s="60" t="s">
        <v>139</v>
      </c>
      <c r="C110" s="43">
        <f>INDEX(Values!$A$1:$AAA$42,MATCH($D$1,Values!$A$1:$A$42,FALSE),MATCH($B110,Values!$A$1:$AAA$1,FALSE))</f>
        <v>3</v>
      </c>
      <c r="D110" s="44">
        <f>INDEX(Rates!$A$1:$ZT$1001,MATCH($D$1,Rates!$A$1:$A$1001,FALSE),MATCH($B110,Rates!$A$1:$ZT$1,FALSE))</f>
        <v>6.3451776649746188E-4</v>
      </c>
      <c r="E110" s="44"/>
      <c r="F110" s="44"/>
      <c r="G110" s="45">
        <f>HLOOKUP(B110,Rates!$A$1:$ZT$43,39,FALSE)</f>
        <v>1.6999575010624734E-3</v>
      </c>
      <c r="H110" s="45">
        <f>HLOOKUP(B110,Rates!$A$1:$ZT$1001,40,FALSE)</f>
        <v>3.3112582781456954E-3</v>
      </c>
      <c r="I110" s="15">
        <f>HLOOKUP($B110,Rates!$A$1:$GL$4,4,FALSE)</f>
        <v>8.3463745435576418E-3</v>
      </c>
      <c r="J110" s="15">
        <f>HLOOKUP($B110,Rates!$A$1:$GL$43,5,FALSE)</f>
        <v>6.3451776649746188E-4</v>
      </c>
      <c r="R110" s="58">
        <f>HLOOKUP($B110,Index!$A$1:$AAA$1000,4,FALSE)</f>
        <v>21.34956041655764</v>
      </c>
      <c r="S110" s="59">
        <f>IF(INDEX(Index!$A$1:$AAA$1000,MATCH($D$1,Index!$A$1:$A$1000,FALSE),MATCH($B110,Index!$A$1:$AAA$1,FALSE))-R110&gt;198,(198-(R110)),(INDEX(Index!$A$1:$AAA$1000,MATCH($D$1,Index!$A$1:$A$1000,FALSE),MATCH($B110,Index!$A$1:$AAA$1,FALSE))-R110))</f>
        <v>0</v>
      </c>
      <c r="T110" s="58">
        <v>2</v>
      </c>
      <c r="U110" s="58">
        <f>IF(R110+(S110+2)&gt;=200,0,(HLOOKUP($B110,Index!$A$1:$AAA$1000,3,FALSE)-(R110+S110)))</f>
        <v>259.4801294446408</v>
      </c>
      <c r="V110" s="69"/>
      <c r="W110" s="22"/>
      <c r="X110" s="7"/>
      <c r="Y110" s="7"/>
      <c r="Z110" s="7"/>
      <c r="AA110" s="7"/>
    </row>
    <row r="111" spans="2:27" ht="15">
      <c r="B111" s="60" t="s">
        <v>140</v>
      </c>
      <c r="C111" s="43">
        <f>INDEX(Values!$A$1:$AAA$42,MATCH($D$1,Values!$A$1:$A$42,FALSE),MATCH($B111,Values!$A$1:$AAA$1,FALSE))</f>
        <v>68</v>
      </c>
      <c r="D111" s="44">
        <f>INDEX(Rates!$A$1:$ZT$1001,MATCH($D$1,Rates!$A$1:$A$1001,FALSE),MATCH($B111,Rates!$A$1:$ZT$1,FALSE))</f>
        <v>1.4382402707275803E-2</v>
      </c>
      <c r="E111" s="44"/>
      <c r="F111" s="44"/>
      <c r="G111" s="45">
        <f>HLOOKUP(B111,Rates!$A$1:$ZT$43,39,FALSE)</f>
        <v>1.5512112197195071E-2</v>
      </c>
      <c r="H111" s="45">
        <f>HLOOKUP(B111,Rates!$A$1:$ZT$1001,40,FALSE)</f>
        <v>1.0879848628192999E-2</v>
      </c>
      <c r="I111" s="15">
        <f>HLOOKUP($B111,Rates!$A$1:$GL$4,4,FALSE)</f>
        <v>2.6864893062076161E-2</v>
      </c>
      <c r="J111" s="15">
        <f>HLOOKUP($B111,Rates!$A$1:$GL$43,5,FALSE)</f>
        <v>1.4947683109118087E-3</v>
      </c>
      <c r="R111" s="58">
        <f>HLOOKUP($B111,Index!$A$1:$AAA$1000,4,FALSE)</f>
        <v>15.103870200428531</v>
      </c>
      <c r="S111" s="59">
        <f>IF(INDEX(Index!$A$1:$AAA$1000,MATCH($D$1,Index!$A$1:$A$1000,FALSE),MATCH($B111,Index!$A$1:$AAA$1,FALSE))-R111&gt;198,(198-(R111)),(INDEX(Index!$A$1:$AAA$1000,MATCH($D$1,Index!$A$1:$A$1000,FALSE),MATCH($B111,Index!$A$1:$AAA$1,FALSE))-R111))</f>
        <v>130.22296210877084</v>
      </c>
      <c r="T111" s="58">
        <v>2</v>
      </c>
      <c r="U111" s="58">
        <f>IF(R111+(S111+2)&gt;=200,0,(HLOOKUP($B111,Index!$A$1:$AAA$1000,3,FALSE)-(R111+S111)))</f>
        <v>126.12918853089681</v>
      </c>
      <c r="V111" s="69"/>
      <c r="W111" s="22"/>
      <c r="X111" s="7"/>
      <c r="Y111" s="7"/>
      <c r="Z111" s="7"/>
      <c r="AA111" s="7"/>
    </row>
    <row r="112" spans="2:27" ht="15">
      <c r="B112" s="60"/>
      <c r="C112" s="43"/>
      <c r="D112" s="44"/>
      <c r="E112" s="44"/>
      <c r="F112" s="44"/>
      <c r="G112" s="45"/>
      <c r="H112" s="45"/>
      <c r="I112" s="15"/>
      <c r="J112" s="15"/>
      <c r="S112" s="59"/>
      <c r="V112" s="71"/>
      <c r="W112" s="8"/>
      <c r="X112" s="7"/>
      <c r="Y112" s="7"/>
      <c r="Z112" s="7"/>
      <c r="AA112" s="7"/>
    </row>
    <row r="113" spans="2:27" ht="15">
      <c r="B113" s="61" t="s">
        <v>252</v>
      </c>
      <c r="C113" s="43"/>
      <c r="D113" s="44"/>
      <c r="E113" s="44"/>
      <c r="F113" s="44"/>
      <c r="G113" s="45"/>
      <c r="H113" s="45"/>
      <c r="I113" s="15"/>
      <c r="J113" s="15"/>
      <c r="S113" s="59"/>
      <c r="V113" s="71"/>
      <c r="W113" s="8"/>
      <c r="X113" s="7"/>
      <c r="Y113" s="7"/>
      <c r="Z113" s="7"/>
      <c r="AA113" s="7"/>
    </row>
    <row r="114" spans="2:27" ht="15">
      <c r="B114" s="60" t="s">
        <v>141</v>
      </c>
      <c r="C114" s="43">
        <f>INDEX(Values!$A$1:$AAA$42,MATCH($D$1,Values!$A$1:$A$42,FALSE),MATCH($B114,Values!$A$1:$AAA$1,FALSE))</f>
        <v>5323</v>
      </c>
      <c r="D114" s="44">
        <f>INDEX(Rates!$A$1:$ZT$1001,MATCH($D$1,Rates!$A$1:$A$1001,FALSE),MATCH($B114,Rates!$A$1:$ZT$1,FALSE))</f>
        <v>1</v>
      </c>
      <c r="E114" s="44"/>
      <c r="F114" s="44"/>
      <c r="G114" s="45">
        <f>HLOOKUP(B114,Rates!$A$1:$ZT$43,39,FALSE)</f>
        <v>1</v>
      </c>
      <c r="H114" s="45">
        <f>HLOOKUP(B114,Rates!$A$1:$ZT$1001,40,FALSE)</f>
        <v>1</v>
      </c>
      <c r="I114" s="15">
        <f>HLOOKUP($B114,Rates!$A$1:$GL$4,4,FALSE)</f>
        <v>1</v>
      </c>
      <c r="J114" s="15">
        <f>HLOOKUP($B114,Rates!$A$1:$GL$43,5,FALSE)</f>
        <v>1</v>
      </c>
      <c r="R114" s="58">
        <f>HLOOKUP($B114,Index!$A$1:$AAA$1000,4,FALSE)</f>
        <v>100</v>
      </c>
      <c r="S114" s="59">
        <f>IF(INDEX(Index!$A$1:$AAA$1000,MATCH($D$1,Index!$A$1:$A$1000,FALSE),MATCH($B114,Index!$A$1:$AAA$1,FALSE))-R114&gt;198,(198-(R114)),(INDEX(Index!$A$1:$AAA$1000,MATCH($D$1,Index!$A$1:$A$1000,FALSE),MATCH($B114,Index!$A$1:$AAA$1,FALSE))-R114))</f>
        <v>0</v>
      </c>
      <c r="T114" s="58">
        <v>2</v>
      </c>
      <c r="U114" s="58">
        <f>IF(R114+(S114+2)&gt;=200,0,(HLOOKUP($B114,Index!$A$1:$AAA$1000,3,FALSE)-(R114+S114)))</f>
        <v>0</v>
      </c>
      <c r="V114" s="69"/>
      <c r="W114" s="22"/>
      <c r="X114" s="7"/>
      <c r="Y114" s="7"/>
      <c r="Z114" s="7"/>
      <c r="AA114" s="7"/>
    </row>
    <row r="115" spans="2:27" ht="15">
      <c r="B115" s="60" t="s">
        <v>142</v>
      </c>
      <c r="C115" s="43">
        <f>INDEX(Values!$A$1:$AAA$42,MATCH($D$1,Values!$A$1:$A$42,FALSE),MATCH($B115,Values!$A$1:$AAA$1,FALSE))</f>
        <v>538</v>
      </c>
      <c r="D115" s="44">
        <f>INDEX(Rates!$A$1:$ZT$1001,MATCH($D$1,Rates!$A$1:$A$1001,FALSE),MATCH($B115,Rates!$A$1:$ZT$1,FALSE))</f>
        <v>0.10107082472290062</v>
      </c>
      <c r="E115" s="44"/>
      <c r="F115" s="44"/>
      <c r="G115" s="45">
        <f>HLOOKUP(B115,Rates!$A$1:$ZT$43,39,FALSE)</f>
        <v>9.1603053435114504E-2</v>
      </c>
      <c r="H115" s="45">
        <f>HLOOKUP(B115,Rates!$A$1:$ZT$1001,40,FALSE)</f>
        <v>0.24605405405405406</v>
      </c>
      <c r="I115" s="15">
        <f>HLOOKUP($B115,Rates!$A$1:$GL$4,4,FALSE)</f>
        <v>0.31730078966259873</v>
      </c>
      <c r="J115" s="15">
        <f>HLOOKUP($B115,Rates!$A$1:$GL$43,5,FALSE)</f>
        <v>5.7713651498335183E-2</v>
      </c>
      <c r="R115" s="58">
        <f>HLOOKUP($B115,Index!$A$1:$AAA$1000,4,FALSE)</f>
        <v>33.617857644251018</v>
      </c>
      <c r="S115" s="59">
        <f>IF(INDEX(Index!$A$1:$AAA$1000,MATCH($D$1,Index!$A$1:$A$1000,FALSE),MATCH($B115,Index!$A$1:$AAA$1,FALSE))-R115&gt;198,(198-(R115)),(INDEX(Index!$A$1:$AAA$1000,MATCH($D$1,Index!$A$1:$A$1000,FALSE),MATCH($B115,Index!$A$1:$AAA$1,FALSE))-R115))</f>
        <v>25.255294708958381</v>
      </c>
      <c r="T115" s="58">
        <v>2</v>
      </c>
      <c r="U115" s="58">
        <f>IF(R115+(S115+2)&gt;=200,0,(HLOOKUP($B115,Index!$A$1:$AAA$1000,3,FALSE)-(R115+S115)))</f>
        <v>125.95266442245207</v>
      </c>
      <c r="V115" s="69"/>
      <c r="W115" s="22"/>
      <c r="X115" s="7"/>
      <c r="Y115" s="7"/>
      <c r="Z115" s="7"/>
      <c r="AA115" s="7"/>
    </row>
    <row r="116" spans="2:27" ht="15">
      <c r="B116" s="60" t="s">
        <v>143</v>
      </c>
      <c r="C116" s="43">
        <f>INDEX(Values!$A$1:$AAA$42,MATCH($D$1,Values!$A$1:$A$42,FALSE),MATCH($B116,Values!$A$1:$AAA$1,FALSE))</f>
        <v>313</v>
      </c>
      <c r="D116" s="44">
        <f>INDEX(Rates!$A$1:$ZT$1001,MATCH($D$1,Rates!$A$1:$A$1001,FALSE),MATCH($B116,Rates!$A$1:$ZT$1,FALSE))</f>
        <v>5.8801427766297203E-2</v>
      </c>
      <c r="E116" s="44"/>
      <c r="F116" s="44"/>
      <c r="G116" s="45">
        <f>HLOOKUP(B116,Rates!$A$1:$ZT$43,39,FALSE)</f>
        <v>7.1313780634793086E-2</v>
      </c>
      <c r="H116" s="45">
        <f>HLOOKUP(B116,Rates!$A$1:$ZT$1001,40,FALSE)</f>
        <v>0.1865945945945946</v>
      </c>
      <c r="I116" s="15">
        <f>HLOOKUP($B116,Rates!$A$1:$GL$4,4,FALSE)</f>
        <v>0.1865945945945946</v>
      </c>
      <c r="J116" s="15">
        <f>HLOOKUP($B116,Rates!$A$1:$GL$43,5,FALSE)</f>
        <v>3.5072142064372917E-2</v>
      </c>
      <c r="R116" s="58">
        <f>HLOOKUP($B116,Index!$A$1:$AAA$1000,4,FALSE)</f>
        <v>31.752268388035272</v>
      </c>
      <c r="S116" s="59">
        <f>IF(INDEX(Index!$A$1:$AAA$1000,MATCH($D$1,Index!$A$1:$A$1000,FALSE),MATCH($B116,Index!$A$1:$AAA$1,FALSE))-R116&gt;198,(198-(R116)),(INDEX(Index!$A$1:$AAA$1000,MATCH($D$1,Index!$A$1:$A$1000,FALSE),MATCH($B116,Index!$A$1:$AAA$1,FALSE))-R116))</f>
        <v>21.483108926764086</v>
      </c>
      <c r="T116" s="58">
        <v>2</v>
      </c>
      <c r="U116" s="58">
        <f>IF(R116+(S116+2)&gt;=200,0,(HLOOKUP($B116,Index!$A$1:$AAA$1000,3,FALSE)-(R116+S116)))</f>
        <v>115.69646712314707</v>
      </c>
      <c r="V116" s="69"/>
      <c r="W116" s="22"/>
      <c r="X116" s="7"/>
      <c r="Y116" s="7"/>
      <c r="Z116" s="7"/>
      <c r="AA116" s="7"/>
    </row>
    <row r="117" spans="2:27" ht="15">
      <c r="B117" s="60" t="s">
        <v>144</v>
      </c>
      <c r="C117" s="43">
        <f>INDEX(Values!$A$1:$AAA$42,MATCH($D$1,Values!$A$1:$A$42,FALSE),MATCH($B117,Values!$A$1:$AAA$1,FALSE))</f>
        <v>488</v>
      </c>
      <c r="D117" s="44">
        <f>INDEX(Rates!$A$1:$ZT$1001,MATCH($D$1,Rates!$A$1:$A$1001,FALSE),MATCH($B117,Rates!$A$1:$ZT$1,FALSE))</f>
        <v>9.1677625399210969E-2</v>
      </c>
      <c r="E117" s="44"/>
      <c r="F117" s="44"/>
      <c r="G117" s="45">
        <f>HLOOKUP(B117,Rates!$A$1:$ZT$43,39,FALSE)</f>
        <v>0.10687022900763359</v>
      </c>
      <c r="H117" s="45">
        <f>HLOOKUP(B117,Rates!$A$1:$ZT$1001,40,FALSE)</f>
        <v>0.18486486486486486</v>
      </c>
      <c r="I117" s="15">
        <f>HLOOKUP($B117,Rates!$A$1:$GL$4,4,FALSE)</f>
        <v>0.18486486486486486</v>
      </c>
      <c r="J117" s="15">
        <f>HLOOKUP($B117,Rates!$A$1:$GL$43,5,FALSE)</f>
        <v>8.7014428412874587E-2</v>
      </c>
      <c r="R117" s="58">
        <f>HLOOKUP($B117,Index!$A$1:$AAA$1000,4,FALSE)</f>
        <v>61.178729990171597</v>
      </c>
      <c r="S117" s="59">
        <f>IF(INDEX(Index!$A$1:$AAA$1000,MATCH($D$1,Index!$A$1:$A$1000,FALSE),MATCH($B117,Index!$A$1:$AAA$1,FALSE))-R117&gt;198,(198-(R117)),(INDEX(Index!$A$1:$AAA$1000,MATCH($D$1,Index!$A$1:$A$1000,FALSE),MATCH($B117,Index!$A$1:$AAA$1,FALSE))-R117))</f>
        <v>3.2786340670353056</v>
      </c>
      <c r="T117" s="58">
        <v>2</v>
      </c>
      <c r="U117" s="58">
        <f>IF(R117+(S117+2)&gt;=200,0,(HLOOKUP($B117,Index!$A$1:$AAA$1000,3,FALSE)-(R117+S117)))</f>
        <v>65.518754369650921</v>
      </c>
      <c r="V117" s="69"/>
      <c r="W117" s="22"/>
      <c r="X117" s="7"/>
      <c r="Y117" s="7"/>
      <c r="Z117" s="7"/>
      <c r="AA117" s="7"/>
    </row>
    <row r="118" spans="2:27" ht="15">
      <c r="B118" s="60" t="s">
        <v>145</v>
      </c>
      <c r="C118" s="43">
        <f>INDEX(Values!$A$1:$AAA$42,MATCH($D$1,Values!$A$1:$A$42,FALSE),MATCH($B118,Values!$A$1:$AAA$1,FALSE))</f>
        <v>60</v>
      </c>
      <c r="D118" s="44">
        <f>INDEX(Rates!$A$1:$ZT$1001,MATCH($D$1,Rates!$A$1:$A$1001,FALSE),MATCH($B118,Rates!$A$1:$ZT$1,FALSE))</f>
        <v>1.1271839188427578E-2</v>
      </c>
      <c r="E118" s="44"/>
      <c r="F118" s="44"/>
      <c r="G118" s="45">
        <f>HLOOKUP(B118,Rates!$A$1:$ZT$43,39,FALSE)</f>
        <v>1.8481317798312576E-2</v>
      </c>
      <c r="H118" s="45">
        <f>HLOOKUP(B118,Rates!$A$1:$ZT$1001,40,FALSE)</f>
        <v>5.4270270270270267E-2</v>
      </c>
      <c r="I118" s="15">
        <f>HLOOKUP($B118,Rates!$A$1:$GL$4,4,FALSE)</f>
        <v>7.0980202800579428E-2</v>
      </c>
      <c r="J118" s="15">
        <f>HLOOKUP($B118,Rates!$A$1:$GL$43,5,FALSE)</f>
        <v>1.1271839188427578E-2</v>
      </c>
      <c r="R118" s="58">
        <f>HLOOKUP($B118,Index!$A$1:$AAA$1000,4,FALSE)</f>
        <v>30.165147275477818</v>
      </c>
      <c r="S118" s="59">
        <f>IF(INDEX(Index!$A$1:$AAA$1000,MATCH($D$1,Index!$A$1:$A$1000,FALSE),MATCH($B118,Index!$A$1:$AAA$1,FALSE))-R118&gt;198,(198-(R118)),(INDEX(Index!$A$1:$AAA$1000,MATCH($D$1,Index!$A$1:$A$1000,FALSE),MATCH($B118,Index!$A$1:$AAA$1,FALSE))-R118))</f>
        <v>0</v>
      </c>
      <c r="T118" s="58">
        <v>2</v>
      </c>
      <c r="U118" s="58">
        <f>IF(R118+(S118+2)&gt;=200,0,(HLOOKUP($B118,Index!$A$1:$AAA$1000,3,FALSE)-(R118+S118)))</f>
        <v>159.78861584429654</v>
      </c>
      <c r="V118" s="69"/>
      <c r="W118" s="22"/>
      <c r="X118" s="7"/>
      <c r="Y118" s="7"/>
      <c r="Z118" s="7"/>
      <c r="AA118" s="7"/>
    </row>
    <row r="119" spans="2:27" ht="15">
      <c r="B119" s="60" t="s">
        <v>146</v>
      </c>
      <c r="C119" s="43">
        <f>INDEX(Values!$A$1:$AAA$42,MATCH($D$1,Values!$A$1:$A$42,FALSE),MATCH($B119,Values!$A$1:$AAA$1,FALSE))</f>
        <v>876</v>
      </c>
      <c r="D119" s="44">
        <f>INDEX(Rates!$A$1:$ZT$1001,MATCH($D$1,Rates!$A$1:$A$1001,FALSE),MATCH($B119,Rates!$A$1:$ZT$1,FALSE))</f>
        <v>0.16456885215104264</v>
      </c>
      <c r="E119" s="44"/>
      <c r="F119" s="44"/>
      <c r="G119" s="45">
        <f>HLOOKUP(B119,Rates!$A$1:$ZT$43,39,FALSE)</f>
        <v>0.16492567296102853</v>
      </c>
      <c r="H119" s="45">
        <f>HLOOKUP(B119,Rates!$A$1:$ZT$1001,40,FALSE)</f>
        <v>0.13102702702702704</v>
      </c>
      <c r="I119" s="15">
        <f>HLOOKUP($B119,Rates!$A$1:$GL$4,4,FALSE)</f>
        <v>0.43218645948945617</v>
      </c>
      <c r="J119" s="15">
        <f>HLOOKUP($B119,Rates!$A$1:$GL$43,5,FALSE)</f>
        <v>9.7938144329896906E-2</v>
      </c>
      <c r="R119" s="58">
        <f>HLOOKUP($B119,Index!$A$1:$AAA$1000,4,FALSE)</f>
        <v>59.522572805668283</v>
      </c>
      <c r="S119" s="59">
        <f>IF(INDEX(Index!$A$1:$AAA$1000,MATCH($D$1,Index!$A$1:$A$1000,FALSE),MATCH($B119,Index!$A$1:$AAA$1,FALSE))-R119&gt;198,(198-(R119)),(INDEX(Index!$A$1:$AAA$1000,MATCH($D$1,Index!$A$1:$A$1000,FALSE),MATCH($B119,Index!$A$1:$AAA$1,FALSE))-R119))</f>
        <v>40.495265501642514</v>
      </c>
      <c r="T119" s="58">
        <v>2</v>
      </c>
      <c r="U119" s="58">
        <f>IF(R119+(S119+2)&gt;=200,0,(HLOOKUP($B119,Index!$A$1:$AAA$1000,3,FALSE)-(R119+S119)))</f>
        <v>162.64641959340082</v>
      </c>
      <c r="V119" s="69"/>
      <c r="W119" s="22"/>
      <c r="X119" s="7"/>
      <c r="Y119" s="7"/>
      <c r="Z119" s="7"/>
      <c r="AA119" s="7"/>
    </row>
    <row r="120" spans="2:27" ht="15">
      <c r="B120" s="60" t="s">
        <v>147</v>
      </c>
      <c r="C120" s="43">
        <f>INDEX(Values!$A$1:$AAA$42,MATCH($D$1,Values!$A$1:$A$42,FALSE),MATCH($B120,Values!$A$1:$AAA$1,FALSE))</f>
        <v>2725</v>
      </c>
      <c r="D120" s="44">
        <f>INDEX(Rates!$A$1:$ZT$1001,MATCH($D$1,Rates!$A$1:$A$1001,FALSE),MATCH($B120,Rates!$A$1:$ZT$1,FALSE))</f>
        <v>0.51192936314108584</v>
      </c>
      <c r="E120" s="44"/>
      <c r="F120" s="44"/>
      <c r="G120" s="45">
        <f>HLOOKUP(B120,Rates!$A$1:$ZT$43,39,FALSE)</f>
        <v>0.50120530333467261</v>
      </c>
      <c r="H120" s="45">
        <f>HLOOKUP(B120,Rates!$A$1:$ZT$1001,40,FALSE)</f>
        <v>0.15827027027027027</v>
      </c>
      <c r="I120" s="15">
        <f>HLOOKUP($B120,Rates!$A$1:$GL$4,4,FALSE)</f>
        <v>0.53419354838709676</v>
      </c>
      <c r="J120" s="15">
        <f>HLOOKUP($B120,Rates!$A$1:$GL$43,5,FALSE)</f>
        <v>0.1541038525963149</v>
      </c>
      <c r="R120" s="58">
        <f>HLOOKUP($B120,Index!$A$1:$AAA$1000,4,FALSE)</f>
        <v>46.139468555207024</v>
      </c>
      <c r="S120" s="59">
        <f>IF(INDEX(Index!$A$1:$AAA$1000,MATCH($D$1,Index!$A$1:$A$1000,FALSE),MATCH($B120,Index!$A$1:$AAA$1,FALSE))-R120&gt;198,(198-(R120)),(INDEX(Index!$A$1:$AAA$1000,MATCH($D$1,Index!$A$1:$A$1000,FALSE),MATCH($B120,Index!$A$1:$AAA$1,FALSE))-R120))</f>
        <v>107.13475759285566</v>
      </c>
      <c r="T120" s="58">
        <v>2</v>
      </c>
      <c r="U120" s="58">
        <f>IF(R120+(S120+2)&gt;=200,0,(HLOOKUP($B120,Index!$A$1:$AAA$1000,3,FALSE)-(R120+S120)))</f>
        <v>6.6660090436323856</v>
      </c>
      <c r="V120" s="69"/>
      <c r="W120" s="22"/>
      <c r="X120" s="7"/>
      <c r="Y120" s="7"/>
      <c r="Z120" s="7"/>
      <c r="AA120" s="7"/>
    </row>
    <row r="121" spans="2:27" ht="15">
      <c r="B121" s="60" t="s">
        <v>148</v>
      </c>
      <c r="C121" s="43">
        <f>INDEX(Values!$A$1:$AAA$42,MATCH($D$1,Values!$A$1:$A$42,FALSE),MATCH($B121,Values!$A$1:$AAA$1,FALSE))</f>
        <v>323</v>
      </c>
      <c r="D121" s="44">
        <f>INDEX(Rates!$A$1:$ZT$1001,MATCH($D$1,Rates!$A$1:$A$1001,FALSE),MATCH($B121,Rates!$A$1:$ZT$1,FALSE))</f>
        <v>6.0680067631035131E-2</v>
      </c>
      <c r="E121" s="44"/>
      <c r="F121" s="44"/>
      <c r="G121" s="45">
        <f>HLOOKUP(B121,Rates!$A$1:$ZT$43,39,FALSE)</f>
        <v>4.5600642828445156E-2</v>
      </c>
      <c r="H121" s="45">
        <f>HLOOKUP(B121,Rates!$A$1:$ZT$1001,40,FALSE)</f>
        <v>3.8918918918918917E-2</v>
      </c>
      <c r="I121" s="15">
        <f>HLOOKUP($B121,Rates!$A$1:$GL$4,4,FALSE)</f>
        <v>6.3041065482796893E-2</v>
      </c>
      <c r="J121" s="15">
        <f>HLOOKUP($B121,Rates!$A$1:$GL$43,5,FALSE)</f>
        <v>2.1827411167512689E-2</v>
      </c>
      <c r="R121" s="58">
        <f>HLOOKUP($B121,Index!$A$1:$AAA$1000,4,FALSE)</f>
        <v>54.930129987272572</v>
      </c>
      <c r="S121" s="59">
        <f>IF(INDEX(Index!$A$1:$AAA$1000,MATCH($D$1,Index!$A$1:$A$1000,FALSE),MATCH($B121,Index!$A$1:$AAA$1,FALSE))-R121&gt;198,(198-(R121)),(INDEX(Index!$A$1:$AAA$1000,MATCH($D$1,Index!$A$1:$A$1000,FALSE),MATCH($B121,Index!$A$1:$AAA$1,FALSE))-R121))</f>
        <v>97.775290597383787</v>
      </c>
      <c r="T121" s="58">
        <v>2</v>
      </c>
      <c r="U121" s="58">
        <f>IF(R121+(S121+2)&gt;=200,0,(HLOOKUP($B121,Index!$A$1:$AAA$1000,3,FALSE)-(R121+S121)))</f>
        <v>5.9416079122553924</v>
      </c>
      <c r="V121" s="69"/>
      <c r="W121" s="22"/>
      <c r="X121" s="7"/>
      <c r="Y121" s="7"/>
      <c r="Z121" s="7"/>
      <c r="AA121" s="7"/>
    </row>
    <row r="122" spans="2:27" ht="15">
      <c r="B122" s="60"/>
      <c r="C122" s="43"/>
      <c r="D122" s="44"/>
      <c r="E122" s="44"/>
      <c r="F122" s="44"/>
      <c r="G122" s="45"/>
      <c r="H122" s="45"/>
      <c r="I122" s="15"/>
      <c r="J122" s="15"/>
      <c r="S122" s="59"/>
      <c r="V122" s="71"/>
      <c r="W122" s="8"/>
      <c r="X122" s="7"/>
      <c r="Y122" s="7"/>
      <c r="Z122" s="7"/>
      <c r="AA122" s="7"/>
    </row>
    <row r="123" spans="2:27" ht="15">
      <c r="B123" s="61" t="s">
        <v>253</v>
      </c>
      <c r="C123" s="43"/>
      <c r="D123" s="44"/>
      <c r="E123" s="44"/>
      <c r="F123" s="44"/>
      <c r="G123" s="45"/>
      <c r="H123" s="45"/>
      <c r="I123" s="15"/>
      <c r="J123" s="15"/>
      <c r="S123" s="59"/>
      <c r="V123" s="71"/>
      <c r="W123" s="8"/>
      <c r="X123" s="7"/>
      <c r="Y123" s="7"/>
      <c r="Z123" s="7"/>
      <c r="AA123" s="7"/>
    </row>
    <row r="124" spans="2:27" ht="15">
      <c r="B124" s="60" t="s">
        <v>149</v>
      </c>
      <c r="C124" s="43">
        <f>INDEX(Values!$A$1:$AAA$42,MATCH($D$1,Values!$A$1:$A$42,FALSE),MATCH($B124,Values!$A$1:$AAA$1,FALSE))</f>
        <v>2970</v>
      </c>
      <c r="D124" s="44">
        <f>INDEX(Rates!$A$1:$ZT$1001,MATCH($D$1,Rates!$A$1:$A$1001,FALSE),MATCH($B124,Rates!$A$1:$ZT$1,FALSE))</f>
        <v>1</v>
      </c>
      <c r="E124" s="44"/>
      <c r="F124" s="44"/>
      <c r="G124" s="45">
        <f>HLOOKUP(B124,Rates!$A$1:$ZT$43,39,FALSE)</f>
        <v>1</v>
      </c>
      <c r="H124" s="45">
        <f>HLOOKUP(B124,Rates!$A$1:$ZT$1001,40,FALSE)</f>
        <v>1</v>
      </c>
      <c r="I124" s="15">
        <f>HLOOKUP($B124,Rates!$A$1:$GL$4,4,FALSE)</f>
        <v>1</v>
      </c>
      <c r="J124" s="15">
        <f>HLOOKUP($B124,Rates!$A$1:$GL$43,5,FALSE)</f>
        <v>1</v>
      </c>
      <c r="R124" s="58">
        <f>HLOOKUP($B124,Index!$A$1:$AAA$1000,4,FALSE)</f>
        <v>100</v>
      </c>
      <c r="S124" s="59">
        <f>IF(INDEX(Index!$A$1:$AAA$1000,MATCH($D$1,Index!$A$1:$A$1000,FALSE),MATCH($B124,Index!$A$1:$AAA$1,FALSE))-R124&gt;198,(198-(R124)),(INDEX(Index!$A$1:$AAA$1000,MATCH($D$1,Index!$A$1:$A$1000,FALSE),MATCH($B124,Index!$A$1:$AAA$1,FALSE))-R124))</f>
        <v>0</v>
      </c>
      <c r="T124" s="58">
        <v>2</v>
      </c>
      <c r="U124" s="58">
        <f>IF(R124+(S124+2)&gt;=200,0,(HLOOKUP($B124,Index!$A$1:$AAA$1000,3,FALSE)-(R124+S124)))</f>
        <v>0</v>
      </c>
      <c r="V124" s="69"/>
      <c r="W124" s="22"/>
      <c r="X124" s="7"/>
      <c r="Y124" s="7"/>
      <c r="Z124" s="7"/>
      <c r="AA124" s="7"/>
    </row>
    <row r="125" spans="2:27" ht="15">
      <c r="B125" s="60" t="s">
        <v>150</v>
      </c>
      <c r="C125" s="43">
        <f>INDEX(Values!$A$1:$AAA$42,MATCH($D$1,Values!$A$1:$A$42,FALSE),MATCH($B125,Values!$A$1:$AAA$1,FALSE))</f>
        <v>277</v>
      </c>
      <c r="D125" s="44">
        <f>INDEX(Rates!$A$1:$ZT$1001,MATCH($D$1,Rates!$A$1:$A$1001,FALSE),MATCH($B125,Rates!$A$1:$ZT$1,FALSE))</f>
        <v>9.3265993265993261E-2</v>
      </c>
      <c r="E125" s="44"/>
      <c r="F125" s="44"/>
      <c r="G125" s="45">
        <f>HLOOKUP(B125,Rates!$A$1:$ZT$43,39,FALSE)</f>
        <v>9.5531587057010786E-2</v>
      </c>
      <c r="H125" s="45">
        <f>HLOOKUP(B125,Rates!$A$1:$ZT$1001,40,FALSE)</f>
        <v>3.3238366571699908E-2</v>
      </c>
      <c r="I125" s="15">
        <f>HLOOKUP($B125,Rates!$A$1:$GL$4,4,FALSE)</f>
        <v>0.16978516978516978</v>
      </c>
      <c r="J125" s="15">
        <f>HLOOKUP($B125,Rates!$A$1:$GL$43,5,FALSE)</f>
        <v>1.9719544259421559E-2</v>
      </c>
      <c r="R125" s="58">
        <f>HLOOKUP($B125,Index!$A$1:$AAA$1000,4,FALSE)</f>
        <v>25.696576885227191</v>
      </c>
      <c r="S125" s="59">
        <f>IF(INDEX(Index!$A$1:$AAA$1000,MATCH($D$1,Index!$A$1:$A$1000,FALSE),MATCH($B125,Index!$A$1:$AAA$1,FALSE))-R125&gt;198,(198-(R125)),(INDEX(Index!$A$1:$AAA$1000,MATCH($D$1,Index!$A$1:$A$1000,FALSE),MATCH($B125,Index!$A$1:$AAA$1,FALSE))-R125))</f>
        <v>95.83852226350831</v>
      </c>
      <c r="T125" s="58">
        <v>2</v>
      </c>
      <c r="U125" s="58">
        <f>IF(R125+(S125+2)&gt;=200,0,(HLOOKUP($B125,Index!$A$1:$AAA$1000,3,FALSE)-(R125+S125)))</f>
        <v>99.712289328382695</v>
      </c>
      <c r="V125" s="69"/>
      <c r="W125" s="22"/>
      <c r="X125" s="7"/>
      <c r="Y125" s="7"/>
      <c r="Z125" s="7"/>
      <c r="AA125" s="7"/>
    </row>
    <row r="126" spans="2:27" ht="15">
      <c r="B126" s="60" t="s">
        <v>151</v>
      </c>
      <c r="C126" s="43">
        <f>INDEX(Values!$A$1:$AAA$42,MATCH($D$1,Values!$A$1:$A$42,FALSE),MATCH($B126,Values!$A$1:$AAA$1,FALSE))</f>
        <v>5</v>
      </c>
      <c r="D126" s="44">
        <f>INDEX(Rates!$A$1:$ZT$1001,MATCH($D$1,Rates!$A$1:$A$1001,FALSE),MATCH($B126,Rates!$A$1:$ZT$1,FALSE))</f>
        <v>1.6835016835016834E-3</v>
      </c>
      <c r="E126" s="44"/>
      <c r="F126" s="44"/>
      <c r="G126" s="45">
        <f>HLOOKUP(B126,Rates!$A$1:$ZT$43,39,FALSE)</f>
        <v>1.8489984591679508E-3</v>
      </c>
      <c r="H126" s="45">
        <f>HLOOKUP(B126,Rates!$A$1:$ZT$1001,40,FALSE)</f>
        <v>0</v>
      </c>
      <c r="I126" s="15">
        <f>HLOOKUP($B126,Rates!$A$1:$GL$4,4,FALSE)</f>
        <v>9.2378752886836026E-3</v>
      </c>
      <c r="J126" s="15">
        <f>HLOOKUP($B126,Rates!$A$1:$GL$43,5,FALSE)</f>
        <v>0</v>
      </c>
      <c r="R126" s="58">
        <f>HLOOKUP($B126,Index!$A$1:$AAA$1000,4,FALSE)</f>
        <v>0</v>
      </c>
      <c r="S126" s="59">
        <f>IF(INDEX(Index!$A$1:$AAA$1000,MATCH($D$1,Index!$A$1:$A$1000,FALSE),MATCH($B126,Index!$A$1:$AAA$1,FALSE))-R126&gt;198,(198-(R126)),(INDEX(Index!$A$1:$AAA$1000,MATCH($D$1,Index!$A$1:$A$1000,FALSE),MATCH($B126,Index!$A$1:$AAA$1,FALSE))-R126))</f>
        <v>118.06494699056682</v>
      </c>
      <c r="T126" s="58">
        <v>2</v>
      </c>
      <c r="U126" s="58">
        <f>IF(R126+(S126+2)&gt;=200,0,(HLOOKUP($B126,Index!$A$1:$AAA$1000,3,FALSE)-(R126+S126)))</f>
        <v>529.7925912301879</v>
      </c>
      <c r="V126" s="69"/>
      <c r="W126" s="22"/>
      <c r="X126" s="7"/>
      <c r="Y126" s="7"/>
      <c r="Z126" s="7"/>
      <c r="AA126" s="7"/>
    </row>
    <row r="127" spans="2:27" ht="15">
      <c r="B127" s="60" t="s">
        <v>152</v>
      </c>
      <c r="C127" s="43">
        <f>INDEX(Values!$A$1:$AAA$42,MATCH($D$1,Values!$A$1:$A$42,FALSE),MATCH($B127,Values!$A$1:$AAA$1,FALSE))</f>
        <v>274</v>
      </c>
      <c r="D127" s="44">
        <f>INDEX(Rates!$A$1:$ZT$1001,MATCH($D$1,Rates!$A$1:$A$1001,FALSE),MATCH($B127,Rates!$A$1:$ZT$1,FALSE))</f>
        <v>9.2255892255892258E-2</v>
      </c>
      <c r="E127" s="44"/>
      <c r="F127" s="44"/>
      <c r="G127" s="45">
        <f>HLOOKUP(B127,Rates!$A$1:$ZT$43,39,FALSE)</f>
        <v>6.3482280431432975E-2</v>
      </c>
      <c r="H127" s="45">
        <f>HLOOKUP(B127,Rates!$A$1:$ZT$1001,40,FALSE)</f>
        <v>4.11522633744856E-3</v>
      </c>
      <c r="I127" s="15">
        <f>HLOOKUP($B127,Rates!$A$1:$GL$4,4,FALSE)</f>
        <v>9.3323216995447641E-2</v>
      </c>
      <c r="J127" s="15">
        <f>HLOOKUP($B127,Rates!$A$1:$GL$43,5,FALSE)</f>
        <v>3.8729666924864447E-3</v>
      </c>
      <c r="R127" s="58">
        <f>HLOOKUP($B127,Index!$A$1:$AAA$1000,4,FALSE)</f>
        <v>10.771950429072918</v>
      </c>
      <c r="S127" s="59">
        <f>IF(INDEX(Index!$A$1:$AAA$1000,MATCH($D$1,Index!$A$1:$A$1000,FALSE),MATCH($B127,Index!$A$1:$AAA$1,FALSE))-R127&gt;198,(198-(R127)),(INDEX(Index!$A$1:$AAA$1000,MATCH($D$1,Index!$A$1:$A$1000,FALSE),MATCH($B127,Index!$A$1:$AAA$1,FALSE))-R127))</f>
        <v>187.22804957092708</v>
      </c>
      <c r="T127" s="58">
        <v>2</v>
      </c>
      <c r="U127" s="58">
        <f>IF(R127+(S127+2)&gt;=200,0,(HLOOKUP($B127,Index!$A$1:$AAA$1000,3,FALSE)-(R127+S127)))</f>
        <v>0</v>
      </c>
      <c r="V127" s="69"/>
      <c r="W127" s="22"/>
      <c r="X127" s="7"/>
      <c r="Y127" s="7"/>
      <c r="Z127" s="7"/>
      <c r="AA127" s="7"/>
    </row>
    <row r="128" spans="2:27" ht="15">
      <c r="B128" s="60" t="s">
        <v>153</v>
      </c>
      <c r="C128" s="43">
        <f>INDEX(Values!$A$1:$AAA$42,MATCH($D$1,Values!$A$1:$A$42,FALSE),MATCH($B128,Values!$A$1:$AAA$1,FALSE))</f>
        <v>240</v>
      </c>
      <c r="D128" s="44">
        <f>INDEX(Rates!$A$1:$ZT$1001,MATCH($D$1,Rates!$A$1:$A$1001,FALSE),MATCH($B128,Rates!$A$1:$ZT$1,FALSE))</f>
        <v>8.0808080808080815E-2</v>
      </c>
      <c r="E128" s="44"/>
      <c r="F128" s="44"/>
      <c r="G128" s="45">
        <f>HLOOKUP(B128,Rates!$A$1:$ZT$43,39,FALSE)</f>
        <v>4.6841294298921421E-2</v>
      </c>
      <c r="H128" s="45">
        <f>HLOOKUP(B128,Rates!$A$1:$ZT$1001,40,FALSE)</f>
        <v>3.6403925292814179E-2</v>
      </c>
      <c r="I128" s="15">
        <f>HLOOKUP($B128,Rates!$A$1:$GL$4,4,FALSE)</f>
        <v>0.13102541630148992</v>
      </c>
      <c r="J128" s="15">
        <f>HLOOKUP($B128,Rates!$A$1:$GL$43,5,FALSE)</f>
        <v>1.1235955056179775E-2</v>
      </c>
      <c r="R128" s="58">
        <f>HLOOKUP($B128,Index!$A$1:$AAA$1000,4,FALSE)</f>
        <v>17.424354425389314</v>
      </c>
      <c r="S128" s="59">
        <f>IF(INDEX(Index!$A$1:$AAA$1000,MATCH($D$1,Index!$A$1:$A$1000,FALSE),MATCH($B128,Index!$A$1:$AAA$1,FALSE))-R128&gt;198,(198-(R128)),(INDEX(Index!$A$1:$AAA$1000,MATCH($D$1,Index!$A$1:$A$1000,FALSE),MATCH($B128,Index!$A$1:$AAA$1,FALSE))-R128))</f>
        <v>107.89019457337022</v>
      </c>
      <c r="T128" s="58">
        <v>2</v>
      </c>
      <c r="U128" s="58">
        <f>IF(R128+(S128+2)&gt;=200,0,(HLOOKUP($B128,Index!$A$1:$AAA$1000,3,FALSE)-(R128+S128)))</f>
        <v>77.875414022290045</v>
      </c>
      <c r="V128" s="69"/>
      <c r="W128" s="22"/>
      <c r="X128" s="7"/>
      <c r="Y128" s="7"/>
      <c r="Z128" s="7"/>
      <c r="AA128" s="7"/>
    </row>
    <row r="129" spans="2:27" ht="15">
      <c r="B129" s="60" t="s">
        <v>154</v>
      </c>
      <c r="C129" s="43">
        <f>INDEX(Values!$A$1:$AAA$42,MATCH($D$1,Values!$A$1:$A$42,FALSE),MATCH($B129,Values!$A$1:$AAA$1,FALSE))</f>
        <v>8</v>
      </c>
      <c r="D129" s="44">
        <f>INDEX(Rates!$A$1:$ZT$1001,MATCH($D$1,Rates!$A$1:$A$1001,FALSE),MATCH($B129,Rates!$A$1:$ZT$1,FALSE))</f>
        <v>2.6936026936026937E-3</v>
      </c>
      <c r="E129" s="44"/>
      <c r="F129" s="44"/>
      <c r="G129" s="45">
        <f>HLOOKUP(B129,Rates!$A$1:$ZT$43,39,FALSE)</f>
        <v>2.7734976887519259E-3</v>
      </c>
      <c r="H129" s="45">
        <f>HLOOKUP(B129,Rates!$A$1:$ZT$1001,40,FALSE)</f>
        <v>1.8993352326685661E-3</v>
      </c>
      <c r="I129" s="15">
        <f>HLOOKUP($B129,Rates!$A$1:$GL$4,4,FALSE)</f>
        <v>9.2592592592592587E-3</v>
      </c>
      <c r="J129" s="15">
        <f>HLOOKUP($B129,Rates!$A$1:$GL$43,5,FALSE)</f>
        <v>0</v>
      </c>
      <c r="R129" s="58">
        <f>HLOOKUP($B129,Index!$A$1:$AAA$1000,4,FALSE)</f>
        <v>0</v>
      </c>
      <c r="S129" s="59">
        <f>IF(INDEX(Index!$A$1:$AAA$1000,MATCH($D$1,Index!$A$1:$A$1000,FALSE),MATCH($B129,Index!$A$1:$AAA$1,FALSE))-R129&gt;198,(198-(R129)),(INDEX(Index!$A$1:$AAA$1000,MATCH($D$1,Index!$A$1:$A$1000,FALSE),MATCH($B129,Index!$A$1:$AAA$1,FALSE))-R129))</f>
        <v>103.42703048585402</v>
      </c>
      <c r="T129" s="58">
        <v>2</v>
      </c>
      <c r="U129" s="58">
        <f>IF(R129+(S129+2)&gt;=200,0,(HLOOKUP($B129,Index!$A$1:$AAA$1000,3,FALSE)-(R129+S129)))</f>
        <v>252.10338680926913</v>
      </c>
      <c r="V129" s="69"/>
      <c r="W129" s="22"/>
      <c r="X129" s="7"/>
      <c r="Y129" s="7"/>
      <c r="Z129" s="7"/>
      <c r="AA129" s="7"/>
    </row>
    <row r="130" spans="2:27" ht="15">
      <c r="B130" s="60" t="s">
        <v>155</v>
      </c>
      <c r="C130" s="43">
        <f>INDEX(Values!$A$1:$AAA$42,MATCH($D$1,Values!$A$1:$A$42,FALSE),MATCH($B130,Values!$A$1:$AAA$1,FALSE))</f>
        <v>15</v>
      </c>
      <c r="D130" s="44">
        <f>INDEX(Rates!$A$1:$ZT$1001,MATCH($D$1,Rates!$A$1:$A$1001,FALSE),MATCH($B130,Rates!$A$1:$ZT$1,FALSE))</f>
        <v>5.0505050505050509E-3</v>
      </c>
      <c r="E130" s="44"/>
      <c r="F130" s="44"/>
      <c r="G130" s="45">
        <f>HLOOKUP(B130,Rates!$A$1:$ZT$43,39,FALSE)</f>
        <v>8.0123266563944529E-3</v>
      </c>
      <c r="H130" s="45">
        <f>HLOOKUP(B130,Rates!$A$1:$ZT$1001,40,FALSE)</f>
        <v>1.0446343779677113E-2</v>
      </c>
      <c r="I130" s="15">
        <f>HLOOKUP($B130,Rates!$A$1:$GL$4,4,FALSE)</f>
        <v>1.7741935483870968E-2</v>
      </c>
      <c r="J130" s="15">
        <f>HLOOKUP($B130,Rates!$A$1:$GL$43,5,FALSE)</f>
        <v>3.0792917628945341E-3</v>
      </c>
      <c r="R130" s="58">
        <f>HLOOKUP($B130,Index!$A$1:$AAA$1000,4,FALSE)</f>
        <v>29.326884446207004</v>
      </c>
      <c r="S130" s="59">
        <f>IF(INDEX(Index!$A$1:$AAA$1000,MATCH($D$1,Index!$A$1:$A$1000,FALSE),MATCH($B130,Index!$A$1:$AAA$1,FALSE))-R130&gt;198,(198-(R130)),(INDEX(Index!$A$1:$AAA$1000,MATCH($D$1,Index!$A$1:$A$1000,FALSE),MATCH($B130,Index!$A$1:$AAA$1,FALSE))-R130))</f>
        <v>18.773649512912819</v>
      </c>
      <c r="T130" s="58">
        <v>2</v>
      </c>
      <c r="U130" s="58">
        <f>IF(R130+(S130+2)&gt;=200,0,(HLOOKUP($B130,Index!$A$1:$AAA$1000,3,FALSE)-(R130+S130)))</f>
        <v>120.87198694888497</v>
      </c>
      <c r="V130" s="69"/>
      <c r="W130" s="22"/>
      <c r="X130" s="7"/>
      <c r="Y130" s="7"/>
      <c r="Z130" s="7"/>
      <c r="AA130" s="7"/>
    </row>
    <row r="131" spans="2:27" ht="15">
      <c r="B131" s="60" t="s">
        <v>156</v>
      </c>
      <c r="C131" s="43">
        <f>INDEX(Values!$A$1:$AAA$42,MATCH($D$1,Values!$A$1:$A$42,FALSE),MATCH($B131,Values!$A$1:$AAA$1,FALSE))</f>
        <v>723</v>
      </c>
      <c r="D131" s="44">
        <f>INDEX(Rates!$A$1:$ZT$1001,MATCH($D$1,Rates!$A$1:$A$1001,FALSE),MATCH($B131,Rates!$A$1:$ZT$1,FALSE))</f>
        <v>0.24343434343434345</v>
      </c>
      <c r="E131" s="44"/>
      <c r="F131" s="44"/>
      <c r="G131" s="45">
        <f>HLOOKUP(B131,Rates!$A$1:$ZT$43,39,FALSE)</f>
        <v>0.38705701078582433</v>
      </c>
      <c r="H131" s="45">
        <f>HLOOKUP(B131,Rates!$A$1:$ZT$1001,40,FALSE)</f>
        <v>0.709085153529598</v>
      </c>
      <c r="I131" s="15">
        <f>HLOOKUP($B131,Rates!$A$1:$GL$4,4,FALSE)</f>
        <v>0.78255291853752407</v>
      </c>
      <c r="J131" s="15">
        <f>HLOOKUP($B131,Rates!$A$1:$GL$43,5,FALSE)</f>
        <v>0.24343434343434345</v>
      </c>
      <c r="R131" s="58">
        <f>HLOOKUP($B131,Index!$A$1:$AAA$1000,4,FALSE)</f>
        <v>43.904171038132063</v>
      </c>
      <c r="S131" s="59">
        <f>IF(INDEX(Index!$A$1:$AAA$1000,MATCH($D$1,Index!$A$1:$A$1000,FALSE),MATCH($B131,Index!$A$1:$AAA$1,FALSE))-R131&gt;198,(198-(R131)),(INDEX(Index!$A$1:$AAA$1000,MATCH($D$1,Index!$A$1:$A$1000,FALSE),MATCH($B131,Index!$A$1:$AAA$1,FALSE))-R131))</f>
        <v>0</v>
      </c>
      <c r="T131" s="58">
        <v>2</v>
      </c>
      <c r="U131" s="58">
        <f>IF(R131+(S131+2)&gt;=200,0,(HLOOKUP($B131,Index!$A$1:$AAA$1000,3,FALSE)-(R131+S131)))</f>
        <v>97.231778381130482</v>
      </c>
      <c r="V131" s="69"/>
      <c r="W131" s="22"/>
      <c r="X131" s="7"/>
      <c r="Y131" s="7"/>
      <c r="Z131" s="7"/>
      <c r="AA131" s="7"/>
    </row>
    <row r="132" spans="2:27" ht="15">
      <c r="B132" s="60" t="s">
        <v>157</v>
      </c>
      <c r="C132" s="43">
        <f>INDEX(Values!$A$1:$AAA$42,MATCH($D$1,Values!$A$1:$A$42,FALSE),MATCH($B132,Values!$A$1:$AAA$1,FALSE))</f>
        <v>60</v>
      </c>
      <c r="D132" s="44">
        <f>INDEX(Rates!$A$1:$ZT$1001,MATCH($D$1,Rates!$A$1:$A$1001,FALSE),MATCH($B132,Rates!$A$1:$ZT$1,FALSE))</f>
        <v>2.0202020202020204E-2</v>
      </c>
      <c r="E132" s="44"/>
      <c r="F132" s="44"/>
      <c r="G132" s="45">
        <f>HLOOKUP(B132,Rates!$A$1:$ZT$43,39,FALSE)</f>
        <v>2.6502311248073961E-2</v>
      </c>
      <c r="H132" s="45">
        <f>HLOOKUP(B132,Rates!$A$1:$ZT$1001,40,FALSE)</f>
        <v>5.856283634061412E-2</v>
      </c>
      <c r="I132" s="15">
        <f>HLOOKUP($B132,Rates!$A$1:$GL$4,4,FALSE)</f>
        <v>8.166351606805293E-2</v>
      </c>
      <c r="J132" s="15">
        <f>HLOOKUP($B132,Rates!$A$1:$GL$43,5,FALSE)</f>
        <v>2.0202020202020204E-2</v>
      </c>
      <c r="R132" s="58">
        <f>HLOOKUP($B132,Index!$A$1:$AAA$1000,4,FALSE)</f>
        <v>44.058160634876138</v>
      </c>
      <c r="S132" s="59">
        <f>IF(INDEX(Index!$A$1:$AAA$1000,MATCH($D$1,Index!$A$1:$A$1000,FALSE),MATCH($B132,Index!$A$1:$AAA$1,FALSE))-R132&gt;198,(198-(R132)),(INDEX(Index!$A$1:$AAA$1000,MATCH($D$1,Index!$A$1:$A$1000,FALSE),MATCH($B132,Index!$A$1:$AAA$1,FALSE))-R132))</f>
        <v>0</v>
      </c>
      <c r="T132" s="58">
        <v>2</v>
      </c>
      <c r="U132" s="58">
        <f>IF(R132+(S132+2)&gt;=200,0,(HLOOKUP($B132,Index!$A$1:$AAA$1000,3,FALSE)-(R132+S132)))</f>
        <v>134.04008265740953</v>
      </c>
      <c r="V132" s="69"/>
      <c r="W132" s="22"/>
      <c r="X132" s="7"/>
      <c r="Y132" s="7"/>
      <c r="Z132" s="7"/>
      <c r="AA132" s="7"/>
    </row>
    <row r="133" spans="2:27" ht="15">
      <c r="B133" s="60" t="s">
        <v>158</v>
      </c>
      <c r="C133" s="43">
        <f>INDEX(Values!$A$1:$AAA$42,MATCH($D$1,Values!$A$1:$A$42,FALSE),MATCH($B133,Values!$A$1:$AAA$1,FALSE))</f>
        <v>78</v>
      </c>
      <c r="D133" s="44">
        <f>INDEX(Rates!$A$1:$ZT$1001,MATCH($D$1,Rates!$A$1:$A$1001,FALSE),MATCH($B133,Rates!$A$1:$ZT$1,FALSE))</f>
        <v>2.6262626262626262E-2</v>
      </c>
      <c r="E133" s="44"/>
      <c r="F133" s="44"/>
      <c r="G133" s="45">
        <f>HLOOKUP(B133,Rates!$A$1:$ZT$43,39,FALSE)</f>
        <v>4.0061633281972264E-2</v>
      </c>
      <c r="H133" s="45">
        <f>HLOOKUP(B133,Rates!$A$1:$ZT$1001,40,FALSE)</f>
        <v>2.564102564102564E-2</v>
      </c>
      <c r="I133" s="15">
        <f>HLOOKUP($B133,Rates!$A$1:$GL$4,4,FALSE)</f>
        <v>6.3562202583276689E-2</v>
      </c>
      <c r="J133" s="15">
        <f>HLOOKUP($B133,Rates!$A$1:$GL$43,5,FALSE)</f>
        <v>6.0501296456352636E-3</v>
      </c>
      <c r="R133" s="58">
        <f>HLOOKUP($B133,Index!$A$1:$AAA$1000,4,FALSE)</f>
        <v>20.236574752436624</v>
      </c>
      <c r="S133" s="59">
        <f>IF(INDEX(Index!$A$1:$AAA$1000,MATCH($D$1,Index!$A$1:$A$1000,FALSE),MATCH($B133,Index!$A$1:$AAA$1,FALSE))-R133&gt;198,(198-(R133)),(INDEX(Index!$A$1:$AAA$1000,MATCH($D$1,Index!$A$1:$A$1000,FALSE),MATCH($B133,Index!$A$1:$AAA$1,FALSE))-R133))</f>
        <v>67.607096488948457</v>
      </c>
      <c r="T133" s="58">
        <v>2</v>
      </c>
      <c r="U133" s="58">
        <f>IF(R133+(S133+2)&gt;=200,0,(HLOOKUP($B133,Index!$A$1:$AAA$1000,3,FALSE)-(R133+S133)))</f>
        <v>124.76024625217791</v>
      </c>
      <c r="V133" s="69"/>
      <c r="W133" s="22"/>
      <c r="X133" s="7"/>
      <c r="Y133" s="7"/>
      <c r="Z133" s="7"/>
      <c r="AA133" s="7"/>
    </row>
    <row r="134" spans="2:27" ht="15">
      <c r="B134" s="60" t="s">
        <v>159</v>
      </c>
      <c r="C134" s="43">
        <f>INDEX(Values!$A$1:$AAA$42,MATCH($D$1,Values!$A$1:$A$42,FALSE),MATCH($B134,Values!$A$1:$AAA$1,FALSE))</f>
        <v>1261</v>
      </c>
      <c r="D134" s="44">
        <f>INDEX(Rates!$A$1:$ZT$1001,MATCH($D$1,Rates!$A$1:$A$1001,FALSE),MATCH($B134,Rates!$A$1:$ZT$1,FALSE))</f>
        <v>0.42457912457912456</v>
      </c>
      <c r="E134" s="44"/>
      <c r="F134" s="44"/>
      <c r="G134" s="45">
        <f>HLOOKUP(B134,Rates!$A$1:$ZT$43,39,FALSE)</f>
        <v>0.32110939907550079</v>
      </c>
      <c r="H134" s="45">
        <f>HLOOKUP(B134,Rates!$A$1:$ZT$1001,40,FALSE)</f>
        <v>0.11712567268122824</v>
      </c>
      <c r="I134" s="15">
        <f>HLOOKUP($B134,Rates!$A$1:$GL$4,4,FALSE)</f>
        <v>0.42457912457912456</v>
      </c>
      <c r="J134" s="15">
        <f>HLOOKUP($B134,Rates!$A$1:$GL$43,5,FALSE)</f>
        <v>4.3617703656189867E-2</v>
      </c>
      <c r="R134" s="58">
        <f>HLOOKUP($B134,Index!$A$1:$AAA$1000,4,FALSE)</f>
        <v>25.387962801680224</v>
      </c>
      <c r="S134" s="59">
        <f>IF(INDEX(Index!$A$1:$AAA$1000,MATCH($D$1,Index!$A$1:$A$1000,FALSE),MATCH($B134,Index!$A$1:$AAA$1,FALSE))-R134&gt;198,(198-(R134)),(INDEX(Index!$A$1:$AAA$1000,MATCH($D$1,Index!$A$1:$A$1000,FALSE),MATCH($B134,Index!$A$1:$AAA$1,FALSE))-R134))</f>
        <v>172.61203719831977</v>
      </c>
      <c r="T134" s="58">
        <v>2</v>
      </c>
      <c r="U134" s="58">
        <f>IF(R134+(S134+2)&gt;=200,0,(HLOOKUP($B134,Index!$A$1:$AAA$1000,3,FALSE)-(R134+S134)))</f>
        <v>0</v>
      </c>
      <c r="V134" s="69"/>
      <c r="W134" s="22"/>
      <c r="X134" s="7"/>
      <c r="Y134" s="7"/>
      <c r="Z134" s="7"/>
      <c r="AA134" s="7"/>
    </row>
    <row r="135" spans="2:27" ht="15">
      <c r="B135" s="60" t="s">
        <v>160</v>
      </c>
      <c r="C135" s="43">
        <f>INDEX(Values!$A$1:$AAA$42,MATCH($D$1,Values!$A$1:$A$42,FALSE),MATCH($B135,Values!$A$1:$AAA$1,FALSE))</f>
        <v>29</v>
      </c>
      <c r="D135" s="44">
        <f>INDEX(Rates!$A$1:$ZT$1001,MATCH($D$1,Rates!$A$1:$A$1001,FALSE),MATCH($B135,Rates!$A$1:$ZT$1,FALSE))</f>
        <v>9.7643097643097636E-3</v>
      </c>
      <c r="E135" s="44"/>
      <c r="F135" s="44"/>
      <c r="G135" s="45">
        <f>HLOOKUP(B135,Rates!$A$1:$ZT$43,39,FALSE)</f>
        <v>6.7796610169491523E-3</v>
      </c>
      <c r="H135" s="45">
        <f>HLOOKUP(B135,Rates!$A$1:$ZT$1001,40,FALSE)</f>
        <v>3.4821145932257044E-3</v>
      </c>
      <c r="I135" s="15">
        <f>HLOOKUP($B135,Rates!$A$1:$GL$4,4,FALSE)</f>
        <v>1.3550135501355014E-2</v>
      </c>
      <c r="J135" s="15">
        <f>HLOOKUP($B135,Rates!$A$1:$GL$43,5,FALSE)</f>
        <v>2.6166593981683385E-3</v>
      </c>
      <c r="R135" s="58">
        <f>HLOOKUP($B135,Index!$A$1:$AAA$1000,4,FALSE)</f>
        <v>41.737684813866331</v>
      </c>
      <c r="S135" s="59">
        <f>IF(INDEX(Index!$A$1:$AAA$1000,MATCH($D$1,Index!$A$1:$A$1000,FALSE),MATCH($B135,Index!$A$1:$AAA$1,FALSE))-R135&gt;198,(198-(R135)),(INDEX(Index!$A$1:$AAA$1000,MATCH($D$1,Index!$A$1:$A$1000,FALSE),MATCH($B135,Index!$A$1:$AAA$1,FALSE))-R135))</f>
        <v>114.01039751316335</v>
      </c>
      <c r="T135" s="58">
        <v>2</v>
      </c>
      <c r="U135" s="58">
        <f>IF(R135+(S135+2)&gt;=200,0,(HLOOKUP($B135,Index!$A$1:$AAA$1000,3,FALSE)-(R135+S135)))</f>
        <v>60.386766991388299</v>
      </c>
      <c r="V135" s="69"/>
      <c r="W135" s="22"/>
      <c r="X135" s="7"/>
      <c r="Y135" s="7"/>
      <c r="Z135" s="7"/>
      <c r="AA135" s="7"/>
    </row>
    <row r="136" spans="2:27" ht="15">
      <c r="B136" s="60"/>
      <c r="C136" s="43"/>
      <c r="D136" s="44"/>
      <c r="E136" s="44"/>
      <c r="F136" s="44"/>
      <c r="G136" s="45"/>
      <c r="H136" s="45"/>
      <c r="I136" s="15"/>
      <c r="J136" s="15"/>
      <c r="S136" s="59"/>
      <c r="V136" s="71"/>
      <c r="W136" s="8"/>
      <c r="X136" s="7"/>
      <c r="Y136" s="7"/>
      <c r="Z136" s="7"/>
      <c r="AA136" s="7"/>
    </row>
    <row r="137" spans="2:27" ht="15">
      <c r="B137" s="63" t="s">
        <v>254</v>
      </c>
      <c r="C137" s="43"/>
      <c r="D137" s="44"/>
      <c r="E137" s="44"/>
      <c r="F137" s="44"/>
      <c r="G137" s="45"/>
      <c r="H137" s="45"/>
      <c r="I137" s="15"/>
      <c r="J137" s="15"/>
      <c r="S137" s="59"/>
      <c r="V137" s="71"/>
      <c r="W137" s="8"/>
      <c r="X137" s="7"/>
      <c r="Y137" s="7"/>
      <c r="Z137" s="7"/>
      <c r="AA137" s="7"/>
    </row>
    <row r="138" spans="2:27" ht="15">
      <c r="B138" s="60" t="s">
        <v>149</v>
      </c>
      <c r="C138" s="43">
        <f>INDEX(Values!$A$1:$AAA$42,MATCH($D$1,Values!$A$1:$A$42,FALSE),MATCH($B138,Values!$A$1:$AAA$1,FALSE))</f>
        <v>2970</v>
      </c>
      <c r="D138" s="44">
        <f>INDEX(Rates!$A$1:$ZT$1001,MATCH($D$1,Rates!$A$1:$A$1001,FALSE),MATCH($B138,Rates!$A$1:$ZT$1,FALSE))</f>
        <v>1</v>
      </c>
      <c r="E138" s="44"/>
      <c r="F138" s="44"/>
      <c r="G138" s="45">
        <f>HLOOKUP(B138,Rates!$A$1:$ZT$43,39,FALSE)</f>
        <v>1</v>
      </c>
      <c r="H138" s="45">
        <f>HLOOKUP(B138,Rates!$A$1:$ZT$1001,40,FALSE)</f>
        <v>1</v>
      </c>
      <c r="I138" s="15">
        <f>HLOOKUP($B138,Rates!$A$1:$GL$4,4,FALSE)</f>
        <v>1</v>
      </c>
      <c r="J138" s="15">
        <f>HLOOKUP($B138,Rates!$A$1:$GL$43,5,FALSE)</f>
        <v>1</v>
      </c>
      <c r="R138" s="58">
        <f>HLOOKUP($B138,Index!$A$1:$AAA$1000,4,FALSE)</f>
        <v>100</v>
      </c>
      <c r="S138" s="59">
        <f>IF(INDEX(Index!$A$1:$AAA$1000,MATCH($D$1,Index!$A$1:$A$1000,FALSE),MATCH($B138,Index!$A$1:$AAA$1,FALSE))-R138&gt;198,(198-(R138)),(INDEX(Index!$A$1:$AAA$1000,MATCH($D$1,Index!$A$1:$A$1000,FALSE),MATCH($B138,Index!$A$1:$AAA$1,FALSE))-R138))</f>
        <v>0</v>
      </c>
      <c r="T138" s="58">
        <v>2</v>
      </c>
      <c r="U138" s="58">
        <f>IF(R138+(S138+2)&gt;=200,0,(HLOOKUP($B138,Index!$A$1:$AAA$1000,3,FALSE)-(R138+S138)))</f>
        <v>0</v>
      </c>
      <c r="V138" s="69"/>
      <c r="W138" s="22"/>
      <c r="X138" s="7"/>
      <c r="Y138" s="7"/>
      <c r="Z138" s="7"/>
      <c r="AA138" s="7"/>
    </row>
    <row r="139" spans="2:27" ht="15">
      <c r="B139" s="60" t="s">
        <v>161</v>
      </c>
      <c r="C139" s="43">
        <f>INDEX(Values!$A$1:$AAA$42,MATCH($D$1,Values!$A$1:$A$42,FALSE),MATCH($B139,Values!$A$1:$AAA$1,FALSE))</f>
        <v>283</v>
      </c>
      <c r="D139" s="44">
        <f>INDEX(Rates!$A$1:$ZT$1001,MATCH($D$1,Rates!$A$1:$A$1001,FALSE),MATCH($B139,Rates!$A$1:$ZT$1,FALSE))</f>
        <v>9.528619528619528E-2</v>
      </c>
      <c r="E139" s="44"/>
      <c r="F139" s="44"/>
      <c r="G139" s="45">
        <f>HLOOKUP(B139,Rates!$A$1:$ZT$43,39,FALSE)</f>
        <v>0.10169491525423729</v>
      </c>
      <c r="H139" s="45">
        <f>HLOOKUP(B139,Rates!$A$1:$ZT$1001,40,FALSE)</f>
        <v>9.5283317505539727E-2</v>
      </c>
      <c r="I139" s="15">
        <f>HLOOKUP($B139,Rates!$A$1:$GL$4,4,FALSE)</f>
        <v>0.31408775981524251</v>
      </c>
      <c r="J139" s="15">
        <f>HLOOKUP($B139,Rates!$A$1:$GL$43,5,FALSE)</f>
        <v>9.5283317505539727E-2</v>
      </c>
      <c r="R139" s="58">
        <f>HLOOKUP($B139,Index!$A$1:$AAA$1000,4,FALSE)</f>
        <v>74.617494987865356</v>
      </c>
      <c r="S139" s="59">
        <f>IF(INDEX(Index!$A$1:$AAA$1000,MATCH($D$1,Index!$A$1:$A$1000,FALSE),MATCH($B139,Index!$A$1:$AAA$1,FALSE))-R139&gt;198,(198-(R139)),(INDEX(Index!$A$1:$AAA$1000,MATCH($D$1,Index!$A$1:$A$1000,FALSE),MATCH($B139,Index!$A$1:$AAA$1,FALSE))-R139))</f>
        <v>2.2536241313133587E-3</v>
      </c>
      <c r="T139" s="58">
        <v>2</v>
      </c>
      <c r="U139" s="58">
        <f>IF(R139+(S139+2)&gt;=200,0,(HLOOKUP($B139,Index!$A$1:$AAA$1000,3,FALSE)-(R139+S139)))</f>
        <v>171.34609784796874</v>
      </c>
      <c r="V139" s="69"/>
      <c r="W139" s="22"/>
      <c r="X139" s="7"/>
      <c r="Y139" s="7"/>
      <c r="Z139" s="7"/>
      <c r="AA139" s="7"/>
    </row>
    <row r="140" spans="2:27" ht="15">
      <c r="B140" s="60" t="s">
        <v>162</v>
      </c>
      <c r="C140" s="43">
        <f>INDEX(Values!$A$1:$AAA$42,MATCH($D$1,Values!$A$1:$A$42,FALSE),MATCH($B140,Values!$A$1:$AAA$1,FALSE))</f>
        <v>434</v>
      </c>
      <c r="D140" s="44">
        <f>INDEX(Rates!$A$1:$ZT$1001,MATCH($D$1,Rates!$A$1:$A$1001,FALSE),MATCH($B140,Rates!$A$1:$ZT$1,FALSE))</f>
        <v>0.14612794612794613</v>
      </c>
      <c r="E140" s="44"/>
      <c r="F140" s="44"/>
      <c r="G140" s="45">
        <f>HLOOKUP(B140,Rates!$A$1:$ZT$43,39,FALSE)</f>
        <v>0.18613251155624036</v>
      </c>
      <c r="H140" s="45">
        <f>HLOOKUP(B140,Rates!$A$1:$ZT$1001,40,FALSE)</f>
        <v>0.21684077239632796</v>
      </c>
      <c r="I140" s="15">
        <f>HLOOKUP($B140,Rates!$A$1:$GL$4,4,FALSE)</f>
        <v>0.24934268185801928</v>
      </c>
      <c r="J140" s="15">
        <f>HLOOKUP($B140,Rates!$A$1:$GL$43,5,FALSE)</f>
        <v>0.14612794612794613</v>
      </c>
      <c r="R140" s="58">
        <f>HLOOKUP($B140,Index!$A$1:$AAA$1000,4,FALSE)</f>
        <v>71.598390510567896</v>
      </c>
      <c r="S140" s="59">
        <f>IF(INDEX(Index!$A$1:$AAA$1000,MATCH($D$1,Index!$A$1:$A$1000,FALSE),MATCH($B140,Index!$A$1:$AAA$1,FALSE))-R140&gt;198,(198-(R140)),(INDEX(Index!$A$1:$AAA$1000,MATCH($D$1,Index!$A$1:$A$1000,FALSE),MATCH($B140,Index!$A$1:$AAA$1,FALSE))-R140))</f>
        <v>0</v>
      </c>
      <c r="T140" s="58">
        <v>2</v>
      </c>
      <c r="U140" s="58">
        <f>IF(R140+(S140+2)&gt;=200,0,(HLOOKUP($B140,Index!$A$1:$AAA$1000,3,FALSE)-(R140+S140)))</f>
        <v>50.572181099269855</v>
      </c>
      <c r="V140" s="69"/>
      <c r="W140" s="22"/>
      <c r="X140" s="7"/>
      <c r="Y140" s="7"/>
      <c r="Z140" s="7"/>
      <c r="AA140" s="7"/>
    </row>
    <row r="141" spans="2:27" ht="15">
      <c r="B141" s="60" t="s">
        <v>163</v>
      </c>
      <c r="C141" s="43">
        <f>INDEX(Values!$A$1:$AAA$42,MATCH($D$1,Values!$A$1:$A$42,FALSE),MATCH($B141,Values!$A$1:$AAA$1,FALSE))</f>
        <v>1735</v>
      </c>
      <c r="D141" s="44">
        <f>INDEX(Rates!$A$1:$ZT$1001,MATCH($D$1,Rates!$A$1:$A$1001,FALSE),MATCH($B141,Rates!$A$1:$ZT$1,FALSE))</f>
        <v>0.58417508417508412</v>
      </c>
      <c r="E141" s="44"/>
      <c r="F141" s="44"/>
      <c r="G141" s="45">
        <f>HLOOKUP(B141,Rates!$A$1:$ZT$43,39,FALSE)</f>
        <v>0.57288135593220335</v>
      </c>
      <c r="H141" s="45">
        <f>HLOOKUP(B141,Rates!$A$1:$ZT$1001,40,FALSE)</f>
        <v>0.58942703387147832</v>
      </c>
      <c r="I141" s="15">
        <f>HLOOKUP($B141,Rates!$A$1:$GL$4,4,FALSE)</f>
        <v>0.59151712887438823</v>
      </c>
      <c r="J141" s="15">
        <f>HLOOKUP($B141,Rates!$A$1:$GL$43,5,FALSE)</f>
        <v>0.34488067744418782</v>
      </c>
      <c r="R141" s="58">
        <f>HLOOKUP($B141,Index!$A$1:$AAA$1000,4,FALSE)</f>
        <v>64.106467463766961</v>
      </c>
      <c r="S141" s="59">
        <f>IF(INDEX(Index!$A$1:$AAA$1000,MATCH($D$1,Index!$A$1:$A$1000,FALSE),MATCH($B141,Index!$A$1:$AAA$1,FALSE))-R141&gt;198,(198-(R141)),(INDEX(Index!$A$1:$AAA$1000,MATCH($D$1,Index!$A$1:$A$1000,FALSE),MATCH($B141,Index!$A$1:$AAA$1,FALSE))-R141))</f>
        <v>44.480077031390522</v>
      </c>
      <c r="T141" s="58">
        <v>2</v>
      </c>
      <c r="U141" s="58">
        <f>IF(R141+(S141+2)&gt;=200,0,(HLOOKUP($B141,Index!$A$1:$AAA$1000,3,FALSE)-(R141+S141)))</f>
        <v>1.3647402722630915</v>
      </c>
      <c r="V141" s="69"/>
      <c r="W141" s="22"/>
      <c r="X141" s="7"/>
      <c r="Y141" s="7"/>
      <c r="Z141" s="7"/>
      <c r="AA141" s="7"/>
    </row>
    <row r="142" spans="2:27" ht="15">
      <c r="B142" s="60" t="s">
        <v>164</v>
      </c>
      <c r="C142" s="43">
        <f>INDEX(Values!$A$1:$AAA$42,MATCH($D$1,Values!$A$1:$A$42,FALSE),MATCH($B142,Values!$A$1:$AAA$1,FALSE))</f>
        <v>518</v>
      </c>
      <c r="D142" s="44">
        <f>INDEX(Rates!$A$1:$ZT$1001,MATCH($D$1,Rates!$A$1:$A$1001,FALSE),MATCH($B142,Rates!$A$1:$ZT$1,FALSE))</f>
        <v>0.17441077441077441</v>
      </c>
      <c r="E142" s="44"/>
      <c r="F142" s="44"/>
      <c r="G142" s="45">
        <f>HLOOKUP(B142,Rates!$A$1:$ZT$43,39,FALSE)</f>
        <v>0.13929121725731894</v>
      </c>
      <c r="H142" s="45">
        <f>HLOOKUP(B142,Rates!$A$1:$ZT$1001,40,FALSE)</f>
        <v>9.8448876226654006E-2</v>
      </c>
      <c r="I142" s="15">
        <f>HLOOKUP($B142,Rates!$A$1:$GL$4,4,FALSE)</f>
        <v>0.20311149524632671</v>
      </c>
      <c r="J142" s="15">
        <f>HLOOKUP($B142,Rates!$A$1:$GL$43,5,FALSE)</f>
        <v>7.7184631077864677E-2</v>
      </c>
      <c r="R142" s="58">
        <f>HLOOKUP($B142,Index!$A$1:$AAA$1000,4,FALSE)</f>
        <v>59.268242005297637</v>
      </c>
      <c r="S142" s="59">
        <f>IF(INDEX(Index!$A$1:$AAA$1000,MATCH($D$1,Index!$A$1:$A$1000,FALSE),MATCH($B142,Index!$A$1:$AAA$1,FALSE))-R142&gt;198,(198-(R142)),(INDEX(Index!$A$1:$AAA$1000,MATCH($D$1,Index!$A$1:$A$1000,FALSE),MATCH($B142,Index!$A$1:$AAA$1,FALSE))-R142))</f>
        <v>74.657642484336733</v>
      </c>
      <c r="T142" s="58">
        <v>2</v>
      </c>
      <c r="U142" s="58">
        <f>IF(R142+(S142+2)&gt;=200,0,(HLOOKUP($B142,Index!$A$1:$AAA$1000,3,FALSE)-(R142+S142)))</f>
        <v>22.038600748016449</v>
      </c>
      <c r="V142" s="69"/>
      <c r="W142" s="22"/>
      <c r="X142" s="7"/>
      <c r="Y142" s="7"/>
      <c r="Z142" s="7"/>
      <c r="AA142" s="7"/>
    </row>
    <row r="143" spans="2:27" ht="15">
      <c r="B143" s="60"/>
      <c r="C143" s="43"/>
      <c r="D143" s="44"/>
      <c r="E143" s="44"/>
      <c r="F143" s="44"/>
      <c r="G143" s="45"/>
      <c r="H143" s="45"/>
      <c r="I143" s="15"/>
      <c r="J143" s="15"/>
      <c r="S143" s="59"/>
      <c r="V143" s="71"/>
      <c r="W143" s="8"/>
      <c r="X143" s="7"/>
      <c r="Y143" s="7"/>
      <c r="Z143" s="7"/>
      <c r="AA143" s="7"/>
    </row>
    <row r="144" spans="2:27" ht="15">
      <c r="B144" s="60" t="s">
        <v>149</v>
      </c>
      <c r="C144" s="43">
        <f>INDEX(Values!$A$1:$AAA$42,MATCH($D$1,Values!$A$1:$A$42,FALSE),MATCH($B144,Values!$A$1:$AAA$1,FALSE))</f>
        <v>2970</v>
      </c>
      <c r="D144" s="44">
        <f>INDEX(Rates!$A$1:$ZT$1001,MATCH($D$1,Rates!$A$1:$A$1001,FALSE),MATCH($B144,Rates!$A$1:$ZT$1,FALSE))</f>
        <v>1</v>
      </c>
      <c r="E144" s="44"/>
      <c r="F144" s="44"/>
      <c r="G144" s="45">
        <f>HLOOKUP(B144,Rates!$A$1:$ZT$43,39,FALSE)</f>
        <v>1</v>
      </c>
      <c r="H144" s="45">
        <f>HLOOKUP(B144,Rates!$A$1:$ZT$1001,40,FALSE)</f>
        <v>1</v>
      </c>
      <c r="I144" s="15">
        <f>HLOOKUP($B144,Rates!$A$1:$GL$4,4,FALSE)</f>
        <v>1</v>
      </c>
      <c r="J144" s="15">
        <f>HLOOKUP($B144,Rates!$A$1:$GL$43,5,FALSE)</f>
        <v>1</v>
      </c>
      <c r="R144" s="58">
        <f>HLOOKUP($B144,Index!$A$1:$AAA$1000,4,FALSE)</f>
        <v>100</v>
      </c>
      <c r="S144" s="59">
        <f>IF(INDEX(Index!$A$1:$AAA$1000,MATCH($D$1,Index!$A$1:$A$1000,FALSE),MATCH($B144,Index!$A$1:$AAA$1,FALSE))-R144&gt;198,(198-(R144)),(INDEX(Index!$A$1:$AAA$1000,MATCH($D$1,Index!$A$1:$A$1000,FALSE),MATCH($B144,Index!$A$1:$AAA$1,FALSE))-R144))</f>
        <v>0</v>
      </c>
      <c r="T144" s="58">
        <v>2</v>
      </c>
      <c r="U144" s="58">
        <f>IF(R144+(S144+2)&gt;=200,0,(HLOOKUP($B144,Index!$A$1:$AAA$1000,3,FALSE)-(R144+S144)))</f>
        <v>0</v>
      </c>
      <c r="V144" s="69"/>
      <c r="W144" s="22"/>
      <c r="X144" s="7"/>
      <c r="Y144" s="7"/>
      <c r="Z144" s="7"/>
      <c r="AA144" s="7"/>
    </row>
    <row r="145" spans="2:27" ht="15">
      <c r="B145" s="60" t="s">
        <v>165</v>
      </c>
      <c r="C145" s="43">
        <f>INDEX(Values!$A$1:$AAA$42,MATCH($D$1,Values!$A$1:$A$42,FALSE),MATCH($B145,Values!$A$1:$AAA$1,FALSE))</f>
        <v>3</v>
      </c>
      <c r="D145" s="44">
        <f>INDEX(Rates!$A$1:$ZT$1001,MATCH($D$1,Rates!$A$1:$A$1001,FALSE),MATCH($B145,Rates!$A$1:$ZT$1,FALSE))</f>
        <v>1.0101010101010101E-3</v>
      </c>
      <c r="E145" s="44"/>
      <c r="F145" s="44"/>
      <c r="G145" s="45">
        <f>HLOOKUP(B145,Rates!$A$1:$ZT$43,39,FALSE)</f>
        <v>1.2326656394453005E-3</v>
      </c>
      <c r="H145" s="45">
        <f>HLOOKUP(B145,Rates!$A$1:$ZT$1001,40,FALSE)</f>
        <v>2.8490028490028491E-3</v>
      </c>
      <c r="I145" s="15">
        <f>HLOOKUP($B145,Rates!$A$1:$GL$4,4,FALSE)</f>
        <v>4.0622299049265342E-2</v>
      </c>
      <c r="J145" s="15">
        <f>HLOOKUP($B145,Rates!$A$1:$GL$43,5,FALSE)</f>
        <v>4.3821209465381246E-4</v>
      </c>
      <c r="R145" s="58">
        <f>HLOOKUP($B145,Index!$A$1:$AAA$1000,4,FALSE)</f>
        <v>6.6641222093428709</v>
      </c>
      <c r="S145" s="59">
        <f>IF(INDEX(Index!$A$1:$AAA$1000,MATCH($D$1,Index!$A$1:$A$1000,FALSE),MATCH($B145,Index!$A$1:$AAA$1,FALSE))-R145&gt;198,(198-(R145)),(INDEX(Index!$A$1:$AAA$1000,MATCH($D$1,Index!$A$1:$A$1000,FALSE),MATCH($B145,Index!$A$1:$AAA$1,FALSE))-R145))</f>
        <v>8.6970160550212015</v>
      </c>
      <c r="T145" s="58">
        <v>2</v>
      </c>
      <c r="U145" s="58">
        <f>IF(R145+(S145+2)&gt;=200,0,(HLOOKUP($B145,Index!$A$1:$AAA$1000,3,FALSE)-(R145+S145)))</f>
        <v>602.40356652462492</v>
      </c>
      <c r="V145" s="69"/>
      <c r="W145" s="22"/>
      <c r="X145" s="7"/>
      <c r="Y145" s="7"/>
      <c r="Z145" s="7"/>
      <c r="AA145" s="7"/>
    </row>
    <row r="146" spans="2:27" ht="15">
      <c r="B146" s="60" t="s">
        <v>166</v>
      </c>
      <c r="C146" s="43">
        <f>INDEX(Values!$A$1:$AAA$42,MATCH($D$1,Values!$A$1:$A$42,FALSE),MATCH($B146,Values!$A$1:$AAA$1,FALSE))</f>
        <v>5</v>
      </c>
      <c r="D146" s="44">
        <f>INDEX(Rates!$A$1:$ZT$1001,MATCH($D$1,Rates!$A$1:$A$1001,FALSE),MATCH($B146,Rates!$A$1:$ZT$1,FALSE))</f>
        <v>1.6835016835016834E-3</v>
      </c>
      <c r="E146" s="44"/>
      <c r="F146" s="44"/>
      <c r="G146" s="45">
        <f>HLOOKUP(B146,Rates!$A$1:$ZT$43,39,FALSE)</f>
        <v>3.0816640986132513E-4</v>
      </c>
      <c r="H146" s="45">
        <f>HLOOKUP(B146,Rates!$A$1:$ZT$1001,40,FALSE)</f>
        <v>4.7483380816714148E-3</v>
      </c>
      <c r="I146" s="15">
        <f>HLOOKUP($B146,Rates!$A$1:$GL$4,4,FALSE)</f>
        <v>4.7483380816714148E-3</v>
      </c>
      <c r="J146" s="15">
        <f>HLOOKUP($B146,Rates!$A$1:$GL$43,5,FALSE)</f>
        <v>0</v>
      </c>
      <c r="R146" s="58">
        <f>HLOOKUP($B146,Index!$A$1:$AAA$1000,4,FALSE)</f>
        <v>0</v>
      </c>
      <c r="S146" s="59">
        <f>IF(INDEX(Index!$A$1:$AAA$1000,MATCH($D$1,Index!$A$1:$A$1000,FALSE),MATCH($B146,Index!$A$1:$AAA$1,FALSE))-R146&gt;198,(198-(R146)),(INDEX(Index!$A$1:$AAA$1000,MATCH($D$1,Index!$A$1:$A$1000,FALSE),MATCH($B146,Index!$A$1:$AAA$1,FALSE))-R146))</f>
        <v>127.55230880230879</v>
      </c>
      <c r="T146" s="58">
        <v>2</v>
      </c>
      <c r="U146" s="58">
        <f>IF(R146+(S146+2)&gt;=200,0,(HLOOKUP($B146,Index!$A$1:$AAA$1000,3,FALSE)-(R146+S146)))</f>
        <v>232.21061346061339</v>
      </c>
      <c r="V146" s="69"/>
      <c r="W146" s="22"/>
      <c r="X146" s="7"/>
      <c r="Y146" s="7"/>
      <c r="Z146" s="7"/>
      <c r="AA146" s="7"/>
    </row>
    <row r="147" spans="2:27" ht="15">
      <c r="B147" s="60" t="s">
        <v>167</v>
      </c>
      <c r="C147" s="43">
        <f>INDEX(Values!$A$1:$AAA$42,MATCH($D$1,Values!$A$1:$A$42,FALSE),MATCH($B147,Values!$A$1:$AAA$1,FALSE))</f>
        <v>105</v>
      </c>
      <c r="D147" s="44">
        <f>INDEX(Rates!$A$1:$ZT$1001,MATCH($D$1,Rates!$A$1:$A$1001,FALSE),MATCH($B147,Rates!$A$1:$ZT$1,FALSE))</f>
        <v>3.5353535353535352E-2</v>
      </c>
      <c r="E147" s="44"/>
      <c r="F147" s="44"/>
      <c r="G147" s="45">
        <f>HLOOKUP(B147,Rates!$A$1:$ZT$43,39,FALSE)</f>
        <v>4.8382126348228041E-2</v>
      </c>
      <c r="H147" s="45">
        <f>HLOOKUP(B147,Rates!$A$1:$ZT$1001,40,FALSE)</f>
        <v>0.18170307059195948</v>
      </c>
      <c r="I147" s="15">
        <f>HLOOKUP($B147,Rates!$A$1:$GL$4,4,FALSE)</f>
        <v>0.18352365415986949</v>
      </c>
      <c r="J147" s="15">
        <f>HLOOKUP($B147,Rates!$A$1:$GL$43,5,FALSE)</f>
        <v>3.2723434201266714E-2</v>
      </c>
      <c r="R147" s="58">
        <f>HLOOKUP($B147,Index!$A$1:$AAA$1000,4,FALSE)</f>
        <v>46.096367520768439</v>
      </c>
      <c r="S147" s="59">
        <f>IF(INDEX(Index!$A$1:$AAA$1000,MATCH($D$1,Index!$A$1:$A$1000,FALSE),MATCH($B147,Index!$A$1:$AAA$1,FALSE))-R147&gt;198,(198-(R147)),(INDEX(Index!$A$1:$AAA$1000,MATCH($D$1,Index!$A$1:$A$1000,FALSE),MATCH($B147,Index!$A$1:$AAA$1,FALSE))-R147))</f>
        <v>3.7049323303322055</v>
      </c>
      <c r="T147" s="58">
        <v>2</v>
      </c>
      <c r="U147" s="58">
        <f>IF(R147+(S147+2)&gt;=200,0,(HLOOKUP($B147,Index!$A$1:$AAA$1000,3,FALSE)-(R147+S147)))</f>
        <v>208.72211058545653</v>
      </c>
      <c r="V147" s="69"/>
      <c r="W147" s="22"/>
      <c r="X147" s="7"/>
      <c r="Y147" s="7"/>
      <c r="Z147" s="7"/>
      <c r="AA147" s="7"/>
    </row>
    <row r="148" spans="2:27" ht="15">
      <c r="B148" s="60" t="s">
        <v>168</v>
      </c>
      <c r="C148" s="43">
        <f>INDEX(Values!$A$1:$AAA$42,MATCH($D$1,Values!$A$1:$A$42,FALSE),MATCH($B148,Values!$A$1:$AAA$1,FALSE))</f>
        <v>8</v>
      </c>
      <c r="D148" s="44">
        <f>INDEX(Rates!$A$1:$ZT$1001,MATCH($D$1,Rates!$A$1:$A$1001,FALSE),MATCH($B148,Rates!$A$1:$ZT$1,FALSE))</f>
        <v>2.6936026936026937E-3</v>
      </c>
      <c r="E148" s="44"/>
      <c r="F148" s="44"/>
      <c r="G148" s="45">
        <f>HLOOKUP(B148,Rates!$A$1:$ZT$43,39,FALSE)</f>
        <v>2.465331278890601E-3</v>
      </c>
      <c r="H148" s="45">
        <f>HLOOKUP(B148,Rates!$A$1:$ZT$1001,40,FALSE)</f>
        <v>5.0648939537828426E-3</v>
      </c>
      <c r="I148" s="15">
        <f>HLOOKUP($B148,Rates!$A$1:$GL$4,4,FALSE)</f>
        <v>7.2580645161290326E-3</v>
      </c>
      <c r="J148" s="15">
        <f>HLOOKUP($B148,Rates!$A$1:$GL$43,5,FALSE)</f>
        <v>8.6430423509075197E-4</v>
      </c>
      <c r="R148" s="58">
        <f>HLOOKUP($B148,Index!$A$1:$AAA$1000,4,FALSE)</f>
        <v>21.959020593212884</v>
      </c>
      <c r="S148" s="59">
        <f>IF(INDEX(Index!$A$1:$AAA$1000,MATCH($D$1,Index!$A$1:$A$1000,FALSE),MATCH($B148,Index!$A$1:$AAA$1,FALSE))-R148&gt;198,(198-(R148)),(INDEX(Index!$A$1:$AAA$1000,MATCH($D$1,Index!$A$1:$A$1000,FALSE),MATCH($B148,Index!$A$1:$AAA$1,FALSE))-R148))</f>
        <v>46.476230117486935</v>
      </c>
      <c r="T148" s="58">
        <v>2</v>
      </c>
      <c r="U148" s="58">
        <f>IF(R148+(S148+2)&gt;=200,0,(HLOOKUP($B148,Index!$A$1:$AAA$1000,3,FALSE)-(R148+S148)))</f>
        <v>115.96739560956289</v>
      </c>
      <c r="V148" s="69"/>
      <c r="W148" s="22"/>
      <c r="X148" s="7"/>
      <c r="Y148" s="7"/>
      <c r="Z148" s="7"/>
      <c r="AA148" s="7"/>
    </row>
    <row r="149" spans="2:27" ht="15">
      <c r="B149" s="60" t="s">
        <v>169</v>
      </c>
      <c r="C149" s="43">
        <f>INDEX(Values!$A$1:$AAA$42,MATCH($D$1,Values!$A$1:$A$42,FALSE),MATCH($B149,Values!$A$1:$AAA$1,FALSE))</f>
        <v>17</v>
      </c>
      <c r="D149" s="44">
        <f>INDEX(Rates!$A$1:$ZT$1001,MATCH($D$1,Rates!$A$1:$A$1001,FALSE),MATCH($B149,Rates!$A$1:$ZT$1,FALSE))</f>
        <v>5.723905723905724E-3</v>
      </c>
      <c r="E149" s="44"/>
      <c r="F149" s="44"/>
      <c r="G149" s="45">
        <f>HLOOKUP(B149,Rates!$A$1:$ZT$43,39,FALSE)</f>
        <v>5.5469953775038518E-3</v>
      </c>
      <c r="H149" s="45">
        <f>HLOOKUP(B149,Rates!$A$1:$ZT$1001,40,FALSE)</f>
        <v>1.202912314023425E-2</v>
      </c>
      <c r="I149" s="15">
        <f>HLOOKUP($B149,Rates!$A$1:$GL$4,4,FALSE)</f>
        <v>1.731879409878127E-2</v>
      </c>
      <c r="J149" s="15">
        <f>HLOOKUP($B149,Rates!$A$1:$GL$43,5,FALSE)</f>
        <v>3.0792917628945341E-3</v>
      </c>
      <c r="R149" s="58">
        <f>HLOOKUP($B149,Index!$A$1:$AAA$1000,4,FALSE)</f>
        <v>32.992745001982868</v>
      </c>
      <c r="S149" s="59">
        <f>IF(INDEX(Index!$A$1:$AAA$1000,MATCH($D$1,Index!$A$1:$A$1000,FALSE),MATCH($B149,Index!$A$1:$AAA$1,FALSE))-R149&gt;198,(198-(R149)),(INDEX(Index!$A$1:$AAA$1000,MATCH($D$1,Index!$A$1:$A$1000,FALSE),MATCH($B149,Index!$A$1:$AAA$1,FALSE))-R149))</f>
        <v>28.335435795894895</v>
      </c>
      <c r="T149" s="58">
        <v>2</v>
      </c>
      <c r="U149" s="58">
        <f>IF(R149+(S149+2)&gt;=200,0,(HLOOKUP($B149,Index!$A$1:$AAA$1000,3,FALSE)-(R149+S149)))</f>
        <v>124.23220173171578</v>
      </c>
      <c r="V149" s="69"/>
      <c r="W149" s="22"/>
      <c r="X149" s="7"/>
      <c r="Y149" s="7"/>
      <c r="Z149" s="7"/>
      <c r="AA149" s="7"/>
    </row>
    <row r="150" spans="2:27" ht="15">
      <c r="B150" s="60" t="s">
        <v>170</v>
      </c>
      <c r="C150" s="43">
        <f>INDEX(Values!$A$1:$AAA$42,MATCH($D$1,Values!$A$1:$A$42,FALSE),MATCH($B150,Values!$A$1:$AAA$1,FALSE))</f>
        <v>84</v>
      </c>
      <c r="D150" s="44">
        <f>INDEX(Rates!$A$1:$ZT$1001,MATCH($D$1,Rates!$A$1:$A$1001,FALSE),MATCH($B150,Rates!$A$1:$ZT$1,FALSE))</f>
        <v>2.8282828282828285E-2</v>
      </c>
      <c r="E150" s="44"/>
      <c r="F150" s="44"/>
      <c r="G150" s="45">
        <f>HLOOKUP(B150,Rates!$A$1:$ZT$43,39,FALSE)</f>
        <v>3.6055469953775038E-2</v>
      </c>
      <c r="H150" s="45">
        <f>HLOOKUP(B150,Rates!$A$1:$ZT$1001,40,FALSE)</f>
        <v>0.10256410256410256</v>
      </c>
      <c r="I150" s="15">
        <f>HLOOKUP($B150,Rates!$A$1:$GL$4,4,FALSE)</f>
        <v>0.14252517428350117</v>
      </c>
      <c r="J150" s="15">
        <f>HLOOKUP($B150,Rates!$A$1:$GL$43,5,FALSE)</f>
        <v>2.8282828282828285E-2</v>
      </c>
      <c r="R150" s="58">
        <f>HLOOKUP($B150,Index!$A$1:$AAA$1000,4,FALSE)</f>
        <v>38.647733372371057</v>
      </c>
      <c r="S150" s="59">
        <f>IF(INDEX(Index!$A$1:$AAA$1000,MATCH($D$1,Index!$A$1:$A$1000,FALSE),MATCH($B150,Index!$A$1:$AAA$1,FALSE))-R150&gt;198,(198-(R150)),(INDEX(Index!$A$1:$AAA$1000,MATCH($D$1,Index!$A$1:$A$1000,FALSE),MATCH($B150,Index!$A$1:$AAA$1,FALSE))-R150))</f>
        <v>0</v>
      </c>
      <c r="T150" s="58">
        <v>2</v>
      </c>
      <c r="U150" s="58">
        <f>IF(R150+(S150+2)&gt;=200,0,(HLOOKUP($B150,Index!$A$1:$AAA$1000,3,FALSE)-(R150+S150)))</f>
        <v>156.10913038526732</v>
      </c>
      <c r="V150" s="69"/>
      <c r="W150" s="22"/>
      <c r="X150" s="7"/>
      <c r="Y150" s="7"/>
      <c r="Z150" s="7"/>
      <c r="AA150" s="7"/>
    </row>
    <row r="151" spans="2:27" ht="15">
      <c r="B151" s="60" t="s">
        <v>171</v>
      </c>
      <c r="C151" s="43">
        <f>INDEX(Values!$A$1:$AAA$42,MATCH($D$1,Values!$A$1:$A$42,FALSE),MATCH($B151,Values!$A$1:$AAA$1,FALSE))</f>
        <v>366</v>
      </c>
      <c r="D151" s="44">
        <f>INDEX(Rates!$A$1:$ZT$1001,MATCH($D$1,Rates!$A$1:$A$1001,FALSE),MATCH($B151,Rates!$A$1:$ZT$1,FALSE))</f>
        <v>0.12323232323232323</v>
      </c>
      <c r="E151" s="44"/>
      <c r="F151" s="44"/>
      <c r="G151" s="45">
        <f>HLOOKUP(B151,Rates!$A$1:$ZT$43,39,FALSE)</f>
        <v>0.12326656394453005</v>
      </c>
      <c r="H151" s="45">
        <f>HLOOKUP(B151,Rates!$A$1:$ZT$1001,40,FALSE)</f>
        <v>0.17948717948717949</v>
      </c>
      <c r="I151" s="15">
        <f>HLOOKUP($B151,Rates!$A$1:$GL$4,4,FALSE)</f>
        <v>0.18259095545732745</v>
      </c>
      <c r="J151" s="15">
        <f>HLOOKUP($B151,Rates!$A$1:$GL$43,5,FALSE)</f>
        <v>9.9792099792099798E-2</v>
      </c>
      <c r="R151" s="58">
        <f>HLOOKUP($B151,Index!$A$1:$AAA$1000,4,FALSE)</f>
        <v>67.875585156765013</v>
      </c>
      <c r="S151" s="59">
        <f>IF(INDEX(Index!$A$1:$AAA$1000,MATCH($D$1,Index!$A$1:$A$1000,FALSE),MATCH($B151,Index!$A$1:$AAA$1,FALSE))-R151&gt;198,(198-(R151)),(INDEX(Index!$A$1:$AAA$1000,MATCH($D$1,Index!$A$1:$A$1000,FALSE),MATCH($B151,Index!$A$1:$AAA$1,FALSE))-R151))</f>
        <v>15.943335048817573</v>
      </c>
      <c r="T151" s="58">
        <v>2</v>
      </c>
      <c r="U151" s="58">
        <f>IF(R151+(S151+2)&gt;=200,0,(HLOOKUP($B151,Index!$A$1:$AAA$1000,3,FALSE)-(R151+S151)))</f>
        <v>40.373956503281562</v>
      </c>
      <c r="V151" s="69"/>
      <c r="W151" s="22"/>
      <c r="X151" s="7"/>
      <c r="Y151" s="7"/>
      <c r="Z151" s="7"/>
      <c r="AA151" s="7"/>
    </row>
    <row r="152" spans="2:27" ht="15">
      <c r="B152" s="60" t="s">
        <v>172</v>
      </c>
      <c r="C152" s="43">
        <f>INDEX(Values!$A$1:$AAA$42,MATCH($D$1,Values!$A$1:$A$42,FALSE),MATCH($B152,Values!$A$1:$AAA$1,FALSE))</f>
        <v>43</v>
      </c>
      <c r="D152" s="44">
        <f>INDEX(Rates!$A$1:$ZT$1001,MATCH($D$1,Rates!$A$1:$A$1001,FALSE),MATCH($B152,Rates!$A$1:$ZT$1,FALSE))</f>
        <v>1.4478114478114479E-2</v>
      </c>
      <c r="E152" s="44"/>
      <c r="F152" s="44"/>
      <c r="G152" s="45">
        <f>HLOOKUP(B152,Rates!$A$1:$ZT$43,39,FALSE)</f>
        <v>1.7873651771956857E-2</v>
      </c>
      <c r="H152" s="45">
        <f>HLOOKUP(B152,Rates!$A$1:$ZT$1001,40,FALSE)</f>
        <v>4.5900601456157014E-2</v>
      </c>
      <c r="I152" s="15">
        <f>HLOOKUP($B152,Rates!$A$1:$GL$4,4,FALSE)</f>
        <v>6.1787905346187555E-2</v>
      </c>
      <c r="J152" s="15">
        <f>HLOOKUP($B152,Rates!$A$1:$GL$43,5,FALSE)</f>
        <v>9.8634294385432468E-3</v>
      </c>
      <c r="R152" s="58">
        <f>HLOOKUP($B152,Index!$A$1:$AAA$1000,4,FALSE)</f>
        <v>31.184459586285502</v>
      </c>
      <c r="S152" s="59">
        <f>IF(INDEX(Index!$A$1:$AAA$1000,MATCH($D$1,Index!$A$1:$A$1000,FALSE),MATCH($B152,Index!$A$1:$AAA$1,FALSE))-R152&gt;198,(198-(R152)),(INDEX(Index!$A$1:$AAA$1000,MATCH($D$1,Index!$A$1:$A$1000,FALSE),MATCH($B152,Index!$A$1:$AAA$1,FALSE))-R152))</f>
        <v>14.58990100923754</v>
      </c>
      <c r="T152" s="58">
        <v>2</v>
      </c>
      <c r="U152" s="58">
        <f>IF(R152+(S152+2)&gt;=200,0,(HLOOKUP($B152,Index!$A$1:$AAA$1000,3,FALSE)-(R152+S152)))</f>
        <v>149.57579111337353</v>
      </c>
      <c r="V152" s="69"/>
      <c r="W152" s="22"/>
      <c r="X152" s="7"/>
      <c r="Y152" s="7"/>
      <c r="Z152" s="7"/>
      <c r="AA152" s="7"/>
    </row>
    <row r="153" spans="2:27" ht="15">
      <c r="B153" s="60" t="s">
        <v>173</v>
      </c>
      <c r="C153" s="43">
        <f>INDEX(Values!$A$1:$AAA$42,MATCH($D$1,Values!$A$1:$A$42,FALSE),MATCH($B153,Values!$A$1:$AAA$1,FALSE))</f>
        <v>422</v>
      </c>
      <c r="D153" s="44">
        <f>INDEX(Rates!$A$1:$ZT$1001,MATCH($D$1,Rates!$A$1:$A$1001,FALSE),MATCH($B153,Rates!$A$1:$ZT$1,FALSE))</f>
        <v>0.1420875420875421</v>
      </c>
      <c r="E153" s="44"/>
      <c r="F153" s="44"/>
      <c r="G153" s="45">
        <f>HLOOKUP(B153,Rates!$A$1:$ZT$43,39,FALSE)</f>
        <v>7.8274268104776584E-2</v>
      </c>
      <c r="H153" s="45">
        <f>HLOOKUP(B153,Rates!$A$1:$ZT$1001,40,FALSE)</f>
        <v>4.0835707502374169E-2</v>
      </c>
      <c r="I153" s="15">
        <f>HLOOKUP($B153,Rates!$A$1:$GL$4,4,FALSE)</f>
        <v>0.1420875420875421</v>
      </c>
      <c r="J153" s="15">
        <f>HLOOKUP($B153,Rates!$A$1:$GL$43,5,FALSE)</f>
        <v>3.0209140201394268E-2</v>
      </c>
      <c r="R153" s="58">
        <f>HLOOKUP($B153,Index!$A$1:$AAA$1000,4,FALSE)</f>
        <v>45.613651587365027</v>
      </c>
      <c r="S153" s="59">
        <f>IF(INDEX(Index!$A$1:$AAA$1000,MATCH($D$1,Index!$A$1:$A$1000,FALSE),MATCH($B153,Index!$A$1:$AAA$1,FALSE))-R153&gt;198,(198-(R153)),(INDEX(Index!$A$1:$AAA$1000,MATCH($D$1,Index!$A$1:$A$1000,FALSE),MATCH($B153,Index!$A$1:$AAA$1,FALSE))-R153))</f>
        <v>168.92842397250416</v>
      </c>
      <c r="T153" s="58">
        <v>2</v>
      </c>
      <c r="U153" s="58">
        <f>IF(R153+(S153+2)&gt;=200,0,(HLOOKUP($B153,Index!$A$1:$AAA$1000,3,FALSE)-(R153+S153)))</f>
        <v>0</v>
      </c>
      <c r="V153" s="69"/>
      <c r="W153" s="22"/>
      <c r="X153" s="7"/>
      <c r="Y153" s="7"/>
      <c r="Z153" s="7"/>
      <c r="AA153" s="7"/>
    </row>
    <row r="154" spans="2:27" ht="15">
      <c r="B154" s="60" t="s">
        <v>174</v>
      </c>
      <c r="C154" s="43">
        <f>INDEX(Values!$A$1:$AAA$42,MATCH($D$1,Values!$A$1:$A$42,FALSE),MATCH($B154,Values!$A$1:$AAA$1,FALSE))</f>
        <v>247</v>
      </c>
      <c r="D154" s="44">
        <f>INDEX(Rates!$A$1:$ZT$1001,MATCH($D$1,Rates!$A$1:$A$1001,FALSE),MATCH($B154,Rates!$A$1:$ZT$1,FALSE))</f>
        <v>8.3164983164983164E-2</v>
      </c>
      <c r="E154" s="44"/>
      <c r="F154" s="44"/>
      <c r="G154" s="45">
        <f>HLOOKUP(B154,Rates!$A$1:$ZT$43,39,FALSE)</f>
        <v>9.4607087827426814E-2</v>
      </c>
      <c r="H154" s="45">
        <f>HLOOKUP(B154,Rates!$A$1:$ZT$1001,40,FALSE)</f>
        <v>2.0259575815131371E-2</v>
      </c>
      <c r="I154" s="15">
        <f>HLOOKUP($B154,Rates!$A$1:$GL$4,4,FALSE)</f>
        <v>9.4607087827426814E-2</v>
      </c>
      <c r="J154" s="15">
        <f>HLOOKUP($B154,Rates!$A$1:$GL$43,5,FALSE)</f>
        <v>1.99836867862969E-2</v>
      </c>
      <c r="R154" s="58">
        <f>HLOOKUP($B154,Index!$A$1:$AAA$1000,4,FALSE)</f>
        <v>38.549117829315357</v>
      </c>
      <c r="S154" s="59">
        <f>IF(INDEX(Index!$A$1:$AAA$1000,MATCH($D$1,Index!$A$1:$A$1000,FALSE),MATCH($B154,Index!$A$1:$AAA$1,FALSE))-R154&gt;198,(198-(R154)),(INDEX(Index!$A$1:$AAA$1000,MATCH($D$1,Index!$A$1:$A$1000,FALSE),MATCH($B154,Index!$A$1:$AAA$1,FALSE))-R154))</f>
        <v>121.87857349630733</v>
      </c>
      <c r="T154" s="58">
        <v>2</v>
      </c>
      <c r="U154" s="58">
        <f>IF(R154+(S154+2)&gt;=200,0,(HLOOKUP($B154,Index!$A$1:$AAA$1000,3,FALSE)-(R154+S154)))</f>
        <v>22.072155431817293</v>
      </c>
      <c r="V154" s="69"/>
      <c r="W154" s="22"/>
      <c r="X154" s="7"/>
      <c r="Y154" s="7"/>
      <c r="Z154" s="7"/>
      <c r="AA154" s="7"/>
    </row>
    <row r="155" spans="2:27" ht="15">
      <c r="B155" s="60" t="s">
        <v>175</v>
      </c>
      <c r="C155" s="43">
        <f>INDEX(Values!$A$1:$AAA$42,MATCH($D$1,Values!$A$1:$A$42,FALSE),MATCH($B155,Values!$A$1:$AAA$1,FALSE))</f>
        <v>106</v>
      </c>
      <c r="D155" s="44">
        <f>INDEX(Rates!$A$1:$ZT$1001,MATCH($D$1,Rates!$A$1:$A$1001,FALSE),MATCH($B155,Rates!$A$1:$ZT$1,FALSE))</f>
        <v>3.5690235690235689E-2</v>
      </c>
      <c r="E155" s="44"/>
      <c r="F155" s="44"/>
      <c r="G155" s="45">
        <f>HLOOKUP(B155,Rates!$A$1:$ZT$43,39,FALSE)</f>
        <v>3.0508474576271188E-2</v>
      </c>
      <c r="H155" s="45">
        <f>HLOOKUP(B155,Rates!$A$1:$ZT$1001,40,FALSE)</f>
        <v>2.0892687559354226E-2</v>
      </c>
      <c r="I155" s="15">
        <f>HLOOKUP($B155,Rates!$A$1:$GL$4,4,FALSE)</f>
        <v>6.482281763180639E-2</v>
      </c>
      <c r="J155" s="15">
        <f>HLOOKUP($B155,Rates!$A$1:$GL$43,5,FALSE)</f>
        <v>1.7933390264730998E-2</v>
      </c>
      <c r="R155" s="58">
        <f>HLOOKUP($B155,Index!$A$1:$AAA$1000,4,FALSE)</f>
        <v>53.06107500294781</v>
      </c>
      <c r="S155" s="59">
        <f>IF(INDEX(Index!$A$1:$AAA$1000,MATCH($D$1,Index!$A$1:$A$1000,FALSE),MATCH($B155,Index!$A$1:$AAA$1,FALSE))-R155&gt;198,(198-(R155)),(INDEX(Index!$A$1:$AAA$1000,MATCH($D$1,Index!$A$1:$A$1000,FALSE),MATCH($B155,Index!$A$1:$AAA$1,FALSE))-R155))</f>
        <v>52.538716496425273</v>
      </c>
      <c r="T155" s="58">
        <v>2</v>
      </c>
      <c r="U155" s="58">
        <f>IF(R155+(S155+2)&gt;=200,0,(HLOOKUP($B155,Index!$A$1:$AAA$1000,3,FALSE)-(R155+S155)))</f>
        <v>86.19709338904488</v>
      </c>
      <c r="V155" s="69"/>
      <c r="W155" s="22"/>
      <c r="X155" s="7"/>
      <c r="Y155" s="7"/>
      <c r="Z155" s="7"/>
      <c r="AA155" s="7"/>
    </row>
    <row r="156" spans="2:27" ht="15">
      <c r="B156" s="60" t="s">
        <v>176</v>
      </c>
      <c r="C156" s="43">
        <f>INDEX(Values!$A$1:$AAA$42,MATCH($D$1,Values!$A$1:$A$42,FALSE),MATCH($B156,Values!$A$1:$AAA$1,FALSE))</f>
        <v>50</v>
      </c>
      <c r="D156" s="44">
        <f>INDEX(Rates!$A$1:$ZT$1001,MATCH($D$1,Rates!$A$1:$A$1001,FALSE),MATCH($B156,Rates!$A$1:$ZT$1,FALSE))</f>
        <v>1.6835016835016835E-2</v>
      </c>
      <c r="E156" s="44"/>
      <c r="F156" s="44"/>
      <c r="G156" s="45">
        <f>HLOOKUP(B156,Rates!$A$1:$ZT$43,39,FALSE)</f>
        <v>1.8181818181818181E-2</v>
      </c>
      <c r="H156" s="45">
        <f>HLOOKUP(B156,Rates!$A$1:$ZT$1001,40,FALSE)</f>
        <v>1.0446343779677113E-2</v>
      </c>
      <c r="I156" s="15">
        <f>HLOOKUP($B156,Rates!$A$1:$GL$4,4,FALSE)</f>
        <v>2.0790020790020791E-2</v>
      </c>
      <c r="J156" s="15">
        <f>HLOOKUP($B156,Rates!$A$1:$GL$43,5,FALSE)</f>
        <v>8.3175803402646496E-3</v>
      </c>
      <c r="R156" s="58">
        <f>HLOOKUP($B156,Index!$A$1:$AAA$1000,4,FALSE)</f>
        <v>55.575845079856514</v>
      </c>
      <c r="S156" s="59">
        <f>IF(INDEX(Index!$A$1:$AAA$1000,MATCH($D$1,Index!$A$1:$A$1000,FALSE),MATCH($B156,Index!$A$1:$AAA$1,FALSE))-R156&gt;198,(198-(R156)),(INDEX(Index!$A$1:$AAA$1000,MATCH($D$1,Index!$A$1:$A$1000,FALSE),MATCH($B156,Index!$A$1:$AAA$1,FALSE))-R156))</f>
        <v>56.911230399344952</v>
      </c>
      <c r="T156" s="58">
        <v>2</v>
      </c>
      <c r="U156" s="58">
        <f>IF(R156+(S156+2)&gt;=200,0,(HLOOKUP($B156,Index!$A$1:$AAA$1000,3,FALSE)-(R156+S156)))</f>
        <v>26.426277607379959</v>
      </c>
      <c r="V156" s="69"/>
      <c r="W156" s="22"/>
      <c r="X156" s="7"/>
      <c r="Y156" s="7"/>
      <c r="Z156" s="7"/>
      <c r="AA156" s="7"/>
    </row>
    <row r="157" spans="2:27" ht="15">
      <c r="B157" s="60" t="s">
        <v>177</v>
      </c>
      <c r="C157" s="43">
        <f>INDEX(Values!$A$1:$AAA$42,MATCH($D$1,Values!$A$1:$A$42,FALSE),MATCH($B157,Values!$A$1:$AAA$1,FALSE))</f>
        <v>360</v>
      </c>
      <c r="D157" s="44">
        <f>INDEX(Rates!$A$1:$ZT$1001,MATCH($D$1,Rates!$A$1:$A$1001,FALSE),MATCH($B157,Rates!$A$1:$ZT$1,FALSE))</f>
        <v>0.12121212121212122</v>
      </c>
      <c r="E157" s="44"/>
      <c r="F157" s="44"/>
      <c r="G157" s="45">
        <f>HLOOKUP(B157,Rates!$A$1:$ZT$43,39,FALSE)</f>
        <v>0.10261941448382127</v>
      </c>
      <c r="H157" s="45">
        <f>HLOOKUP(B157,Rates!$A$1:$ZT$1001,40,FALSE)</f>
        <v>4.1468819246597025E-2</v>
      </c>
      <c r="I157" s="15">
        <f>HLOOKUP($B157,Rates!$A$1:$GL$4,4,FALSE)</f>
        <v>0.14138702460850111</v>
      </c>
      <c r="J157" s="15">
        <f>HLOOKUP($B157,Rates!$A$1:$GL$43,5,FALSE)</f>
        <v>3.9967373572593799E-2</v>
      </c>
      <c r="R157" s="58">
        <f>HLOOKUP($B157,Index!$A$1:$AAA$1000,4,FALSE)</f>
        <v>51.177778581909827</v>
      </c>
      <c r="S157" s="59">
        <f>IF(INDEX(Index!$A$1:$AAA$1000,MATCH($D$1,Index!$A$1:$A$1000,FALSE),MATCH($B157,Index!$A$1:$AAA$1,FALSE))-R157&gt;198,(198-(R157)),(INDEX(Index!$A$1:$AAA$1000,MATCH($D$1,Index!$A$1:$A$1000,FALSE),MATCH($B157,Index!$A$1:$AAA$1,FALSE))-R157))</f>
        <v>104.03299826761759</v>
      </c>
      <c r="T157" s="58">
        <v>2</v>
      </c>
      <c r="U157" s="58">
        <f>IF(R157+(S157+2)&gt;=200,0,(HLOOKUP($B157,Index!$A$1:$AAA$1000,3,FALSE)-(R157+S157)))</f>
        <v>25.833740039384395</v>
      </c>
      <c r="V157" s="69"/>
      <c r="W157" s="22"/>
      <c r="X157" s="7"/>
      <c r="Y157" s="7"/>
      <c r="Z157" s="7"/>
      <c r="AA157" s="7"/>
    </row>
    <row r="158" spans="2:27" ht="15">
      <c r="B158" s="60" t="s">
        <v>178</v>
      </c>
      <c r="C158" s="43">
        <f>INDEX(Values!$A$1:$AAA$42,MATCH($D$1,Values!$A$1:$A$42,FALSE),MATCH($B158,Values!$A$1:$AAA$1,FALSE))</f>
        <v>100</v>
      </c>
      <c r="D158" s="44">
        <f>INDEX(Rates!$A$1:$ZT$1001,MATCH($D$1,Rates!$A$1:$A$1001,FALSE),MATCH($B158,Rates!$A$1:$ZT$1,FALSE))</f>
        <v>3.3670033670033669E-2</v>
      </c>
      <c r="E158" s="44"/>
      <c r="F158" s="44"/>
      <c r="G158" s="45">
        <f>HLOOKUP(B158,Rates!$A$1:$ZT$43,39,FALSE)</f>
        <v>3.4514637904468411E-2</v>
      </c>
      <c r="H158" s="45">
        <f>HLOOKUP(B158,Rates!$A$1:$ZT$1001,40,FALSE)</f>
        <v>4.5267489711934158E-2</v>
      </c>
      <c r="I158" s="15">
        <f>HLOOKUP($B158,Rates!$A$1:$GL$4,4,FALSE)</f>
        <v>5.7844990548204162E-2</v>
      </c>
      <c r="J158" s="15">
        <f>HLOOKUP($B158,Rates!$A$1:$GL$43,5,FALSE)</f>
        <v>1.924557351809084E-2</v>
      </c>
      <c r="R158" s="58">
        <f>HLOOKUP($B158,Index!$A$1:$AAA$1000,4,FALSE)</f>
        <v>49.265184844589818</v>
      </c>
      <c r="S158" s="59">
        <f>IF(INDEX(Index!$A$1:$AAA$1000,MATCH($D$1,Index!$A$1:$A$1000,FALSE),MATCH($B158,Index!$A$1:$AAA$1,FALSE))-R158&gt;198,(198-(R158)),(INDEX(Index!$A$1:$AAA$1000,MATCH($D$1,Index!$A$1:$A$1000,FALSE),MATCH($B158,Index!$A$1:$AAA$1,FALSE))-R158))</f>
        <v>36.92400722695519</v>
      </c>
      <c r="T158" s="58">
        <v>2</v>
      </c>
      <c r="U158" s="58">
        <f>IF(R158+(S158+2)&gt;=200,0,(HLOOKUP($B158,Index!$A$1:$AAA$1000,3,FALSE)-(R158+S158)))</f>
        <v>61.883514050310438</v>
      </c>
      <c r="V158" s="69"/>
      <c r="W158" s="22"/>
      <c r="X158" s="7"/>
      <c r="Y158" s="7"/>
      <c r="Z158" s="7"/>
      <c r="AA158" s="7"/>
    </row>
    <row r="159" spans="2:27" ht="15">
      <c r="B159" s="60" t="s">
        <v>179</v>
      </c>
      <c r="C159" s="43">
        <f>INDEX(Values!$A$1:$AAA$42,MATCH($D$1,Values!$A$1:$A$42,FALSE),MATCH($B159,Values!$A$1:$AAA$1,FALSE))</f>
        <v>170</v>
      </c>
      <c r="D159" s="44">
        <f>INDEX(Rates!$A$1:$ZT$1001,MATCH($D$1,Rates!$A$1:$A$1001,FALSE),MATCH($B159,Rates!$A$1:$ZT$1,FALSE))</f>
        <v>5.7239057239057242E-2</v>
      </c>
      <c r="E159" s="44"/>
      <c r="F159" s="44"/>
      <c r="G159" s="45">
        <f>HLOOKUP(B159,Rates!$A$1:$ZT$43,39,FALSE)</f>
        <v>6.1016949152542375E-2</v>
      </c>
      <c r="H159" s="45">
        <f>HLOOKUP(B159,Rates!$A$1:$ZT$1001,40,FALSE)</f>
        <v>4.5900601456157014E-2</v>
      </c>
      <c r="I159" s="15">
        <f>HLOOKUP($B159,Rates!$A$1:$GL$4,4,FALSE)</f>
        <v>9.8380086922165155E-2</v>
      </c>
      <c r="J159" s="15">
        <f>HLOOKUP($B159,Rates!$A$1:$GL$43,5,FALSE)</f>
        <v>3.7940379403794036E-2</v>
      </c>
      <c r="R159" s="58">
        <f>HLOOKUP($B159,Index!$A$1:$AAA$1000,4,FALSE)</f>
        <v>57.957600638112595</v>
      </c>
      <c r="S159" s="59">
        <f>IF(INDEX(Index!$A$1:$AAA$1000,MATCH($D$1,Index!$A$1:$A$1000,FALSE),MATCH($B159,Index!$A$1:$AAA$1,FALSE))-R159&gt;198,(198-(R159)),(INDEX(Index!$A$1:$AAA$1000,MATCH($D$1,Index!$A$1:$A$1000,FALSE),MATCH($B159,Index!$A$1:$AAA$1,FALSE))-R159))</f>
        <v>29.480597727178491</v>
      </c>
      <c r="T159" s="58">
        <v>2</v>
      </c>
      <c r="U159" s="58">
        <f>IF(R159+(S159+2)&gt;=200,0,(HLOOKUP($B159,Index!$A$1:$AAA$1000,3,FALSE)-(R159+S159)))</f>
        <v>62.846903633648466</v>
      </c>
      <c r="V159" s="69"/>
      <c r="W159" s="22"/>
      <c r="X159" s="7"/>
      <c r="Y159" s="7"/>
      <c r="Z159" s="7"/>
      <c r="AA159" s="7"/>
    </row>
    <row r="160" spans="2:27" ht="15">
      <c r="B160" s="60" t="s">
        <v>180</v>
      </c>
      <c r="C160" s="43">
        <f>INDEX(Values!$A$1:$AAA$42,MATCH($D$1,Values!$A$1:$A$42,FALSE),MATCH($B160,Values!$A$1:$AAA$1,FALSE))</f>
        <v>452</v>
      </c>
      <c r="D160" s="44">
        <f>INDEX(Rates!$A$1:$ZT$1001,MATCH($D$1,Rates!$A$1:$A$1001,FALSE),MATCH($B160,Rates!$A$1:$ZT$1,FALSE))</f>
        <v>0.15218855218855218</v>
      </c>
      <c r="E160" s="44"/>
      <c r="F160" s="44"/>
      <c r="G160" s="45">
        <f>HLOOKUP(B160,Rates!$A$1:$ZT$43,39,FALSE)</f>
        <v>0.16548536209553158</v>
      </c>
      <c r="H160" s="45">
        <f>HLOOKUP(B160,Rates!$A$1:$ZT$1001,40,FALSE)</f>
        <v>7.5340297562519781E-2</v>
      </c>
      <c r="I160" s="15">
        <f>HLOOKUP($B160,Rates!$A$1:$GL$4,4,FALSE)</f>
        <v>0.18787361229718189</v>
      </c>
      <c r="J160" s="15">
        <f>HLOOKUP($B160,Rates!$A$1:$GL$43,5,FALSE)</f>
        <v>7.5340297562519781E-2</v>
      </c>
      <c r="R160" s="58">
        <f>HLOOKUP($B160,Index!$A$1:$AAA$1000,4,FALSE)</f>
        <v>59.289872675139613</v>
      </c>
      <c r="S160" s="59">
        <f>IF(INDEX(Index!$A$1:$AAA$1000,MATCH($D$1,Index!$A$1:$A$1000,FALSE),MATCH($B160,Index!$A$1:$AAA$1,FALSE))-R160&gt;198,(198-(R160)),(INDEX(Index!$A$1:$AAA$1000,MATCH($D$1,Index!$A$1:$A$1000,FALSE),MATCH($B160,Index!$A$1:$AAA$1,FALSE))-R160))</f>
        <v>60.476576009049957</v>
      </c>
      <c r="T160" s="58">
        <v>2</v>
      </c>
      <c r="U160" s="58">
        <f>IF(R160+(S160+2)&gt;=200,0,(HLOOKUP($B160,Index!$A$1:$AAA$1000,3,FALSE)-(R160+S160)))</f>
        <v>28.082749055903733</v>
      </c>
      <c r="V160" s="69"/>
      <c r="W160" s="22"/>
      <c r="X160" s="7"/>
      <c r="Y160" s="7"/>
      <c r="Z160" s="7"/>
      <c r="AA160" s="7"/>
    </row>
    <row r="161" spans="2:27" ht="15">
      <c r="B161" s="60" t="s">
        <v>181</v>
      </c>
      <c r="C161" s="43">
        <f>INDEX(Values!$A$1:$AAA$42,MATCH($D$1,Values!$A$1:$A$42,FALSE),MATCH($B161,Values!$A$1:$AAA$1,FALSE))</f>
        <v>261</v>
      </c>
      <c r="D161" s="44">
        <f>INDEX(Rates!$A$1:$ZT$1001,MATCH($D$1,Rates!$A$1:$A$1001,FALSE),MATCH($B161,Rates!$A$1:$ZT$1,FALSE))</f>
        <v>8.7878787878787876E-2</v>
      </c>
      <c r="E161" s="44"/>
      <c r="F161" s="44"/>
      <c r="G161" s="45">
        <f>HLOOKUP(B161,Rates!$A$1:$ZT$43,39,FALSE)</f>
        <v>0.11063174114021572</v>
      </c>
      <c r="H161" s="45">
        <f>HLOOKUP(B161,Rates!$A$1:$ZT$1001,40,FALSE)</f>
        <v>0.12440645773979107</v>
      </c>
      <c r="I161" s="15">
        <f>HLOOKUP($B161,Rates!$A$1:$GL$4,4,FALSE)</f>
        <v>0.21414004078857921</v>
      </c>
      <c r="J161" s="15">
        <f>HLOOKUP($B161,Rates!$A$1:$GL$43,5,FALSE)</f>
        <v>8.2371054657428791E-2</v>
      </c>
      <c r="R161" s="58">
        <f>HLOOKUP($B161,Index!$A$1:$AAA$1000,4,FALSE)</f>
        <v>63.962691765374203</v>
      </c>
      <c r="S161" s="59">
        <f>IF(INDEX(Index!$A$1:$AAA$1000,MATCH($D$1,Index!$A$1:$A$1000,FALSE),MATCH($B161,Index!$A$1:$AAA$1,FALSE))-R161&gt;198,(198-(R161)),(INDEX(Index!$A$1:$AAA$1000,MATCH($D$1,Index!$A$1:$A$1000,FALSE),MATCH($B161,Index!$A$1:$AAA$1,FALSE))-R161))</f>
        <v>4.2768596787892506</v>
      </c>
      <c r="T161" s="58">
        <v>2</v>
      </c>
      <c r="U161" s="58">
        <f>IF(R161+(S161+2)&gt;=200,0,(HLOOKUP($B161,Index!$A$1:$AAA$1000,3,FALSE)-(R161+S161)))</f>
        <v>98.044266100101311</v>
      </c>
      <c r="V161" s="69"/>
      <c r="W161" s="22"/>
      <c r="X161" s="7"/>
      <c r="Y161" s="7"/>
      <c r="Z161" s="7"/>
      <c r="AA161" s="7"/>
    </row>
    <row r="162" spans="2:27" ht="15">
      <c r="B162" s="60" t="s">
        <v>182</v>
      </c>
      <c r="C162" s="43">
        <f>INDEX(Values!$A$1:$AAA$42,MATCH($D$1,Values!$A$1:$A$42,FALSE),MATCH($B162,Values!$A$1:$AAA$1,FALSE))</f>
        <v>171</v>
      </c>
      <c r="D162" s="44">
        <f>INDEX(Rates!$A$1:$ZT$1001,MATCH($D$1,Rates!$A$1:$A$1001,FALSE),MATCH($B162,Rates!$A$1:$ZT$1,FALSE))</f>
        <v>5.7575757575757579E-2</v>
      </c>
      <c r="E162" s="44"/>
      <c r="F162" s="44"/>
      <c r="G162" s="45">
        <f>HLOOKUP(B162,Rates!$A$1:$ZT$43,39,FALSE)</f>
        <v>6.9029275808936821E-2</v>
      </c>
      <c r="H162" s="45">
        <f>HLOOKUP(B162,Rates!$A$1:$ZT$1001,40,FALSE)</f>
        <v>4.0835707502374169E-2</v>
      </c>
      <c r="I162" s="15">
        <f>HLOOKUP($B162,Rates!$A$1:$GL$4,4,FALSE)</f>
        <v>7.9291762894534254E-2</v>
      </c>
      <c r="J162" s="15">
        <f>HLOOKUP($B162,Rates!$A$1:$GL$43,5,FALSE)</f>
        <v>3.2843560933448576E-2</v>
      </c>
      <c r="R162" s="58">
        <f>HLOOKUP($B162,Index!$A$1:$AAA$1000,4,FALSE)</f>
        <v>64.769669851047624</v>
      </c>
      <c r="S162" s="59">
        <f>IF(INDEX(Index!$A$1:$AAA$1000,MATCH($D$1,Index!$A$1:$A$1000,FALSE),MATCH($B162,Index!$A$1:$AAA$1,FALSE))-R162&gt;198,(198-(R162)),(INDEX(Index!$A$1:$AAA$1000,MATCH($D$1,Index!$A$1:$A$1000,FALSE),MATCH($B162,Index!$A$1:$AAA$1,FALSE))-R162))</f>
        <v>48.773524115107065</v>
      </c>
      <c r="T162" s="58">
        <v>2</v>
      </c>
      <c r="U162" s="58">
        <f>IF(R162+(S162+2)&gt;=200,0,(HLOOKUP($B162,Index!$A$1:$AAA$1000,3,FALSE)-(R162+S162)))</f>
        <v>42.825395755072066</v>
      </c>
      <c r="V162" s="69"/>
      <c r="W162" s="22"/>
      <c r="X162" s="7"/>
      <c r="Y162" s="7"/>
      <c r="Z162" s="7"/>
      <c r="AA162" s="7"/>
    </row>
    <row r="163" spans="2:27" ht="15">
      <c r="B163" s="60"/>
      <c r="C163" s="43"/>
      <c r="D163" s="44"/>
      <c r="E163" s="44"/>
      <c r="F163" s="44"/>
      <c r="G163" s="45"/>
      <c r="H163" s="45"/>
      <c r="I163" s="15"/>
      <c r="J163" s="15"/>
      <c r="S163" s="59"/>
      <c r="V163" s="71"/>
      <c r="W163" s="8"/>
      <c r="X163" s="7"/>
      <c r="Y163" s="7"/>
      <c r="Z163" s="7"/>
      <c r="AA163" s="7"/>
    </row>
    <row r="164" spans="2:27" ht="15">
      <c r="B164" s="60" t="s">
        <v>123</v>
      </c>
      <c r="C164" s="43">
        <f>INDEX(Values!$A$1:$AAA$42,MATCH($D$1,Values!$A$1:$A$42,FALSE),MATCH($B164,Values!$A$1:$AAA$1,FALSE))</f>
        <v>4728</v>
      </c>
      <c r="D164" s="44">
        <f>INDEX(Rates!$A$1:$ZT$1001,MATCH($D$1,Rates!$A$1:$A$1001,FALSE),MATCH($B164,Rates!$A$1:$ZT$1,FALSE))</f>
        <v>1</v>
      </c>
      <c r="E164" s="44"/>
      <c r="F164" s="44"/>
      <c r="G164" s="45">
        <f>HLOOKUP(B164,Rates!$A$1:$ZT$43,39,FALSE)</f>
        <v>1</v>
      </c>
      <c r="H164" s="45">
        <f>HLOOKUP(B164,Rates!$A$1:$ZT$1001,40,FALSE)</f>
        <v>1</v>
      </c>
      <c r="I164" s="15">
        <f>HLOOKUP($B164,Rates!$A$1:$GL$4,4,FALSE)</f>
        <v>1</v>
      </c>
      <c r="J164" s="15">
        <f>HLOOKUP($B164,Rates!$A$1:$GL$43,5,FALSE)</f>
        <v>1</v>
      </c>
      <c r="R164" s="58">
        <f>HLOOKUP($B164,Index!$A$1:$AAA$1000,4,FALSE)</f>
        <v>100</v>
      </c>
      <c r="S164" s="59">
        <f>IF(INDEX(Index!$A$1:$AAA$1000,MATCH($D$1,Index!$A$1:$A$1000,FALSE),MATCH($B164,Index!$A$1:$AAA$1,FALSE))-R164&gt;198,(198-(R164)),(INDEX(Index!$A$1:$AAA$1000,MATCH($D$1,Index!$A$1:$A$1000,FALSE),MATCH($B164,Index!$A$1:$AAA$1,FALSE))-R164))</f>
        <v>0</v>
      </c>
      <c r="T164" s="58">
        <v>2</v>
      </c>
      <c r="U164" s="58">
        <f>IF(R164+(S164+2)&gt;=200,0,(HLOOKUP($B164,Index!$A$1:$AAA$1000,3,FALSE)-(R164+S164)))</f>
        <v>0</v>
      </c>
      <c r="V164" s="69"/>
      <c r="W164" s="22"/>
      <c r="X164" s="7"/>
      <c r="Y164" s="7"/>
      <c r="Z164" s="7"/>
      <c r="AA164" s="7"/>
    </row>
    <row r="165" spans="2:27" ht="15">
      <c r="B165" s="60" t="s">
        <v>183</v>
      </c>
      <c r="C165" s="43">
        <f>INDEX(Values!$A$1:$AAA$42,MATCH($D$1,Values!$A$1:$A$42,FALSE),MATCH($B165,Values!$A$1:$AAA$1,FALSE))</f>
        <v>854</v>
      </c>
      <c r="D165" s="44">
        <f>INDEX(Rates!$A$1:$ZT$1001,MATCH($D$1,Rates!$A$1:$A$1001,FALSE),MATCH($B165,Rates!$A$1:$ZT$1,FALSE))</f>
        <v>0.18062605752961083</v>
      </c>
      <c r="E165" s="44"/>
      <c r="F165" s="44"/>
      <c r="G165" s="45">
        <f>HLOOKUP(B165,Rates!$A$1:$ZT$43,39,FALSE)</f>
        <v>0.17594560135996601</v>
      </c>
      <c r="H165" s="45">
        <f>HLOOKUP(B165,Rates!$A$1:$ZT$1001,40,FALSE)</f>
        <v>6.2677388836329229E-2</v>
      </c>
      <c r="I165" s="15">
        <f>HLOOKUP($B165,Rates!$A$1:$GL$4,4,FALSE)</f>
        <v>0.21658291457286433</v>
      </c>
      <c r="J165" s="15">
        <f>HLOOKUP($B165,Rates!$A$1:$GL$43,5,FALSE)</f>
        <v>4.4600938967136149E-2</v>
      </c>
      <c r="R165" s="58">
        <f>HLOOKUP($B165,Index!$A$1:$AAA$1000,4,FALSE)</f>
        <v>35.08890311051961</v>
      </c>
      <c r="S165" s="59">
        <f>IF(INDEX(Index!$A$1:$AAA$1000,MATCH($D$1,Index!$A$1:$A$1000,FALSE),MATCH($B165,Index!$A$1:$AAA$1,FALSE))-R165&gt;198,(198-(R165)),(INDEX(Index!$A$1:$AAA$1000,MATCH($D$1,Index!$A$1:$A$1000,FALSE),MATCH($B165,Index!$A$1:$AAA$1,FALSE))-R165))</f>
        <v>107.01506103610383</v>
      </c>
      <c r="T165" s="58">
        <v>2</v>
      </c>
      <c r="U165" s="58">
        <f>IF(R165+(S165+2)&gt;=200,0,(HLOOKUP($B165,Index!$A$1:$AAA$1000,3,FALSE)-(R165+S165)))</f>
        <v>28.288343298763067</v>
      </c>
      <c r="V165" s="69"/>
      <c r="W165" s="22"/>
      <c r="X165" s="7"/>
      <c r="Y165" s="7"/>
      <c r="Z165" s="7"/>
      <c r="AA165" s="7"/>
    </row>
    <row r="166" spans="2:27" ht="15">
      <c r="B166" s="60" t="s">
        <v>184</v>
      </c>
      <c r="C166" s="43">
        <f>INDEX(Values!$A$1:$AAA$42,MATCH($D$1,Values!$A$1:$A$42,FALSE),MATCH($B166,Values!$A$1:$AAA$1,FALSE))</f>
        <v>1161</v>
      </c>
      <c r="D166" s="44">
        <f>INDEX(Rates!$A$1:$ZT$1001,MATCH($D$1,Rates!$A$1:$A$1001,FALSE),MATCH($B166,Rates!$A$1:$ZT$1,FALSE))</f>
        <v>0.24555837563451777</v>
      </c>
      <c r="E166" s="44"/>
      <c r="F166" s="44"/>
      <c r="G166" s="45">
        <f>HLOOKUP(B166,Rates!$A$1:$ZT$43,39,FALSE)</f>
        <v>0.27858053548661282</v>
      </c>
      <c r="H166" s="45">
        <f>HLOOKUP(B166,Rates!$A$1:$ZT$1001,40,FALSE)</f>
        <v>0.16579943235572375</v>
      </c>
      <c r="I166" s="15">
        <f>HLOOKUP($B166,Rates!$A$1:$GL$4,4,FALSE)</f>
        <v>0.30243230839834789</v>
      </c>
      <c r="J166" s="15">
        <f>HLOOKUP($B166,Rates!$A$1:$GL$43,5,FALSE)</f>
        <v>0.11808669656203288</v>
      </c>
      <c r="R166" s="58">
        <f>HLOOKUP($B166,Index!$A$1:$AAA$1000,4,FALSE)</f>
        <v>52.978515537212253</v>
      </c>
      <c r="S166" s="59">
        <f>IF(INDEX(Index!$A$1:$AAA$1000,MATCH($D$1,Index!$A$1:$A$1000,FALSE),MATCH($B166,Index!$A$1:$AAA$1,FALSE))-R166&gt;198,(198-(R166)),(INDEX(Index!$A$1:$AAA$1000,MATCH($D$1,Index!$A$1:$A$1000,FALSE),MATCH($B166,Index!$A$1:$AAA$1,FALSE))-R166))</f>
        <v>57.189002037571392</v>
      </c>
      <c r="T166" s="58">
        <v>2</v>
      </c>
      <c r="U166" s="58">
        <f>IF(R166+(S166+2)&gt;=200,0,(HLOOKUP($B166,Index!$A$1:$AAA$1000,3,FALSE)-(R166+S166)))</f>
        <v>25.515969353991622</v>
      </c>
      <c r="V166" s="69"/>
      <c r="W166" s="22"/>
      <c r="X166" s="7"/>
      <c r="Y166" s="7"/>
      <c r="Z166" s="7"/>
      <c r="AA166" s="7"/>
    </row>
    <row r="167" spans="2:27" ht="15">
      <c r="B167" s="60" t="s">
        <v>185</v>
      </c>
      <c r="C167" s="43">
        <f>INDEX(Values!$A$1:$AAA$42,MATCH($D$1,Values!$A$1:$A$42,FALSE),MATCH($B167,Values!$A$1:$AAA$1,FALSE))</f>
        <v>360</v>
      </c>
      <c r="D167" s="44">
        <f>INDEX(Rates!$A$1:$ZT$1001,MATCH($D$1,Rates!$A$1:$A$1001,FALSE),MATCH($B167,Rates!$A$1:$ZT$1,FALSE))</f>
        <v>7.6142131979695438E-2</v>
      </c>
      <c r="E167" s="44"/>
      <c r="F167" s="44"/>
      <c r="G167" s="45">
        <f>HLOOKUP(B167,Rates!$A$1:$ZT$43,39,FALSE)</f>
        <v>9.3497662558436043E-2</v>
      </c>
      <c r="H167" s="45">
        <f>HLOOKUP(B167,Rates!$A$1:$ZT$1001,40,FALSE)</f>
        <v>0.1227530747398297</v>
      </c>
      <c r="I167" s="15">
        <f>HLOOKUP($B167,Rates!$A$1:$GL$4,4,FALSE)</f>
        <v>0.18006854732401792</v>
      </c>
      <c r="J167" s="15">
        <f>HLOOKUP($B167,Rates!$A$1:$GL$43,5,FALSE)</f>
        <v>3.5127055306427506E-2</v>
      </c>
      <c r="R167" s="58">
        <f>HLOOKUP($B167,Index!$A$1:$AAA$1000,4,FALSE)</f>
        <v>31.143205910044898</v>
      </c>
      <c r="S167" s="59">
        <f>IF(INDEX(Index!$A$1:$AAA$1000,MATCH($D$1,Index!$A$1:$A$1000,FALSE),MATCH($B167,Index!$A$1:$AAA$1,FALSE))-R167&gt;198,(198-(R167)),(INDEX(Index!$A$1:$AAA$1000,MATCH($D$1,Index!$A$1:$A$1000,FALSE),MATCH($B167,Index!$A$1:$AAA$1,FALSE))-R167))</f>
        <v>36.363451678744511</v>
      </c>
      <c r="T167" s="58">
        <v>2</v>
      </c>
      <c r="U167" s="58">
        <f>IF(R167+(S167+2)&gt;=200,0,(HLOOKUP($B167,Index!$A$1:$AAA$1000,3,FALSE)-(R167+S167)))</f>
        <v>92.139854147377264</v>
      </c>
      <c r="V167" s="69"/>
      <c r="W167" s="22"/>
      <c r="X167" s="7"/>
      <c r="Y167" s="7"/>
      <c r="Z167" s="7"/>
      <c r="AA167" s="7"/>
    </row>
    <row r="168" spans="2:27" ht="15">
      <c r="B168" s="60" t="s">
        <v>186</v>
      </c>
      <c r="C168" s="43">
        <f>INDEX(Values!$A$1:$AAA$42,MATCH($D$1,Values!$A$1:$A$42,FALSE),MATCH($B168,Values!$A$1:$AAA$1,FALSE))</f>
        <v>385</v>
      </c>
      <c r="D168" s="44">
        <f>INDEX(Rates!$A$1:$ZT$1001,MATCH($D$1,Rates!$A$1:$A$1001,FALSE),MATCH($B168,Rates!$A$1:$ZT$1,FALSE))</f>
        <v>8.1429780033840951E-2</v>
      </c>
      <c r="E168" s="44"/>
      <c r="F168" s="44"/>
      <c r="G168" s="45">
        <f>HLOOKUP(B168,Rates!$A$1:$ZT$43,39,FALSE)</f>
        <v>8.4360390990225242E-2</v>
      </c>
      <c r="H168" s="45">
        <f>HLOOKUP(B168,Rates!$A$1:$ZT$1001,40,FALSE)</f>
        <v>8.0652790917691577E-2</v>
      </c>
      <c r="I168" s="15">
        <f>HLOOKUP($B168,Rates!$A$1:$GL$4,4,FALSE)</f>
        <v>0.18113425925925927</v>
      </c>
      <c r="J168" s="15">
        <f>HLOOKUP($B168,Rates!$A$1:$GL$43,5,FALSE)</f>
        <v>4.8829098156452415E-2</v>
      </c>
      <c r="R168" s="58">
        <f>HLOOKUP($B168,Index!$A$1:$AAA$1000,4,FALSE)</f>
        <v>50.560269387094401</v>
      </c>
      <c r="S168" s="59">
        <f>IF(INDEX(Index!$A$1:$AAA$1000,MATCH($D$1,Index!$A$1:$A$1000,FALSE),MATCH($B168,Index!$A$1:$AAA$1,FALSE))-R168&gt;198,(198-(R168)),(INDEX(Index!$A$1:$AAA$1000,MATCH($D$1,Index!$A$1:$A$1000,FALSE),MATCH($B168,Index!$A$1:$AAA$1,FALSE))-R168))</f>
        <v>33.756496027070703</v>
      </c>
      <c r="T168" s="58">
        <v>2</v>
      </c>
      <c r="U168" s="58">
        <f>IF(R168+(S168+2)&gt;=200,0,(HLOOKUP($B168,Index!$A$1:$AAA$1000,3,FALSE)-(R168+S168)))</f>
        <v>103.23936994668753</v>
      </c>
      <c r="V168" s="69"/>
      <c r="W168" s="22"/>
      <c r="X168" s="7"/>
      <c r="Y168" s="7"/>
      <c r="Z168" s="7"/>
      <c r="AA168" s="7"/>
    </row>
    <row r="169" spans="2:27" ht="15">
      <c r="B169" s="60" t="s">
        <v>187</v>
      </c>
      <c r="C169" s="43">
        <f>INDEX(Values!$A$1:$AAA$42,MATCH($D$1,Values!$A$1:$A$42,FALSE),MATCH($B169,Values!$A$1:$AAA$1,FALSE))</f>
        <v>220</v>
      </c>
      <c r="D169" s="44">
        <f>INDEX(Rates!$A$1:$ZT$1001,MATCH($D$1,Rates!$A$1:$A$1001,FALSE),MATCH($B169,Rates!$A$1:$ZT$1,FALSE))</f>
        <v>4.6531302876480544E-2</v>
      </c>
      <c r="E169" s="44"/>
      <c r="F169" s="44"/>
      <c r="G169" s="45">
        <f>HLOOKUP(B169,Rates!$A$1:$ZT$43,39,FALSE)</f>
        <v>5.3973650658733531E-2</v>
      </c>
      <c r="H169" s="45">
        <f>HLOOKUP(B169,Rates!$A$1:$ZT$1001,40,FALSE)</f>
        <v>0.1151844843897824</v>
      </c>
      <c r="I169" s="15">
        <f>HLOOKUP($B169,Rates!$A$1:$GL$4,4,FALSE)</f>
        <v>0.1151844843897824</v>
      </c>
      <c r="J169" s="15">
        <f>HLOOKUP($B169,Rates!$A$1:$GL$43,5,FALSE)</f>
        <v>1.0712506228201295E-2</v>
      </c>
      <c r="R169" s="58">
        <f>HLOOKUP($B169,Index!$A$1:$AAA$1000,4,FALSE)</f>
        <v>18.506254970116174</v>
      </c>
      <c r="S169" s="59">
        <f>IF(INDEX(Index!$A$1:$AAA$1000,MATCH($D$1,Index!$A$1:$A$1000,FALSE),MATCH($B169,Index!$A$1:$AAA$1,FALSE))-R169&gt;198,(198-(R169)),(INDEX(Index!$A$1:$AAA$1000,MATCH($D$1,Index!$A$1:$A$1000,FALSE),MATCH($B169,Index!$A$1:$AAA$1,FALSE))-R169))</f>
        <v>61.878310208189177</v>
      </c>
      <c r="T169" s="58">
        <v>2</v>
      </c>
      <c r="U169" s="58">
        <f>IF(R169+(S169+2)&gt;=200,0,(HLOOKUP($B169,Index!$A$1:$AAA$1000,3,FALSE)-(R169+S169)))</f>
        <v>118.60093749585231</v>
      </c>
      <c r="V169" s="69"/>
      <c r="W169" s="22"/>
      <c r="X169" s="7"/>
      <c r="Y169" s="7"/>
      <c r="Z169" s="7"/>
      <c r="AA169" s="7"/>
    </row>
    <row r="170" spans="2:27" ht="15">
      <c r="B170" s="60" t="s">
        <v>188</v>
      </c>
      <c r="C170" s="43">
        <f>INDEX(Values!$A$1:$AAA$42,MATCH($D$1,Values!$A$1:$A$42,FALSE),MATCH($B170,Values!$A$1:$AAA$1,FALSE))</f>
        <v>369</v>
      </c>
      <c r="D170" s="44">
        <f>INDEX(Rates!$A$1:$ZT$1001,MATCH($D$1,Rates!$A$1:$A$1001,FALSE),MATCH($B170,Rates!$A$1:$ZT$1,FALSE))</f>
        <v>7.8045685279187815E-2</v>
      </c>
      <c r="E170" s="44"/>
      <c r="F170" s="44"/>
      <c r="G170" s="45">
        <f>HLOOKUP(B170,Rates!$A$1:$ZT$43,39,FALSE)</f>
        <v>9.1160220994475141E-2</v>
      </c>
      <c r="H170" s="45">
        <f>HLOOKUP(B170,Rates!$A$1:$ZT$1001,40,FALSE)</f>
        <v>0.19891201513718071</v>
      </c>
      <c r="I170" s="15">
        <f>HLOOKUP($B170,Rates!$A$1:$GL$4,4,FALSE)</f>
        <v>0.19891201513718071</v>
      </c>
      <c r="J170" s="15">
        <f>HLOOKUP($B170,Rates!$A$1:$GL$43,5,FALSE)</f>
        <v>2.9646238166417538E-2</v>
      </c>
      <c r="R170" s="58">
        <f>HLOOKUP($B170,Index!$A$1:$AAA$1000,4,FALSE)</f>
        <v>24.475535272407573</v>
      </c>
      <c r="S170" s="59">
        <f>IF(INDEX(Index!$A$1:$AAA$1000,MATCH($D$1,Index!$A$1:$A$1000,FALSE),MATCH($B170,Index!$A$1:$AAA$1,FALSE))-R170&gt;198,(198-(R170)),(INDEX(Index!$A$1:$AAA$1000,MATCH($D$1,Index!$A$1:$A$1000,FALSE),MATCH($B170,Index!$A$1:$AAA$1,FALSE))-R170))</f>
        <v>39.957932211295514</v>
      </c>
      <c r="T170" s="58">
        <v>2</v>
      </c>
      <c r="U170" s="58">
        <f>IF(R170+(S170+2)&gt;=200,0,(HLOOKUP($B170,Index!$A$1:$AAA$1000,3,FALSE)-(R170+S170)))</f>
        <v>99.785615398475755</v>
      </c>
      <c r="V170" s="69"/>
      <c r="W170" s="22"/>
      <c r="X170" s="7"/>
      <c r="Y170" s="7"/>
      <c r="Z170" s="7"/>
      <c r="AA170" s="7"/>
    </row>
    <row r="171" spans="2:27" ht="15">
      <c r="B171" s="60" t="s">
        <v>189</v>
      </c>
      <c r="C171" s="43">
        <f>INDEX(Values!$A$1:$AAA$42,MATCH($D$1,Values!$A$1:$A$42,FALSE),MATCH($B171,Values!$A$1:$AAA$1,FALSE))</f>
        <v>272</v>
      </c>
      <c r="D171" s="44">
        <f>INDEX(Rates!$A$1:$ZT$1001,MATCH($D$1,Rates!$A$1:$A$1001,FALSE),MATCH($B171,Rates!$A$1:$ZT$1,FALSE))</f>
        <v>5.7529610829103212E-2</v>
      </c>
      <c r="E171" s="44"/>
      <c r="F171" s="44"/>
      <c r="G171" s="45">
        <f>HLOOKUP(B171,Rates!$A$1:$ZT$43,39,FALSE)</f>
        <v>4.6748831279218021E-2</v>
      </c>
      <c r="H171" s="45">
        <f>HLOOKUP(B171,Rates!$A$1:$ZT$1001,40,FALSE)</f>
        <v>0.17005676442762535</v>
      </c>
      <c r="I171" s="15">
        <f>HLOOKUP($B171,Rates!$A$1:$GL$4,4,FALSE)</f>
        <v>0.18153364632237873</v>
      </c>
      <c r="J171" s="15">
        <f>HLOOKUP($B171,Rates!$A$1:$GL$43,5,FALSE)</f>
        <v>1.2954658694569009E-2</v>
      </c>
      <c r="R171" s="58">
        <f>HLOOKUP($B171,Index!$A$1:$AAA$1000,4,FALSE)</f>
        <v>15.367839096555965</v>
      </c>
      <c r="S171" s="59">
        <f>IF(INDEX(Index!$A$1:$AAA$1000,MATCH($D$1,Index!$A$1:$A$1000,FALSE),MATCH($B171,Index!$A$1:$AAA$1,FALSE))-R171&gt;198,(198-(R171)),(INDEX(Index!$A$1:$AAA$1000,MATCH($D$1,Index!$A$1:$A$1000,FALSE),MATCH($B171,Index!$A$1:$AAA$1,FALSE))-R171))</f>
        <v>52.878328043284327</v>
      </c>
      <c r="T171" s="58">
        <v>2</v>
      </c>
      <c r="U171" s="58">
        <f>IF(R171+(S171+2)&gt;=200,0,(HLOOKUP($B171,Index!$A$1:$AAA$1000,3,FALSE)-(R171+S171)))</f>
        <v>147.10337877007834</v>
      </c>
      <c r="V171" s="69"/>
      <c r="W171" s="22"/>
      <c r="X171" s="7"/>
      <c r="Y171" s="7"/>
      <c r="Z171" s="7"/>
      <c r="AA171" s="7"/>
    </row>
    <row r="172" spans="2:27" ht="15">
      <c r="B172" s="60" t="s">
        <v>190</v>
      </c>
      <c r="C172" s="43">
        <f>INDEX(Values!$A$1:$AAA$42,MATCH($D$1,Values!$A$1:$A$42,FALSE),MATCH($B172,Values!$A$1:$AAA$1,FALSE))</f>
        <v>165</v>
      </c>
      <c r="D172" s="44">
        <f>INDEX(Rates!$A$1:$ZT$1001,MATCH($D$1,Rates!$A$1:$A$1001,FALSE),MATCH($B172,Rates!$A$1:$ZT$1,FALSE))</f>
        <v>3.4898477157360407E-2</v>
      </c>
      <c r="E172" s="44"/>
      <c r="F172" s="44"/>
      <c r="G172" s="45">
        <f>HLOOKUP(B172,Rates!$A$1:$ZT$43,39,FALSE)</f>
        <v>2.9536761580960476E-2</v>
      </c>
      <c r="H172" s="45">
        <f>HLOOKUP(B172,Rates!$A$1:$ZT$1001,40,FALSE)</f>
        <v>2.8618732261116366E-2</v>
      </c>
      <c r="I172" s="15">
        <f>HLOOKUP($B172,Rates!$A$1:$GL$4,4,FALSE)</f>
        <v>8.5811163275952007E-2</v>
      </c>
      <c r="J172" s="15">
        <f>HLOOKUP($B172,Rates!$A$1:$GL$43,5,FALSE)</f>
        <v>8.4703537618335822E-3</v>
      </c>
      <c r="R172" s="58">
        <f>HLOOKUP($B172,Index!$A$1:$AAA$1000,4,FALSE)</f>
        <v>31.730406990168557</v>
      </c>
      <c r="S172" s="59">
        <f>IF(INDEX(Index!$A$1:$AAA$1000,MATCH($D$1,Index!$A$1:$A$1000,FALSE),MATCH($B172,Index!$A$1:$AAA$1,FALSE))-R172&gt;198,(198-(R172)),(INDEX(Index!$A$1:$AAA$1000,MATCH($D$1,Index!$A$1:$A$1000,FALSE),MATCH($B172,Index!$A$1:$AAA$1,FALSE))-R172))</f>
        <v>99.001191084247537</v>
      </c>
      <c r="T172" s="58">
        <v>2</v>
      </c>
      <c r="U172" s="58">
        <f>IF(R172+(S172+2)&gt;=200,0,(HLOOKUP($B172,Index!$A$1:$AAA$1000,3,FALSE)-(R172+S172)))</f>
        <v>190.72169792775131</v>
      </c>
      <c r="V172" s="69"/>
      <c r="W172" s="22"/>
      <c r="X172" s="7"/>
      <c r="Y172" s="7"/>
      <c r="Z172" s="7"/>
      <c r="AA172" s="7"/>
    </row>
    <row r="173" spans="2:27" ht="15">
      <c r="B173" s="60" t="s">
        <v>191</v>
      </c>
      <c r="C173" s="43">
        <f>INDEX(Values!$A$1:$AAA$42,MATCH($D$1,Values!$A$1:$A$42,FALSE),MATCH($B173,Values!$A$1:$AAA$1,FALSE))</f>
        <v>942</v>
      </c>
      <c r="D173" s="44">
        <f>INDEX(Rates!$A$1:$ZT$1001,MATCH($D$1,Rates!$A$1:$A$1001,FALSE),MATCH($B173,Rates!$A$1:$ZT$1,FALSE))</f>
        <v>0.19923857868020303</v>
      </c>
      <c r="E173" s="44"/>
      <c r="F173" s="44"/>
      <c r="G173" s="45">
        <f>HLOOKUP(B173,Rates!$A$1:$ZT$43,39,FALSE)</f>
        <v>0.14619634509137272</v>
      </c>
      <c r="H173" s="45">
        <f>HLOOKUP(B173,Rates!$A$1:$ZT$1001,40,FALSE)</f>
        <v>5.534531693472091E-2</v>
      </c>
      <c r="I173" s="15">
        <f>HLOOKUP($B173,Rates!$A$1:$GL$4,4,FALSE)</f>
        <v>0.62979571499750875</v>
      </c>
      <c r="J173" s="15">
        <f>HLOOKUP($B173,Rates!$A$1:$GL$43,5,FALSE)</f>
        <v>4.9317943336831059E-2</v>
      </c>
      <c r="R173" s="58">
        <f>HLOOKUP($B173,Index!$A$1:$AAA$1000,4,FALSE)</f>
        <v>32.74235914678242</v>
      </c>
      <c r="S173" s="59">
        <f>IF(INDEX(Index!$A$1:$AAA$1000,MATCH($D$1,Index!$A$1:$A$1000,FALSE),MATCH($B173,Index!$A$1:$AAA$1,FALSE))-R173&gt;198,(198-(R173)),(INDEX(Index!$A$1:$AAA$1000,MATCH($D$1,Index!$A$1:$A$1000,FALSE),MATCH($B173,Index!$A$1:$AAA$1,FALSE))-R173))</f>
        <v>99.532846542296639</v>
      </c>
      <c r="T173" s="58">
        <v>2</v>
      </c>
      <c r="U173" s="58">
        <f>IF(R173+(S173+2)&gt;=200,0,(HLOOKUP($B173,Index!$A$1:$AAA$1000,3,FALSE)-(R173+S173)))</f>
        <v>285.84842425866691</v>
      </c>
      <c r="V173" s="69"/>
      <c r="W173" s="22"/>
      <c r="X173" s="7"/>
      <c r="Y173" s="7"/>
      <c r="Z173" s="7"/>
      <c r="AA173" s="7"/>
    </row>
    <row r="174" spans="2:27" ht="15">
      <c r="B174" s="60"/>
      <c r="C174" s="43"/>
      <c r="D174" s="44"/>
      <c r="E174" s="44"/>
      <c r="F174" s="44"/>
      <c r="G174" s="45"/>
      <c r="H174" s="45"/>
      <c r="I174" s="15"/>
      <c r="J174" s="15"/>
      <c r="S174" s="59"/>
      <c r="V174" s="71"/>
      <c r="W174" s="8"/>
      <c r="X174" s="7"/>
      <c r="Y174" s="7"/>
      <c r="Z174" s="7"/>
      <c r="AA174" s="7"/>
    </row>
    <row r="175" spans="2:27" ht="15">
      <c r="B175" s="61" t="s">
        <v>255</v>
      </c>
      <c r="C175" s="43"/>
      <c r="D175" s="44"/>
      <c r="E175" s="44"/>
      <c r="F175" s="44"/>
      <c r="G175" s="45"/>
      <c r="H175" s="45"/>
      <c r="I175" s="15"/>
      <c r="J175" s="15"/>
      <c r="S175" s="59"/>
      <c r="V175" s="71"/>
      <c r="W175" s="8"/>
      <c r="X175" s="7"/>
      <c r="Y175" s="7"/>
      <c r="Z175" s="7"/>
      <c r="AA175" s="7"/>
    </row>
    <row r="176" spans="2:27" ht="15">
      <c r="B176" s="60" t="s">
        <v>192</v>
      </c>
      <c r="C176" s="43">
        <f>INDEX(Values!$A$1:$AAA$42,MATCH($D$1,Values!$A$1:$A$42,FALSE),MATCH($B176,Values!$A$1:$AAA$1,FALSE))</f>
        <v>3613</v>
      </c>
      <c r="D176" s="44">
        <f>INDEX(Rates!$A$1:$ZT$1001,MATCH($D$1,Rates!$A$1:$A$1001,FALSE),MATCH($B176,Rates!$A$1:$ZT$1,FALSE))</f>
        <v>1</v>
      </c>
      <c r="E176" s="44"/>
      <c r="F176" s="44"/>
      <c r="G176" s="45">
        <f>HLOOKUP(B176,Rates!$A$1:$ZT$43,39,FALSE)</f>
        <v>1</v>
      </c>
      <c r="H176" s="45">
        <f>HLOOKUP(B176,Rates!$A$1:$ZT$1001,40,FALSE)</f>
        <v>1</v>
      </c>
      <c r="I176" s="15">
        <f>HLOOKUP($B176,Rates!$A$1:$GL$4,4,FALSE)</f>
        <v>1</v>
      </c>
      <c r="J176" s="15">
        <f>HLOOKUP($B176,Rates!$A$1:$GL$43,5,FALSE)</f>
        <v>1</v>
      </c>
      <c r="R176" s="58">
        <f>HLOOKUP($B176,Index!$A$1:$AAA$1000,4,FALSE)</f>
        <v>100</v>
      </c>
      <c r="S176" s="59">
        <f>IF(INDEX(Index!$A$1:$AAA$1000,MATCH($D$1,Index!$A$1:$A$1000,FALSE),MATCH($B176,Index!$A$1:$AAA$1,FALSE))-R176&gt;198,(198-(R176)),(INDEX(Index!$A$1:$AAA$1000,MATCH($D$1,Index!$A$1:$A$1000,FALSE),MATCH($B176,Index!$A$1:$AAA$1,FALSE))-R176))</f>
        <v>0</v>
      </c>
      <c r="T176" s="58">
        <v>2</v>
      </c>
      <c r="U176" s="58">
        <f>IF(R176+(S176+2)&gt;=200,0,(HLOOKUP($B176,Index!$A$1:$AAA$1000,3,FALSE)-(R176+S176)))</f>
        <v>0</v>
      </c>
      <c r="V176" s="69"/>
      <c r="W176" s="22"/>
      <c r="X176" s="7"/>
      <c r="Y176" s="7"/>
      <c r="Z176" s="7"/>
      <c r="AA176" s="7"/>
    </row>
    <row r="177" spans="2:27" ht="15">
      <c r="B177" s="60" t="s">
        <v>193</v>
      </c>
      <c r="C177" s="43">
        <f>INDEX(Values!$A$1:$AAA$42,MATCH($D$1,Values!$A$1:$A$42,FALSE),MATCH($B177,Values!$A$1:$AAA$1,FALSE))</f>
        <v>3584</v>
      </c>
      <c r="D177" s="44">
        <f>INDEX(Rates!$A$1:$ZT$1001,MATCH($D$1,Rates!$A$1:$A$1001,FALSE),MATCH($B177,Rates!$A$1:$ZT$1,FALSE))</f>
        <v>0.99197342928314425</v>
      </c>
      <c r="E177" s="44"/>
      <c r="F177" s="44"/>
      <c r="G177" s="45">
        <f>HLOOKUP(B177,Rates!$A$1:$ZT$43,39,FALSE)</f>
        <v>0.99731002017484871</v>
      </c>
      <c r="H177" s="45">
        <f>HLOOKUP(B177,Rates!$A$1:$ZT$1001,40,FALSE)</f>
        <v>1</v>
      </c>
      <c r="I177" s="15">
        <f>HLOOKUP($B177,Rates!$A$1:$GL$4,4,FALSE)</f>
        <v>1</v>
      </c>
      <c r="J177" s="15">
        <f>HLOOKUP($B177,Rates!$A$1:$GL$43,5,FALSE)</f>
        <v>0.99197342928314425</v>
      </c>
      <c r="R177" s="58">
        <f>HLOOKUP($B177,Index!$A$1:$AAA$1000,4,FALSE)</f>
        <v>99.341256985397735</v>
      </c>
      <c r="S177" s="59">
        <f>IF(INDEX(Index!$A$1:$AAA$1000,MATCH($D$1,Index!$A$1:$A$1000,FALSE),MATCH($B177,Index!$A$1:$AAA$1,FALSE))-R177&gt;198,(198-(R177)),(INDEX(Index!$A$1:$AAA$1000,MATCH($D$1,Index!$A$1:$A$1000,FALSE),MATCH($B177,Index!$A$1:$AAA$1,FALSE))-R177))</f>
        <v>0</v>
      </c>
      <c r="T177" s="58">
        <v>2</v>
      </c>
      <c r="U177" s="58">
        <f>IF(R177+(S177+2)&gt;=200,0,(HLOOKUP($B177,Index!$A$1:$AAA$1000,3,FALSE)-(R177+S177)))</f>
        <v>0.80382155484836915</v>
      </c>
      <c r="V177" s="69"/>
      <c r="W177" s="22"/>
      <c r="X177" s="7"/>
      <c r="Y177" s="7"/>
      <c r="Z177" s="7"/>
      <c r="AA177" s="7"/>
    </row>
    <row r="178" spans="2:27" ht="15">
      <c r="B178" s="60" t="s">
        <v>194</v>
      </c>
      <c r="C178" s="43">
        <f>INDEX(Values!$A$1:$AAA$42,MATCH($D$1,Values!$A$1:$A$42,FALSE),MATCH($B178,Values!$A$1:$AAA$1,FALSE))</f>
        <v>29</v>
      </c>
      <c r="D178" s="44">
        <f>INDEX(Rates!$A$1:$ZT$1001,MATCH($D$1,Rates!$A$1:$A$1001,FALSE),MATCH($B178,Rates!$A$1:$ZT$1,FALSE))</f>
        <v>8.0265707168557989E-3</v>
      </c>
      <c r="E178" s="44"/>
      <c r="F178" s="44"/>
      <c r="G178" s="45">
        <f>HLOOKUP(B178,Rates!$A$1:$ZT$43,39,FALSE)</f>
        <v>2.6899798251513113E-3</v>
      </c>
      <c r="H178" s="45">
        <f>HLOOKUP(B178,Rates!$A$1:$ZT$1001,40,FALSE)</f>
        <v>0</v>
      </c>
      <c r="I178" s="15">
        <f>HLOOKUP($B178,Rates!$A$1:$GL$4,4,FALSE)</f>
        <v>8.0265707168557989E-3</v>
      </c>
      <c r="J178" s="15">
        <f>HLOOKUP($B178,Rates!$A$1:$GL$43,5,FALSE)</f>
        <v>0</v>
      </c>
      <c r="R178" s="58">
        <f>HLOOKUP($B178,Index!$A$1:$AAA$1000,4,FALSE)</f>
        <v>0</v>
      </c>
      <c r="S178" s="59">
        <f>IF(INDEX(Index!$A$1:$AAA$1000,MATCH($D$1,Index!$A$1:$A$1000,FALSE),MATCH($B178,Index!$A$1:$AAA$1,FALSE))-R178&gt;198,(198-(R178)),(INDEX(Index!$A$1:$AAA$1000,MATCH($D$1,Index!$A$1:$A$1000,FALSE),MATCH($B178,Index!$A$1:$AAA$1,FALSE))-R178))</f>
        <v>198</v>
      </c>
      <c r="T178" s="58">
        <v>2</v>
      </c>
      <c r="U178" s="58">
        <f>IF(R178+(S178+2)&gt;=200,0,(HLOOKUP($B178,Index!$A$1:$AAA$1000,3,FALSE)-(R178+S178)))</f>
        <v>0</v>
      </c>
      <c r="V178" s="69"/>
      <c r="W178" s="22"/>
      <c r="X178" s="7"/>
      <c r="Y178" s="7"/>
      <c r="Z178" s="7"/>
      <c r="AA178" s="7"/>
    </row>
    <row r="179" spans="2:27" ht="15">
      <c r="B179" s="60" t="s">
        <v>195</v>
      </c>
      <c r="C179" s="43">
        <f>INDEX(Values!$A$1:$AAA$42,MATCH($D$1,Values!$A$1:$A$42,FALSE),MATCH($B179,Values!$A$1:$AAA$1,FALSE))</f>
        <v>3700</v>
      </c>
      <c r="D179" s="44">
        <f>INDEX(Rates!$A$1:$ZT$1001,MATCH($D$1,Rates!$A$1:$A$1001,FALSE),MATCH($B179,Rates!$A$1:$ZT$1,FALSE))</f>
        <v>1.0240797121505674</v>
      </c>
      <c r="E179" s="44"/>
      <c r="F179" s="44"/>
      <c r="G179" s="45">
        <f>HLOOKUP(B179,Rates!$A$1:$ZT$43,39,FALSE)</f>
        <v>1.0067249495628783</v>
      </c>
      <c r="H179" s="45">
        <f>HLOOKUP(B179,Rates!$A$1:$ZT$1001,40,FALSE)</f>
        <v>1</v>
      </c>
      <c r="I179" s="15">
        <f>HLOOKUP($B179,Rates!$A$1:$GL$4,4,FALSE)</f>
        <v>1.029040404040404</v>
      </c>
      <c r="J179" s="15">
        <f>HLOOKUP($B179,Rates!$A$1:$GL$43,5,FALSE)</f>
        <v>1</v>
      </c>
      <c r="R179" s="58">
        <f>HLOOKUP($B179,Index!$A$1:$AAA$1000,4,FALSE)</f>
        <v>99.511165862864331</v>
      </c>
      <c r="S179" s="59">
        <f>IF(INDEX(Index!$A$1:$AAA$1000,MATCH($D$1,Index!$A$1:$A$1000,FALSE),MATCH($B179,Index!$A$1:$AAA$1,FALSE))-R179&gt;198,(198-(R179)),(INDEX(Index!$A$1:$AAA$1000,MATCH($D$1,Index!$A$1:$A$1000,FALSE),MATCH($B179,Index!$A$1:$AAA$1,FALSE))-R179))</f>
        <v>2.3962002297451619</v>
      </c>
      <c r="T179" s="58">
        <v>2</v>
      </c>
      <c r="U179" s="58">
        <f>IF(R179+(S179+2)&gt;=200,0,(HLOOKUP($B179,Index!$A$1:$AAA$1000,3,FALSE)-(R179+S179)))</f>
        <v>0.49364423344408692</v>
      </c>
      <c r="V179" s="69"/>
      <c r="W179" s="22"/>
      <c r="X179" s="7"/>
      <c r="Y179" s="7"/>
      <c r="Z179" s="7"/>
      <c r="AA179" s="7"/>
    </row>
    <row r="180" spans="2:27" ht="15">
      <c r="B180" s="60" t="s">
        <v>196</v>
      </c>
      <c r="C180" s="43">
        <f>INDEX(Values!$A$1:$AAA$42,MATCH($D$1,Values!$A$1:$A$42,FALSE),MATCH($B180,Values!$A$1:$AAA$1,FALSE))</f>
        <v>3292</v>
      </c>
      <c r="D180" s="44">
        <f>INDEX(Rates!$A$1:$ZT$1001,MATCH($D$1,Rates!$A$1:$A$1001,FALSE),MATCH($B180,Rates!$A$1:$ZT$1,FALSE))</f>
        <v>0.91115416551342376</v>
      </c>
      <c r="E180" s="44"/>
      <c r="F180" s="44"/>
      <c r="G180" s="45">
        <f>HLOOKUP(B180,Rates!$A$1:$ZT$43,39,FALSE)</f>
        <v>0.9509078681909886</v>
      </c>
      <c r="H180" s="45">
        <f>HLOOKUP(B180,Rates!$A$1:$ZT$1001,40,FALSE)</f>
        <v>0.97954835960801023</v>
      </c>
      <c r="I180" s="15">
        <f>HLOOKUP($B180,Rates!$A$1:$GL$4,4,FALSE)</f>
        <v>0.99678843837816133</v>
      </c>
      <c r="J180" s="15">
        <f>HLOOKUP($B180,Rates!$A$1:$GL$43,5,FALSE)</f>
        <v>0.91115416551342376</v>
      </c>
      <c r="R180" s="58">
        <f>HLOOKUP($B180,Index!$A$1:$AAA$1000,4,FALSE)</f>
        <v>94.109837368699971</v>
      </c>
      <c r="S180" s="59">
        <f>IF(INDEX(Index!$A$1:$AAA$1000,MATCH($D$1,Index!$A$1:$A$1000,FALSE),MATCH($B180,Index!$A$1:$AAA$1,FALSE))-R180&gt;198,(198-(R180)),(INDEX(Index!$A$1:$AAA$1000,MATCH($D$1,Index!$A$1:$A$1000,FALSE),MATCH($B180,Index!$A$1:$AAA$1,FALSE))-R180))</f>
        <v>0</v>
      </c>
      <c r="T180" s="58">
        <v>2</v>
      </c>
      <c r="U180" s="58">
        <f>IF(R180+(S180+2)&gt;=200,0,(HLOOKUP($B180,Index!$A$1:$AAA$1000,3,FALSE)-(R180+S180)))</f>
        <v>8.8448561149321563</v>
      </c>
      <c r="V180" s="69"/>
      <c r="W180" s="22"/>
      <c r="X180" s="7"/>
      <c r="Y180" s="7"/>
      <c r="Z180" s="7"/>
      <c r="AA180" s="7"/>
    </row>
    <row r="181" spans="2:27" ht="15">
      <c r="B181" s="60" t="s">
        <v>197</v>
      </c>
      <c r="C181" s="43">
        <f>INDEX(Values!$A$1:$AAA$42,MATCH($D$1,Values!$A$1:$A$42,FALSE),MATCH($B181,Values!$A$1:$AAA$1,FALSE))</f>
        <v>408</v>
      </c>
      <c r="D181" s="44">
        <f>INDEX(Rates!$A$1:$ZT$1001,MATCH($D$1,Rates!$A$1:$A$1001,FALSE),MATCH($B181,Rates!$A$1:$ZT$1,FALSE))</f>
        <v>0.11292554663714365</v>
      </c>
      <c r="E181" s="44"/>
      <c r="F181" s="44"/>
      <c r="G181" s="45">
        <f>HLOOKUP(B181,Rates!$A$1:$ZT$43,39,FALSE)</f>
        <v>5.5817081371889711E-2</v>
      </c>
      <c r="H181" s="45">
        <f>HLOOKUP(B181,Rates!$A$1:$ZT$1001,40,FALSE)</f>
        <v>2.0451640391989774E-2</v>
      </c>
      <c r="I181" s="15">
        <f>HLOOKUP($B181,Rates!$A$1:$GL$4,4,FALSE)</f>
        <v>0.11292554663714365</v>
      </c>
      <c r="J181" s="15">
        <f>HLOOKUP($B181,Rates!$A$1:$GL$43,5,FALSE)</f>
        <v>1.0860121633362294E-2</v>
      </c>
      <c r="R181" s="58">
        <f>HLOOKUP($B181,Index!$A$1:$AAA$1000,4,FALSE)</f>
        <v>29.566866107666982</v>
      </c>
      <c r="S181" s="59">
        <f>IF(INDEX(Index!$A$1:$AAA$1000,MATCH($D$1,Index!$A$1:$A$1000,FALSE),MATCH($B181,Index!$A$1:$AAA$1,FALSE))-R181&gt;198,(198-(R181)),(INDEX(Index!$A$1:$AAA$1000,MATCH($D$1,Index!$A$1:$A$1000,FALSE),MATCH($B181,Index!$A$1:$AAA$1,FALSE))-R181))</f>
        <v>168.43313389233302</v>
      </c>
      <c r="T181" s="58">
        <v>2</v>
      </c>
      <c r="U181" s="58">
        <f>IF(R181+(S181+2)&gt;=200,0,(HLOOKUP($B181,Index!$A$1:$AAA$1000,3,FALSE)-(R181+S181)))</f>
        <v>0</v>
      </c>
      <c r="V181" s="69"/>
      <c r="W181" s="22"/>
      <c r="X181" s="7"/>
      <c r="Y181" s="7"/>
      <c r="Z181" s="7"/>
      <c r="AA181" s="7"/>
    </row>
    <row r="182" spans="2:27" ht="15">
      <c r="B182" s="60"/>
      <c r="C182" s="43"/>
      <c r="D182" s="44"/>
      <c r="E182" s="44"/>
      <c r="F182" s="44"/>
      <c r="G182" s="45"/>
      <c r="H182" s="45"/>
      <c r="I182" s="15"/>
      <c r="J182" s="15"/>
      <c r="S182" s="59"/>
      <c r="V182" s="69"/>
      <c r="W182" s="22"/>
      <c r="X182" s="7"/>
      <c r="Y182" s="7"/>
      <c r="Z182" s="7"/>
      <c r="AA182" s="7"/>
    </row>
    <row r="183" spans="2:27" ht="15">
      <c r="B183" s="60" t="s">
        <v>198</v>
      </c>
      <c r="C183" s="43">
        <f>INDEX(Values!$A$1:$AAA$42,MATCH($D$1,Values!$A$1:$A$42,FALSE),MATCH($B183,Values!$A$1:$AAA$1,FALSE))</f>
        <v>50</v>
      </c>
      <c r="D183" s="44">
        <f>INDEX(Rates!$A$1:$ZT$1001,MATCH($D$1,Rates!$A$1:$A$1001,FALSE),MATCH($B183,Rates!$A$1:$ZT$1,FALSE))</f>
        <v>1.3838915029061722E-2</v>
      </c>
      <c r="E183" s="44"/>
      <c r="F183" s="44"/>
      <c r="G183" s="45">
        <f>HLOOKUP(B183,Rates!$A$1:$ZT$43,39,FALSE)</f>
        <v>3.9677202420981841E-2</v>
      </c>
      <c r="H183" s="45">
        <f>HLOOKUP(B183,Rates!$A$1:$ZT$1001,40,FALSE)</f>
        <v>0.16020451640391989</v>
      </c>
      <c r="I183" s="15">
        <f>HLOOKUP($B183,Rates!$A$1:$GL$4,4,FALSE)</f>
        <v>0.5810276679841897</v>
      </c>
      <c r="J183" s="15">
        <f>HLOOKUP($B183,Rates!$A$1:$GL$43,5,FALSE)</f>
        <v>1.3838915029061722E-2</v>
      </c>
      <c r="R183" s="58">
        <f>HLOOKUP($B183,Index!$A$1:$AAA$1000,4,FALSE)</f>
        <v>6.3592511321210701</v>
      </c>
      <c r="S183" s="59">
        <f>IF(INDEX(Index!$A$1:$AAA$1000,MATCH($D$1,Index!$A$1:$A$1000,FALSE),MATCH($B183,Index!$A$1:$AAA$1,FALSE))-R183&gt;198,(198-(R183)),(INDEX(Index!$A$1:$AAA$1000,MATCH($D$1,Index!$A$1:$A$1000,FALSE),MATCH($B183,Index!$A$1:$AAA$1,FALSE))-R183))</f>
        <v>0</v>
      </c>
      <c r="T183" s="58">
        <v>2</v>
      </c>
      <c r="U183" s="58">
        <f>IF(R183+(S183+2)&gt;=200,0,(HLOOKUP($B183,Index!$A$1:$AAA$1000,3,FALSE)-(R183+S183)))</f>
        <v>260.63428468068156</v>
      </c>
      <c r="V183" s="69"/>
      <c r="W183" s="22"/>
      <c r="X183" s="7"/>
      <c r="Y183" s="7"/>
      <c r="Z183" s="7"/>
      <c r="AA183" s="7"/>
    </row>
    <row r="184" spans="2:27" ht="15">
      <c r="B184" s="60" t="s">
        <v>199</v>
      </c>
      <c r="C184" s="43">
        <f>INDEX(Values!$A$1:$AAA$42,MATCH($D$1,Values!$A$1:$A$42,FALSE),MATCH($B184,Values!$A$1:$AAA$1,FALSE))</f>
        <v>101</v>
      </c>
      <c r="D184" s="44">
        <f>INDEX(Rates!$A$1:$ZT$1001,MATCH($D$1,Rates!$A$1:$A$1001,FALSE),MATCH($B184,Rates!$A$1:$ZT$1,FALSE))</f>
        <v>2.7954608358704676E-2</v>
      </c>
      <c r="E184" s="44"/>
      <c r="F184" s="44"/>
      <c r="G184" s="45">
        <f>HLOOKUP(B184,Rates!$A$1:$ZT$43,39,FALSE)</f>
        <v>0.10322797579018157</v>
      </c>
      <c r="H184" s="45">
        <f>HLOOKUP(B184,Rates!$A$1:$ZT$1001,40,FALSE)</f>
        <v>0.44184064763527908</v>
      </c>
      <c r="I184" s="15">
        <f>HLOOKUP($B184,Rates!$A$1:$GL$4,4,FALSE)</f>
        <v>0.48166151126822804</v>
      </c>
      <c r="J184" s="15">
        <f>HLOOKUP($B184,Rates!$A$1:$GL$43,5,FALSE)</f>
        <v>2.7954608358704676E-2</v>
      </c>
      <c r="R184" s="58">
        <f>HLOOKUP($B184,Index!$A$1:$AAA$1000,4,FALSE)</f>
        <v>9.9420204556665315</v>
      </c>
      <c r="S184" s="59">
        <f>IF(INDEX(Index!$A$1:$AAA$1000,MATCH($D$1,Index!$A$1:$A$1000,FALSE),MATCH($B184,Index!$A$1:$AAA$1,FALSE))-R184&gt;198,(198-(R184)),(INDEX(Index!$A$1:$AAA$1000,MATCH($D$1,Index!$A$1:$A$1000,FALSE),MATCH($B184,Index!$A$1:$AAA$1,FALSE))-R184))</f>
        <v>0</v>
      </c>
      <c r="T184" s="58">
        <v>2</v>
      </c>
      <c r="U184" s="58">
        <f>IF(R184+(S184+2)&gt;=200,0,(HLOOKUP($B184,Index!$A$1:$AAA$1000,3,FALSE)-(R184+S184)))</f>
        <v>161.36027561977994</v>
      </c>
      <c r="V184" s="69"/>
      <c r="W184" s="22"/>
      <c r="X184" s="7"/>
      <c r="Y184" s="7"/>
      <c r="Z184" s="7"/>
      <c r="AA184" s="7"/>
    </row>
    <row r="185" spans="2:27" ht="15">
      <c r="B185" s="60" t="s">
        <v>200</v>
      </c>
      <c r="C185" s="43">
        <f>INDEX(Values!$A$1:$AAA$42,MATCH($D$1,Values!$A$1:$A$42,FALSE),MATCH($B185,Values!$A$1:$AAA$1,FALSE))</f>
        <v>327</v>
      </c>
      <c r="D185" s="44">
        <f>INDEX(Rates!$A$1:$ZT$1001,MATCH($D$1,Rates!$A$1:$A$1001,FALSE),MATCH($B185,Rates!$A$1:$ZT$1,FALSE))</f>
        <v>9.0506504290063655E-2</v>
      </c>
      <c r="E185" s="44"/>
      <c r="F185" s="44"/>
      <c r="G185" s="45">
        <f>HLOOKUP(B185,Rates!$A$1:$ZT$43,39,FALSE)</f>
        <v>0.37155346334902489</v>
      </c>
      <c r="H185" s="45">
        <f>HLOOKUP(B185,Rates!$A$1:$ZT$1001,40,FALSE)</f>
        <v>0.32253941201533876</v>
      </c>
      <c r="I185" s="15">
        <f>HLOOKUP($B185,Rates!$A$1:$GL$4,4,FALSE)</f>
        <v>0.73913043478260865</v>
      </c>
      <c r="J185" s="15">
        <f>HLOOKUP($B185,Rates!$A$1:$GL$43,5,FALSE)</f>
        <v>8.4980237154150193E-2</v>
      </c>
      <c r="R185" s="58">
        <f>HLOOKUP($B185,Index!$A$1:$AAA$1000,4,FALSE)</f>
        <v>30.268479160107791</v>
      </c>
      <c r="S185" s="59">
        <f>IF(INDEX(Index!$A$1:$AAA$1000,MATCH($D$1,Index!$A$1:$A$1000,FALSE),MATCH($B185,Index!$A$1:$AAA$1,FALSE))-R185&gt;198,(198-(R185)),(INDEX(Index!$A$1:$AAA$1000,MATCH($D$1,Index!$A$1:$A$1000,FALSE),MATCH($B185,Index!$A$1:$AAA$1,FALSE))-R185))</f>
        <v>1.968360023909586</v>
      </c>
      <c r="T185" s="58">
        <v>2</v>
      </c>
      <c r="U185" s="58">
        <f>IF(R185+(S185+2)&gt;=200,0,(HLOOKUP($B185,Index!$A$1:$AAA$1000,3,FALSE)-(R185+S185)))</f>
        <v>231.02853769692015</v>
      </c>
      <c r="V185" s="69"/>
      <c r="W185" s="22"/>
      <c r="X185" s="7"/>
      <c r="Y185" s="7"/>
      <c r="Z185" s="7"/>
      <c r="AA185" s="7"/>
    </row>
    <row r="186" spans="2:27" ht="15">
      <c r="B186" s="60" t="s">
        <v>201</v>
      </c>
      <c r="C186" s="43">
        <f>INDEX(Values!$A$1:$AAA$42,MATCH($D$1,Values!$A$1:$A$42,FALSE),MATCH($B186,Values!$A$1:$AAA$1,FALSE))</f>
        <v>1156</v>
      </c>
      <c r="D186" s="44">
        <f>INDEX(Rates!$A$1:$ZT$1001,MATCH($D$1,Rates!$A$1:$A$1001,FALSE),MATCH($B186,Rates!$A$1:$ZT$1,FALSE))</f>
        <v>0.31995571547190699</v>
      </c>
      <c r="E186" s="44"/>
      <c r="F186" s="44"/>
      <c r="G186" s="45">
        <f>HLOOKUP(B186,Rates!$A$1:$ZT$43,39,FALSE)</f>
        <v>0.27135171486213855</v>
      </c>
      <c r="H186" s="45">
        <f>HLOOKUP(B186,Rates!$A$1:$ZT$1001,40,FALSE)</f>
        <v>6.2633148700468683E-2</v>
      </c>
      <c r="I186" s="15">
        <f>HLOOKUP($B186,Rates!$A$1:$GL$4,4,FALSE)</f>
        <v>0.31995571547190699</v>
      </c>
      <c r="J186" s="15">
        <f>HLOOKUP($B186,Rates!$A$1:$GL$43,5,FALSE)</f>
        <v>7.9051383399209481E-3</v>
      </c>
      <c r="R186" s="58">
        <f>HLOOKUP($B186,Index!$A$1:$AAA$1000,4,FALSE)</f>
        <v>6.3084084002999212</v>
      </c>
      <c r="S186" s="59">
        <f>IF(INDEX(Index!$A$1:$AAA$1000,MATCH($D$1,Index!$A$1:$A$1000,FALSE),MATCH($B186,Index!$A$1:$AAA$1,FALSE))-R186&gt;198,(198-(R186)),(INDEX(Index!$A$1:$AAA$1000,MATCH($D$1,Index!$A$1:$A$1000,FALSE),MATCH($B186,Index!$A$1:$AAA$1,FALSE))-R186))</f>
        <v>191.69159159970008</v>
      </c>
      <c r="T186" s="58">
        <v>2</v>
      </c>
      <c r="U186" s="58">
        <f>IF(R186+(S186+2)&gt;=200,0,(HLOOKUP($B186,Index!$A$1:$AAA$1000,3,FALSE)-(R186+S186)))</f>
        <v>0</v>
      </c>
      <c r="V186" s="69"/>
      <c r="W186" s="69"/>
      <c r="X186" s="70"/>
      <c r="Y186" s="7"/>
      <c r="Z186" s="7"/>
      <c r="AA186" s="7"/>
    </row>
    <row r="187" spans="2:27" ht="15">
      <c r="B187" s="60" t="s">
        <v>202</v>
      </c>
      <c r="C187" s="43">
        <f>INDEX(Values!$A$1:$AAA$42,MATCH($D$1,Values!$A$1:$A$42,FALSE),MATCH($B187,Values!$A$1:$AAA$1,FALSE))</f>
        <v>1733</v>
      </c>
      <c r="D187" s="44">
        <f>INDEX(Rates!$A$1:$ZT$1001,MATCH($D$1,Rates!$A$1:$A$1001,FALSE),MATCH($B187,Rates!$A$1:$ZT$1,FALSE))</f>
        <v>0.47965679490727925</v>
      </c>
      <c r="E187" s="44"/>
      <c r="F187" s="44"/>
      <c r="G187" s="45">
        <f>HLOOKUP(B187,Rates!$A$1:$ZT$43,39,FALSE)</f>
        <v>0.20712844653665097</v>
      </c>
      <c r="H187" s="45">
        <f>HLOOKUP(B187,Rates!$A$1:$ZT$1001,40,FALSE)</f>
        <v>8.9475926714955266E-3</v>
      </c>
      <c r="I187" s="15">
        <f>HLOOKUP($B187,Rates!$A$1:$GL$4,4,FALSE)</f>
        <v>0.47965679490727925</v>
      </c>
      <c r="J187" s="15">
        <f>HLOOKUP($B187,Rates!$A$1:$GL$43,5,FALSE)</f>
        <v>4.6647230320699708E-3</v>
      </c>
      <c r="R187" s="58">
        <f>HLOOKUP($B187,Index!$A$1:$AAA$1000,4,FALSE)</f>
        <v>5.5770285710613283</v>
      </c>
      <c r="S187" s="59">
        <f>IF(INDEX(Index!$A$1:$AAA$1000,MATCH($D$1,Index!$A$1:$A$1000,FALSE),MATCH($B187,Index!$A$1:$AAA$1,FALSE))-R187&gt;198,(198-(R187)),(INDEX(Index!$A$1:$AAA$1000,MATCH($D$1,Index!$A$1:$A$1000,FALSE),MATCH($B187,Index!$A$1:$AAA$1,FALSE))-R187))</f>
        <v>192.42297142893867</v>
      </c>
      <c r="T187" s="58">
        <v>2</v>
      </c>
      <c r="U187" s="58">
        <f>IF(R187+(S187+2)&gt;=200,0,(HLOOKUP($B187,Index!$A$1:$AAA$1000,3,FALSE)-(R187+S187)))</f>
        <v>0</v>
      </c>
      <c r="V187" s="69"/>
      <c r="W187" s="69"/>
      <c r="X187" s="70"/>
      <c r="Y187" s="7"/>
      <c r="Z187" s="7"/>
      <c r="AA187" s="7"/>
    </row>
    <row r="188" spans="2:27" ht="15">
      <c r="B188" s="60" t="s">
        <v>203</v>
      </c>
      <c r="C188" s="43">
        <f>INDEX(Values!$A$1:$AAA$42,MATCH($D$1,Values!$A$1:$A$42,FALSE),MATCH($B188,Values!$A$1:$AAA$1,FALSE))</f>
        <v>325</v>
      </c>
      <c r="D188" s="44">
        <f>INDEX(Rates!$A$1:$ZT$1001,MATCH($D$1,Rates!$A$1:$A$1001,FALSE),MATCH($B188,Rates!$A$1:$ZT$1,FALSE))</f>
        <v>8.9952947688901191E-2</v>
      </c>
      <c r="E188" s="44"/>
      <c r="F188" s="44"/>
      <c r="G188" s="45">
        <f>HLOOKUP(B188,Rates!$A$1:$ZT$43,39,FALSE)</f>
        <v>1.3449899125756557E-2</v>
      </c>
      <c r="H188" s="45">
        <f>HLOOKUP(B188,Rates!$A$1:$ZT$1001,40,FALSE)</f>
        <v>3.8346825734980826E-3</v>
      </c>
      <c r="I188" s="15">
        <f>HLOOKUP($B188,Rates!$A$1:$GL$4,4,FALSE)</f>
        <v>8.9952947688901191E-2</v>
      </c>
      <c r="J188" s="15">
        <f>HLOOKUP($B188,Rates!$A$1:$GL$43,5,FALSE)</f>
        <v>1.8365472910927456E-3</v>
      </c>
      <c r="R188" s="58">
        <f>HLOOKUP($B188,Index!$A$1:$AAA$1000,4,FALSE)</f>
        <v>14.663603823339985</v>
      </c>
      <c r="S188" s="59">
        <f>IF(INDEX(Index!$A$1:$AAA$1000,MATCH($D$1,Index!$A$1:$A$1000,FALSE),MATCH($B188,Index!$A$1:$AAA$1,FALSE))-R188&gt;198,(198-(R188)),(INDEX(Index!$A$1:$AAA$1000,MATCH($D$1,Index!$A$1:$A$1000,FALSE),MATCH($B188,Index!$A$1:$AAA$1,FALSE))-R188))</f>
        <v>183.33639617666</v>
      </c>
      <c r="T188" s="58">
        <v>2</v>
      </c>
      <c r="U188" s="58">
        <f>IF(R188+(S188+2)&gt;=200,0,(HLOOKUP($B188,Index!$A$1:$AAA$1000,3,FALSE)-(R188+S188)))</f>
        <v>0</v>
      </c>
      <c r="V188" s="69"/>
      <c r="W188" s="69"/>
      <c r="X188" s="70"/>
      <c r="Y188" s="7"/>
      <c r="Z188" s="7"/>
      <c r="AA188" s="7"/>
    </row>
    <row r="189" spans="2:27" ht="15">
      <c r="B189" s="60" t="s">
        <v>204</v>
      </c>
      <c r="C189" s="43">
        <f>INDEX(Values!$A$1:$AAA$42,MATCH($D$1,Values!$A$1:$A$42,FALSE),MATCH($B189,Values!$A$1:$AAA$1,FALSE))</f>
        <v>8</v>
      </c>
      <c r="D189" s="44">
        <f>INDEX(Rates!$A$1:$ZT$1001,MATCH($D$1,Rates!$A$1:$A$1001,FALSE),MATCH($B189,Rates!$A$1:$ZT$1,FALSE))</f>
        <v>2.2142264046498754E-3</v>
      </c>
      <c r="E189" s="44"/>
      <c r="F189" s="44"/>
      <c r="G189" s="45">
        <f>HLOOKUP(B189,Rates!$A$1:$ZT$43,39,FALSE)</f>
        <v>3.3624747814391392E-4</v>
      </c>
      <c r="H189" s="45">
        <f>HLOOKUP(B189,Rates!$A$1:$ZT$1001,40,FALSE)</f>
        <v>0</v>
      </c>
      <c r="I189" s="15">
        <f>HLOOKUP($B189,Rates!$A$1:$GL$4,4,FALSE)</f>
        <v>5.7798891528107681E-2</v>
      </c>
      <c r="J189" s="15">
        <f>HLOOKUP($B189,Rates!$A$1:$GL$43,5,FALSE)</f>
        <v>0</v>
      </c>
      <c r="R189" s="58">
        <f>HLOOKUP($B189,Index!$A$1:$AAA$1000,4,FALSE)</f>
        <v>0</v>
      </c>
      <c r="S189" s="59">
        <f>IF(INDEX(Index!$A$1:$AAA$1000,MATCH($D$1,Index!$A$1:$A$1000,FALSE),MATCH($B189,Index!$A$1:$AAA$1,FALSE))-R189&gt;198,(198-(R189)),(INDEX(Index!$A$1:$AAA$1000,MATCH($D$1,Index!$A$1:$A$1000,FALSE),MATCH($B189,Index!$A$1:$AAA$1,FALSE))-R189))</f>
        <v>56.992686485243958</v>
      </c>
      <c r="T189" s="58">
        <v>2</v>
      </c>
      <c r="U189" s="58">
        <f>IF(R189+(S189+2)&gt;=200,0,(HLOOKUP($B189,Index!$A$1:$AAA$1000,3,FALSE)-(R189+S189)))</f>
        <v>1430.7115957590761</v>
      </c>
      <c r="V189" s="69"/>
      <c r="W189" s="69"/>
      <c r="X189" s="70"/>
      <c r="Y189" s="7"/>
      <c r="Z189" s="7"/>
      <c r="AA189" s="7"/>
    </row>
    <row r="190" spans="2:27" ht="15">
      <c r="B190" s="60"/>
      <c r="C190" s="43"/>
      <c r="D190" s="44"/>
      <c r="E190" s="44"/>
      <c r="F190" s="44"/>
      <c r="G190" s="45"/>
      <c r="H190" s="45"/>
      <c r="I190" s="15"/>
      <c r="J190" s="15"/>
      <c r="S190" s="59"/>
      <c r="V190" s="71"/>
      <c r="W190" s="71"/>
      <c r="X190" s="70"/>
      <c r="Y190" s="7"/>
      <c r="Z190" s="7"/>
      <c r="AA190" s="7"/>
    </row>
    <row r="191" spans="2:27" ht="15">
      <c r="B191" s="60" t="s">
        <v>205</v>
      </c>
      <c r="C191" s="43">
        <f>INDEX(Values!$A$1:$AAA$42,MATCH($D$1,Values!$A$1:$A$42,FALSE),MATCH($B191,Values!$A$1:$AAA$1,FALSE))</f>
        <v>3292</v>
      </c>
      <c r="D191" s="44">
        <f>INDEX(Rates!$A$1:$ZT$1001,MATCH($D$1,Rates!$A$1:$A$1001,FALSE),MATCH($B191,Rates!$A$1:$ZT$1,FALSE))</f>
        <v>1</v>
      </c>
      <c r="E191" s="44"/>
      <c r="F191" s="44"/>
      <c r="G191" s="45">
        <f>HLOOKUP(B191,Rates!$A$1:$ZT$43,39,FALSE)</f>
        <v>1</v>
      </c>
      <c r="H191" s="45">
        <f>HLOOKUP(B191,Rates!$A$1:$ZT$1001,40,FALSE)</f>
        <v>1</v>
      </c>
      <c r="I191" s="15">
        <f>HLOOKUP($B191,Rates!$A$1:$GL$4,4,FALSE)</f>
        <v>1</v>
      </c>
      <c r="J191" s="15">
        <f>HLOOKUP($B191,Rates!$A$1:$GL$43,5,FALSE)</f>
        <v>1</v>
      </c>
      <c r="R191" s="58">
        <f>HLOOKUP($B191,Index!$A$1:$AAA$1000,4,FALSE)</f>
        <v>100</v>
      </c>
      <c r="S191" s="59">
        <f>IF(INDEX(Index!$A$1:$AAA$1000,MATCH($D$1,Index!$A$1:$A$1000,FALSE),MATCH($B191,Index!$A$1:$AAA$1,FALSE))-R191&gt;198,(198-(R191)),(INDEX(Index!$A$1:$AAA$1000,MATCH($D$1,Index!$A$1:$A$1000,FALSE),MATCH($B191,Index!$A$1:$AAA$1,FALSE))-R191))</f>
        <v>0</v>
      </c>
      <c r="T191" s="58">
        <v>2</v>
      </c>
      <c r="U191" s="58">
        <f>IF(R191+(S191+2)&gt;=200,0,(HLOOKUP($B191,Index!$A$1:$AAA$1000,3,FALSE)-(R191+S191)))</f>
        <v>0</v>
      </c>
      <c r="V191" s="69"/>
      <c r="W191" s="69"/>
      <c r="X191" s="70"/>
      <c r="Y191" s="7"/>
      <c r="Z191" s="7"/>
      <c r="AA191" s="7"/>
    </row>
    <row r="192" spans="2:27" ht="15">
      <c r="B192" s="60" t="s">
        <v>206</v>
      </c>
      <c r="C192" s="43">
        <f>INDEX(Values!$A$1:$AAA$42,MATCH($D$1,Values!$A$1:$A$42,FALSE),MATCH($B192,Values!$A$1:$AAA$1,FALSE))</f>
        <v>583</v>
      </c>
      <c r="D192" s="44">
        <f>INDEX(Rates!$A$1:$ZT$1001,MATCH($D$1,Rates!$A$1:$A$1001,FALSE),MATCH($B192,Rates!$A$1:$ZT$1,FALSE))</f>
        <v>0.17709599027946538</v>
      </c>
      <c r="E192" s="44"/>
      <c r="F192" s="44"/>
      <c r="G192" s="45">
        <f>HLOOKUP(B192,Rates!$A$1:$ZT$43,39,FALSE)</f>
        <v>0.27121640735502123</v>
      </c>
      <c r="H192" s="45">
        <f>HLOOKUP(B192,Rates!$A$1:$ZT$1001,40,FALSE)</f>
        <v>0.3353632013919095</v>
      </c>
      <c r="I192" s="15">
        <f>HLOOKUP($B192,Rates!$A$1:$GL$4,4,FALSE)</f>
        <v>0.57943925233644855</v>
      </c>
      <c r="J192" s="15">
        <f>HLOOKUP($B192,Rates!$A$1:$GL$43,5,FALSE)</f>
        <v>0.1658600967883854</v>
      </c>
      <c r="R192" s="58">
        <f>HLOOKUP($B192,Index!$A$1:$AAA$1000,4,FALSE)</f>
        <v>47.211077614117599</v>
      </c>
      <c r="S192" s="59">
        <f>IF(INDEX(Index!$A$1:$AAA$1000,MATCH($D$1,Index!$A$1:$A$1000,FALSE),MATCH($B192,Index!$A$1:$AAA$1,FALSE))-R192&gt;198,(198-(R192)),(INDEX(Index!$A$1:$AAA$1000,MATCH($D$1,Index!$A$1:$A$1000,FALSE),MATCH($B192,Index!$A$1:$AAA$1,FALSE))-R192))</f>
        <v>3.198229411068823</v>
      </c>
      <c r="T192" s="58">
        <v>2</v>
      </c>
      <c r="U192" s="58">
        <f>IF(R192+(S192+2)&gt;=200,0,(HLOOKUP($B192,Index!$A$1:$AAA$1000,3,FALSE)-(R192+S192)))</f>
        <v>114.52458632485042</v>
      </c>
      <c r="V192" s="69"/>
      <c r="W192" s="69"/>
      <c r="X192" s="70"/>
      <c r="Y192" s="7"/>
      <c r="Z192" s="7"/>
      <c r="AA192" s="7"/>
    </row>
    <row r="193" spans="2:27" ht="15">
      <c r="B193" s="60" t="s">
        <v>207</v>
      </c>
      <c r="C193" s="43">
        <f>INDEX(Values!$A$1:$AAA$42,MATCH($D$1,Values!$A$1:$A$42,FALSE),MATCH($B193,Values!$A$1:$AAA$1,FALSE))</f>
        <v>385</v>
      </c>
      <c r="D193" s="44">
        <f>INDEX(Rates!$A$1:$ZT$1001,MATCH($D$1,Rates!$A$1:$A$1001,FALSE),MATCH($B193,Rates!$A$1:$ZT$1,FALSE))</f>
        <v>0.11695018226002431</v>
      </c>
      <c r="E193" s="44"/>
      <c r="F193" s="44"/>
      <c r="G193" s="45">
        <f>HLOOKUP(B193,Rates!$A$1:$ZT$43,39,FALSE)</f>
        <v>0.29773691654879775</v>
      </c>
      <c r="H193" s="45">
        <f>HLOOKUP(B193,Rates!$A$1:$ZT$1001,40,FALSE)</f>
        <v>0.44671596346237497</v>
      </c>
      <c r="I193" s="15">
        <f>HLOOKUP($B193,Rates!$A$1:$GL$4,4,FALSE)</f>
        <v>0.44671596346237497</v>
      </c>
      <c r="J193" s="15">
        <f>HLOOKUP($B193,Rates!$A$1:$GL$43,5,FALSE)</f>
        <v>0.11695018226002431</v>
      </c>
      <c r="R193" s="58">
        <f>HLOOKUP($B193,Index!$A$1:$AAA$1000,4,FALSE)</f>
        <v>36.993213066759985</v>
      </c>
      <c r="S193" s="59">
        <f>IF(INDEX(Index!$A$1:$AAA$1000,MATCH($D$1,Index!$A$1:$A$1000,FALSE),MATCH($B193,Index!$A$1:$AAA$1,FALSE))-R193&gt;198,(198-(R193)),(INDEX(Index!$A$1:$AAA$1000,MATCH($D$1,Index!$A$1:$A$1000,FALSE),MATCH($B193,Index!$A$1:$AAA$1,FALSE))-R193))</f>
        <v>0</v>
      </c>
      <c r="T193" s="58">
        <v>2</v>
      </c>
      <c r="U193" s="58">
        <f>IF(R193+(S193+2)&gt;=200,0,(HLOOKUP($B193,Index!$A$1:$AAA$1000,3,FALSE)-(R193+S193)))</f>
        <v>104.31019063332391</v>
      </c>
      <c r="V193" s="69"/>
      <c r="W193" s="69"/>
      <c r="X193" s="70"/>
      <c r="Y193" s="7"/>
      <c r="Z193" s="7"/>
      <c r="AA193" s="7"/>
    </row>
    <row r="194" spans="2:27" ht="15">
      <c r="B194" s="60" t="s">
        <v>208</v>
      </c>
      <c r="C194" s="43">
        <f>INDEX(Values!$A$1:$AAA$42,MATCH($D$1,Values!$A$1:$A$42,FALSE),MATCH($B194,Values!$A$1:$AAA$1,FALSE))</f>
        <v>28</v>
      </c>
      <c r="D194" s="44">
        <f>INDEX(Rates!$A$1:$ZT$1001,MATCH($D$1,Rates!$A$1:$A$1001,FALSE),MATCH($B194,Rates!$A$1:$ZT$1,FALSE))</f>
        <v>8.5054678007290396E-3</v>
      </c>
      <c r="E194" s="44"/>
      <c r="F194" s="44"/>
      <c r="G194" s="45">
        <f>HLOOKUP(B194,Rates!$A$1:$ZT$43,39,FALSE)</f>
        <v>3.1824611032531826E-3</v>
      </c>
      <c r="H194" s="45">
        <f>HLOOKUP(B194,Rates!$A$1:$ZT$1001,40,FALSE)</f>
        <v>6.9595476294040887E-3</v>
      </c>
      <c r="I194" s="15">
        <f>HLOOKUP($B194,Rates!$A$1:$GL$4,4,FALSE)</f>
        <v>1.94585448392555E-2</v>
      </c>
      <c r="J194" s="15">
        <f>HLOOKUP($B194,Rates!$A$1:$GL$43,5,FALSE)</f>
        <v>0</v>
      </c>
      <c r="R194" s="58">
        <f>HLOOKUP($B194,Index!$A$1:$AAA$1000,4,FALSE)</f>
        <v>0</v>
      </c>
      <c r="S194" s="59">
        <f>IF(INDEX(Index!$A$1:$AAA$1000,MATCH($D$1,Index!$A$1:$A$1000,FALSE),MATCH($B194,Index!$A$1:$AAA$1,FALSE))-R194&gt;198,(198-(R194)),(INDEX(Index!$A$1:$AAA$1000,MATCH($D$1,Index!$A$1:$A$1000,FALSE),MATCH($B194,Index!$A$1:$AAA$1,FALSE))-R194))</f>
        <v>169.91289819853134</v>
      </c>
      <c r="T194" s="58">
        <v>2</v>
      </c>
      <c r="U194" s="58">
        <f>IF(R194+(S194+2)&gt;=200,0,(HLOOKUP($B194,Index!$A$1:$AAA$1000,3,FALSE)-(R194+S194)))</f>
        <v>218.80854850197628</v>
      </c>
      <c r="V194" s="69"/>
      <c r="W194" s="69"/>
      <c r="X194" s="70"/>
      <c r="Y194" s="7"/>
      <c r="Z194" s="7"/>
      <c r="AA194" s="7"/>
    </row>
    <row r="195" spans="2:27" ht="15">
      <c r="B195" s="60" t="s">
        <v>209</v>
      </c>
      <c r="C195" s="43">
        <f>INDEX(Values!$A$1:$AAA$42,MATCH($D$1,Values!$A$1:$A$42,FALSE),MATCH($B195,Values!$A$1:$AAA$1,FALSE))</f>
        <v>79</v>
      </c>
      <c r="D195" s="44">
        <f>INDEX(Rates!$A$1:$ZT$1001,MATCH($D$1,Rates!$A$1:$A$1001,FALSE),MATCH($B195,Rates!$A$1:$ZT$1,FALSE))</f>
        <v>2.399756986634265E-2</v>
      </c>
      <c r="E195" s="44"/>
      <c r="F195" s="44"/>
      <c r="G195" s="45">
        <f>HLOOKUP(B195,Rates!$A$1:$ZT$43,39,FALSE)</f>
        <v>3.1824611032531827E-2</v>
      </c>
      <c r="H195" s="45">
        <f>HLOOKUP(B195,Rates!$A$1:$ZT$1001,40,FALSE)</f>
        <v>3.1317964332318399E-2</v>
      </c>
      <c r="I195" s="15">
        <f>HLOOKUP($B195,Rates!$A$1:$GL$4,4,FALSE)</f>
        <v>0.14430268367795865</v>
      </c>
      <c r="J195" s="15">
        <f>HLOOKUP($B195,Rates!$A$1:$GL$43,5,FALSE)</f>
        <v>3.3984706881903144E-3</v>
      </c>
      <c r="R195" s="58">
        <f>HLOOKUP($B195,Index!$A$1:$AAA$1000,4,FALSE)</f>
        <v>9.8828549304711615</v>
      </c>
      <c r="S195" s="59">
        <f>IF(INDEX(Index!$A$1:$AAA$1000,MATCH($D$1,Index!$A$1:$A$1000,FALSE),MATCH($B195,Index!$A$1:$AAA$1,FALSE))-R195&gt;198,(198-(R195)),(INDEX(Index!$A$1:$AAA$1000,MATCH($D$1,Index!$A$1:$A$1000,FALSE),MATCH($B195,Index!$A$1:$AAA$1,FALSE))-R195))</f>
        <v>59.902799686782792</v>
      </c>
      <c r="T195" s="58">
        <v>2</v>
      </c>
      <c r="U195" s="58">
        <f>IF(R195+(S195+2)&gt;=200,0,(HLOOKUP($B195,Index!$A$1:$AAA$1000,3,FALSE)-(R195+S195)))</f>
        <v>349.8508877318414</v>
      </c>
      <c r="V195" s="69"/>
      <c r="W195" s="22"/>
      <c r="X195" s="7"/>
      <c r="Y195" s="7"/>
      <c r="Z195" s="7"/>
      <c r="AA195" s="7"/>
    </row>
    <row r="196" spans="2:27" ht="15">
      <c r="B196" s="60" t="s">
        <v>210</v>
      </c>
      <c r="C196" s="43">
        <f>INDEX(Values!$A$1:$AAA$42,MATCH($D$1,Values!$A$1:$A$42,FALSE),MATCH($B196,Values!$A$1:$AAA$1,FALSE))</f>
        <v>633</v>
      </c>
      <c r="D196" s="44">
        <f>INDEX(Rates!$A$1:$ZT$1001,MATCH($D$1,Rates!$A$1:$A$1001,FALSE),MATCH($B196,Rates!$A$1:$ZT$1,FALSE))</f>
        <v>0.19228432563791009</v>
      </c>
      <c r="E196" s="44"/>
      <c r="F196" s="44"/>
      <c r="G196" s="45">
        <f>HLOOKUP(B196,Rates!$A$1:$ZT$43,39,FALSE)</f>
        <v>9.4766619519094764E-2</v>
      </c>
      <c r="H196" s="45">
        <f>HLOOKUP(B196,Rates!$A$1:$ZT$1001,40,FALSE)</f>
        <v>6.7420617659852106E-2</v>
      </c>
      <c r="I196" s="15">
        <f>HLOOKUP($B196,Rates!$A$1:$GL$4,4,FALSE)</f>
        <v>0.33875934887813464</v>
      </c>
      <c r="J196" s="15">
        <f>HLOOKUP($B196,Rates!$A$1:$GL$43,5,FALSE)</f>
        <v>1.18946474086661E-2</v>
      </c>
      <c r="R196" s="58">
        <f>HLOOKUP($B196,Index!$A$1:$AAA$1000,4,FALSE)</f>
        <v>10.814185063666686</v>
      </c>
      <c r="S196" s="59">
        <f>IF(INDEX(Index!$A$1:$AAA$1000,MATCH($D$1,Index!$A$1:$A$1000,FALSE),MATCH($B196,Index!$A$1:$AAA$1,FALSE))-R196&gt;198,(198-(R196)),(INDEX(Index!$A$1:$AAA$1000,MATCH($D$1,Index!$A$1:$A$1000,FALSE),MATCH($B196,Index!$A$1:$AAA$1,FALSE))-R196))</f>
        <v>164.0037990974879</v>
      </c>
      <c r="T196" s="58">
        <v>2</v>
      </c>
      <c r="U196" s="58">
        <f>IF(R196+(S196+2)&gt;=200,0,(HLOOKUP($B196,Index!$A$1:$AAA$1000,3,FALSE)-(R196+S196)))</f>
        <v>133.16981614525235</v>
      </c>
      <c r="V196" s="69"/>
      <c r="W196" s="22"/>
      <c r="X196" s="7"/>
      <c r="Y196" s="7"/>
      <c r="Z196" s="7"/>
      <c r="AA196" s="7"/>
    </row>
    <row r="197" spans="2:27" ht="15">
      <c r="B197" s="60" t="s">
        <v>211</v>
      </c>
      <c r="C197" s="43">
        <f>INDEX(Values!$A$1:$AAA$42,MATCH($D$1,Values!$A$1:$A$42,FALSE),MATCH($B197,Values!$A$1:$AAA$1,FALSE))</f>
        <v>1437</v>
      </c>
      <c r="D197" s="44">
        <f>INDEX(Rates!$A$1:$ZT$1001,MATCH($D$1,Rates!$A$1:$A$1001,FALSE),MATCH($B197,Rates!$A$1:$ZT$1,FALSE))</f>
        <v>0.4365127582017011</v>
      </c>
      <c r="E197" s="44"/>
      <c r="F197" s="44"/>
      <c r="G197" s="45">
        <f>HLOOKUP(B197,Rates!$A$1:$ZT$43,39,FALSE)</f>
        <v>0.27722772277227725</v>
      </c>
      <c r="H197" s="45">
        <f>HLOOKUP(B197,Rates!$A$1:$ZT$1001,40,FALSE)</f>
        <v>8.6994345367551115E-2</v>
      </c>
      <c r="I197" s="15">
        <f>HLOOKUP($B197,Rates!$A$1:$GL$4,4,FALSE)</f>
        <v>0.4365127582017011</v>
      </c>
      <c r="J197" s="15">
        <f>HLOOKUP($B197,Rates!$A$1:$GL$43,5,FALSE)</f>
        <v>3.7499999999999999E-2</v>
      </c>
      <c r="R197" s="58">
        <f>HLOOKUP($B197,Index!$A$1:$AAA$1000,4,FALSE)</f>
        <v>24.165607468443199</v>
      </c>
      <c r="S197" s="59">
        <f>IF(INDEX(Index!$A$1:$AAA$1000,MATCH($D$1,Index!$A$1:$A$1000,FALSE),MATCH($B197,Index!$A$1:$AAA$1,FALSE))-R197&gt;198,(198-(R197)),(INDEX(Index!$A$1:$AAA$1000,MATCH($D$1,Index!$A$1:$A$1000,FALSE),MATCH($B197,Index!$A$1:$AAA$1,FALSE))-R197))</f>
        <v>173.8343925315568</v>
      </c>
      <c r="T197" s="58">
        <v>2</v>
      </c>
      <c r="U197" s="58">
        <f>IF(R197+(S197+2)&gt;=200,0,(HLOOKUP($B197,Index!$A$1:$AAA$1000,3,FALSE)-(R197+S197)))</f>
        <v>0</v>
      </c>
      <c r="V197" s="69"/>
      <c r="W197" s="22"/>
      <c r="X197" s="7"/>
      <c r="Y197" s="7"/>
      <c r="Z197" s="7"/>
      <c r="AA197" s="7"/>
    </row>
    <row r="198" spans="2:27" ht="15">
      <c r="B198" s="60" t="s">
        <v>212</v>
      </c>
      <c r="C198" s="43">
        <f>INDEX(Values!$A$1:$AAA$42,MATCH($D$1,Values!$A$1:$A$42,FALSE),MATCH($B198,Values!$A$1:$AAA$1,FALSE))</f>
        <v>94</v>
      </c>
      <c r="D198" s="44">
        <f>INDEX(Rates!$A$1:$ZT$1001,MATCH($D$1,Rates!$A$1:$A$1001,FALSE),MATCH($B198,Rates!$A$1:$ZT$1,FALSE))</f>
        <v>2.8554070473876064E-2</v>
      </c>
      <c r="E198" s="44"/>
      <c r="F198" s="44"/>
      <c r="G198" s="45">
        <f>HLOOKUP(B198,Rates!$A$1:$ZT$43,39,FALSE)</f>
        <v>1.5205091937765204E-2</v>
      </c>
      <c r="H198" s="45">
        <f>HLOOKUP(B198,Rates!$A$1:$ZT$1001,40,FALSE)</f>
        <v>1.3049151805132666E-2</v>
      </c>
      <c r="I198" s="15">
        <f>HLOOKUP($B198,Rates!$A$1:$GL$4,4,FALSE)</f>
        <v>2.8554070473876064E-2</v>
      </c>
      <c r="J198" s="15">
        <f>HLOOKUP($B198,Rates!$A$1:$GL$43,5,FALSE)</f>
        <v>5.9523809523809521E-3</v>
      </c>
      <c r="R198" s="58">
        <f>HLOOKUP($B198,Index!$A$1:$AAA$1000,4,FALSE)</f>
        <v>42.116389385398044</v>
      </c>
      <c r="S198" s="59">
        <f>IF(INDEX(Index!$A$1:$AAA$1000,MATCH($D$1,Index!$A$1:$A$1000,FALSE),MATCH($B198,Index!$A$1:$AAA$1,FALSE))-R198&gt;198,(198-(R198)),(INDEX(Index!$A$1:$AAA$1000,MATCH($D$1,Index!$A$1:$A$1000,FALSE),MATCH($B198,Index!$A$1:$AAA$1,FALSE))-R198))</f>
        <v>159.91946151806673</v>
      </c>
      <c r="T198" s="58">
        <v>2</v>
      </c>
      <c r="U198" s="58">
        <f>IF(R198+(S198+2)&gt;=200,0,(HLOOKUP($B198,Index!$A$1:$AAA$1000,3,FALSE)-(R198+S198)))</f>
        <v>0</v>
      </c>
      <c r="V198" s="69"/>
      <c r="W198" s="22"/>
      <c r="X198" s="7"/>
      <c r="Y198" s="7"/>
      <c r="Z198" s="7"/>
      <c r="AA198" s="7"/>
    </row>
    <row r="199" spans="2:27" ht="15">
      <c r="B199" s="60" t="s">
        <v>213</v>
      </c>
      <c r="C199" s="43">
        <f>INDEX(Values!$A$1:$AAA$42,MATCH($D$1,Values!$A$1:$A$42,FALSE),MATCH($B199,Values!$A$1:$AAA$1,FALSE))</f>
        <v>53</v>
      </c>
      <c r="D199" s="44">
        <f>INDEX(Rates!$A$1:$ZT$1001,MATCH($D$1,Rates!$A$1:$A$1001,FALSE),MATCH($B199,Rates!$A$1:$ZT$1,FALSE))</f>
        <v>1.6099635479951396E-2</v>
      </c>
      <c r="E199" s="44"/>
      <c r="F199" s="44"/>
      <c r="G199" s="45">
        <f>HLOOKUP(B199,Rates!$A$1:$ZT$43,39,FALSE)</f>
        <v>8.8401697312588401E-3</v>
      </c>
      <c r="H199" s="45">
        <f>HLOOKUP(B199,Rates!$A$1:$ZT$1001,40,FALSE)</f>
        <v>1.2179208351457155E-2</v>
      </c>
      <c r="I199" s="15">
        <f>HLOOKUP($B199,Rates!$A$1:$GL$4,4,FALSE)</f>
        <v>3.058623619371283E-2</v>
      </c>
      <c r="J199" s="15">
        <f>HLOOKUP($B199,Rates!$A$1:$GL$43,5,FALSE)</f>
        <v>6.8846815834767644E-3</v>
      </c>
      <c r="R199" s="58">
        <f>HLOOKUP($B199,Index!$A$1:$AAA$1000,4,FALSE)</f>
        <v>49.717815973408086</v>
      </c>
      <c r="S199" s="59">
        <f>IF(INDEX(Index!$A$1:$AAA$1000,MATCH($D$1,Index!$A$1:$A$1000,FALSE),MATCH($B199,Index!$A$1:$AAA$1,FALSE))-R199&gt;198,(198-(R199)),(INDEX(Index!$A$1:$AAA$1000,MATCH($D$1,Index!$A$1:$A$1000,FALSE),MATCH($B199,Index!$A$1:$AAA$1,FALSE))-R199))</f>
        <v>66.545907239620107</v>
      </c>
      <c r="T199" s="58">
        <v>2</v>
      </c>
      <c r="U199" s="58">
        <f>IF(R199+(S199+2)&gt;=200,0,(HLOOKUP($B199,Index!$A$1:$AAA$1000,3,FALSE)-(R199+S199)))</f>
        <v>104.61517205031157</v>
      </c>
      <c r="V199" s="69"/>
      <c r="W199" s="22"/>
      <c r="X199" s="7"/>
      <c r="Y199" s="7"/>
      <c r="Z199" s="7"/>
      <c r="AA199" s="7"/>
    </row>
    <row r="200" spans="2:27" ht="15">
      <c r="B200" s="60"/>
      <c r="C200" s="43"/>
      <c r="D200" s="44"/>
      <c r="E200" s="44"/>
      <c r="F200" s="44"/>
      <c r="G200" s="45"/>
      <c r="H200" s="45"/>
      <c r="I200" s="15"/>
      <c r="J200" s="15"/>
      <c r="S200" s="59"/>
      <c r="V200" s="71"/>
      <c r="W200" s="8"/>
      <c r="X200" s="7"/>
      <c r="Y200" s="7"/>
      <c r="Z200" s="7"/>
      <c r="AA200" s="7"/>
    </row>
    <row r="201" spans="2:27" ht="15">
      <c r="B201" s="60" t="s">
        <v>214</v>
      </c>
      <c r="C201" s="43">
        <f>INDEX(Values!$A$1:$AAA$42,MATCH($D$1,Values!$A$1:$A$42,FALSE),MATCH($B201,Values!$A$1:$AAA$1,FALSE))</f>
        <v>642</v>
      </c>
      <c r="D201" s="44">
        <f>INDEX(Rates!$A$1:$ZT$1001,MATCH($D$1,Rates!$A$1:$A$1001,FALSE),MATCH($B201,Rates!$A$1:$ZT$1,FALSE))</f>
        <v>0.19501822600243013</v>
      </c>
      <c r="E201" s="44"/>
      <c r="F201" s="44"/>
      <c r="G201" s="45">
        <f>HLOOKUP(B201,Rates!$A$1:$ZT$43,39,FALSE)</f>
        <v>0.15028288543140028</v>
      </c>
      <c r="H201" s="45">
        <f>HLOOKUP(B201,Rates!$A$1:$ZT$1001,40,FALSE)</f>
        <v>3.6537625054371463E-2</v>
      </c>
      <c r="I201" s="15">
        <f>HLOOKUP($B201,Rates!$A$1:$GL$4,4,FALSE)</f>
        <v>0.19501822600243013</v>
      </c>
      <c r="J201" s="15">
        <f>HLOOKUP($B201,Rates!$A$1:$GL$43,5,FALSE)</f>
        <v>1.8008474576271187E-2</v>
      </c>
      <c r="R201" s="58">
        <f>HLOOKUP($B201,Index!$A$1:$AAA$1000,4,FALSE)</f>
        <v>26.101991492006633</v>
      </c>
      <c r="S201" s="59">
        <f>IF(INDEX(Index!$A$1:$AAA$1000,MATCH($D$1,Index!$A$1:$A$1000,FALSE),MATCH($B201,Index!$A$1:$AAA$1,FALSE))-R201&gt;198,(198-(R201)),(INDEX(Index!$A$1:$AAA$1000,MATCH($D$1,Index!$A$1:$A$1000,FALSE),MATCH($B201,Index!$A$1:$AAA$1,FALSE))-R201))</f>
        <v>171.89800850799338</v>
      </c>
      <c r="T201" s="58">
        <v>2</v>
      </c>
      <c r="U201" s="58">
        <f>IF(R201+(S201+2)&gt;=200,0,(HLOOKUP($B201,Index!$A$1:$AAA$1000,3,FALSE)-(R201+S201)))</f>
        <v>0</v>
      </c>
      <c r="V201" s="69"/>
      <c r="W201" s="22"/>
      <c r="X201" s="7"/>
      <c r="Y201" s="7"/>
      <c r="Z201" s="7"/>
      <c r="AA201" s="7"/>
    </row>
    <row r="202" spans="2:27" ht="15">
      <c r="B202" s="60" t="s">
        <v>215</v>
      </c>
      <c r="C202" s="43">
        <f>INDEX(Values!$A$1:$AAA$42,MATCH($D$1,Values!$A$1:$A$42,FALSE),MATCH($B202,Values!$A$1:$AAA$1,FALSE))</f>
        <v>167</v>
      </c>
      <c r="D202" s="44">
        <f>INDEX(Rates!$A$1:$ZT$1001,MATCH($D$1,Rates!$A$1:$A$1001,FALSE),MATCH($B202,Rates!$A$1:$ZT$1,FALSE))</f>
        <v>5.0729040097205344E-2</v>
      </c>
      <c r="E202" s="44"/>
      <c r="F202" s="44"/>
      <c r="G202" s="45">
        <f>HLOOKUP(B202,Rates!$A$1:$ZT$43,39,FALSE)</f>
        <v>4.5261669024045263E-2</v>
      </c>
      <c r="H202" s="45">
        <f>HLOOKUP(B202,Rates!$A$1:$ZT$1001,40,FALSE)</f>
        <v>1.7833840800347979E-2</v>
      </c>
      <c r="I202" s="15">
        <f>HLOOKUP($B202,Rates!$A$1:$GL$4,4,FALSE)</f>
        <v>8.358996920369556E-2</v>
      </c>
      <c r="J202" s="15">
        <f>HLOOKUP($B202,Rates!$A$1:$GL$43,5,FALSE)</f>
        <v>5.1546391752577319E-3</v>
      </c>
      <c r="R202" s="58">
        <f>HLOOKUP($B202,Index!$A$1:$AAA$1000,4,FALSE)</f>
        <v>17.123511024359338</v>
      </c>
      <c r="S202" s="59">
        <f>IF(INDEX(Index!$A$1:$AAA$1000,MATCH($D$1,Index!$A$1:$A$1000,FALSE),MATCH($B202,Index!$A$1:$AAA$1,FALSE))-R202&gt;198,(198-(R202)),(INDEX(Index!$A$1:$AAA$1000,MATCH($D$1,Index!$A$1:$A$1000,FALSE),MATCH($B202,Index!$A$1:$AAA$1,FALSE))-R202))</f>
        <v>151.3963887834152</v>
      </c>
      <c r="T202" s="58">
        <v>2</v>
      </c>
      <c r="U202" s="58">
        <f>IF(R202+(S202+2)&gt;=200,0,(HLOOKUP($B202,Index!$A$1:$AAA$1000,3,FALSE)-(R202+S202)))</f>
        <v>109.16272947418111</v>
      </c>
      <c r="V202" s="69"/>
      <c r="W202" s="22"/>
      <c r="X202" s="7"/>
      <c r="Y202" s="7"/>
      <c r="Z202" s="7"/>
      <c r="AA202" s="7"/>
    </row>
    <row r="203" spans="2:27" ht="15">
      <c r="B203" s="60"/>
      <c r="C203" s="43"/>
      <c r="D203" s="44"/>
      <c r="E203" s="44"/>
      <c r="F203" s="44"/>
      <c r="G203" s="45"/>
      <c r="H203" s="45"/>
      <c r="I203" s="15"/>
      <c r="J203" s="15"/>
      <c r="S203" s="59"/>
      <c r="V203" s="71"/>
      <c r="W203" s="8"/>
      <c r="X203" s="7"/>
      <c r="Y203" s="7"/>
      <c r="Z203" s="7"/>
      <c r="AA203" s="7"/>
    </row>
    <row r="204" spans="2:27" ht="15">
      <c r="B204" s="60" t="s">
        <v>216</v>
      </c>
      <c r="C204" s="43">
        <f>INDEX(Values!$A$1:$AAA$42,MATCH($D$1,Values!$A$1:$A$42,FALSE),MATCH($B204,Values!$A$1:$AAA$1,FALSE))</f>
        <v>198</v>
      </c>
      <c r="D204" s="44">
        <f>INDEX(Rates!$A$1:$ZT$1001,MATCH($D$1,Rates!$A$1:$A$1001,FALSE),MATCH($B204,Rates!$A$1:$ZT$1,FALSE))</f>
        <v>6.0145808019441069E-2</v>
      </c>
      <c r="E204" s="44"/>
      <c r="F204" s="44"/>
      <c r="G204" s="45">
        <f>HLOOKUP(B204,Rates!$A$1:$ZT$43,39,FALSE)</f>
        <v>3.4653465346534656E-2</v>
      </c>
      <c r="H204" s="45">
        <f>HLOOKUP(B204,Rates!$A$1:$ZT$1001,40,FALSE)</f>
        <v>1.8703784254023487E-2</v>
      </c>
      <c r="I204" s="15">
        <f>HLOOKUP($B204,Rates!$A$1:$GL$4,4,FALSE)</f>
        <v>6.2640660165041259E-2</v>
      </c>
      <c r="J204" s="15">
        <f>HLOOKUP($B204,Rates!$A$1:$GL$43,5,FALSE)</f>
        <v>7.1428571428571426E-3</v>
      </c>
      <c r="R204" s="58">
        <f>HLOOKUP($B204,Index!$A$1:$AAA$1000,4,FALSE)</f>
        <v>30.925037859666833</v>
      </c>
      <c r="S204" s="59">
        <f>IF(INDEX(Index!$A$1:$AAA$1000,MATCH($D$1,Index!$A$1:$A$1000,FALSE),MATCH($B204,Index!$A$1:$AAA$1,FALSE))-R204&gt;198,(198-(R204)),(INDEX(Index!$A$1:$AAA$1000,MATCH($D$1,Index!$A$1:$A$1000,FALSE),MATCH($B204,Index!$A$1:$AAA$1,FALSE))-R204))</f>
        <v>167.07496214033316</v>
      </c>
      <c r="T204" s="58">
        <v>2</v>
      </c>
      <c r="U204" s="58">
        <f>IF(R204+(S204+2)&gt;=200,0,(HLOOKUP($B204,Index!$A$1:$AAA$1000,3,FALSE)-(R204+S204)))</f>
        <v>0</v>
      </c>
      <c r="V204" s="69"/>
      <c r="W204" s="22"/>
      <c r="X204" s="7"/>
      <c r="Y204" s="7"/>
      <c r="Z204" s="7"/>
      <c r="AA204" s="7"/>
    </row>
    <row r="205" spans="2:27" ht="15">
      <c r="B205" s="60" t="s">
        <v>217</v>
      </c>
      <c r="C205" s="43">
        <f>INDEX(Values!$A$1:$AAA$42,MATCH($D$1,Values!$A$1:$A$42,FALSE),MATCH($B205,Values!$A$1:$AAA$1,FALSE))</f>
        <v>1948</v>
      </c>
      <c r="D205" s="44">
        <f>INDEX(Rates!$A$1:$ZT$1001,MATCH($D$1,Rates!$A$1:$A$1001,FALSE),MATCH($B205,Rates!$A$1:$ZT$1,FALSE))</f>
        <v>0.59173754556500613</v>
      </c>
      <c r="E205" s="44"/>
      <c r="F205" s="44"/>
      <c r="G205" s="45">
        <f>HLOOKUP(B205,Rates!$A$1:$ZT$43,39,FALSE)</f>
        <v>0.77121640735502117</v>
      </c>
      <c r="H205" s="45">
        <f>HLOOKUP(B205,Rates!$A$1:$ZT$1001,40,FALSE)</f>
        <v>0.86950848194867336</v>
      </c>
      <c r="I205" s="15">
        <f>HLOOKUP($B205,Rates!$A$1:$GL$4,4,FALSE)</f>
        <v>0.91011904761904761</v>
      </c>
      <c r="J205" s="15">
        <f>HLOOKUP($B205,Rates!$A$1:$GL$43,5,FALSE)</f>
        <v>0.32223543400713439</v>
      </c>
      <c r="R205" s="58">
        <f>HLOOKUP($B205,Index!$A$1:$AAA$1000,4,FALSE)</f>
        <v>41.786417475497849</v>
      </c>
      <c r="S205" s="59">
        <f>IF(INDEX(Index!$A$1:$AAA$1000,MATCH($D$1,Index!$A$1:$A$1000,FALSE),MATCH($B205,Index!$A$1:$AAA$1,FALSE))-R205&gt;198,(198-(R205)),(INDEX(Index!$A$1:$AAA$1000,MATCH($D$1,Index!$A$1:$A$1000,FALSE),MATCH($B205,Index!$A$1:$AAA$1,FALSE))-R205))</f>
        <v>34.948135914301993</v>
      </c>
      <c r="T205" s="58">
        <v>2</v>
      </c>
      <c r="U205" s="58">
        <f>IF(R205+(S205+2)&gt;=200,0,(HLOOKUP($B205,Index!$A$1:$AAA$1000,3,FALSE)-(R205+S205)))</f>
        <v>41.286652420142261</v>
      </c>
      <c r="V205" s="69"/>
      <c r="W205" s="22"/>
      <c r="X205" s="7"/>
      <c r="Y205" s="7"/>
      <c r="Z205" s="7"/>
      <c r="AA205" s="7"/>
    </row>
    <row r="206" spans="2:27" ht="15">
      <c r="B206" s="60" t="s">
        <v>218</v>
      </c>
      <c r="C206" s="43">
        <f>INDEX(Values!$A$1:$AAA$42,MATCH($D$1,Values!$A$1:$A$42,FALSE),MATCH($B206,Values!$A$1:$AAA$1,FALSE))</f>
        <v>1010</v>
      </c>
      <c r="D206" s="44">
        <f>INDEX(Rates!$A$1:$ZT$1001,MATCH($D$1,Rates!$A$1:$A$1001,FALSE),MATCH($B206,Rates!$A$1:$ZT$1,FALSE))</f>
        <v>0.30680437424058321</v>
      </c>
      <c r="E206" s="44"/>
      <c r="F206" s="44"/>
      <c r="G206" s="45">
        <f>HLOOKUP(B206,Rates!$A$1:$ZT$43,39,FALSE)</f>
        <v>0.16336633663366337</v>
      </c>
      <c r="H206" s="45">
        <f>HLOOKUP(B206,Rates!$A$1:$ZT$1001,40,FALSE)</f>
        <v>5.4806437581557198E-2</v>
      </c>
      <c r="I206" s="15">
        <f>HLOOKUP($B206,Rates!$A$1:$GL$4,4,FALSE)</f>
        <v>0.30680437424058321</v>
      </c>
      <c r="J206" s="15">
        <f>HLOOKUP($B206,Rates!$A$1:$GL$43,5,FALSE)</f>
        <v>2.5595238095238095E-2</v>
      </c>
      <c r="R206" s="58">
        <f>HLOOKUP($B206,Index!$A$1:$AAA$1000,4,FALSE)</f>
        <v>24.677166276346604</v>
      </c>
      <c r="S206" s="59">
        <f>IF(INDEX(Index!$A$1:$AAA$1000,MATCH($D$1,Index!$A$1:$A$1000,FALSE),MATCH($B206,Index!$A$1:$AAA$1,FALSE))-R206&gt;198,(198-(R206)),(INDEX(Index!$A$1:$AAA$1000,MATCH($D$1,Index!$A$1:$A$1000,FALSE),MATCH($B206,Index!$A$1:$AAA$1,FALSE))-R206))</f>
        <v>173.32283372365339</v>
      </c>
      <c r="T206" s="58">
        <v>2</v>
      </c>
      <c r="U206" s="58">
        <f>IF(R206+(S206+2)&gt;=200,0,(HLOOKUP($B206,Index!$A$1:$AAA$1000,3,FALSE)-(R206+S206)))</f>
        <v>0</v>
      </c>
      <c r="V206" s="69"/>
      <c r="W206" s="22"/>
      <c r="X206" s="7"/>
      <c r="Y206" s="7"/>
      <c r="Z206" s="7"/>
      <c r="AA206" s="7"/>
    </row>
    <row r="207" spans="2:27" ht="15">
      <c r="B207" s="60" t="s">
        <v>219</v>
      </c>
      <c r="C207" s="43">
        <f>INDEX(Values!$A$1:$AAA$42,MATCH($D$1,Values!$A$1:$A$42,FALSE),MATCH($B207,Values!$A$1:$AAA$1,FALSE))</f>
        <v>12</v>
      </c>
      <c r="D207" s="44">
        <f>INDEX(Rates!$A$1:$ZT$1001,MATCH($D$1,Rates!$A$1:$A$1001,FALSE),MATCH($B207,Rates!$A$1:$ZT$1,FALSE))</f>
        <v>3.6452004860267314E-3</v>
      </c>
      <c r="E207" s="44"/>
      <c r="F207" s="44"/>
      <c r="G207" s="45">
        <f>HLOOKUP(B207,Rates!$A$1:$ZT$43,39,FALSE)</f>
        <v>1.7680339462517679E-3</v>
      </c>
      <c r="H207" s="45">
        <f>HLOOKUP(B207,Rates!$A$1:$ZT$1001,40,FALSE)</f>
        <v>1.0004349717268378E-2</v>
      </c>
      <c r="I207" s="15">
        <f>HLOOKUP($B207,Rates!$A$1:$GL$4,4,FALSE)</f>
        <v>0.40784780023781214</v>
      </c>
      <c r="J207" s="15">
        <f>HLOOKUP($B207,Rates!$A$1:$GL$43,5,FALSE)</f>
        <v>4.391743522178305E-4</v>
      </c>
      <c r="R207" s="58">
        <f>HLOOKUP($B207,Index!$A$1:$AAA$1000,4,FALSE)</f>
        <v>0.90184085204731324</v>
      </c>
      <c r="S207" s="59">
        <f>IF(INDEX(Index!$A$1:$AAA$1000,MATCH($D$1,Index!$A$1:$A$1000,FALSE),MATCH($B207,Index!$A$1:$AAA$1,FALSE))-R207&gt;198,(198-(R207)),(INDEX(Index!$A$1:$AAA$1000,MATCH($D$1,Index!$A$1:$A$1000,FALSE),MATCH($B207,Index!$A$1:$AAA$1,FALSE))-R207))</f>
        <v>6.5835477996357925</v>
      </c>
      <c r="T207" s="58">
        <v>2</v>
      </c>
      <c r="U207" s="58">
        <f>IF(R207+(S207+2)&gt;=200,0,(HLOOKUP($B207,Index!$A$1:$AAA$1000,3,FALSE)-(R207+S207)))</f>
        <v>830.02665141766784</v>
      </c>
      <c r="V207" s="69"/>
      <c r="W207" s="22"/>
      <c r="X207" s="7"/>
      <c r="Y207" s="7"/>
      <c r="Z207" s="7"/>
      <c r="AA207" s="7"/>
    </row>
    <row r="208" spans="2:27" ht="15">
      <c r="B208" s="60" t="s">
        <v>220</v>
      </c>
      <c r="C208" s="43">
        <f>INDEX(Values!$A$1:$AAA$42,MATCH($D$1,Values!$A$1:$A$42,FALSE),MATCH($B208,Values!$A$1:$AAA$1,FALSE))</f>
        <v>2</v>
      </c>
      <c r="D208" s="44">
        <f>INDEX(Rates!$A$1:$ZT$1001,MATCH($D$1,Rates!$A$1:$A$1001,FALSE),MATCH($B208,Rates!$A$1:$ZT$1,FALSE))</f>
        <v>6.0753341433778852E-4</v>
      </c>
      <c r="E208" s="44"/>
      <c r="F208" s="44"/>
      <c r="G208" s="45">
        <f>HLOOKUP(B208,Rates!$A$1:$ZT$43,39,FALSE)</f>
        <v>0</v>
      </c>
      <c r="H208" s="45">
        <f>HLOOKUP(B208,Rates!$A$1:$ZT$1001,40,FALSE)</f>
        <v>9.1344062635928657E-3</v>
      </c>
      <c r="I208" s="15">
        <f>HLOOKUP($B208,Rates!$A$1:$GL$4,4,FALSE)</f>
        <v>5.5885850178359099E-2</v>
      </c>
      <c r="J208" s="15">
        <f>HLOOKUP($B208,Rates!$A$1:$GL$43,5,FALSE)</f>
        <v>0</v>
      </c>
      <c r="R208" s="58">
        <f>HLOOKUP($B208,Index!$A$1:$AAA$1000,4,FALSE)</f>
        <v>0</v>
      </c>
      <c r="S208" s="59">
        <f>IF(INDEX(Index!$A$1:$AAA$1000,MATCH($D$1,Index!$A$1:$A$1000,FALSE),MATCH($B208,Index!$A$1:$AAA$1,FALSE))-R208&gt;198,(198-(R208)),(INDEX(Index!$A$1:$AAA$1000,MATCH($D$1,Index!$A$1:$A$1000,FALSE),MATCH($B208,Index!$A$1:$AAA$1,FALSE))-R208))</f>
        <v>6.8712029161603878</v>
      </c>
      <c r="T208" s="58">
        <v>2</v>
      </c>
      <c r="U208" s="58">
        <f>IF(R208+(S208+2)&gt;=200,0,(HLOOKUP($B208,Index!$A$1:$AAA$1000,3,FALSE)-(R208+S208)))</f>
        <v>625.19776260108097</v>
      </c>
      <c r="V208" s="69"/>
      <c r="W208" s="22"/>
      <c r="X208" s="7"/>
      <c r="Y208" s="7"/>
      <c r="Z208" s="7"/>
      <c r="AA208" s="7"/>
    </row>
    <row r="209" spans="2:27" ht="15">
      <c r="B209" s="60" t="s">
        <v>221</v>
      </c>
      <c r="C209" s="43">
        <f>INDEX(Values!$A$1:$AAA$42,MATCH($D$1,Values!$A$1:$A$42,FALSE),MATCH($B209,Values!$A$1:$AAA$1,FALSE))</f>
        <v>43</v>
      </c>
      <c r="D209" s="44">
        <f>INDEX(Rates!$A$1:$ZT$1001,MATCH($D$1,Rates!$A$1:$A$1001,FALSE),MATCH($B209,Rates!$A$1:$ZT$1,FALSE))</f>
        <v>1.3061968408262455E-2</v>
      </c>
      <c r="E209" s="44"/>
      <c r="F209" s="44"/>
      <c r="G209" s="45">
        <f>HLOOKUP(B209,Rates!$A$1:$ZT$43,39,FALSE)</f>
        <v>5.6577086280056579E-3</v>
      </c>
      <c r="H209" s="45">
        <f>HLOOKUP(B209,Rates!$A$1:$ZT$1001,40,FALSE)</f>
        <v>6.5245759025663328E-3</v>
      </c>
      <c r="I209" s="15">
        <f>HLOOKUP($B209,Rates!$A$1:$GL$4,4,FALSE)</f>
        <v>1.9024970273483946E-2</v>
      </c>
      <c r="J209" s="15">
        <f>HLOOKUP($B209,Rates!$A$1:$GL$43,5,FALSE)</f>
        <v>1.6863406408094434E-3</v>
      </c>
      <c r="R209" s="58">
        <f>HLOOKUP($B209,Index!$A$1:$AAA$1000,4,FALSE)</f>
        <v>24.260534678885758</v>
      </c>
      <c r="S209" s="59">
        <f>IF(INDEX(Index!$A$1:$AAA$1000,MATCH($D$1,Index!$A$1:$A$1000,FALSE),MATCH($B209,Index!$A$1:$AAA$1,FALSE))-R209&gt;198,(198-(R209)),(INDEX(Index!$A$1:$AAA$1000,MATCH($D$1,Index!$A$1:$A$1000,FALSE),MATCH($B209,Index!$A$1:$AAA$1,FALSE))-R209))</f>
        <v>163.65543548420905</v>
      </c>
      <c r="T209" s="58">
        <v>2</v>
      </c>
      <c r="U209" s="58">
        <f>IF(R209+(S209+2)&gt;=200,0,(HLOOKUP($B209,Index!$A$1:$AAA$1000,3,FALSE)-(R209+S209)))</f>
        <v>85.786708830089594</v>
      </c>
      <c r="V209" s="69"/>
      <c r="W209" s="22"/>
      <c r="X209" s="7"/>
      <c r="Y209" s="7"/>
      <c r="Z209" s="7"/>
      <c r="AA209" s="7"/>
    </row>
    <row r="210" spans="2:27" ht="15">
      <c r="B210" s="60" t="s">
        <v>222</v>
      </c>
      <c r="C210" s="43">
        <f>INDEX(Values!$A$1:$AAA$42,MATCH($D$1,Values!$A$1:$A$42,FALSE),MATCH($B210,Values!$A$1:$AAA$1,FALSE))</f>
        <v>79</v>
      </c>
      <c r="D210" s="44">
        <f>INDEX(Rates!$A$1:$ZT$1001,MATCH($D$1,Rates!$A$1:$A$1001,FALSE),MATCH($B210,Rates!$A$1:$ZT$1,FALSE))</f>
        <v>2.399756986634265E-2</v>
      </c>
      <c r="E210" s="44"/>
      <c r="F210" s="44"/>
      <c r="G210" s="45">
        <f>HLOOKUP(B210,Rates!$A$1:$ZT$43,39,FALSE)</f>
        <v>2.3338048090523339E-2</v>
      </c>
      <c r="H210" s="45">
        <f>HLOOKUP(B210,Rates!$A$1:$ZT$1001,40,FALSE)</f>
        <v>3.1317964332318399E-2</v>
      </c>
      <c r="I210" s="15">
        <f>HLOOKUP($B210,Rates!$A$1:$GL$4,4,FALSE)</f>
        <v>9.3935790725326998E-2</v>
      </c>
      <c r="J210" s="15">
        <f>HLOOKUP($B210,Rates!$A$1:$GL$43,5,FALSE)</f>
        <v>2.3338048090523339E-2</v>
      </c>
      <c r="R210" s="58">
        <f>HLOOKUP($B210,Index!$A$1:$AAA$1000,4,FALSE)</f>
        <v>62.162920484595055</v>
      </c>
      <c r="S210" s="59">
        <f>IF(INDEX(Index!$A$1:$AAA$1000,MATCH($D$1,Index!$A$1:$A$1000,FALSE),MATCH($B210,Index!$A$1:$AAA$1,FALSE))-R210&gt;198,(198-(R210)),(INDEX(Index!$A$1:$AAA$1000,MATCH($D$1,Index!$A$1:$A$1000,FALSE),MATCH($B210,Index!$A$1:$AAA$1,FALSE))-R210))</f>
        <v>1.7566935996143656</v>
      </c>
      <c r="T210" s="58">
        <v>2</v>
      </c>
      <c r="U210" s="58">
        <f>IF(R210+(S210+2)&gt;=200,0,(HLOOKUP($B210,Index!$A$1:$AAA$1000,3,FALSE)-(R210+S210)))</f>
        <v>186.28653284232735</v>
      </c>
      <c r="V210" s="69"/>
      <c r="W210" s="22"/>
      <c r="X210" s="7"/>
      <c r="Y210" s="7"/>
      <c r="Z210" s="7"/>
      <c r="AA210" s="7"/>
    </row>
    <row r="211" spans="2:27" ht="15">
      <c r="B211" s="60"/>
      <c r="C211" s="43"/>
      <c r="D211" s="44"/>
      <c r="E211" s="44"/>
      <c r="F211" s="44"/>
      <c r="G211" s="45"/>
      <c r="H211" s="45"/>
      <c r="I211" s="15"/>
      <c r="J211" s="15"/>
      <c r="S211" s="59"/>
      <c r="V211" s="69"/>
      <c r="W211" s="22"/>
      <c r="X211" s="7"/>
      <c r="Y211" s="7"/>
      <c r="Z211" s="7"/>
      <c r="AA211" s="7"/>
    </row>
    <row r="212" spans="2:27" ht="15">
      <c r="B212" s="61" t="s">
        <v>284</v>
      </c>
      <c r="C212" s="43"/>
      <c r="D212" s="44"/>
      <c r="E212" s="44"/>
      <c r="F212" s="44"/>
      <c r="G212" s="45"/>
      <c r="H212" s="45"/>
      <c r="I212" s="15"/>
      <c r="J212" s="15"/>
      <c r="S212" s="59"/>
      <c r="V212" s="69"/>
      <c r="W212" s="22"/>
      <c r="X212" s="7"/>
      <c r="Y212" s="7"/>
      <c r="Z212" s="7"/>
      <c r="AA212" s="7"/>
    </row>
    <row r="213" spans="2:27" ht="15">
      <c r="B213" s="60" t="s">
        <v>223</v>
      </c>
      <c r="C213" s="43">
        <f>INDEX(Values!$A$1:$AAA$42,MATCH($D$1,Values!$A$1:$A$42,FALSE),MATCH($B213,Values!$A$1:$AAA$1,FALSE))</f>
        <v>1696</v>
      </c>
      <c r="D213" s="44">
        <f>INDEX(Rates!$A$1:$ZT$1001,MATCH($D$1,Rates!$A$1:$A$1001,FALSE),MATCH($B213,Rates!$A$1:$ZT$1,FALSE))</f>
        <v>0.51518833535844466</v>
      </c>
      <c r="E213" s="44"/>
      <c r="F213" s="44"/>
      <c r="G213" s="45">
        <f>HLOOKUP(B213,Rates!$A$1:$ZT$43,39,FALSE)</f>
        <v>0.31046676096181047</v>
      </c>
      <c r="H213" s="45">
        <f>HLOOKUP(B213,Rates!$A$1:$ZT$1001,40,FALSE)</f>
        <v>0.13527620704654197</v>
      </c>
      <c r="I213" s="15">
        <f>HLOOKUP($B213,Rates!$A$1:$GL$4,4,FALSE)</f>
        <v>0.51518833535844466</v>
      </c>
      <c r="J213" s="15">
        <f>HLOOKUP($B213,Rates!$A$1:$GL$43,5,FALSE)</f>
        <v>6.4449064449064453E-2</v>
      </c>
      <c r="R213" s="58">
        <f>HLOOKUP($B213,Index!$A$1:$AAA$1000,4,FALSE)</f>
        <v>29.322768739775796</v>
      </c>
      <c r="S213" s="59">
        <f>IF(INDEX(Index!$A$1:$AAA$1000,MATCH($D$1,Index!$A$1:$A$1000,FALSE),MATCH($B213,Index!$A$1:$AAA$1,FALSE))-R213&gt;198,(198-(R213)),(INDEX(Index!$A$1:$AAA$1000,MATCH($D$1,Index!$A$1:$A$1000,FALSE),MATCH($B213,Index!$A$1:$AAA$1,FALSE))-R213))</f>
        <v>168.6772312602242</v>
      </c>
      <c r="T213" s="58">
        <v>2</v>
      </c>
      <c r="U213" s="58">
        <f>IF(R213+(S213+2)&gt;=200,0,(HLOOKUP($B213,Index!$A$1:$AAA$1000,3,FALSE)-(R213+S213)))</f>
        <v>0</v>
      </c>
      <c r="V213" s="69"/>
      <c r="W213" s="22"/>
      <c r="X213" s="7"/>
      <c r="Y213" s="7"/>
      <c r="Z213" s="7"/>
      <c r="AA213" s="7"/>
    </row>
    <row r="214" spans="2:27" ht="15">
      <c r="B214" s="60" t="s">
        <v>224</v>
      </c>
      <c r="C214" s="43">
        <f>INDEX(Values!$A$1:$AAA$42,MATCH($D$1,Values!$A$1:$A$42,FALSE),MATCH($B214,Values!$A$1:$AAA$1,FALSE))</f>
        <v>1281</v>
      </c>
      <c r="D214" s="44">
        <f>INDEX(Rates!$A$1:$ZT$1001,MATCH($D$1,Rates!$A$1:$A$1001,FALSE),MATCH($B214,Rates!$A$1:$ZT$1,FALSE))</f>
        <v>0.38912515188335356</v>
      </c>
      <c r="E214" s="44"/>
      <c r="F214" s="44"/>
      <c r="G214" s="45">
        <f>HLOOKUP(B214,Rates!$A$1:$ZT$43,39,FALSE)</f>
        <v>0.47842998585572843</v>
      </c>
      <c r="H214" s="45">
        <f>HLOOKUP(B214,Rates!$A$1:$ZT$1001,40,FALSE)</f>
        <v>0.42235754675946063</v>
      </c>
      <c r="I214" s="15">
        <f>HLOOKUP($B214,Rates!$A$1:$GL$4,4,FALSE)</f>
        <v>0.49087893864013266</v>
      </c>
      <c r="J214" s="15">
        <f>HLOOKUP($B214,Rates!$A$1:$GL$43,5,FALSE)</f>
        <v>0.29449152542372881</v>
      </c>
      <c r="R214" s="58">
        <f>HLOOKUP($B214,Index!$A$1:$AAA$1000,4,FALSE)</f>
        <v>69.673171214641087</v>
      </c>
      <c r="S214" s="59">
        <f>IF(INDEX(Index!$A$1:$AAA$1000,MATCH($D$1,Index!$A$1:$A$1000,FALSE),MATCH($B214,Index!$A$1:$AAA$1,FALSE))-R214&gt;198,(198-(R214)),(INDEX(Index!$A$1:$AAA$1000,MATCH($D$1,Index!$A$1:$A$1000,FALSE),MATCH($B214,Index!$A$1:$AAA$1,FALSE))-R214))</f>
        <v>22.389183693815568</v>
      </c>
      <c r="T214" s="58">
        <v>2</v>
      </c>
      <c r="U214" s="58">
        <f>IF(R214+(S214+2)&gt;=200,0,(HLOOKUP($B214,Index!$A$1:$AAA$1000,3,FALSE)-(R214+S214)))</f>
        <v>24.073728424756581</v>
      </c>
      <c r="V214" s="69"/>
      <c r="W214" s="22"/>
      <c r="X214" s="7"/>
      <c r="Y214" s="7"/>
      <c r="Z214" s="7"/>
      <c r="AA214" s="7"/>
    </row>
    <row r="215" spans="2:27" ht="15">
      <c r="B215" s="60" t="s">
        <v>225</v>
      </c>
      <c r="C215" s="43">
        <f>INDEX(Values!$A$1:$AAA$42,MATCH($D$1,Values!$A$1:$A$42,FALSE),MATCH($B215,Values!$A$1:$AAA$1,FALSE))</f>
        <v>315</v>
      </c>
      <c r="D215" s="44">
        <f>INDEX(Rates!$A$1:$ZT$1001,MATCH($D$1,Rates!$A$1:$A$1001,FALSE),MATCH($B215,Rates!$A$1:$ZT$1,FALSE))</f>
        <v>9.5686512758201697E-2</v>
      </c>
      <c r="E215" s="44"/>
      <c r="F215" s="44"/>
      <c r="G215" s="45">
        <f>HLOOKUP(B215,Rates!$A$1:$ZT$43,39,FALSE)</f>
        <v>0.21110325318246109</v>
      </c>
      <c r="H215" s="45">
        <f>HLOOKUP(B215,Rates!$A$1:$ZT$1001,40,FALSE)</f>
        <v>0.44236624619399739</v>
      </c>
      <c r="I215" s="15">
        <f>HLOOKUP($B215,Rates!$A$1:$GL$4,4,FALSE)</f>
        <v>0.63453389830508478</v>
      </c>
      <c r="J215" s="15">
        <f>HLOOKUP($B215,Rates!$A$1:$GL$43,5,FALSE)</f>
        <v>9.5686512758201697E-2</v>
      </c>
      <c r="R215" s="58">
        <f>HLOOKUP($B215,Index!$A$1:$AAA$1000,4,FALSE)</f>
        <v>26.763026881065276</v>
      </c>
      <c r="S215" s="59">
        <f>IF(INDEX(Index!$A$1:$AAA$1000,MATCH($D$1,Index!$A$1:$A$1000,FALSE),MATCH($B215,Index!$A$1:$AAA$1,FALSE))-R215&gt;198,(198-(R215)),(INDEX(Index!$A$1:$AAA$1000,MATCH($D$1,Index!$A$1:$A$1000,FALSE),MATCH($B215,Index!$A$1:$AAA$1,FALSE))-R215))</f>
        <v>0</v>
      </c>
      <c r="T215" s="58">
        <v>2</v>
      </c>
      <c r="U215" s="58">
        <f>IF(R215+(S215+2)&gt;=200,0,(HLOOKUP($B215,Index!$A$1:$AAA$1000,3,FALSE)-(R215+S215)))</f>
        <v>150.712850207271</v>
      </c>
      <c r="V215" s="69"/>
      <c r="W215" s="22"/>
      <c r="X215" s="7"/>
      <c r="Y215" s="7"/>
      <c r="Z215" s="7"/>
      <c r="AA215" s="7"/>
    </row>
    <row r="216" spans="2:27" ht="15">
      <c r="B216" s="60" t="s">
        <v>226</v>
      </c>
      <c r="C216" s="43">
        <f>INDEX(Values!$A$1:$AAA$42,MATCH($D$1,Values!$A$1:$A$42,FALSE),MATCH($B216,Values!$A$1:$AAA$1,FALSE))</f>
        <v>2016</v>
      </c>
      <c r="D216" s="44">
        <f>INDEX(Rates!$A$1:$ZT$1001,MATCH($D$1,Rates!$A$1:$A$1001,FALSE),MATCH($B216,Rates!$A$1:$ZT$1,FALSE))</f>
        <v>0.61239368165249086</v>
      </c>
      <c r="E216" s="44"/>
      <c r="F216" s="44"/>
      <c r="G216" s="45">
        <f>HLOOKUP(B216,Rates!$A$1:$ZT$43,39,FALSE)</f>
        <v>0.93528995756718525</v>
      </c>
      <c r="H216" s="45">
        <f>HLOOKUP(B216,Rates!$A$1:$ZT$1001,40,FALSE)</f>
        <v>1.4680295780774251</v>
      </c>
      <c r="I216" s="15">
        <f>HLOOKUP($B216,Rates!$A$1:$GL$4,4,FALSE)</f>
        <v>1.9036016949152543</v>
      </c>
      <c r="J216" s="15">
        <f>HLOOKUP($B216,Rates!$A$1:$GL$43,5,FALSE)</f>
        <v>0.61239368165249086</v>
      </c>
      <c r="R216" s="58">
        <f>HLOOKUP($B216,Index!$A$1:$AAA$1000,4,FALSE)</f>
        <v>48.60314538442249</v>
      </c>
      <c r="S216" s="59">
        <f>IF(INDEX(Index!$A$1:$AAA$1000,MATCH($D$1,Index!$A$1:$A$1000,FALSE),MATCH($B216,Index!$A$1:$AAA$1,FALSE))-R216&gt;198,(198-(R216)),(INDEX(Index!$A$1:$AAA$1000,MATCH($D$1,Index!$A$1:$A$1000,FALSE),MATCH($B216,Index!$A$1:$AAA$1,FALSE))-R216))</f>
        <v>0</v>
      </c>
      <c r="T216" s="58">
        <v>2</v>
      </c>
      <c r="U216" s="58">
        <f>IF(R216+(S216+2)&gt;=200,0,(HLOOKUP($B216,Index!$A$1:$AAA$1000,3,FALSE)-(R216+S216)))</f>
        <v>102.4778221434254</v>
      </c>
      <c r="V216" s="69"/>
      <c r="W216" s="22"/>
      <c r="X216" s="7"/>
      <c r="Y216" s="7"/>
      <c r="Z216" s="7"/>
      <c r="AA216" s="7"/>
    </row>
    <row r="217" spans="2:27" ht="15">
      <c r="B217" s="60"/>
      <c r="C217" s="43"/>
      <c r="D217" s="44"/>
      <c r="E217" s="44"/>
      <c r="F217" s="44"/>
      <c r="G217" s="45"/>
      <c r="H217" s="45"/>
      <c r="I217" s="15"/>
      <c r="J217" s="15"/>
      <c r="S217" s="59"/>
      <c r="V217" s="71"/>
      <c r="W217" s="8"/>
      <c r="X217" s="7"/>
      <c r="Y217" s="7"/>
      <c r="Z217" s="7"/>
      <c r="AA217" s="7"/>
    </row>
    <row r="218" spans="2:27" ht="15">
      <c r="B218" s="61" t="s">
        <v>256</v>
      </c>
      <c r="C218" s="43"/>
      <c r="D218" s="44"/>
      <c r="E218" s="44"/>
      <c r="F218" s="44"/>
      <c r="G218" s="45"/>
      <c r="H218" s="45"/>
      <c r="I218" s="15"/>
      <c r="J218" s="15"/>
      <c r="S218" s="59"/>
      <c r="V218" s="71"/>
      <c r="W218" s="8"/>
      <c r="X218" s="7"/>
      <c r="Y218" s="7"/>
      <c r="Z218" s="7"/>
      <c r="AA218" s="7"/>
    </row>
    <row r="219" spans="2:27" ht="15">
      <c r="B219" s="60" t="s">
        <v>205</v>
      </c>
      <c r="C219" s="43">
        <f>INDEX(Values!$A$1:$AAA$42,MATCH($D$1,Values!$A$1:$A$42,FALSE),MATCH($B219,Values!$A$1:$AAA$1,FALSE))</f>
        <v>3292</v>
      </c>
      <c r="D219" s="44">
        <f>INDEX(Rates!$A$1:$ZT$1001,MATCH($D$1,Rates!$A$1:$A$1001,FALSE),MATCH($B219,Rates!$A$1:$ZT$1,FALSE))</f>
        <v>1</v>
      </c>
      <c r="E219" s="44"/>
      <c r="F219" s="44"/>
      <c r="G219" s="45">
        <f>HLOOKUP(B219,Rates!$A$1:$ZT$43,39,FALSE)</f>
        <v>1</v>
      </c>
      <c r="H219" s="45">
        <f>HLOOKUP(B219,Rates!$A$1:$ZT$1001,40,FALSE)</f>
        <v>1</v>
      </c>
      <c r="I219" s="15">
        <f>HLOOKUP($B219,Rates!$A$1:$GL$4,4,FALSE)</f>
        <v>1</v>
      </c>
      <c r="J219" s="15">
        <f>HLOOKUP($B219,Rates!$A$1:$GL$43,5,FALSE)</f>
        <v>1</v>
      </c>
      <c r="R219" s="58">
        <f>HLOOKUP($B219,Index!$A$1:$AAA$1000,4,FALSE)</f>
        <v>100</v>
      </c>
      <c r="S219" s="59">
        <f>IF(INDEX(Index!$A$1:$AAA$1000,MATCH($D$1,Index!$A$1:$A$1000,FALSE),MATCH($B219,Index!$A$1:$AAA$1,FALSE))-R219&gt;198,(198-(R219)),(INDEX(Index!$A$1:$AAA$1000,MATCH($D$1,Index!$A$1:$A$1000,FALSE),MATCH($B219,Index!$A$1:$AAA$1,FALSE))-R219))</f>
        <v>0</v>
      </c>
      <c r="T219" s="58">
        <v>2</v>
      </c>
      <c r="U219" s="58">
        <f>IF(R219+(S219+2)&gt;=200,0,(HLOOKUP($B219,Index!$A$1:$AAA$1000,3,FALSE)-(R219+S219)))</f>
        <v>0</v>
      </c>
      <c r="V219" s="69"/>
      <c r="W219" s="22"/>
      <c r="X219" s="7"/>
      <c r="Y219" s="7"/>
      <c r="Z219" s="7"/>
      <c r="AA219" s="7"/>
    </row>
    <row r="220" spans="2:27" ht="15">
      <c r="B220" s="60" t="s">
        <v>227</v>
      </c>
      <c r="C220" s="43">
        <f>INDEX(Values!$A$1:$AAA$42,MATCH($D$1,Values!$A$1:$A$42,FALSE),MATCH($B220,Values!$A$1:$AAA$1,FALSE))</f>
        <v>1825</v>
      </c>
      <c r="D220" s="44">
        <f>INDEX(Rates!$A$1:$ZT$1001,MATCH($D$1,Rates!$A$1:$A$1001,FALSE),MATCH($B220,Rates!$A$1:$ZT$1,FALSE))</f>
        <v>0.55437424058323204</v>
      </c>
      <c r="E220" s="44"/>
      <c r="F220" s="44"/>
      <c r="G220" s="45">
        <f>HLOOKUP(B220,Rates!$A$1:$ZT$43,39,FALSE)</f>
        <v>0.37446958981612449</v>
      </c>
      <c r="H220" s="45">
        <f>HLOOKUP(B220,Rates!$A$1:$ZT$1001,40,FALSE)</f>
        <v>0.22183558068725534</v>
      </c>
      <c r="I220" s="15">
        <f>HLOOKUP($B220,Rates!$A$1:$GL$4,4,FALSE)</f>
        <v>0.55437424058323204</v>
      </c>
      <c r="J220" s="15">
        <f>HLOOKUP($B220,Rates!$A$1:$GL$43,5,FALSE)</f>
        <v>0.20374220374220375</v>
      </c>
      <c r="R220" s="58">
        <f>HLOOKUP($B220,Index!$A$1:$AAA$1000,4,FALSE)</f>
        <v>66.465977848272061</v>
      </c>
      <c r="S220" s="59">
        <f>IF(INDEX(Index!$A$1:$AAA$1000,MATCH($D$1,Index!$A$1:$A$1000,FALSE),MATCH($B220,Index!$A$1:$AAA$1,FALSE))-R220&gt;198,(198-(R220)),(INDEX(Index!$A$1:$AAA$1000,MATCH($D$1,Index!$A$1:$A$1000,FALSE),MATCH($B220,Index!$A$1:$AAA$1,FALSE))-R220))</f>
        <v>114.38524157252361</v>
      </c>
      <c r="T220" s="58">
        <v>2</v>
      </c>
      <c r="U220" s="58">
        <f>IF(R220+(S220+2)&gt;=200,0,(HLOOKUP($B220,Index!$A$1:$AAA$1000,3,FALSE)-(R220+S220)))</f>
        <v>0</v>
      </c>
      <c r="V220" s="69"/>
      <c r="W220" s="22"/>
      <c r="X220" s="7"/>
      <c r="Y220" s="7"/>
      <c r="Z220" s="7"/>
      <c r="AA220" s="7"/>
    </row>
    <row r="221" spans="2:27" ht="15">
      <c r="B221" s="60" t="s">
        <v>228</v>
      </c>
      <c r="C221" s="43">
        <f>INDEX(Values!$A$1:$AAA$42,MATCH($D$1,Values!$A$1:$A$42,FALSE),MATCH($B221,Values!$A$1:$AAA$1,FALSE))</f>
        <v>131</v>
      </c>
      <c r="D221" s="44">
        <f>INDEX(Rates!$A$1:$ZT$1001,MATCH($D$1,Rates!$A$1:$A$1001,FALSE),MATCH($B221,Rates!$A$1:$ZT$1,FALSE))</f>
        <v>3.9793438639125149E-2</v>
      </c>
      <c r="E221" s="44"/>
      <c r="F221" s="44"/>
      <c r="G221" s="45">
        <f>HLOOKUP(B221,Rates!$A$1:$ZT$43,39,FALSE)</f>
        <v>0.12270155586987271</v>
      </c>
      <c r="H221" s="45">
        <f>HLOOKUP(B221,Rates!$A$1:$ZT$1001,40,FALSE)</f>
        <v>0.18486298390604611</v>
      </c>
      <c r="I221" s="15">
        <f>HLOOKUP($B221,Rates!$A$1:$GL$4,4,FALSE)</f>
        <v>0.23492723492723494</v>
      </c>
      <c r="J221" s="15">
        <f>HLOOKUP($B221,Rates!$A$1:$GL$43,5,FALSE)</f>
        <v>3.9793438639125149E-2</v>
      </c>
      <c r="R221" s="58">
        <f>HLOOKUP($B221,Index!$A$1:$AAA$1000,4,FALSE)</f>
        <v>25.169187314422143</v>
      </c>
      <c r="S221" s="59">
        <f>IF(INDEX(Index!$A$1:$AAA$1000,MATCH($D$1,Index!$A$1:$A$1000,FALSE),MATCH($B221,Index!$A$1:$AAA$1,FALSE))-R221&gt;198,(198-(R221)),(INDEX(Index!$A$1:$AAA$1000,MATCH($D$1,Index!$A$1:$A$1000,FALSE),MATCH($B221,Index!$A$1:$AAA$1,FALSE))-R221))</f>
        <v>0</v>
      </c>
      <c r="T221" s="58">
        <v>2</v>
      </c>
      <c r="U221" s="58">
        <f>IF(R221+(S221+2)&gt;=200,0,(HLOOKUP($B221,Index!$A$1:$AAA$1000,3,FALSE)-(R221+S221)))</f>
        <v>123.42132869414431</v>
      </c>
      <c r="V221" s="69"/>
      <c r="W221" s="22"/>
      <c r="X221" s="7"/>
      <c r="Y221" s="7"/>
      <c r="Z221" s="7"/>
      <c r="AA221" s="7"/>
    </row>
    <row r="222" spans="2:27" ht="15">
      <c r="B222" s="60" t="s">
        <v>229</v>
      </c>
      <c r="C222" s="43">
        <f>INDEX(Values!$A$1:$AAA$42,MATCH($D$1,Values!$A$1:$A$42,FALSE),MATCH($B222,Values!$A$1:$AAA$1,FALSE))</f>
        <v>421</v>
      </c>
      <c r="D222" s="44">
        <f>INDEX(Rates!$A$1:$ZT$1001,MATCH($D$1,Rates!$A$1:$A$1001,FALSE),MATCH($B222,Rates!$A$1:$ZT$1,FALSE))</f>
        <v>0.1278857837181045</v>
      </c>
      <c r="E222" s="44"/>
      <c r="F222" s="44"/>
      <c r="G222" s="45">
        <f>HLOOKUP(B222,Rates!$A$1:$ZT$43,39,FALSE)</f>
        <v>0.16867043847241867</v>
      </c>
      <c r="H222" s="45">
        <f>HLOOKUP(B222,Rates!$A$1:$ZT$1001,40,FALSE)</f>
        <v>0.31361461505002175</v>
      </c>
      <c r="I222" s="15">
        <f>HLOOKUP($B222,Rates!$A$1:$GL$4,4,FALSE)</f>
        <v>0.43220338983050849</v>
      </c>
      <c r="J222" s="15">
        <f>HLOOKUP($B222,Rates!$A$1:$GL$43,5,FALSE)</f>
        <v>0.1278857837181045</v>
      </c>
      <c r="R222" s="58">
        <f>HLOOKUP($B222,Index!$A$1:$AAA$1000,4,FALSE)</f>
        <v>45.446528689691363</v>
      </c>
      <c r="S222" s="59">
        <f>IF(INDEX(Index!$A$1:$AAA$1000,MATCH($D$1,Index!$A$1:$A$1000,FALSE),MATCH($B222,Index!$A$1:$AAA$1,FALSE))-R222&gt;198,(198-(R222)),(INDEX(Index!$A$1:$AAA$1000,MATCH($D$1,Index!$A$1:$A$1000,FALSE),MATCH($B222,Index!$A$1:$AAA$1,FALSE))-R222))</f>
        <v>0</v>
      </c>
      <c r="T222" s="58">
        <v>2</v>
      </c>
      <c r="U222" s="58">
        <f>IF(R222+(S222+2)&gt;=200,0,(HLOOKUP($B222,Index!$A$1:$AAA$1000,3,FALSE)-(R222+S222)))</f>
        <v>108.14477117684235</v>
      </c>
      <c r="V222" s="69"/>
      <c r="W222" s="22"/>
      <c r="X222" s="7"/>
      <c r="Y222" s="7"/>
      <c r="Z222" s="7"/>
      <c r="AA222" s="7"/>
    </row>
    <row r="223" spans="2:27" ht="15">
      <c r="B223" s="60" t="s">
        <v>230</v>
      </c>
      <c r="C223" s="43">
        <f>INDEX(Values!$A$1:$AAA$42,MATCH($D$1,Values!$A$1:$A$42,FALSE),MATCH($B223,Values!$A$1:$AAA$1,FALSE))</f>
        <v>0</v>
      </c>
      <c r="D223" s="44">
        <f>INDEX(Rates!$A$1:$ZT$1001,MATCH($D$1,Rates!$A$1:$A$1001,FALSE),MATCH($B223,Rates!$A$1:$ZT$1,FALSE))</f>
        <v>0</v>
      </c>
      <c r="E223" s="44"/>
      <c r="F223" s="44"/>
      <c r="G223" s="45">
        <f>HLOOKUP(B223,Rates!$A$1:$ZT$43,39,FALSE)</f>
        <v>3.5360678925035362E-4</v>
      </c>
      <c r="H223" s="45">
        <f>HLOOKUP(B223,Rates!$A$1:$ZT$1001,40,FALSE)</f>
        <v>0</v>
      </c>
      <c r="I223" s="15">
        <f>HLOOKUP($B223,Rates!$A$1:$GL$4,4,FALSE)</f>
        <v>1.0395010395010396E-3</v>
      </c>
      <c r="J223" s="15">
        <f>HLOOKUP($B223,Rates!$A$1:$GL$43,5,FALSE)</f>
        <v>0</v>
      </c>
      <c r="R223" s="58">
        <f>HLOOKUP($B223,Index!$A$1:$AAA$1000,4,FALSE)</f>
        <v>0</v>
      </c>
      <c r="S223" s="59">
        <f>IF(INDEX(Index!$A$1:$AAA$1000,MATCH($D$1,Index!$A$1:$A$1000,FALSE),MATCH($B223,Index!$A$1:$AAA$1,FALSE))-R223&gt;198,(198-(R223)),(INDEX(Index!$A$1:$AAA$1000,MATCH($D$1,Index!$A$1:$A$1000,FALSE),MATCH($B223,Index!$A$1:$AAA$1,FALSE))-R223))</f>
        <v>0</v>
      </c>
      <c r="T223" s="58">
        <v>2</v>
      </c>
      <c r="U223" s="58">
        <f>IF(R223+(S223+2)&gt;=200,0,(HLOOKUP($B223,Index!$A$1:$AAA$1000,3,FALSE)-(R223+S223)))</f>
        <v>764.18918918918928</v>
      </c>
      <c r="V223" s="69"/>
      <c r="W223" s="22"/>
      <c r="X223" s="7"/>
      <c r="Y223" s="7"/>
      <c r="Z223" s="7"/>
      <c r="AA223" s="7"/>
    </row>
    <row r="224" spans="2:27" ht="15">
      <c r="B224" s="60" t="s">
        <v>231</v>
      </c>
      <c r="C224" s="43">
        <f>INDEX(Values!$A$1:$AAA$42,MATCH($D$1,Values!$A$1:$A$42,FALSE),MATCH($B224,Values!$A$1:$AAA$1,FALSE))</f>
        <v>11</v>
      </c>
      <c r="D224" s="49">
        <f>INDEX(Rates!$A$1:$ZT$1001,MATCH($D$1,Rates!$A$1:$A$1001,FALSE),MATCH($B224,Rates!$A$1:$ZT$1,FALSE))</f>
        <v>3.3414337788578372E-3</v>
      </c>
      <c r="E224" s="49"/>
      <c r="F224" s="49"/>
      <c r="G224" s="50">
        <f>HLOOKUP(B224,Rates!$A$1:$ZT$43,39,FALSE)</f>
        <v>5.3041018387553042E-3</v>
      </c>
      <c r="H224" s="50">
        <f>HLOOKUP(B224,Rates!$A$1:$ZT$1001,40,FALSE)</f>
        <v>8.6994345367551109E-4</v>
      </c>
      <c r="I224" s="15">
        <f>HLOOKUP($B224,Rates!$A$1:$GL$4,4,FALSE)</f>
        <v>5.3041018387553042E-3</v>
      </c>
      <c r="J224" s="15">
        <f>HLOOKUP($B224,Rates!$A$1:$GL$43,5,FALSE)</f>
        <v>0</v>
      </c>
      <c r="R224" s="58">
        <f>HLOOKUP($B224,Index!$A$1:$AAA$1000,4,FALSE)</f>
        <v>0</v>
      </c>
      <c r="S224" s="59">
        <f>IF(INDEX(Index!$A$1:$AAA$1000,MATCH($D$1,Index!$A$1:$A$1000,FALSE),MATCH($B224,Index!$A$1:$AAA$1,FALSE))-R224&gt;198,(198-(R224)),(INDEX(Index!$A$1:$AAA$1000,MATCH($D$1,Index!$A$1:$A$1000,FALSE),MATCH($B224,Index!$A$1:$AAA$1,FALSE))-R224))</f>
        <v>198</v>
      </c>
      <c r="T224" s="58">
        <v>2</v>
      </c>
      <c r="U224" s="58">
        <f>IF(R224+(S224+2)&gt;=200,0,(HLOOKUP($B224,Index!$A$1:$AAA$1000,3,FALSE)-(R224+S224)))</f>
        <v>0</v>
      </c>
      <c r="V224" s="69"/>
      <c r="W224" s="22"/>
      <c r="X224" s="7"/>
      <c r="Y224" s="7"/>
      <c r="Z224" s="7"/>
      <c r="AA224" s="7"/>
    </row>
    <row r="225" spans="2:27" ht="15">
      <c r="B225" s="60" t="s">
        <v>232</v>
      </c>
      <c r="C225" s="43">
        <f>INDEX(Values!$A$1:$AAA$42,MATCH($D$1,Values!$A$1:$A$42,FALSE),MATCH($B225,Values!$A$1:$AAA$1,FALSE))</f>
        <v>30</v>
      </c>
      <c r="D225" s="44">
        <f>INDEX(Rates!$A$1:$ZT$1001,MATCH($D$1,Rates!$A$1:$A$1001,FALSE),MATCH($B225,Rates!$A$1:$ZT$1,FALSE))</f>
        <v>9.113001215066828E-3</v>
      </c>
      <c r="E225" s="44"/>
      <c r="F225" s="44"/>
      <c r="G225" s="45">
        <f>HLOOKUP(B225,Rates!$A$1:$ZT$43,39,FALSE)</f>
        <v>3.8896746817538894E-2</v>
      </c>
      <c r="H225" s="45">
        <f>HLOOKUP(B225,Rates!$A$1:$ZT$1001,40,FALSE)</f>
        <v>6.481078729882557E-2</v>
      </c>
      <c r="I225" s="15">
        <f>HLOOKUP($B225,Rates!$A$1:$GL$4,4,FALSE)</f>
        <v>6.481078729882557E-2</v>
      </c>
      <c r="J225" s="15">
        <f>HLOOKUP($B225,Rates!$A$1:$GL$43,5,FALSE)</f>
        <v>9.113001215066828E-3</v>
      </c>
      <c r="R225" s="58">
        <f>HLOOKUP($B225,Index!$A$1:$AAA$1000,4,FALSE)</f>
        <v>25.195272069410972</v>
      </c>
      <c r="S225" s="59">
        <f>IF(INDEX(Index!$A$1:$AAA$1000,MATCH($D$1,Index!$A$1:$A$1000,FALSE),MATCH($B225,Index!$A$1:$AAA$1,FALSE))-R225&gt;198,(198-(R225)),(INDEX(Index!$A$1:$AAA$1000,MATCH($D$1,Index!$A$1:$A$1000,FALSE),MATCH($B225,Index!$A$1:$AAA$1,FALSE))-R225))</f>
        <v>0</v>
      </c>
      <c r="T225" s="58">
        <v>2</v>
      </c>
      <c r="U225" s="58">
        <f>IF(R225+(S225+2)&gt;=200,0,(HLOOKUP($B225,Index!$A$1:$AAA$1000,3,FALSE)-(R225+S225)))</f>
        <v>153.99107724511182</v>
      </c>
      <c r="V225" s="69"/>
      <c r="W225" s="22"/>
      <c r="X225" s="7"/>
      <c r="Y225" s="7"/>
      <c r="Z225" s="7"/>
      <c r="AA225" s="7"/>
    </row>
    <row r="226" spans="2:27" ht="15">
      <c r="B226" s="60" t="s">
        <v>233</v>
      </c>
      <c r="C226" s="43">
        <f>INDEX(Values!$A$1:$AAA$42,MATCH($D$1,Values!$A$1:$A$42,FALSE),MATCH($B226,Values!$A$1:$AAA$1,FALSE))</f>
        <v>341</v>
      </c>
      <c r="D226" s="44">
        <f>INDEX(Rates!$A$1:$ZT$1001,MATCH($D$1,Rates!$A$1:$A$1001,FALSE),MATCH($B226,Rates!$A$1:$ZT$1,FALSE))</f>
        <v>0.10358444714459296</v>
      </c>
      <c r="E226" s="44"/>
      <c r="F226" s="44"/>
      <c r="G226" s="45">
        <f>HLOOKUP(B226,Rates!$A$1:$ZT$43,39,FALSE)</f>
        <v>0.1074964639321075</v>
      </c>
      <c r="H226" s="45">
        <f>HLOOKUP(B226,Rates!$A$1:$ZT$1001,40,FALSE)</f>
        <v>8.1774684645498044E-2</v>
      </c>
      <c r="I226" s="15">
        <f>HLOOKUP($B226,Rates!$A$1:$GL$4,4,FALSE)</f>
        <v>0.10877719429857464</v>
      </c>
      <c r="J226" s="15">
        <f>HLOOKUP($B226,Rates!$A$1:$GL$43,5,FALSE)</f>
        <v>3.2989690721649485E-2</v>
      </c>
      <c r="R226" s="58">
        <f>HLOOKUP($B226,Index!$A$1:$AAA$1000,4,FALSE)</f>
        <v>48.398266082659383</v>
      </c>
      <c r="S226" s="59">
        <f>IF(INDEX(Index!$A$1:$AAA$1000,MATCH($D$1,Index!$A$1:$A$1000,FALSE),MATCH($B226,Index!$A$1:$AAA$1,FALSE))-R226&gt;198,(198-(R226)),(INDEX(Index!$A$1:$AAA$1000,MATCH($D$1,Index!$A$1:$A$1000,FALSE),MATCH($B226,Index!$A$1:$AAA$1,FALSE))-R226))</f>
        <v>103.56762160113129</v>
      </c>
      <c r="T226" s="58">
        <v>2</v>
      </c>
      <c r="U226" s="58">
        <f>IF(R226+(S226+2)&gt;=200,0,(HLOOKUP($B226,Index!$A$1:$AAA$1000,3,FALSE)-(R226+S226)))</f>
        <v>7.6181362407695872</v>
      </c>
      <c r="V226" s="69"/>
      <c r="W226" s="22"/>
      <c r="X226" s="7"/>
      <c r="Y226" s="7"/>
      <c r="Z226" s="7"/>
      <c r="AA226" s="7"/>
    </row>
    <row r="227" spans="2:27" ht="15">
      <c r="B227" s="60" t="s">
        <v>234</v>
      </c>
      <c r="C227" s="43">
        <f>INDEX(Values!$A$1:$AAA$42,MATCH($D$1,Values!$A$1:$A$42,FALSE),MATCH($B227,Values!$A$1:$AAA$1,FALSE))</f>
        <v>73</v>
      </c>
      <c r="D227" s="44">
        <f>INDEX(Rates!$A$1:$ZT$1001,MATCH($D$1,Rates!$A$1:$A$1001,FALSE),MATCH($B227,Rates!$A$1:$ZT$1,FALSE))</f>
        <v>2.2174969623329283E-2</v>
      </c>
      <c r="E227" s="44"/>
      <c r="F227" s="44"/>
      <c r="G227" s="45">
        <f>HLOOKUP(B227,Rates!$A$1:$ZT$43,39,FALSE)</f>
        <v>6.3295615275813302E-2</v>
      </c>
      <c r="H227" s="45">
        <f>HLOOKUP(B227,Rates!$A$1:$ZT$1001,40,FALSE)</f>
        <v>8.2209656372335793E-2</v>
      </c>
      <c r="I227" s="15">
        <f>HLOOKUP($B227,Rates!$A$1:$GL$4,4,FALSE)</f>
        <v>0.15398152221733391</v>
      </c>
      <c r="J227" s="15">
        <f>HLOOKUP($B227,Rates!$A$1:$GL$43,5,FALSE)</f>
        <v>2.2174969623329283E-2</v>
      </c>
      <c r="R227" s="58">
        <f>HLOOKUP($B227,Index!$A$1:$AAA$1000,4,FALSE)</f>
        <v>35.804807640216389</v>
      </c>
      <c r="S227" s="59">
        <f>IF(INDEX(Index!$A$1:$AAA$1000,MATCH($D$1,Index!$A$1:$A$1000,FALSE),MATCH($B227,Index!$A$1:$AAA$1,FALSE))-R227&gt;198,(198-(R227)),(INDEX(Index!$A$1:$AAA$1000,MATCH($D$1,Index!$A$1:$A$1000,FALSE),MATCH($B227,Index!$A$1:$AAA$1,FALSE))-R227))</f>
        <v>0</v>
      </c>
      <c r="T227" s="58">
        <v>2</v>
      </c>
      <c r="U227" s="58">
        <f>IF(R227+(S227+2)&gt;=200,0,(HLOOKUP($B227,Index!$A$1:$AAA$1000,3,FALSE)-(R227+S227)))</f>
        <v>212.82140816930047</v>
      </c>
      <c r="V227" s="69"/>
      <c r="W227" s="22"/>
      <c r="X227" s="7"/>
      <c r="Y227" s="7"/>
      <c r="Z227" s="7"/>
      <c r="AA227" s="7"/>
    </row>
    <row r="228" spans="2:27" ht="15">
      <c r="B228" s="60" t="s">
        <v>235</v>
      </c>
      <c r="C228" s="43">
        <f>INDEX(Values!$A$1:$AAA$42,MATCH($D$1,Values!$A$1:$A$42,FALSE),MATCH($B228,Values!$A$1:$AAA$1,FALSE))</f>
        <v>46</v>
      </c>
      <c r="D228" s="44">
        <f>INDEX(Rates!$A$1:$ZT$1001,MATCH($D$1,Rates!$A$1:$A$1001,FALSE),MATCH($B228,Rates!$A$1:$ZT$1,FALSE))</f>
        <v>1.3973268529769137E-2</v>
      </c>
      <c r="E228" s="44"/>
      <c r="F228" s="44"/>
      <c r="G228" s="45">
        <f>HLOOKUP(B228,Rates!$A$1:$ZT$43,39,FALSE)</f>
        <v>2.7227722772277228E-2</v>
      </c>
      <c r="H228" s="45">
        <f>HLOOKUP(B228,Rates!$A$1:$ZT$1001,40,FALSE)</f>
        <v>3.436276642018269E-2</v>
      </c>
      <c r="I228" s="15">
        <f>HLOOKUP($B228,Rates!$A$1:$GL$4,4,FALSE)</f>
        <v>5.675318961724593E-2</v>
      </c>
      <c r="J228" s="15">
        <f>HLOOKUP($B228,Rates!$A$1:$GL$43,5,FALSE)</f>
        <v>1.3973268529769137E-2</v>
      </c>
      <c r="R228" s="58">
        <f>HLOOKUP($B228,Index!$A$1:$AAA$1000,4,FALSE)</f>
        <v>45.453311325928233</v>
      </c>
      <c r="S228" s="59">
        <f>IF(INDEX(Index!$A$1:$AAA$1000,MATCH($D$1,Index!$A$1:$A$1000,FALSE),MATCH($B228,Index!$A$1:$AAA$1,FALSE))-R228&gt;198,(198-(R228)),(INDEX(Index!$A$1:$AAA$1000,MATCH($D$1,Index!$A$1:$A$1000,FALSE),MATCH($B228,Index!$A$1:$AAA$1,FALSE))-R228))</f>
        <v>0</v>
      </c>
      <c r="T228" s="58">
        <v>2</v>
      </c>
      <c r="U228" s="58">
        <f>IF(R228+(S228+2)&gt;=200,0,(HLOOKUP($B228,Index!$A$1:$AAA$1000,3,FALSE)-(R228+S228)))</f>
        <v>139.15778313034764</v>
      </c>
      <c r="V228" s="69"/>
      <c r="W228" s="22"/>
      <c r="X228" s="7"/>
      <c r="Y228" s="7"/>
      <c r="Z228" s="7"/>
      <c r="AA228" s="7"/>
    </row>
    <row r="229" spans="2:27" ht="15">
      <c r="B229" s="60" t="s">
        <v>236</v>
      </c>
      <c r="C229" s="43">
        <f>INDEX(Values!$A$1:$AAA$42,MATCH($D$1,Values!$A$1:$A$42,FALSE),MATCH($B229,Values!$A$1:$AAA$1,FALSE))</f>
        <v>168</v>
      </c>
      <c r="D229" s="44">
        <f>INDEX(Rates!$A$1:$ZT$1001,MATCH($D$1,Rates!$A$1:$A$1001,FALSE),MATCH($B229,Rates!$A$1:$ZT$1,FALSE))</f>
        <v>5.1032806804374241E-2</v>
      </c>
      <c r="E229" s="44"/>
      <c r="F229" s="44"/>
      <c r="G229" s="45">
        <f>HLOOKUP(B229,Rates!$A$1:$ZT$43,39,FALSE)</f>
        <v>3.536067892503536E-2</v>
      </c>
      <c r="H229" s="45">
        <f>HLOOKUP(B229,Rates!$A$1:$ZT$1001,40,FALSE)</f>
        <v>8.6994345367551109E-4</v>
      </c>
      <c r="I229" s="15">
        <f>HLOOKUP($B229,Rates!$A$1:$GL$4,4,FALSE)</f>
        <v>0.17418772563176896</v>
      </c>
      <c r="J229" s="15">
        <f>HLOOKUP($B229,Rates!$A$1:$GL$43,5,FALSE)</f>
        <v>0</v>
      </c>
      <c r="R229" s="58">
        <f>HLOOKUP($B229,Index!$A$1:$AAA$1000,4,FALSE)</f>
        <v>0</v>
      </c>
      <c r="S229" s="59">
        <f>IF(INDEX(Index!$A$1:$AAA$1000,MATCH($D$1,Index!$A$1:$A$1000,FALSE),MATCH($B229,Index!$A$1:$AAA$1,FALSE))-R229&gt;198,(198-(R229)),(INDEX(Index!$A$1:$AAA$1000,MATCH($D$1,Index!$A$1:$A$1000,FALSE),MATCH($B229,Index!$A$1:$AAA$1,FALSE))-R229))</f>
        <v>198</v>
      </c>
      <c r="T229" s="58">
        <v>2</v>
      </c>
      <c r="U229" s="58">
        <f>IF(R229+(S229+2)&gt;=200,0,(HLOOKUP($B229,Index!$A$1:$AAA$1000,3,FALSE)-(R229+S229)))</f>
        <v>0</v>
      </c>
      <c r="V229" s="69"/>
      <c r="W229" s="22"/>
      <c r="X229" s="7"/>
      <c r="Y229" s="7"/>
      <c r="Z229" s="7"/>
      <c r="AA229" s="7"/>
    </row>
    <row r="230" spans="2:27" ht="15">
      <c r="B230" s="60" t="s">
        <v>237</v>
      </c>
      <c r="C230" s="43">
        <f>INDEX(Values!$A$1:$AAA$42,MATCH($D$1,Values!$A$1:$A$42,FALSE),MATCH($B230,Values!$A$1:$AAA$1,FALSE))</f>
        <v>246</v>
      </c>
      <c r="D230" s="44">
        <f>INDEX(Rates!$A$1:$ZT$1001,MATCH($D$1,Rates!$A$1:$A$1001,FALSE),MATCH($B230,Rates!$A$1:$ZT$1,FALSE))</f>
        <v>7.4726609963547991E-2</v>
      </c>
      <c r="E230" s="44"/>
      <c r="F230" s="44"/>
      <c r="G230" s="45">
        <f>HLOOKUP(B230,Rates!$A$1:$ZT$43,39,FALSE)</f>
        <v>5.6223479490806222E-2</v>
      </c>
      <c r="H230" s="45">
        <f>HLOOKUP(B230,Rates!$A$1:$ZT$1001,40,FALSE)</f>
        <v>1.4789038712483689E-2</v>
      </c>
      <c r="I230" s="15">
        <f>HLOOKUP($B230,Rates!$A$1:$GL$4,4,FALSE)</f>
        <v>7.4726609963547991E-2</v>
      </c>
      <c r="J230" s="15">
        <f>HLOOKUP($B230,Rates!$A$1:$GL$43,5,FALSE)</f>
        <v>5.945303210463734E-3</v>
      </c>
      <c r="R230" s="58">
        <f>HLOOKUP($B230,Index!$A$1:$AAA$1000,4,FALSE)</f>
        <v>19.152890688748528</v>
      </c>
      <c r="S230" s="59">
        <f>IF(INDEX(Index!$A$1:$AAA$1000,MATCH($D$1,Index!$A$1:$A$1000,FALSE),MATCH($B230,Index!$A$1:$AAA$1,FALSE))-R230&gt;198,(198-(R230)),(INDEX(Index!$A$1:$AAA$1000,MATCH($D$1,Index!$A$1:$A$1000,FALSE),MATCH($B230,Index!$A$1:$AAA$1,FALSE))-R230))</f>
        <v>178.84710931125147</v>
      </c>
      <c r="T230" s="58">
        <v>2</v>
      </c>
      <c r="U230" s="58">
        <f>IF(R230+(S230+2)&gt;=200,0,(HLOOKUP($B230,Index!$A$1:$AAA$1000,3,FALSE)-(R230+S230)))</f>
        <v>0</v>
      </c>
      <c r="V230" s="69"/>
      <c r="W230" s="22"/>
      <c r="X230" s="7"/>
      <c r="Y230" s="7"/>
      <c r="Z230" s="7"/>
      <c r="AA230" s="7"/>
    </row>
    <row r="231" spans="2:27" ht="15">
      <c r="B231" s="60" t="s">
        <v>238</v>
      </c>
      <c r="C231" s="43">
        <f>INDEX(Values!$A$1:$AAA$42,MATCH($D$1,Values!$A$1:$A$42,FALSE),MATCH($B231,Values!$A$1:$AAA$1,FALSE))</f>
        <v>247</v>
      </c>
      <c r="D231" s="44">
        <f>INDEX(Rates!$A$1:$ZT$1001,MATCH($D$1,Rates!$A$1:$A$1001,FALSE),MATCH($B231,Rates!$A$1:$ZT$1,FALSE))</f>
        <v>7.5030376670716895E-2</v>
      </c>
      <c r="E231" s="44"/>
      <c r="F231" s="44"/>
      <c r="G231" s="45">
        <f>HLOOKUP(B231,Rates!$A$1:$ZT$43,39,FALSE)</f>
        <v>0.22736916548797736</v>
      </c>
      <c r="H231" s="45">
        <f>HLOOKUP(B231,Rates!$A$1:$ZT$1001,40,FALSE)</f>
        <v>0.33753806002609832</v>
      </c>
      <c r="I231" s="15">
        <f>HLOOKUP($B231,Rates!$A$1:$GL$4,4,FALSE)</f>
        <v>0.33753806002609832</v>
      </c>
      <c r="J231" s="15">
        <f>HLOOKUP($B231,Rates!$A$1:$GL$43,5,FALSE)</f>
        <v>7.5030376670716895E-2</v>
      </c>
      <c r="R231" s="58">
        <f>HLOOKUP($B231,Index!$A$1:$AAA$1000,4,FALSE)</f>
        <v>28.854666985497762</v>
      </c>
      <c r="S231" s="59">
        <f>IF(INDEX(Index!$A$1:$AAA$1000,MATCH($D$1,Index!$A$1:$A$1000,FALSE),MATCH($B231,Index!$A$1:$AAA$1,FALSE))-R231&gt;198,(198-(R231)),(INDEX(Index!$A$1:$AAA$1000,MATCH($D$1,Index!$A$1:$A$1000,FALSE),MATCH($B231,Index!$A$1:$AAA$1,FALSE))-R231))</f>
        <v>0</v>
      </c>
      <c r="T231" s="58">
        <v>2</v>
      </c>
      <c r="U231" s="58">
        <f>IF(R231+(S231+2)&gt;=200,0,(HLOOKUP($B231,Index!$A$1:$AAA$1000,3,FALSE)-(R231+S231)))</f>
        <v>100.95340208134998</v>
      </c>
      <c r="V231" s="69"/>
      <c r="W231" s="22"/>
      <c r="X231" s="7"/>
      <c r="Y231" s="7"/>
      <c r="Z231" s="7"/>
      <c r="AA231" s="7"/>
    </row>
    <row r="232" spans="2:27" ht="15">
      <c r="B232" s="60" t="s">
        <v>239</v>
      </c>
      <c r="C232" s="43">
        <f>INDEX(Values!$A$1:$AAA$42,MATCH($D$1,Values!$A$1:$A$42,FALSE),MATCH($B232,Values!$A$1:$AAA$1,FALSE))</f>
        <v>114</v>
      </c>
      <c r="D232" s="44">
        <f>INDEX(Rates!$A$1:$ZT$1001,MATCH($D$1,Rates!$A$1:$A$1001,FALSE),MATCH($B232,Rates!$A$1:$ZT$1,FALSE))</f>
        <v>3.4629404617253952E-2</v>
      </c>
      <c r="E232" s="44"/>
      <c r="F232" s="44"/>
      <c r="G232" s="45">
        <f>HLOOKUP(B232,Rates!$A$1:$ZT$43,39,FALSE)</f>
        <v>9.9009900990099015E-2</v>
      </c>
      <c r="H232" s="45">
        <f>HLOOKUP(B232,Rates!$A$1:$ZT$1001,40,FALSE)</f>
        <v>0.12483688560243585</v>
      </c>
      <c r="I232" s="15">
        <f>HLOOKUP($B232,Rates!$A$1:$GL$4,4,FALSE)</f>
        <v>0.14043478260869566</v>
      </c>
      <c r="J232" s="15">
        <f>HLOOKUP($B232,Rates!$A$1:$GL$43,5,FALSE)</f>
        <v>3.4629404617253952E-2</v>
      </c>
      <c r="R232" s="58">
        <f>HLOOKUP($B232,Index!$A$1:$AAA$1000,4,FALSE)</f>
        <v>35.328624485670609</v>
      </c>
      <c r="S232" s="59">
        <f>IF(INDEX(Index!$A$1:$AAA$1000,MATCH($D$1,Index!$A$1:$A$1000,FALSE),MATCH($B232,Index!$A$1:$AAA$1,FALSE))-R232&gt;198,(198-(R232)),(INDEX(Index!$A$1:$AAA$1000,MATCH($D$1,Index!$A$1:$A$1000,FALSE),MATCH($B232,Index!$A$1:$AAA$1,FALSE))-R232))</f>
        <v>0</v>
      </c>
      <c r="T232" s="58">
        <v>2</v>
      </c>
      <c r="U232" s="58">
        <f>IF(R232+(S232+2)&gt;=200,0,(HLOOKUP($B232,Index!$A$1:$AAA$1000,3,FALSE)-(R232+S232)))</f>
        <v>107.94174802998663</v>
      </c>
      <c r="V232" s="69"/>
      <c r="W232" s="22"/>
      <c r="X232" s="7"/>
      <c r="Y232" s="7"/>
      <c r="Z232" s="7"/>
      <c r="AA232" s="7"/>
    </row>
    <row r="233" spans="2:27" ht="15">
      <c r="B233" s="60"/>
      <c r="C233" s="43"/>
      <c r="D233" s="44"/>
      <c r="E233" s="44"/>
      <c r="F233" s="44"/>
      <c r="G233" s="45"/>
      <c r="H233" s="45"/>
      <c r="I233" s="15"/>
      <c r="J233" s="15"/>
      <c r="S233" s="59"/>
      <c r="V233" s="71"/>
      <c r="W233" s="8"/>
      <c r="X233" s="7"/>
      <c r="Y233" s="7"/>
      <c r="Z233" s="7"/>
      <c r="AA233" s="7"/>
    </row>
    <row r="234" spans="2:27" ht="15">
      <c r="B234" s="63" t="s">
        <v>258</v>
      </c>
      <c r="C234" s="43"/>
      <c r="D234" s="44"/>
      <c r="E234" s="44"/>
      <c r="F234" s="44"/>
      <c r="G234" s="45"/>
      <c r="H234" s="45"/>
      <c r="I234" s="15"/>
      <c r="J234" s="15"/>
      <c r="S234" s="59"/>
      <c r="V234" s="71"/>
      <c r="W234" s="8"/>
      <c r="X234" s="7"/>
      <c r="Y234" s="7"/>
      <c r="Z234" s="7"/>
      <c r="AA234" s="7"/>
    </row>
    <row r="235" spans="2:27" ht="15">
      <c r="B235" s="60" t="s">
        <v>240</v>
      </c>
      <c r="C235" s="43">
        <f>INDEX(Values!$A$1:$AAA$42,MATCH($D$1,Values!$A$1:$A$42,FALSE),MATCH($B235,Values!$A$1:$AAA$1,FALSE))</f>
        <v>43</v>
      </c>
      <c r="D235" s="44">
        <f>INDEX(Rates!$A$1:$ZT$1001,MATCH($D$1,Rates!$A$1:$A$1001,FALSE),MATCH($B235,Rates!$A$1:$ZT$1,FALSE))</f>
        <v>1.3061968408262455E-2</v>
      </c>
      <c r="E235" s="44"/>
      <c r="F235" s="44"/>
      <c r="G235" s="45">
        <f>HLOOKUP(B235,Rates!$A$1:$ZT$43,39,FALSE)</f>
        <v>2.652050919377652E-2</v>
      </c>
      <c r="H235" s="45">
        <f>HLOOKUP(B235,Rates!$A$1:$ZT$1001,40,FALSE)</f>
        <v>2.8273162244454111E-2</v>
      </c>
      <c r="I235" s="15">
        <f>HLOOKUP($B235,Rates!$A$1:$GL$4,4,FALSE)</f>
        <v>9.1948966124065112E-2</v>
      </c>
      <c r="J235" s="15">
        <f>HLOOKUP($B235,Rates!$A$1:$GL$43,5,FALSE)</f>
        <v>5.9523809523809521E-3</v>
      </c>
      <c r="R235" s="58">
        <f>HLOOKUP($B235,Index!$A$1:$AAA$1000,4,FALSE)</f>
        <v>22.24653206478321</v>
      </c>
      <c r="S235" s="59">
        <f>IF(INDEX(Index!$A$1:$AAA$1000,MATCH($D$1,Index!$A$1:$A$1000,FALSE),MATCH($B235,Index!$A$1:$AAA$1,FALSE))-R235&gt;198,(198-(R235)),(INDEX(Index!$A$1:$AAA$1000,MATCH($D$1,Index!$A$1:$A$1000,FALSE),MATCH($B235,Index!$A$1:$AAA$1,FALSE))-R235))</f>
        <v>26.571495771180921</v>
      </c>
      <c r="T235" s="58">
        <v>2</v>
      </c>
      <c r="U235" s="58">
        <f>IF(R235+(S235+2)&gt;=200,0,(HLOOKUP($B235,Index!$A$1:$AAA$1000,3,FALSE)-(R235+S235)))</f>
        <v>294.83363686208605</v>
      </c>
      <c r="V235" s="69"/>
      <c r="W235" s="22"/>
      <c r="X235" s="7"/>
      <c r="Y235" s="7"/>
      <c r="Z235" s="7"/>
      <c r="AA235" s="7"/>
    </row>
    <row r="236" spans="2:27" ht="15">
      <c r="B236" s="60" t="s">
        <v>241</v>
      </c>
      <c r="C236" s="43">
        <f>INDEX(Values!$A$1:$AAA$42,MATCH($D$1,Values!$A$1:$A$42,FALSE),MATCH($B236,Values!$A$1:$AAA$1,FALSE))</f>
        <v>1204</v>
      </c>
      <c r="D236" s="44">
        <f>INDEX(Rates!$A$1:$ZT$1001,MATCH($D$1,Rates!$A$1:$A$1001,FALSE),MATCH($B236,Rates!$A$1:$ZT$1,FALSE))</f>
        <v>0.36573511543134873</v>
      </c>
      <c r="E236" s="44"/>
      <c r="F236" s="44"/>
      <c r="G236" s="45">
        <f>HLOOKUP(B236,Rates!$A$1:$ZT$43,39,FALSE)</f>
        <v>0.23231966053748232</v>
      </c>
      <c r="H236" s="45">
        <f>HLOOKUP(B236,Rates!$A$1:$ZT$1001,40,FALSE)</f>
        <v>0.22575032622879512</v>
      </c>
      <c r="I236" s="15">
        <f>HLOOKUP($B236,Rates!$A$1:$GL$4,4,FALSE)</f>
        <v>0.43755310110450296</v>
      </c>
      <c r="J236" s="15">
        <f>HLOOKUP($B236,Rates!$A$1:$GL$43,5,FALSE)</f>
        <v>0.22575032622879512</v>
      </c>
      <c r="R236" s="58">
        <f>HLOOKUP($B236,Index!$A$1:$AAA$1000,4,FALSE)</f>
        <v>73.658671309350993</v>
      </c>
      <c r="S236" s="59">
        <f>IF(INDEX(Index!$A$1:$AAA$1000,MATCH($D$1,Index!$A$1:$A$1000,FALSE),MATCH($B236,Index!$A$1:$AAA$1,FALSE))-R236&gt;198,(198-(R236)),(INDEX(Index!$A$1:$AAA$1000,MATCH($D$1,Index!$A$1:$A$1000,FALSE),MATCH($B236,Index!$A$1:$AAA$1,FALSE))-R236))</f>
        <v>45.674767112980916</v>
      </c>
      <c r="T236" s="58">
        <v>2</v>
      </c>
      <c r="U236" s="58">
        <f>IF(R236+(S236+2)&gt;=200,0,(HLOOKUP($B236,Index!$A$1:$AAA$1000,3,FALSE)-(R236+S236)))</f>
        <v>23.433044324539196</v>
      </c>
      <c r="V236" s="69"/>
      <c r="W236" s="22"/>
      <c r="X236" s="7"/>
      <c r="Y236" s="7"/>
      <c r="Z236" s="7"/>
      <c r="AA236" s="7"/>
    </row>
    <row r="239" spans="2:27">
      <c r="C239" s="30"/>
    </row>
    <row r="240" spans="2:27">
      <c r="B240" s="20"/>
      <c r="E240" s="31"/>
    </row>
    <row r="241" spans="2:17">
      <c r="B241" s="32"/>
      <c r="C241" s="31"/>
      <c r="Q241" s="19"/>
    </row>
  </sheetData>
  <mergeCells count="5">
    <mergeCell ref="Q1:Q3"/>
    <mergeCell ref="K2:L3"/>
    <mergeCell ref="E3:F3"/>
    <mergeCell ref="N2:N3"/>
    <mergeCell ref="O2:O3"/>
  </mergeCells>
  <phoneticPr fontId="5" type="noConversion"/>
  <hyperlinks>
    <hyperlink ref="B3" r:id="rId1"/>
  </hyperlinks>
  <pageMargins left="0.70866141732283472" right="0.70866141732283472" top="0.74803149606299213" bottom="0.74803149606299213" header="0.31496062992125984" footer="0.31496062992125984"/>
  <pageSetup paperSize="9" scale="58" fitToHeight="0" orientation="landscape" verticalDpi="0"/>
  <headerFooter>
    <oddFooter>&amp;L&amp;P</oddFooter>
  </headerFooter>
  <rowBreaks count="5" manualBreakCount="5">
    <brk id="44" max="16" man="1"/>
    <brk id="90" max="16" man="1"/>
    <brk id="121" max="16" man="1"/>
    <brk id="162" max="16" man="1"/>
    <brk id="200" max="16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Values!$A$4:$A$41</xm:f>
          </x14:formula1>
          <xm:sqref>D1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70" zoomScaleNormal="70" zoomScalePageLayoutView="70" workbookViewId="0">
      <selection activeCell="B44" sqref="B44"/>
    </sheetView>
  </sheetViews>
  <sheetFormatPr baseColWidth="10" defaultColWidth="8.83203125" defaultRowHeight="12" x14ac:dyDescent="0"/>
  <cols>
    <col min="1" max="1" width="2.5" customWidth="1"/>
    <col min="2" max="2" width="66.5" customWidth="1"/>
    <col min="3" max="3" width="9.6640625" customWidth="1"/>
    <col min="4" max="4" width="10" customWidth="1"/>
    <col min="5" max="6" width="8.5" customWidth="1"/>
    <col min="7" max="7" width="11.83203125" customWidth="1"/>
    <col min="8" max="8" width="12.5" customWidth="1"/>
    <col min="9" max="10" width="0" hidden="1" customWidth="1"/>
    <col min="12" max="12" width="12" customWidth="1"/>
    <col min="14" max="14" width="12.6640625" customWidth="1"/>
    <col min="15" max="15" width="13.33203125" customWidth="1"/>
    <col min="17" max="17" width="9.1640625" customWidth="1"/>
  </cols>
  <sheetData>
    <row r="1" spans="1:17">
      <c r="A1" s="4"/>
      <c r="B1" s="19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21">
      <c r="A2" s="4"/>
      <c r="B2" s="52" t="s">
        <v>273</v>
      </c>
      <c r="C2" s="4"/>
      <c r="D2" s="4"/>
      <c r="E2" s="4"/>
      <c r="F2" s="4"/>
      <c r="G2" s="4"/>
      <c r="H2" s="4"/>
      <c r="I2" s="4"/>
      <c r="J2" s="4"/>
      <c r="K2" s="4"/>
      <c r="L2" s="51">
        <f>B32</f>
        <v>0</v>
      </c>
      <c r="M2" s="53" t="s">
        <v>275</v>
      </c>
      <c r="N2" s="4"/>
      <c r="O2" s="4"/>
      <c r="P2" s="4"/>
      <c r="Q2" s="4"/>
    </row>
    <row r="3" spans="1:17">
      <c r="A3" s="4"/>
      <c r="B3" s="19" t="s">
        <v>274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>
      <c r="A4" s="4"/>
      <c r="B4" s="19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>
      <c r="A5" s="4"/>
      <c r="B5" s="20" t="s">
        <v>276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>
      <c r="A6" s="4"/>
      <c r="B6" s="19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85" t="s">
        <v>288</v>
      </c>
      <c r="C7" s="85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4"/>
      <c r="B8" s="18"/>
      <c r="C8" s="18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>
      <c r="A9" s="4"/>
      <c r="B9" s="18" t="s">
        <v>281</v>
      </c>
      <c r="C9" s="18" t="s">
        <v>280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>
      <c r="A10" s="4"/>
      <c r="B10" s="54" t="s">
        <v>244</v>
      </c>
      <c r="C10" s="13">
        <v>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>
      <c r="A11" s="4"/>
      <c r="B11" s="19" t="s">
        <v>243</v>
      </c>
      <c r="C11" s="13">
        <v>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>
      <c r="A12" s="4"/>
      <c r="B12" s="19" t="s">
        <v>242</v>
      </c>
      <c r="C12" s="13">
        <v>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>
      <c r="A13" s="4"/>
      <c r="B13" s="19" t="s">
        <v>245</v>
      </c>
      <c r="C13" s="13">
        <v>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>
      <c r="A14" s="4"/>
      <c r="B14" s="19" t="s">
        <v>246</v>
      </c>
      <c r="C14" s="13">
        <v>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>
      <c r="A15" s="4"/>
      <c r="B15" s="19" t="s">
        <v>247</v>
      </c>
      <c r="C15" s="13">
        <v>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>
      <c r="A16" s="4"/>
      <c r="B16" s="19" t="s">
        <v>277</v>
      </c>
      <c r="C16" s="13">
        <v>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>
      <c r="A17" s="4"/>
      <c r="B17" s="19" t="s">
        <v>249</v>
      </c>
      <c r="C17" s="13">
        <v>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>
      <c r="A18" s="4"/>
      <c r="B18" s="19" t="s">
        <v>250</v>
      </c>
      <c r="C18" s="13">
        <v>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>
      <c r="A19" s="4"/>
      <c r="B19" s="19" t="s">
        <v>251</v>
      </c>
      <c r="C19" s="13">
        <v>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>
      <c r="A20" s="4"/>
      <c r="B20" s="19" t="s">
        <v>278</v>
      </c>
      <c r="C20" s="13">
        <v>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>
      <c r="A21" s="4"/>
      <c r="B21" s="19" t="s">
        <v>279</v>
      </c>
      <c r="C21" s="13">
        <v>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>
      <c r="A22" s="4"/>
      <c r="B22" s="19" t="s">
        <v>254</v>
      </c>
      <c r="C22" s="55" t="s">
        <v>282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>
      <c r="A23" s="4"/>
      <c r="B23" s="19" t="s">
        <v>283</v>
      </c>
      <c r="C23" s="56" t="s">
        <v>285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>
      <c r="A24" s="4"/>
      <c r="B24" s="19" t="s">
        <v>286</v>
      </c>
      <c r="C24" s="21">
        <v>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>
      <c r="A25" s="4"/>
      <c r="B25" s="19" t="s">
        <v>287</v>
      </c>
      <c r="C25" s="21">
        <v>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>
      <c r="A26" s="4"/>
      <c r="B26" s="1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9" t="s">
        <v>264</v>
      </c>
      <c r="O27" s="30" t="s">
        <v>261</v>
      </c>
      <c r="P27" s="4"/>
      <c r="Q27" s="57"/>
    </row>
    <row r="28" spans="1:17">
      <c r="A28" s="4"/>
      <c r="B28" s="4"/>
      <c r="C28" s="4"/>
      <c r="D28" s="19" t="s">
        <v>262</v>
      </c>
      <c r="E28" s="31" t="s">
        <v>263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>
      <c r="A29" s="4"/>
      <c r="B29" s="32" t="s">
        <v>272</v>
      </c>
      <c r="C29" s="3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19" t="s">
        <v>260</v>
      </c>
    </row>
    <row r="30" spans="1:17">
      <c r="A30" s="4"/>
      <c r="B30" s="19"/>
      <c r="C30" s="4"/>
      <c r="D30" s="4"/>
      <c r="E30" s="4"/>
      <c r="F30" s="4"/>
      <c r="G30" s="4"/>
      <c r="H30" s="4"/>
      <c r="I30" s="29" t="s">
        <v>257</v>
      </c>
      <c r="J30" s="4"/>
      <c r="K30" s="4"/>
      <c r="L30" s="4"/>
      <c r="M30" s="4"/>
      <c r="N30" s="4"/>
      <c r="O30" s="4"/>
      <c r="P30" s="4"/>
      <c r="Q30" s="4"/>
    </row>
  </sheetData>
  <mergeCells count="1">
    <mergeCell ref="B7:C7"/>
  </mergeCells>
  <hyperlinks>
    <hyperlink ref="E28" r:id="rId1"/>
    <hyperlink ref="O27" r:id="rId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Values</vt:lpstr>
      <vt:lpstr>Rates</vt:lpstr>
      <vt:lpstr>Index</vt:lpstr>
      <vt:lpstr>Dashboard</vt:lpstr>
      <vt:lpstr>Front Page</vt:lpstr>
    </vt:vector>
  </TitlesOfParts>
  <Company>Bath and North East Somerset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Poole</dc:creator>
  <cp:lastModifiedBy>David Barton</cp:lastModifiedBy>
  <cp:lastPrinted>2015-06-04T12:37:07Z</cp:lastPrinted>
  <dcterms:created xsi:type="dcterms:W3CDTF">2013-01-31T16:47:13Z</dcterms:created>
  <dcterms:modified xsi:type="dcterms:W3CDTF">2015-06-04T18:44:32Z</dcterms:modified>
</cp:coreProperties>
</file>