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6" sheetId="6" r:id="rId3"/>
    <sheet name="Arkusz1" sheetId="1" r:id="rId4"/>
    <sheet name="Arkusz2" sheetId="2" r:id="rId5"/>
    <sheet name="Arkusz3" sheetId="3" r:id="rId6"/>
  </sheets>
  <definedNames>
    <definedName name="szkola" localSheetId="3">Arkusz1!$A$1:$E$275</definedName>
  </definedNames>
  <calcPr calcId="144525"/>
  <pivotCaches>
    <pivotCache cacheId="3" r:id="rId7"/>
    <pivotCache cacheId="7" r:id="rId8"/>
    <pivotCache cacheId="10" r:id="rId9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" i="1"/>
</calcChain>
</file>

<file path=xl/connections.xml><?xml version="1.0" encoding="utf-8"?>
<connections xmlns="http://schemas.openxmlformats.org/spreadsheetml/2006/main">
  <connection id="1" name="szkola" type="6" refreshedVersion="4" background="1" saveData="1">
    <textPr codePage="28592" sourceFile="C:\Users\CRF\OneDrive\Pulpit\excel\szkola.txt" decimal="," thousands=" " tab="0" semicolon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<sst xmlns="http://schemas.openxmlformats.org/spreadsheetml/2006/main" count="872" uniqueCount="387">
  <si>
    <t>KLASA</t>
  </si>
  <si>
    <t>NAZWISKO</t>
  </si>
  <si>
    <t>IMIE</t>
  </si>
  <si>
    <t>FREKWENCJA</t>
  </si>
  <si>
    <t>A</t>
  </si>
  <si>
    <t>Łukanowska</t>
  </si>
  <si>
    <t>Malwina</t>
  </si>
  <si>
    <t>Winiewska</t>
  </si>
  <si>
    <t>Dorota</t>
  </si>
  <si>
    <t>Siewkowska</t>
  </si>
  <si>
    <t>Agnieszka</t>
  </si>
  <si>
    <t>Staniszewska</t>
  </si>
  <si>
    <t>Małgorzata</t>
  </si>
  <si>
    <t>Bińczyk</t>
  </si>
  <si>
    <t>Michał</t>
  </si>
  <si>
    <t>Redzimska</t>
  </si>
  <si>
    <t>Monika</t>
  </si>
  <si>
    <t>Możdżeń</t>
  </si>
  <si>
    <t>Damian</t>
  </si>
  <si>
    <t>Pilarska</t>
  </si>
  <si>
    <t>Izabela</t>
  </si>
  <si>
    <t>Sierko</t>
  </si>
  <si>
    <t>Ewelina</t>
  </si>
  <si>
    <t>Miechowiecka</t>
  </si>
  <si>
    <t>Sylwia</t>
  </si>
  <si>
    <t>Wasilewski</t>
  </si>
  <si>
    <t>Jan</t>
  </si>
  <si>
    <t>Bała</t>
  </si>
  <si>
    <t>Filip</t>
  </si>
  <si>
    <t>Przykucka</t>
  </si>
  <si>
    <t>Eksterowicz</t>
  </si>
  <si>
    <t>Agata</t>
  </si>
  <si>
    <t>Kromplewska</t>
  </si>
  <si>
    <t>Anna</t>
  </si>
  <si>
    <t>Jasik</t>
  </si>
  <si>
    <t>Jakub</t>
  </si>
  <si>
    <t>Nowak</t>
  </si>
  <si>
    <t>Melania</t>
  </si>
  <si>
    <t>Klunder</t>
  </si>
  <si>
    <t>Magdalena</t>
  </si>
  <si>
    <t>Zuckarrolli</t>
  </si>
  <si>
    <t>Paweł</t>
  </si>
  <si>
    <t>Chlewicka</t>
  </si>
  <si>
    <t>Patrycja</t>
  </si>
  <si>
    <t>Marciniak</t>
  </si>
  <si>
    <t>Wojciech</t>
  </si>
  <si>
    <t>Kwela</t>
  </si>
  <si>
    <t>Marcin</t>
  </si>
  <si>
    <t>Zielińska</t>
  </si>
  <si>
    <t>Dominika</t>
  </si>
  <si>
    <t>Konitz</t>
  </si>
  <si>
    <t>Robert</t>
  </si>
  <si>
    <t>Brachowski</t>
  </si>
  <si>
    <t>Karol</t>
  </si>
  <si>
    <t>Maćkowska</t>
  </si>
  <si>
    <t>Natalia</t>
  </si>
  <si>
    <t>Ciępiel</t>
  </si>
  <si>
    <t>Tarka</t>
  </si>
  <si>
    <t>Dobrosław</t>
  </si>
  <si>
    <t>Kołodziejczyk</t>
  </si>
  <si>
    <t>Klaudia</t>
  </si>
  <si>
    <t>Kozłowska</t>
  </si>
  <si>
    <t>Karolina</t>
  </si>
  <si>
    <t>B</t>
  </si>
  <si>
    <t>Gutkiewicz</t>
  </si>
  <si>
    <t>Katarzyna</t>
  </si>
  <si>
    <t>Karpina</t>
  </si>
  <si>
    <t>Olga</t>
  </si>
  <si>
    <t>Chajęcka</t>
  </si>
  <si>
    <t>Aleksandra</t>
  </si>
  <si>
    <t>Wood</t>
  </si>
  <si>
    <t>Sadowska-Krawczenko</t>
  </si>
  <si>
    <t>Owczarek</t>
  </si>
  <si>
    <t>Szpejna</t>
  </si>
  <si>
    <t>Henke</t>
  </si>
  <si>
    <t>Paulina</t>
  </si>
  <si>
    <t>Grzegorek</t>
  </si>
  <si>
    <t>Gršdziel</t>
  </si>
  <si>
    <t>witkowska</t>
  </si>
  <si>
    <t>Alicja</t>
  </si>
  <si>
    <t>Ossowski</t>
  </si>
  <si>
    <t>Szymon</t>
  </si>
  <si>
    <t>Piotrowska</t>
  </si>
  <si>
    <t>Julia</t>
  </si>
  <si>
    <t>Dworek</t>
  </si>
  <si>
    <t>Mateusz</t>
  </si>
  <si>
    <t>Żbikowska</t>
  </si>
  <si>
    <t>Pokora</t>
  </si>
  <si>
    <t>Igor</t>
  </si>
  <si>
    <t>Rajmann</t>
  </si>
  <si>
    <t>Przemysław</t>
  </si>
  <si>
    <t>Hałajda</t>
  </si>
  <si>
    <t>Łukasz</t>
  </si>
  <si>
    <t>Weronika</t>
  </si>
  <si>
    <t>Kwasek</t>
  </si>
  <si>
    <t>Wiktoria</t>
  </si>
  <si>
    <t>Żemojtel</t>
  </si>
  <si>
    <t>Joanna</t>
  </si>
  <si>
    <t>Bšk</t>
  </si>
  <si>
    <t>Tyl</t>
  </si>
  <si>
    <t>Detlaf</t>
  </si>
  <si>
    <t>Daria</t>
  </si>
  <si>
    <t>Małkowska</t>
  </si>
  <si>
    <t>Gusowski</t>
  </si>
  <si>
    <t>Kamil</t>
  </si>
  <si>
    <t>Wilińska</t>
  </si>
  <si>
    <t>Sandra</t>
  </si>
  <si>
    <t>Opas</t>
  </si>
  <si>
    <t>Rzadkiewicz</t>
  </si>
  <si>
    <t>Fabian</t>
  </si>
  <si>
    <t>Białowšs</t>
  </si>
  <si>
    <t>Trybu</t>
  </si>
  <si>
    <t>Adam</t>
  </si>
  <si>
    <t>Walczyk</t>
  </si>
  <si>
    <t>Marta</t>
  </si>
  <si>
    <t>Długosz</t>
  </si>
  <si>
    <t>Cichosz</t>
  </si>
  <si>
    <t>Marlena</t>
  </si>
  <si>
    <t>Justyna</t>
  </si>
  <si>
    <t>Senger</t>
  </si>
  <si>
    <t>Adrianna</t>
  </si>
  <si>
    <t>Kuligowski</t>
  </si>
  <si>
    <t>Piotr</t>
  </si>
  <si>
    <t>Wegenke</t>
  </si>
  <si>
    <t>C</t>
  </si>
  <si>
    <t>Demczewski</t>
  </si>
  <si>
    <t>Grzšdka</t>
  </si>
  <si>
    <t>Zduńczuk</t>
  </si>
  <si>
    <t>Mikołaj</t>
  </si>
  <si>
    <t>Arkuszewska</t>
  </si>
  <si>
    <t>Judyta</t>
  </si>
  <si>
    <t>Mrozińska</t>
  </si>
  <si>
    <t>Falaszek</t>
  </si>
  <si>
    <t>Chojnacka</t>
  </si>
  <si>
    <t>Buzalska</t>
  </si>
  <si>
    <t>Zachulska</t>
  </si>
  <si>
    <t>Wardach</t>
  </si>
  <si>
    <t>Rogowski</t>
  </si>
  <si>
    <t>Christian</t>
  </si>
  <si>
    <t>Rzenikowska</t>
  </si>
  <si>
    <t>Stelter</t>
  </si>
  <si>
    <t>Rydzewski</t>
  </si>
  <si>
    <t>Rydzyńska</t>
  </si>
  <si>
    <t>Kubisch</t>
  </si>
  <si>
    <t>Artur</t>
  </si>
  <si>
    <t>Wrzesińska</t>
  </si>
  <si>
    <t>Jasiek</t>
  </si>
  <si>
    <t>Palicka</t>
  </si>
  <si>
    <t>Bu</t>
  </si>
  <si>
    <t>Jagoda</t>
  </si>
  <si>
    <t>Heyza</t>
  </si>
  <si>
    <t>Rafał</t>
  </si>
  <si>
    <t>Ciemiński</t>
  </si>
  <si>
    <t>Ziętara</t>
  </si>
  <si>
    <t>Bogusz</t>
  </si>
  <si>
    <t>Barbara</t>
  </si>
  <si>
    <t>Markowska</t>
  </si>
  <si>
    <t>Chabel</t>
  </si>
  <si>
    <t>Kwiatkowski</t>
  </si>
  <si>
    <t>Rzeszotarski</t>
  </si>
  <si>
    <t>Gackowska</t>
  </si>
  <si>
    <t>Kluczyński</t>
  </si>
  <si>
    <t>Dawid</t>
  </si>
  <si>
    <t>Szymanowski</t>
  </si>
  <si>
    <t>Mielcarek</t>
  </si>
  <si>
    <t>Maciej</t>
  </si>
  <si>
    <t>Grabowska</t>
  </si>
  <si>
    <t>Górska</t>
  </si>
  <si>
    <t>Aneta</t>
  </si>
  <si>
    <t>D</t>
  </si>
  <si>
    <t>Wilniewczyc</t>
  </si>
  <si>
    <t>Siadkowska</t>
  </si>
  <si>
    <t>Garsztka</t>
  </si>
  <si>
    <t>Chmielewska</t>
  </si>
  <si>
    <t>Dobrzański</t>
  </si>
  <si>
    <t>Dariusz</t>
  </si>
  <si>
    <t>Adamczyk</t>
  </si>
  <si>
    <t>Aleksander</t>
  </si>
  <si>
    <t>Kromski</t>
  </si>
  <si>
    <t>Stachera</t>
  </si>
  <si>
    <t>Ewa</t>
  </si>
  <si>
    <t>Czajkowski</t>
  </si>
  <si>
    <t>Giermakowska</t>
  </si>
  <si>
    <t>Paprocki</t>
  </si>
  <si>
    <t>Tymoteusz</t>
  </si>
  <si>
    <t>Kluszczyński</t>
  </si>
  <si>
    <t>Ćwikowska</t>
  </si>
  <si>
    <t>Bagińska</t>
  </si>
  <si>
    <t>Krzywański</t>
  </si>
  <si>
    <t>Tomasz</t>
  </si>
  <si>
    <t>Sowiński</t>
  </si>
  <si>
    <t>Krzysztof</t>
  </si>
  <si>
    <t>Kujawa</t>
  </si>
  <si>
    <t>Sadurska</t>
  </si>
  <si>
    <t>Górkiewicz</t>
  </si>
  <si>
    <t>Honorata</t>
  </si>
  <si>
    <t>Skalska</t>
  </si>
  <si>
    <t>Szymański</t>
  </si>
  <si>
    <t>Meller</t>
  </si>
  <si>
    <t>Krystek</t>
  </si>
  <si>
    <t>Koselski</t>
  </si>
  <si>
    <t>Jarzšbek</t>
  </si>
  <si>
    <t>Maksymilian</t>
  </si>
  <si>
    <t>Machaliński</t>
  </si>
  <si>
    <t>Patryk</t>
  </si>
  <si>
    <t>Krukowski</t>
  </si>
  <si>
    <t>Brona</t>
  </si>
  <si>
    <t>Adrian</t>
  </si>
  <si>
    <t>Sosnowska</t>
  </si>
  <si>
    <t>Angelika</t>
  </si>
  <si>
    <t>Pachnik</t>
  </si>
  <si>
    <t>Tews</t>
  </si>
  <si>
    <t>Krystian</t>
  </si>
  <si>
    <t>Niwińska</t>
  </si>
  <si>
    <t>Woniak</t>
  </si>
  <si>
    <t>Arkadiusz</t>
  </si>
  <si>
    <t>Owczarska</t>
  </si>
  <si>
    <t>Estera</t>
  </si>
  <si>
    <t>Biernat</t>
  </si>
  <si>
    <t>E</t>
  </si>
  <si>
    <t>Perdoch</t>
  </si>
  <si>
    <t>Górka</t>
  </si>
  <si>
    <t>Kitowski</t>
  </si>
  <si>
    <t>Mierzbiczak</t>
  </si>
  <si>
    <t>Lemanowicz</t>
  </si>
  <si>
    <t>wistowski</t>
  </si>
  <si>
    <t>Stolarczuk</t>
  </si>
  <si>
    <t>Budziński</t>
  </si>
  <si>
    <t>Szymczak</t>
  </si>
  <si>
    <t>Podsiadły</t>
  </si>
  <si>
    <t>Bochenek</t>
  </si>
  <si>
    <t>Oliwia</t>
  </si>
  <si>
    <t>Bogucki</t>
  </si>
  <si>
    <t>Bartosz</t>
  </si>
  <si>
    <t>Pawłowska</t>
  </si>
  <si>
    <t>Sarosiek</t>
  </si>
  <si>
    <t>Czarny</t>
  </si>
  <si>
    <t>Kraska</t>
  </si>
  <si>
    <t>Dwojak</t>
  </si>
  <si>
    <t>Antczak</t>
  </si>
  <si>
    <t>Winiecka</t>
  </si>
  <si>
    <t>Lemańska</t>
  </si>
  <si>
    <t>Stempkowski</t>
  </si>
  <si>
    <t>Szkoda</t>
  </si>
  <si>
    <t>Bartłomiej</t>
  </si>
  <si>
    <t>Sokólski</t>
  </si>
  <si>
    <t>Baran</t>
  </si>
  <si>
    <t>Hajdukiewicz</t>
  </si>
  <si>
    <t>Grzegorz</t>
  </si>
  <si>
    <t>Jaworska</t>
  </si>
  <si>
    <t>Beringer</t>
  </si>
  <si>
    <t>Musiała</t>
  </si>
  <si>
    <t>Talar</t>
  </si>
  <si>
    <t>Kowalczyk</t>
  </si>
  <si>
    <t>Borucki</t>
  </si>
  <si>
    <t>Majer</t>
  </si>
  <si>
    <t>Konopiński</t>
  </si>
  <si>
    <t>Tobolski</t>
  </si>
  <si>
    <t>Tymon</t>
  </si>
  <si>
    <t>F</t>
  </si>
  <si>
    <t>Kozak</t>
  </si>
  <si>
    <t>Drażniuk</t>
  </si>
  <si>
    <t>Kamyszek</t>
  </si>
  <si>
    <t>Sławińska</t>
  </si>
  <si>
    <t>Stępień</t>
  </si>
  <si>
    <t>Urszula</t>
  </si>
  <si>
    <t>Zbylut</t>
  </si>
  <si>
    <t>Czajkowska</t>
  </si>
  <si>
    <t>Łukasik</t>
  </si>
  <si>
    <t>Kabacińska</t>
  </si>
  <si>
    <t>Janicka</t>
  </si>
  <si>
    <t>Borkowska</t>
  </si>
  <si>
    <t>Ludmiła</t>
  </si>
  <si>
    <t>Jańczak</t>
  </si>
  <si>
    <t>Marynowska</t>
  </si>
  <si>
    <t>Milena</t>
  </si>
  <si>
    <t>Rzepecka</t>
  </si>
  <si>
    <t>Jankowska</t>
  </si>
  <si>
    <t>Galas</t>
  </si>
  <si>
    <t>Kamierczak</t>
  </si>
  <si>
    <t>Węgierska</t>
  </si>
  <si>
    <t>Gehrmann</t>
  </si>
  <si>
    <t>Bomberski</t>
  </si>
  <si>
    <t>Guza</t>
  </si>
  <si>
    <t>Hłond</t>
  </si>
  <si>
    <t>Ciemny</t>
  </si>
  <si>
    <t>Lackowski</t>
  </si>
  <si>
    <t>Kuczma</t>
  </si>
  <si>
    <t>Chojnacki</t>
  </si>
  <si>
    <t>Arczewska</t>
  </si>
  <si>
    <t>Pałaszewska</t>
  </si>
  <si>
    <t>Martyna</t>
  </si>
  <si>
    <t>Bredow</t>
  </si>
  <si>
    <t>Orlicki</t>
  </si>
  <si>
    <t>Dorian</t>
  </si>
  <si>
    <t>Borowik</t>
  </si>
  <si>
    <t>Jędryczka</t>
  </si>
  <si>
    <t>Pietraszko</t>
  </si>
  <si>
    <t>Mškowska</t>
  </si>
  <si>
    <t>Kamila</t>
  </si>
  <si>
    <t>Dobrzyńska</t>
  </si>
  <si>
    <t>Maternowski</t>
  </si>
  <si>
    <t>G</t>
  </si>
  <si>
    <t>Ruczyński</t>
  </si>
  <si>
    <t>Kuta</t>
  </si>
  <si>
    <t>Tyczyński</t>
  </si>
  <si>
    <t>Kasica</t>
  </si>
  <si>
    <t>Rybak</t>
  </si>
  <si>
    <t>Radzik</t>
  </si>
  <si>
    <t>Błaczkowski</t>
  </si>
  <si>
    <t>Wietecka</t>
  </si>
  <si>
    <t>Zuzanna</t>
  </si>
  <si>
    <t>Kara</t>
  </si>
  <si>
    <t>Dembski</t>
  </si>
  <si>
    <t>Sebastian</t>
  </si>
  <si>
    <t>Sołobodowska</t>
  </si>
  <si>
    <t>Zagozda</t>
  </si>
  <si>
    <t>Tyma</t>
  </si>
  <si>
    <t>Teodorczyk</t>
  </si>
  <si>
    <t>Alina</t>
  </si>
  <si>
    <t>Michalska</t>
  </si>
  <si>
    <t>Jaroch</t>
  </si>
  <si>
    <t>Błażej</t>
  </si>
  <si>
    <t>Wirszyłło</t>
  </si>
  <si>
    <t>Karina</t>
  </si>
  <si>
    <t>Rawska</t>
  </si>
  <si>
    <t>Puzinowska</t>
  </si>
  <si>
    <t>Nastazja</t>
  </si>
  <si>
    <t>Jarzšb</t>
  </si>
  <si>
    <t>Urtnowska</t>
  </si>
  <si>
    <t>Kasprowicz</t>
  </si>
  <si>
    <t>Michalina</t>
  </si>
  <si>
    <t>Semrau</t>
  </si>
  <si>
    <t>Stróż</t>
  </si>
  <si>
    <t>Bartelak</t>
  </si>
  <si>
    <t>Kornatowski</t>
  </si>
  <si>
    <t>Jurek</t>
  </si>
  <si>
    <t>Lissowska</t>
  </si>
  <si>
    <t>H</t>
  </si>
  <si>
    <t>Ramczyk</t>
  </si>
  <si>
    <t>Beata</t>
  </si>
  <si>
    <t>Grabowicz</t>
  </si>
  <si>
    <t>Kumkowska</t>
  </si>
  <si>
    <t>Czubińska</t>
  </si>
  <si>
    <t>Kunde</t>
  </si>
  <si>
    <t>Rybczyński</t>
  </si>
  <si>
    <t>Kuryło</t>
  </si>
  <si>
    <t>Dampc</t>
  </si>
  <si>
    <t>Kubiak</t>
  </si>
  <si>
    <t>Guz</t>
  </si>
  <si>
    <t>Ziółkowska</t>
  </si>
  <si>
    <t>Michalak</t>
  </si>
  <si>
    <t>Najdowska</t>
  </si>
  <si>
    <t>Dembińska</t>
  </si>
  <si>
    <t>Jagodziński</t>
  </si>
  <si>
    <t>Kajetan</t>
  </si>
  <si>
    <t>Koziorzemska</t>
  </si>
  <si>
    <t>Reimann</t>
  </si>
  <si>
    <t>Kuklińska</t>
  </si>
  <si>
    <t>Betlejewski</t>
  </si>
  <si>
    <t>Dłuski</t>
  </si>
  <si>
    <t>Andrzejczak</t>
  </si>
  <si>
    <t>Mariola</t>
  </si>
  <si>
    <t>Sidor</t>
  </si>
  <si>
    <t>Kozdroń</t>
  </si>
  <si>
    <t>Sala</t>
  </si>
  <si>
    <t>Edyta</t>
  </si>
  <si>
    <t>Ryska</t>
  </si>
  <si>
    <t>Szabłowska</t>
  </si>
  <si>
    <t>Olczak</t>
  </si>
  <si>
    <t>Dagmara</t>
  </si>
  <si>
    <t>Marcisz</t>
  </si>
  <si>
    <t>Pamela</t>
  </si>
  <si>
    <t>Adamkiewicz</t>
  </si>
  <si>
    <t>SREDNIA</t>
  </si>
  <si>
    <t>ost imienia</t>
  </si>
  <si>
    <t>Etykiety wierszy</t>
  </si>
  <si>
    <t>Suma końcowa</t>
  </si>
  <si>
    <t>Liczba z warunek</t>
  </si>
  <si>
    <t>man</t>
  </si>
  <si>
    <t>woman</t>
  </si>
  <si>
    <t>Etykiety kolumn</t>
  </si>
  <si>
    <t>waruneczek</t>
  </si>
  <si>
    <t>plec</t>
  </si>
  <si>
    <t>Suma z waruneczek</t>
  </si>
  <si>
    <t>styp</t>
  </si>
  <si>
    <t>Suma z styp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</si>
</sst>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[34.xlsx]Arkusz5!Tabela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chlop i dziew do stypendium w kazdej z klas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Arkusz5!$B$3:$B$4</c:f>
              <c:strCache>
                <c:ptCount val="1"/>
                <c:pt idx="0">
                  <c:v>man</c:v>
                </c:pt>
              </c:strCache>
            </c:strRef>
          </c:tx>
          <c:invertIfNegative val="0"/>
          <c:cat>
            <c:strRef>
              <c:f>Arkusz5!$A$5:$A$13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Arkusz5!$B$5:$B$13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Arkusz5!$C$3:$C$4</c:f>
              <c:strCache>
                <c:ptCount val="1"/>
                <c:pt idx="0">
                  <c:v>woman</c:v>
                </c:pt>
              </c:strCache>
            </c:strRef>
          </c:tx>
          <c:invertIfNegative val="0"/>
          <c:cat>
            <c:strRef>
              <c:f>Arkusz5!$A$5:$A$13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Arkusz5!$C$5:$C$13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44448"/>
        <c:axId val="119558528"/>
      </c:barChart>
      <c:catAx>
        <c:axId val="119544448"/>
        <c:scaling>
          <c:orientation val="minMax"/>
        </c:scaling>
        <c:delete val="0"/>
        <c:axPos val="l"/>
        <c:majorTickMark val="out"/>
        <c:minorTickMark val="none"/>
        <c:tickLblPos val="nextTo"/>
        <c:crossAx val="119558528"/>
        <c:crosses val="autoZero"/>
        <c:auto val="1"/>
        <c:lblAlgn val="ctr"/>
        <c:lblOffset val="100"/>
        <c:noMultiLvlLbl val="0"/>
      </c:catAx>
      <c:valAx>
        <c:axId val="119558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5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0</xdr:rowOff>
    </xdr:from>
    <xdr:to>
      <xdr:col>13</xdr:col>
      <xdr:colOff>295275</xdr:colOff>
      <xdr:row>20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2.794166782405" createdVersion="4" refreshedVersion="4" minRefreshableVersion="3" recordCount="274">
  <cacheSource type="worksheet">
    <worksheetSource ref="A1:G275" sheet="Arkusz1"/>
  </cacheSource>
  <cacheFields count="7">
    <cacheField name="KLASA" numFmtId="49">
      <sharedItems count="8">
        <s v="A"/>
        <s v="B"/>
        <s v="C"/>
        <s v="D"/>
        <s v="E"/>
        <s v="F"/>
        <s v="G"/>
        <s v="H"/>
      </sharedItems>
    </cacheField>
    <cacheField name="NAZWISKO" numFmtId="49">
      <sharedItems/>
    </cacheField>
    <cacheField name="IMIE" numFmtId="49">
      <sharedItems/>
    </cacheField>
    <cacheField name="SREDNIA" numFmtId="0">
      <sharedItems containsSemiMixedTypes="0" containsString="0" containsNumber="1" minValue="2" maxValue="6"/>
    </cacheField>
    <cacheField name="FREKWENCJA" numFmtId="0">
      <sharedItems containsSemiMixedTypes="0" containsString="0" containsNumber="1" containsInteger="1" minValue="50" maxValue="100"/>
    </cacheField>
    <cacheField name="ost imienia" numFmtId="0">
      <sharedItems/>
    </cacheField>
    <cacheField name="warunek" numFmtId="0">
      <sharedItems count="2">
        <s v="woman"/>
        <s v="m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5032.79573460648" createdVersion="4" refreshedVersion="4" minRefreshableVersion="3" recordCount="274">
  <cacheSource type="worksheet">
    <worksheetSource ref="A1:H275" sheet="Arkusz1"/>
  </cacheSource>
  <cacheFields count="8">
    <cacheField name="KLASA" numFmtId="49">
      <sharedItems count="8">
        <s v="A"/>
        <s v="B"/>
        <s v="C"/>
        <s v="D"/>
        <s v="E"/>
        <s v="F"/>
        <s v="G"/>
        <s v="H"/>
      </sharedItems>
    </cacheField>
    <cacheField name="NAZWISKO" numFmtId="49">
      <sharedItems/>
    </cacheField>
    <cacheField name="IMIE" numFmtId="49">
      <sharedItems/>
    </cacheField>
    <cacheField name="SREDNIA" numFmtId="0">
      <sharedItems containsSemiMixedTypes="0" containsString="0" containsNumber="1" minValue="2" maxValue="6"/>
    </cacheField>
    <cacheField name="FREKWENCJA" numFmtId="0">
      <sharedItems containsSemiMixedTypes="0" containsString="0" containsNumber="1" containsInteger="1" minValue="50" maxValue="100"/>
    </cacheField>
    <cacheField name="ost imienia" numFmtId="0">
      <sharedItems/>
    </cacheField>
    <cacheField name="plec" numFmtId="0">
      <sharedItems count="2">
        <s v="woman"/>
        <s v="man"/>
      </sharedItems>
    </cacheField>
    <cacheField name="warunecze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5032.798893402774" createdVersion="4" refreshedVersion="4" minRefreshableVersion="3" recordCount="274">
  <cacheSource type="worksheet">
    <worksheetSource ref="A1:I275" sheet="Arkusz1"/>
  </cacheSource>
  <cacheFields count="9">
    <cacheField name="KLASA" numFmtId="49">
      <sharedItems count="8">
        <s v="A"/>
        <s v="B"/>
        <s v="C"/>
        <s v="D"/>
        <s v="E"/>
        <s v="F"/>
        <s v="G"/>
        <s v="H"/>
      </sharedItems>
    </cacheField>
    <cacheField name="NAZWISKO" numFmtId="49">
      <sharedItems/>
    </cacheField>
    <cacheField name="IMIE" numFmtId="49">
      <sharedItems/>
    </cacheField>
    <cacheField name="SREDNIA" numFmtId="0">
      <sharedItems containsSemiMixedTypes="0" containsString="0" containsNumber="1" minValue="2" maxValue="6"/>
    </cacheField>
    <cacheField name="FREKWENCJA" numFmtId="0">
      <sharedItems containsSemiMixedTypes="0" containsString="0" containsNumber="1" containsInteger="1" minValue="50" maxValue="100"/>
    </cacheField>
    <cacheField name="ost imienia" numFmtId="0">
      <sharedItems/>
    </cacheField>
    <cacheField name="plec" numFmtId="0">
      <sharedItems/>
    </cacheField>
    <cacheField name="waruneczek" numFmtId="0">
      <sharedItems containsSemiMixedTypes="0" containsString="0" containsNumber="1" containsInteger="1" minValue="0" maxValue="1"/>
    </cacheField>
    <cacheField name="styp" numFmtId="0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s v="Łukanowska"/>
    <s v="Malwina"/>
    <n v="4.62"/>
    <n v="70"/>
    <s v="a"/>
    <x v="0"/>
  </r>
  <r>
    <x v="0"/>
    <s v="Winiewska"/>
    <s v="Dorota"/>
    <n v="3.65"/>
    <n v="100"/>
    <s v="a"/>
    <x v="0"/>
  </r>
  <r>
    <x v="0"/>
    <s v="Siewkowska"/>
    <s v="Agnieszka"/>
    <n v="2.42"/>
    <n v="75"/>
    <s v="a"/>
    <x v="0"/>
  </r>
  <r>
    <x v="0"/>
    <s v="Staniszewska"/>
    <s v="Małgorzata"/>
    <n v="3.33"/>
    <n v="97"/>
    <s v="a"/>
    <x v="0"/>
  </r>
  <r>
    <x v="0"/>
    <s v="Bińczyk"/>
    <s v="Michał"/>
    <n v="4.01"/>
    <n v="80"/>
    <s v="ł"/>
    <x v="1"/>
  </r>
  <r>
    <x v="0"/>
    <s v="Redzimska"/>
    <s v="Monika"/>
    <n v="4.51"/>
    <n v="82"/>
    <s v="a"/>
    <x v="0"/>
  </r>
  <r>
    <x v="0"/>
    <s v="Możdżeń"/>
    <s v="Damian"/>
    <n v="3.4"/>
    <n v="82"/>
    <s v="n"/>
    <x v="1"/>
  </r>
  <r>
    <x v="0"/>
    <s v="Pilarska"/>
    <s v="Izabela"/>
    <n v="2.63"/>
    <n v="84"/>
    <s v="a"/>
    <x v="0"/>
  </r>
  <r>
    <x v="0"/>
    <s v="Sierko"/>
    <s v="Ewelina"/>
    <n v="4.55"/>
    <n v="70"/>
    <s v="a"/>
    <x v="0"/>
  </r>
  <r>
    <x v="0"/>
    <s v="Miechowiecka"/>
    <s v="Sylwia"/>
    <n v="3.57"/>
    <n v="67"/>
    <s v="a"/>
    <x v="0"/>
  </r>
  <r>
    <x v="0"/>
    <s v="Wasilewski"/>
    <s v="Jan"/>
    <n v="3.35"/>
    <n v="86"/>
    <s v="n"/>
    <x v="1"/>
  </r>
  <r>
    <x v="0"/>
    <s v="Bała"/>
    <s v="Filip"/>
    <n v="3.98"/>
    <n v="63"/>
    <s v="p"/>
    <x v="1"/>
  </r>
  <r>
    <x v="0"/>
    <s v="Przykucka"/>
    <s v="Agnieszka"/>
    <n v="5.65"/>
    <n v="95"/>
    <s v="a"/>
    <x v="0"/>
  </r>
  <r>
    <x v="0"/>
    <s v="Eksterowicz"/>
    <s v="Agata"/>
    <n v="2.48"/>
    <n v="94"/>
    <s v="a"/>
    <x v="0"/>
  </r>
  <r>
    <x v="0"/>
    <s v="Kromplewska"/>
    <s v="Anna"/>
    <n v="3.98"/>
    <n v="97"/>
    <s v="a"/>
    <x v="0"/>
  </r>
  <r>
    <x v="0"/>
    <s v="Jasik"/>
    <s v="Jakub"/>
    <n v="4.04"/>
    <n v="88"/>
    <s v="b"/>
    <x v="1"/>
  </r>
  <r>
    <x v="0"/>
    <s v="Nowak"/>
    <s v="Melania"/>
    <n v="4.37"/>
    <n v="91"/>
    <s v="a"/>
    <x v="0"/>
  </r>
  <r>
    <x v="0"/>
    <s v="Klunder"/>
    <s v="Magdalena"/>
    <n v="5.91"/>
    <n v="92"/>
    <s v="a"/>
    <x v="0"/>
  </r>
  <r>
    <x v="0"/>
    <s v="Zuckarrolli"/>
    <s v="Paweł"/>
    <n v="4.07"/>
    <n v="55"/>
    <s v="ł"/>
    <x v="1"/>
  </r>
  <r>
    <x v="0"/>
    <s v="Chlewicka"/>
    <s v="Patrycja"/>
    <n v="2.4700000000000002"/>
    <n v="57"/>
    <s v="a"/>
    <x v="0"/>
  </r>
  <r>
    <x v="0"/>
    <s v="Marciniak"/>
    <s v="Wojciech"/>
    <n v="4.82"/>
    <n v="92"/>
    <s v="h"/>
    <x v="1"/>
  </r>
  <r>
    <x v="0"/>
    <s v="Kwela"/>
    <s v="Marcin"/>
    <n v="3.7"/>
    <n v="76"/>
    <s v="n"/>
    <x v="1"/>
  </r>
  <r>
    <x v="0"/>
    <s v="Zielińska"/>
    <s v="Dominika"/>
    <n v="2.04"/>
    <n v="95"/>
    <s v="a"/>
    <x v="0"/>
  </r>
  <r>
    <x v="0"/>
    <s v="Konitz"/>
    <s v="Robert"/>
    <n v="2.5299999999999998"/>
    <n v="93"/>
    <s v="t"/>
    <x v="1"/>
  </r>
  <r>
    <x v="0"/>
    <s v="Brachowski"/>
    <s v="Karol"/>
    <n v="5.65"/>
    <n v="90"/>
    <s v="l"/>
    <x v="1"/>
  </r>
  <r>
    <x v="0"/>
    <s v="Maćkowska"/>
    <s v="Natalia"/>
    <n v="2.09"/>
    <n v="50"/>
    <s v="a"/>
    <x v="0"/>
  </r>
  <r>
    <x v="0"/>
    <s v="Ciępiel"/>
    <s v="Michał"/>
    <n v="5.87"/>
    <n v="91"/>
    <s v="ł"/>
    <x v="1"/>
  </r>
  <r>
    <x v="0"/>
    <s v="Tarka"/>
    <s v="Dobrosław"/>
    <n v="2.59"/>
    <n v="69"/>
    <s v="w"/>
    <x v="1"/>
  </r>
  <r>
    <x v="0"/>
    <s v="Kołodziejczyk"/>
    <s v="Klaudia"/>
    <n v="4.84"/>
    <n v="89"/>
    <s v="a"/>
    <x v="0"/>
  </r>
  <r>
    <x v="0"/>
    <s v="Kozłowska"/>
    <s v="Karolina"/>
    <n v="4.1100000000000003"/>
    <n v="63"/>
    <s v="a"/>
    <x v="0"/>
  </r>
  <r>
    <x v="1"/>
    <s v="Gutkiewicz"/>
    <s v="Katarzyna"/>
    <n v="2.27"/>
    <n v="72"/>
    <s v="a"/>
    <x v="0"/>
  </r>
  <r>
    <x v="1"/>
    <s v="Karpina"/>
    <s v="Olga"/>
    <n v="3.7"/>
    <n v="99"/>
    <s v="a"/>
    <x v="0"/>
  </r>
  <r>
    <x v="1"/>
    <s v="Chajęcka"/>
    <s v="Aleksandra"/>
    <n v="3.02"/>
    <n v="90"/>
    <s v="a"/>
    <x v="0"/>
  </r>
  <r>
    <x v="1"/>
    <s v="Wood"/>
    <s v="Anna"/>
    <n v="4.93"/>
    <n v="73"/>
    <s v="a"/>
    <x v="0"/>
  </r>
  <r>
    <x v="1"/>
    <s v="Sadowska-Krawczenko"/>
    <s v="Izabela"/>
    <n v="4.8600000000000003"/>
    <n v="79"/>
    <s v="a"/>
    <x v="0"/>
  </r>
  <r>
    <x v="1"/>
    <s v="Owczarek"/>
    <s v="Magdalena"/>
    <n v="3.27"/>
    <n v="51"/>
    <s v="a"/>
    <x v="0"/>
  </r>
  <r>
    <x v="1"/>
    <s v="Szpejna"/>
    <s v="Monika"/>
    <n v="3.69"/>
    <n v="81"/>
    <s v="a"/>
    <x v="0"/>
  </r>
  <r>
    <x v="1"/>
    <s v="Henke"/>
    <s v="Paulina"/>
    <n v="2.77"/>
    <n v="78"/>
    <s v="a"/>
    <x v="0"/>
  </r>
  <r>
    <x v="1"/>
    <s v="Grzegorek"/>
    <s v="Monika"/>
    <n v="2.57"/>
    <n v="98"/>
    <s v="a"/>
    <x v="0"/>
  </r>
  <r>
    <x v="1"/>
    <s v="Gršdziel"/>
    <s v="Filip"/>
    <n v="5.2"/>
    <n v="98"/>
    <s v="p"/>
    <x v="1"/>
  </r>
  <r>
    <x v="1"/>
    <s v="witkowska"/>
    <s v="Alicja"/>
    <n v="2.89"/>
    <n v="50"/>
    <s v="a"/>
    <x v="0"/>
  </r>
  <r>
    <x v="1"/>
    <s v="Ossowski"/>
    <s v="Szymon"/>
    <n v="4.08"/>
    <n v="99"/>
    <s v="n"/>
    <x v="1"/>
  </r>
  <r>
    <x v="1"/>
    <s v="Piotrowska"/>
    <s v="Julia"/>
    <n v="4.8899999999999997"/>
    <n v="74"/>
    <s v="a"/>
    <x v="0"/>
  </r>
  <r>
    <x v="1"/>
    <s v="Dworek"/>
    <s v="Mateusz"/>
    <n v="5.74"/>
    <n v="85"/>
    <s v="z"/>
    <x v="1"/>
  </r>
  <r>
    <x v="1"/>
    <s v="Żbikowska"/>
    <s v="Magdalena"/>
    <n v="3.75"/>
    <n v="61"/>
    <s v="a"/>
    <x v="0"/>
  </r>
  <r>
    <x v="1"/>
    <s v="Pokora"/>
    <s v="Igor"/>
    <n v="2.1800000000000002"/>
    <n v="64"/>
    <s v="r"/>
    <x v="1"/>
  </r>
  <r>
    <x v="1"/>
    <s v="Rajmann"/>
    <s v="Przemysław"/>
    <n v="4.84"/>
    <n v="93"/>
    <s v="w"/>
    <x v="1"/>
  </r>
  <r>
    <x v="1"/>
    <s v="Hałajda"/>
    <s v="Łukasz"/>
    <n v="4.66"/>
    <n v="81"/>
    <s v="z"/>
    <x v="1"/>
  </r>
  <r>
    <x v="1"/>
    <s v="Zielińska"/>
    <s v="Weronika"/>
    <n v="5.19"/>
    <n v="97"/>
    <s v="a"/>
    <x v="0"/>
  </r>
  <r>
    <x v="1"/>
    <s v="Kwasek"/>
    <s v="Wiktoria"/>
    <n v="4.75"/>
    <n v="82"/>
    <s v="a"/>
    <x v="0"/>
  </r>
  <r>
    <x v="1"/>
    <s v="Żemojtel"/>
    <s v="Joanna"/>
    <n v="2.5"/>
    <n v="99"/>
    <s v="a"/>
    <x v="0"/>
  </r>
  <r>
    <x v="1"/>
    <s v="Bšk"/>
    <s v="Paulina"/>
    <n v="5.34"/>
    <n v="85"/>
    <s v="a"/>
    <x v="0"/>
  </r>
  <r>
    <x v="1"/>
    <s v="Tyl"/>
    <s v="Magdalena"/>
    <n v="2.71"/>
    <n v="63"/>
    <s v="a"/>
    <x v="0"/>
  </r>
  <r>
    <x v="1"/>
    <s v="Detlaf"/>
    <s v="Daria"/>
    <n v="3.84"/>
    <n v="87"/>
    <s v="a"/>
    <x v="0"/>
  </r>
  <r>
    <x v="1"/>
    <s v="Małkowska"/>
    <s v="Paulina"/>
    <n v="5.36"/>
    <n v="98"/>
    <s v="a"/>
    <x v="0"/>
  </r>
  <r>
    <x v="1"/>
    <s v="Gusowski"/>
    <s v="Kamil"/>
    <n v="4.38"/>
    <n v="93"/>
    <s v="l"/>
    <x v="1"/>
  </r>
  <r>
    <x v="1"/>
    <s v="Wilińska"/>
    <s v="Sandra"/>
    <n v="2.06"/>
    <n v="93"/>
    <s v="a"/>
    <x v="0"/>
  </r>
  <r>
    <x v="1"/>
    <s v="Opas"/>
    <s v="Magdalena"/>
    <n v="2.68"/>
    <n v="100"/>
    <s v="a"/>
    <x v="0"/>
  </r>
  <r>
    <x v="1"/>
    <s v="Rzadkiewicz"/>
    <s v="Fabian"/>
    <n v="3.93"/>
    <n v="72"/>
    <s v="n"/>
    <x v="1"/>
  </r>
  <r>
    <x v="1"/>
    <s v="Białowšs"/>
    <s v="Marcin"/>
    <n v="4.87"/>
    <n v="73"/>
    <s v="n"/>
    <x v="1"/>
  </r>
  <r>
    <x v="1"/>
    <s v="Trybu"/>
    <s v="Adam"/>
    <n v="3.12"/>
    <n v="78"/>
    <s v="m"/>
    <x v="1"/>
  </r>
  <r>
    <x v="1"/>
    <s v="Walczyk"/>
    <s v="Marta"/>
    <n v="3.38"/>
    <n v="93"/>
    <s v="a"/>
    <x v="0"/>
  </r>
  <r>
    <x v="1"/>
    <s v="Długosz"/>
    <s v="Agata"/>
    <n v="2.37"/>
    <n v="93"/>
    <s v="a"/>
    <x v="0"/>
  </r>
  <r>
    <x v="1"/>
    <s v="Cichosz"/>
    <s v="Marlena"/>
    <n v="4.41"/>
    <n v="52"/>
    <s v="a"/>
    <x v="0"/>
  </r>
  <r>
    <x v="1"/>
    <s v="Cichosz"/>
    <s v="Justyna"/>
    <n v="4.5999999999999996"/>
    <n v="79"/>
    <s v="a"/>
    <x v="0"/>
  </r>
  <r>
    <x v="1"/>
    <s v="Senger"/>
    <s v="Adrianna"/>
    <n v="3.78"/>
    <n v="77"/>
    <s v="a"/>
    <x v="0"/>
  </r>
  <r>
    <x v="1"/>
    <s v="Kuligowski"/>
    <s v="Piotr"/>
    <n v="3.98"/>
    <n v="69"/>
    <s v="r"/>
    <x v="1"/>
  </r>
  <r>
    <x v="1"/>
    <s v="Wegenke"/>
    <s v="Katarzyna"/>
    <n v="4.96"/>
    <n v="95"/>
    <s v="a"/>
    <x v="0"/>
  </r>
  <r>
    <x v="2"/>
    <s v="Demczewski"/>
    <s v="Filip"/>
    <n v="3.52"/>
    <n v="98"/>
    <s v="p"/>
    <x v="1"/>
  </r>
  <r>
    <x v="2"/>
    <s v="Grzšdka"/>
    <s v="Aleksandra"/>
    <n v="3.94"/>
    <n v="67"/>
    <s v="a"/>
    <x v="0"/>
  </r>
  <r>
    <x v="2"/>
    <s v="Zduńczuk"/>
    <s v="Mikołaj"/>
    <n v="4.3899999999999997"/>
    <n v="99"/>
    <s v="j"/>
    <x v="1"/>
  </r>
  <r>
    <x v="2"/>
    <s v="Arkuszewska"/>
    <s v="Judyta"/>
    <n v="3.42"/>
    <n v="51"/>
    <s v="a"/>
    <x v="0"/>
  </r>
  <r>
    <x v="2"/>
    <s v="Mrozińska"/>
    <s v="Magdalena"/>
    <n v="2.89"/>
    <n v="54"/>
    <s v="a"/>
    <x v="0"/>
  </r>
  <r>
    <x v="2"/>
    <s v="Falaszek"/>
    <s v="Agnieszka"/>
    <n v="3.64"/>
    <n v="72"/>
    <s v="a"/>
    <x v="0"/>
  </r>
  <r>
    <x v="2"/>
    <s v="Chojnacka"/>
    <s v="Karolina"/>
    <n v="3.6"/>
    <n v="70"/>
    <s v="a"/>
    <x v="0"/>
  </r>
  <r>
    <x v="2"/>
    <s v="Buzalska"/>
    <s v="Agnieszka"/>
    <n v="2.87"/>
    <n v="62"/>
    <s v="a"/>
    <x v="0"/>
  </r>
  <r>
    <x v="2"/>
    <s v="Zachulska"/>
    <s v="Anna"/>
    <n v="4.2300000000000004"/>
    <n v="88"/>
    <s v="a"/>
    <x v="0"/>
  </r>
  <r>
    <x v="2"/>
    <s v="Wardach"/>
    <s v="Mateusz"/>
    <n v="4.91"/>
    <n v="73"/>
    <s v="z"/>
    <x v="1"/>
  </r>
  <r>
    <x v="2"/>
    <s v="Rogowski"/>
    <s v="Christian"/>
    <n v="4.8099999999999996"/>
    <n v="72"/>
    <s v="n"/>
    <x v="1"/>
  </r>
  <r>
    <x v="2"/>
    <s v="Rzenikowska"/>
    <s v="Paulina"/>
    <n v="3.46"/>
    <n v="95"/>
    <s v="a"/>
    <x v="0"/>
  </r>
  <r>
    <x v="2"/>
    <s v="Stelter"/>
    <s v="Paweł"/>
    <n v="2.23"/>
    <n v="66"/>
    <s v="ł"/>
    <x v="1"/>
  </r>
  <r>
    <x v="2"/>
    <s v="Rydzewski"/>
    <s v="Mateusz"/>
    <n v="3.78"/>
    <n v="83"/>
    <s v="z"/>
    <x v="1"/>
  </r>
  <r>
    <x v="2"/>
    <s v="Rydzyńska"/>
    <s v="Patrycja"/>
    <n v="3.02"/>
    <n v="63"/>
    <s v="a"/>
    <x v="0"/>
  </r>
  <r>
    <x v="2"/>
    <s v="Kubisch"/>
    <s v="Artur"/>
    <n v="2.09"/>
    <n v="51"/>
    <s v="r"/>
    <x v="1"/>
  </r>
  <r>
    <x v="2"/>
    <s v="Wrzesińska"/>
    <s v="Anna"/>
    <n v="2.94"/>
    <n v="63"/>
    <s v="a"/>
    <x v="0"/>
  </r>
  <r>
    <x v="2"/>
    <s v="Jasiek"/>
    <s v="Magdalena"/>
    <n v="3.91"/>
    <n v="76"/>
    <s v="a"/>
    <x v="0"/>
  </r>
  <r>
    <x v="2"/>
    <s v="Palicka"/>
    <s v="Joanna"/>
    <n v="3.86"/>
    <n v="82"/>
    <s v="a"/>
    <x v="0"/>
  </r>
  <r>
    <x v="2"/>
    <s v="Bu"/>
    <s v="Jagoda"/>
    <n v="4.6900000000000004"/>
    <n v="98"/>
    <s v="a"/>
    <x v="0"/>
  </r>
  <r>
    <x v="2"/>
    <s v="Heyza"/>
    <s v="Rafał"/>
    <n v="2.0299999999999998"/>
    <n v="75"/>
    <s v="ł"/>
    <x v="1"/>
  </r>
  <r>
    <x v="2"/>
    <s v="Ciemiński"/>
    <s v="Paweł"/>
    <n v="4.78"/>
    <n v="81"/>
    <s v="ł"/>
    <x v="1"/>
  </r>
  <r>
    <x v="2"/>
    <s v="Ziętara"/>
    <s v="Łukasz"/>
    <n v="4.9000000000000004"/>
    <n v="76"/>
    <s v="z"/>
    <x v="1"/>
  </r>
  <r>
    <x v="2"/>
    <s v="Bogusz"/>
    <s v="Barbara"/>
    <n v="3.51"/>
    <n v="80"/>
    <s v="a"/>
    <x v="0"/>
  </r>
  <r>
    <x v="2"/>
    <s v="Markowska"/>
    <s v="Aleksandra"/>
    <n v="3.15"/>
    <n v="67"/>
    <s v="a"/>
    <x v="0"/>
  </r>
  <r>
    <x v="2"/>
    <s v="Chabel"/>
    <s v="Joanna"/>
    <n v="4.25"/>
    <n v="69"/>
    <s v="a"/>
    <x v="0"/>
  </r>
  <r>
    <x v="2"/>
    <s v="Kwiatkowski"/>
    <s v="Mateusz"/>
    <n v="3.89"/>
    <n v="92"/>
    <s v="z"/>
    <x v="1"/>
  </r>
  <r>
    <x v="2"/>
    <s v="Rzeszotarski"/>
    <s v="Rafał"/>
    <n v="5.87"/>
    <n v="97"/>
    <s v="ł"/>
    <x v="1"/>
  </r>
  <r>
    <x v="2"/>
    <s v="Gackowska"/>
    <s v="Alicja"/>
    <n v="4.8"/>
    <n v="80"/>
    <s v="a"/>
    <x v="0"/>
  </r>
  <r>
    <x v="2"/>
    <s v="Kluczyński"/>
    <s v="Dawid"/>
    <n v="2.98"/>
    <n v="61"/>
    <s v="d"/>
    <x v="1"/>
  </r>
  <r>
    <x v="2"/>
    <s v="Szymanowski"/>
    <s v="Paweł"/>
    <n v="4.9000000000000004"/>
    <n v="72"/>
    <s v="ł"/>
    <x v="1"/>
  </r>
  <r>
    <x v="2"/>
    <s v="Mielcarek"/>
    <s v="Maciej"/>
    <n v="4.71"/>
    <n v="80"/>
    <s v="j"/>
    <x v="1"/>
  </r>
  <r>
    <x v="2"/>
    <s v="Grabowska"/>
    <s v="Karolina"/>
    <n v="4.24"/>
    <n v="92"/>
    <s v="a"/>
    <x v="0"/>
  </r>
  <r>
    <x v="2"/>
    <s v="Górska"/>
    <s v="Aneta"/>
    <n v="2.35"/>
    <n v="56"/>
    <s v="a"/>
    <x v="0"/>
  </r>
  <r>
    <x v="3"/>
    <s v="Wilniewczyc"/>
    <s v="Rafał"/>
    <n v="2.12"/>
    <n v="61"/>
    <s v="ł"/>
    <x v="1"/>
  </r>
  <r>
    <x v="3"/>
    <s v="Siadkowska"/>
    <s v="Natalia"/>
    <n v="2.87"/>
    <n v="75"/>
    <s v="a"/>
    <x v="0"/>
  </r>
  <r>
    <x v="3"/>
    <s v="Garsztka"/>
    <s v="Weronika"/>
    <n v="4.74"/>
    <n v="91"/>
    <s v="a"/>
    <x v="0"/>
  </r>
  <r>
    <x v="3"/>
    <s v="Chmielewska"/>
    <s v="Marta"/>
    <n v="4.78"/>
    <n v="78"/>
    <s v="a"/>
    <x v="0"/>
  </r>
  <r>
    <x v="3"/>
    <s v="Dobrzański"/>
    <s v="Dariusz"/>
    <n v="5.72"/>
    <n v="89"/>
    <s v="z"/>
    <x v="1"/>
  </r>
  <r>
    <x v="3"/>
    <s v="Chmielewska"/>
    <s v="Monika"/>
    <n v="4.6900000000000004"/>
    <n v="96"/>
    <s v="a"/>
    <x v="0"/>
  </r>
  <r>
    <x v="3"/>
    <s v="Adamczyk"/>
    <s v="Aleksander"/>
    <n v="2.85"/>
    <n v="76"/>
    <s v="r"/>
    <x v="1"/>
  </r>
  <r>
    <x v="3"/>
    <s v="Kromski"/>
    <s v="Jan"/>
    <n v="4.6100000000000003"/>
    <n v="98"/>
    <s v="n"/>
    <x v="1"/>
  </r>
  <r>
    <x v="3"/>
    <s v="Kozłowska"/>
    <s v="Aleksandra"/>
    <n v="3.03"/>
    <n v="58"/>
    <s v="a"/>
    <x v="0"/>
  </r>
  <r>
    <x v="3"/>
    <s v="Stachera"/>
    <s v="Ewa"/>
    <n v="2.37"/>
    <n v="62"/>
    <s v="a"/>
    <x v="0"/>
  </r>
  <r>
    <x v="3"/>
    <s v="Czajkowski"/>
    <s v="Mikołaj"/>
    <n v="5.4"/>
    <n v="100"/>
    <s v="j"/>
    <x v="1"/>
  </r>
  <r>
    <x v="3"/>
    <s v="Giermakowska"/>
    <s v="Aleksandra"/>
    <n v="2.64"/>
    <n v="95"/>
    <s v="a"/>
    <x v="0"/>
  </r>
  <r>
    <x v="3"/>
    <s v="Paprocki"/>
    <s v="Tymoteusz"/>
    <n v="3.91"/>
    <n v="67"/>
    <s v="z"/>
    <x v="1"/>
  </r>
  <r>
    <x v="3"/>
    <s v="Kluszczyński"/>
    <s v="Mateusz"/>
    <n v="4.7300000000000004"/>
    <n v="71"/>
    <s v="z"/>
    <x v="1"/>
  </r>
  <r>
    <x v="3"/>
    <s v="Ćwikowska"/>
    <s v="Marta"/>
    <n v="4.2"/>
    <n v="73"/>
    <s v="a"/>
    <x v="0"/>
  </r>
  <r>
    <x v="3"/>
    <s v="Bagińska"/>
    <s v="Agata"/>
    <n v="4.83"/>
    <n v="70"/>
    <s v="a"/>
    <x v="0"/>
  </r>
  <r>
    <x v="3"/>
    <s v="Krzywański"/>
    <s v="Tomasz"/>
    <n v="2.8"/>
    <n v="77"/>
    <s v="z"/>
    <x v="1"/>
  </r>
  <r>
    <x v="3"/>
    <s v="Sowiński"/>
    <s v="Krzysztof"/>
    <n v="3.79"/>
    <n v="62"/>
    <s v="f"/>
    <x v="1"/>
  </r>
  <r>
    <x v="3"/>
    <s v="Kujawa"/>
    <s v="Małgorzata"/>
    <n v="3.91"/>
    <n v="82"/>
    <s v="a"/>
    <x v="0"/>
  </r>
  <r>
    <x v="3"/>
    <s v="Sadurska"/>
    <s v="Dominika"/>
    <n v="3.89"/>
    <n v="84"/>
    <s v="a"/>
    <x v="0"/>
  </r>
  <r>
    <x v="3"/>
    <s v="Górkiewicz"/>
    <s v="Honorata"/>
    <n v="4.4800000000000004"/>
    <n v="50"/>
    <s v="a"/>
    <x v="0"/>
  </r>
  <r>
    <x v="3"/>
    <s v="Skalska"/>
    <s v="Marta"/>
    <n v="3.46"/>
    <n v="95"/>
    <s v="a"/>
    <x v="0"/>
  </r>
  <r>
    <x v="3"/>
    <s v="Szymański"/>
    <s v="Karol"/>
    <n v="4.43"/>
    <n v="68"/>
    <s v="l"/>
    <x v="1"/>
  </r>
  <r>
    <x v="3"/>
    <s v="Meller"/>
    <s v="Marta"/>
    <n v="2.0099999999999998"/>
    <n v="57"/>
    <s v="a"/>
    <x v="0"/>
  </r>
  <r>
    <x v="3"/>
    <s v="Krystek"/>
    <s v="Aleksandra"/>
    <n v="4"/>
    <n v="62"/>
    <s v="a"/>
    <x v="0"/>
  </r>
  <r>
    <x v="3"/>
    <s v="Koselski"/>
    <s v="Mateusz"/>
    <n v="3.42"/>
    <n v="59"/>
    <s v="z"/>
    <x v="1"/>
  </r>
  <r>
    <x v="3"/>
    <s v="Jarzšbek"/>
    <s v="Maksymilian"/>
    <n v="2.0699999999999998"/>
    <n v="61"/>
    <s v="n"/>
    <x v="1"/>
  </r>
  <r>
    <x v="3"/>
    <s v="Machaliński"/>
    <s v="Patryk"/>
    <n v="4.6900000000000004"/>
    <n v="77"/>
    <s v="k"/>
    <x v="1"/>
  </r>
  <r>
    <x v="3"/>
    <s v="Krukowski"/>
    <s v="Damian"/>
    <n v="2.4"/>
    <n v="66"/>
    <s v="n"/>
    <x v="1"/>
  </r>
  <r>
    <x v="3"/>
    <s v="Brona"/>
    <s v="Adrian"/>
    <n v="4.91"/>
    <n v="75"/>
    <s v="n"/>
    <x v="1"/>
  </r>
  <r>
    <x v="3"/>
    <s v="Sosnowska"/>
    <s v="Angelika"/>
    <n v="4.4000000000000004"/>
    <n v="93"/>
    <s v="a"/>
    <x v="0"/>
  </r>
  <r>
    <x v="3"/>
    <s v="Pachnik"/>
    <s v="Anna"/>
    <n v="2.65"/>
    <n v="91"/>
    <s v="a"/>
    <x v="0"/>
  </r>
  <r>
    <x v="3"/>
    <s v="Tews"/>
    <s v="Krystian"/>
    <n v="2.2400000000000002"/>
    <n v="66"/>
    <s v="n"/>
    <x v="1"/>
  </r>
  <r>
    <x v="3"/>
    <s v="Niwińska"/>
    <s v="Natalia"/>
    <n v="5.64"/>
    <n v="90"/>
    <s v="a"/>
    <x v="0"/>
  </r>
  <r>
    <x v="3"/>
    <s v="Woniak"/>
    <s v="Arkadiusz"/>
    <n v="3.57"/>
    <n v="54"/>
    <s v="z"/>
    <x v="1"/>
  </r>
  <r>
    <x v="3"/>
    <s v="Owczarska"/>
    <s v="Estera"/>
    <n v="3.83"/>
    <n v="74"/>
    <s v="a"/>
    <x v="0"/>
  </r>
  <r>
    <x v="3"/>
    <s v="Biernat"/>
    <s v="Daria"/>
    <n v="3.33"/>
    <n v="91"/>
    <s v="a"/>
    <x v="0"/>
  </r>
  <r>
    <x v="4"/>
    <s v="Perdoch"/>
    <s v="Dominika"/>
    <n v="5"/>
    <n v="91"/>
    <s v="a"/>
    <x v="0"/>
  </r>
  <r>
    <x v="4"/>
    <s v="Górka"/>
    <s v="Paweł"/>
    <n v="4.8600000000000003"/>
    <n v="79"/>
    <s v="ł"/>
    <x v="1"/>
  </r>
  <r>
    <x v="4"/>
    <s v="Kitowski"/>
    <s v="Damian"/>
    <n v="2.02"/>
    <n v="65"/>
    <s v="n"/>
    <x v="1"/>
  </r>
  <r>
    <x v="4"/>
    <s v="Mierzbiczak"/>
    <s v="Aleksander"/>
    <n v="2.4"/>
    <n v="68"/>
    <s v="r"/>
    <x v="1"/>
  </r>
  <r>
    <x v="4"/>
    <s v="Lemanowicz"/>
    <s v="Maciej"/>
    <n v="2.91"/>
    <n v="74"/>
    <s v="j"/>
    <x v="1"/>
  </r>
  <r>
    <x v="4"/>
    <s v="Lemanowicz"/>
    <s v="Michał"/>
    <n v="2.89"/>
    <n v="100"/>
    <s v="ł"/>
    <x v="1"/>
  </r>
  <r>
    <x v="4"/>
    <s v="wistowski"/>
    <s v="Filip"/>
    <n v="3.76"/>
    <n v="60"/>
    <s v="p"/>
    <x v="1"/>
  </r>
  <r>
    <x v="4"/>
    <s v="Stolarczuk"/>
    <s v="Łukasz"/>
    <n v="4.3600000000000003"/>
    <n v="94"/>
    <s v="z"/>
    <x v="1"/>
  </r>
  <r>
    <x v="4"/>
    <s v="Budziński"/>
    <s v="Patryk"/>
    <n v="5.17"/>
    <n v="90"/>
    <s v="k"/>
    <x v="1"/>
  </r>
  <r>
    <x v="4"/>
    <s v="Szymczak"/>
    <s v="Szymon"/>
    <n v="2.13"/>
    <n v="68"/>
    <s v="n"/>
    <x v="1"/>
  </r>
  <r>
    <x v="4"/>
    <s v="Podsiadły"/>
    <s v="Agnieszka"/>
    <n v="4.0999999999999996"/>
    <n v="92"/>
    <s v="a"/>
    <x v="0"/>
  </r>
  <r>
    <x v="4"/>
    <s v="Bochenek"/>
    <s v="Oliwia"/>
    <n v="4.91"/>
    <n v="71"/>
    <s v="a"/>
    <x v="0"/>
  </r>
  <r>
    <x v="4"/>
    <s v="Bogucki"/>
    <s v="Bartosz"/>
    <n v="4.63"/>
    <n v="78"/>
    <s v="z"/>
    <x v="1"/>
  </r>
  <r>
    <x v="4"/>
    <s v="Pawłowska"/>
    <s v="Anna"/>
    <n v="4.97"/>
    <n v="80"/>
    <s v="a"/>
    <x v="0"/>
  </r>
  <r>
    <x v="4"/>
    <s v="Sarosiek"/>
    <s v="Natalia"/>
    <n v="4.3"/>
    <n v="77"/>
    <s v="a"/>
    <x v="0"/>
  </r>
  <r>
    <x v="4"/>
    <s v="Czarny"/>
    <s v="Paweł"/>
    <n v="4.3499999999999996"/>
    <n v="75"/>
    <s v="ł"/>
    <x v="1"/>
  </r>
  <r>
    <x v="4"/>
    <s v="Kraska"/>
    <s v="Artur"/>
    <n v="5.34"/>
    <n v="100"/>
    <s v="r"/>
    <x v="1"/>
  </r>
  <r>
    <x v="4"/>
    <s v="Dwojak"/>
    <s v="Tomasz"/>
    <n v="3.62"/>
    <n v="61"/>
    <s v="z"/>
    <x v="1"/>
  </r>
  <r>
    <x v="4"/>
    <s v="Antczak"/>
    <s v="Marcin"/>
    <n v="4.46"/>
    <n v="61"/>
    <s v="n"/>
    <x v="1"/>
  </r>
  <r>
    <x v="4"/>
    <s v="Winiecka"/>
    <s v="Agnieszka"/>
    <n v="3.34"/>
    <n v="92"/>
    <s v="a"/>
    <x v="0"/>
  </r>
  <r>
    <x v="4"/>
    <s v="Lemańska"/>
    <s v="Monika"/>
    <n v="3.69"/>
    <n v="87"/>
    <s v="a"/>
    <x v="0"/>
  </r>
  <r>
    <x v="4"/>
    <s v="Stempkowski"/>
    <s v="Rafał"/>
    <n v="3.72"/>
    <n v="79"/>
    <s v="ł"/>
    <x v="1"/>
  </r>
  <r>
    <x v="4"/>
    <s v="Szkoda"/>
    <s v="Karolina"/>
    <n v="3.53"/>
    <n v="80"/>
    <s v="a"/>
    <x v="0"/>
  </r>
  <r>
    <x v="4"/>
    <s v="Trybu"/>
    <s v="Bartłomiej"/>
    <n v="2.16"/>
    <n v="61"/>
    <s v="j"/>
    <x v="1"/>
  </r>
  <r>
    <x v="4"/>
    <s v="Sokólski"/>
    <s v="Piotr"/>
    <n v="5.35"/>
    <n v="89"/>
    <s v="r"/>
    <x v="1"/>
  </r>
  <r>
    <x v="4"/>
    <s v="Baran"/>
    <s v="Michał"/>
    <n v="2.83"/>
    <n v="64"/>
    <s v="ł"/>
    <x v="1"/>
  </r>
  <r>
    <x v="4"/>
    <s v="Hajdukiewicz"/>
    <s v="Grzegorz"/>
    <n v="4.79"/>
    <n v="87"/>
    <s v="z"/>
    <x v="1"/>
  </r>
  <r>
    <x v="4"/>
    <s v="Jaworska"/>
    <s v="Estera"/>
    <n v="4.38"/>
    <n v="92"/>
    <s v="a"/>
    <x v="0"/>
  </r>
  <r>
    <x v="4"/>
    <s v="Beringer"/>
    <s v="Michał"/>
    <n v="5.09"/>
    <n v="89"/>
    <s v="ł"/>
    <x v="1"/>
  </r>
  <r>
    <x v="4"/>
    <s v="Musiała"/>
    <s v="Krzysztof"/>
    <n v="3.9"/>
    <n v="64"/>
    <s v="f"/>
    <x v="1"/>
  </r>
  <r>
    <x v="4"/>
    <s v="Talar"/>
    <s v="Jan"/>
    <n v="5.24"/>
    <n v="96"/>
    <s v="n"/>
    <x v="1"/>
  </r>
  <r>
    <x v="4"/>
    <s v="Kowalczyk"/>
    <s v="Jakub"/>
    <n v="4.04"/>
    <n v="94"/>
    <s v="b"/>
    <x v="1"/>
  </r>
  <r>
    <x v="4"/>
    <s v="Borucki"/>
    <s v="Michał"/>
    <n v="4.88"/>
    <n v="85"/>
    <s v="ł"/>
    <x v="1"/>
  </r>
  <r>
    <x v="4"/>
    <s v="Majer"/>
    <s v="Agnieszka"/>
    <n v="4.57"/>
    <n v="82"/>
    <s v="a"/>
    <x v="0"/>
  </r>
  <r>
    <x v="4"/>
    <s v="Konopiński"/>
    <s v="Wojciech"/>
    <n v="5.89"/>
    <n v="93"/>
    <s v="h"/>
    <x v="1"/>
  </r>
  <r>
    <x v="4"/>
    <s v="Tobolski"/>
    <s v="Tymon"/>
    <n v="3.91"/>
    <n v="66"/>
    <s v="n"/>
    <x v="1"/>
  </r>
  <r>
    <x v="5"/>
    <s v="Kozak"/>
    <s v="Aleksander"/>
    <n v="3.33"/>
    <n v="67"/>
    <s v="r"/>
    <x v="1"/>
  </r>
  <r>
    <x v="5"/>
    <s v="Drażniuk"/>
    <s v="Marta"/>
    <n v="4.9000000000000004"/>
    <n v="94"/>
    <s v="a"/>
    <x v="0"/>
  </r>
  <r>
    <x v="5"/>
    <s v="Kamyszek"/>
    <s v="Patrycja"/>
    <n v="4.9000000000000004"/>
    <n v="79"/>
    <s v="a"/>
    <x v="0"/>
  </r>
  <r>
    <x v="5"/>
    <s v="Sławińska"/>
    <s v="Magdalena"/>
    <n v="2.2999999999999998"/>
    <n v="55"/>
    <s v="a"/>
    <x v="0"/>
  </r>
  <r>
    <x v="5"/>
    <s v="Stępień"/>
    <s v="Urszula"/>
    <n v="2.85"/>
    <n v="87"/>
    <s v="a"/>
    <x v="0"/>
  </r>
  <r>
    <x v="5"/>
    <s v="Zbylut"/>
    <s v="Katarzyna"/>
    <n v="2.8"/>
    <n v="53"/>
    <s v="a"/>
    <x v="0"/>
  </r>
  <r>
    <x v="5"/>
    <s v="Czajkowska"/>
    <s v="Agnieszka"/>
    <n v="4.8099999999999996"/>
    <n v="73"/>
    <s v="a"/>
    <x v="0"/>
  </r>
  <r>
    <x v="5"/>
    <s v="Łukasik"/>
    <s v="Dorota"/>
    <n v="4.01"/>
    <n v="71"/>
    <s v="a"/>
    <x v="0"/>
  </r>
  <r>
    <x v="5"/>
    <s v="Kabacińska"/>
    <s v="Joanna"/>
    <n v="2.65"/>
    <n v="86"/>
    <s v="a"/>
    <x v="0"/>
  </r>
  <r>
    <x v="5"/>
    <s v="Janicka"/>
    <s v="Katarzyna"/>
    <n v="4.83"/>
    <n v="92"/>
    <s v="a"/>
    <x v="0"/>
  </r>
  <r>
    <x v="5"/>
    <s v="Borkowska"/>
    <s v="Ludmiła"/>
    <n v="4.3499999999999996"/>
    <n v="69"/>
    <s v="a"/>
    <x v="0"/>
  </r>
  <r>
    <x v="5"/>
    <s v="Jańczak"/>
    <s v="Anna"/>
    <n v="3.03"/>
    <n v="75"/>
    <s v="a"/>
    <x v="0"/>
  </r>
  <r>
    <x v="5"/>
    <s v="Marynowska"/>
    <s v="Milena"/>
    <n v="4.6399999999999997"/>
    <n v="78"/>
    <s v="a"/>
    <x v="0"/>
  </r>
  <r>
    <x v="5"/>
    <s v="Górska"/>
    <s v="Anna"/>
    <n v="4.93"/>
    <n v="83"/>
    <s v="a"/>
    <x v="0"/>
  </r>
  <r>
    <x v="5"/>
    <s v="Rzepecka"/>
    <s v="Aleksandra"/>
    <n v="4.22"/>
    <n v="100"/>
    <s v="a"/>
    <x v="0"/>
  </r>
  <r>
    <x v="5"/>
    <s v="Jankowska"/>
    <s v="Joanna"/>
    <n v="4.82"/>
    <n v="91"/>
    <s v="a"/>
    <x v="0"/>
  </r>
  <r>
    <x v="5"/>
    <s v="Galas"/>
    <s v="Monika"/>
    <n v="4.93"/>
    <n v="76"/>
    <s v="a"/>
    <x v="0"/>
  </r>
  <r>
    <x v="5"/>
    <s v="Kamierczak"/>
    <s v="Anna"/>
    <n v="4.8899999999999997"/>
    <n v="100"/>
    <s v="a"/>
    <x v="0"/>
  </r>
  <r>
    <x v="5"/>
    <s v="Węgierska"/>
    <s v="Ewa"/>
    <n v="4.95"/>
    <n v="82"/>
    <s v="a"/>
    <x v="0"/>
  </r>
  <r>
    <x v="5"/>
    <s v="Gehrmann"/>
    <s v="Agata"/>
    <n v="2.73"/>
    <n v="82"/>
    <s v="a"/>
    <x v="0"/>
  </r>
  <r>
    <x v="5"/>
    <s v="Bomberski"/>
    <s v="Aleksander"/>
    <n v="4.9800000000000004"/>
    <n v="80"/>
    <s v="r"/>
    <x v="1"/>
  </r>
  <r>
    <x v="5"/>
    <s v="Guza"/>
    <s v="Katarzyna"/>
    <n v="2"/>
    <n v="63"/>
    <s v="a"/>
    <x v="0"/>
  </r>
  <r>
    <x v="5"/>
    <s v="Hłond"/>
    <s v="Aleksandra"/>
    <n v="4.7699999999999996"/>
    <n v="87"/>
    <s v="a"/>
    <x v="0"/>
  </r>
  <r>
    <x v="5"/>
    <s v="Ciemny"/>
    <s v="Sylwia"/>
    <n v="5.07"/>
    <n v="83"/>
    <s v="a"/>
    <x v="0"/>
  </r>
  <r>
    <x v="5"/>
    <s v="Lackowski"/>
    <s v="Krzysztof"/>
    <n v="4.49"/>
    <n v="95"/>
    <s v="f"/>
    <x v="1"/>
  </r>
  <r>
    <x v="5"/>
    <s v="Kuczma"/>
    <s v="Dominika"/>
    <n v="4.4800000000000004"/>
    <n v="64"/>
    <s v="a"/>
    <x v="0"/>
  </r>
  <r>
    <x v="5"/>
    <s v="Chojnacki"/>
    <s v="Michał"/>
    <n v="3.21"/>
    <n v="80"/>
    <s v="ł"/>
    <x v="1"/>
  </r>
  <r>
    <x v="5"/>
    <s v="Arczewska"/>
    <s v="Barbara"/>
    <n v="5.19"/>
    <n v="93"/>
    <s v="a"/>
    <x v="0"/>
  </r>
  <r>
    <x v="5"/>
    <s v="Pałaszewska"/>
    <s v="Martyna"/>
    <n v="4.55"/>
    <n v="94"/>
    <s v="a"/>
    <x v="0"/>
  </r>
  <r>
    <x v="5"/>
    <s v="Bredow"/>
    <s v="Katarzyna"/>
    <n v="3.58"/>
    <n v="95"/>
    <s v="a"/>
    <x v="0"/>
  </r>
  <r>
    <x v="5"/>
    <s v="Orlicki"/>
    <s v="Dorian"/>
    <n v="4.58"/>
    <n v="90"/>
    <s v="n"/>
    <x v="1"/>
  </r>
  <r>
    <x v="5"/>
    <s v="Borowik"/>
    <s v="Karolina"/>
    <n v="4.3099999999999996"/>
    <n v="79"/>
    <s v="a"/>
    <x v="0"/>
  </r>
  <r>
    <x v="5"/>
    <s v="Jędryczka"/>
    <s v="Paulina"/>
    <n v="2.59"/>
    <n v="53"/>
    <s v="a"/>
    <x v="0"/>
  </r>
  <r>
    <x v="5"/>
    <s v="Pietraszko"/>
    <s v="Małgorzata"/>
    <n v="2.81"/>
    <n v="89"/>
    <s v="a"/>
    <x v="0"/>
  </r>
  <r>
    <x v="5"/>
    <s v="Mškowska"/>
    <s v="Kamila"/>
    <n v="3.72"/>
    <n v="61"/>
    <s v="a"/>
    <x v="0"/>
  </r>
  <r>
    <x v="5"/>
    <s v="Dobrzyńska"/>
    <s v="Marta"/>
    <n v="2.09"/>
    <n v="97"/>
    <s v="a"/>
    <x v="0"/>
  </r>
  <r>
    <x v="5"/>
    <s v="Maternowski"/>
    <s v="Paweł"/>
    <n v="2.23"/>
    <n v="68"/>
    <s v="ł"/>
    <x v="1"/>
  </r>
  <r>
    <x v="6"/>
    <s v="Ruczyński"/>
    <s v="Michał"/>
    <n v="6"/>
    <n v="100"/>
    <s v="ł"/>
    <x v="1"/>
  </r>
  <r>
    <x v="6"/>
    <s v="Kuta"/>
    <s v="Ewelina"/>
    <n v="5.0599999999999996"/>
    <n v="75"/>
    <s v="a"/>
    <x v="0"/>
  </r>
  <r>
    <x v="6"/>
    <s v="Tyczyński"/>
    <s v="Mikołaj"/>
    <n v="3.76"/>
    <n v="68"/>
    <s v="j"/>
    <x v="1"/>
  </r>
  <r>
    <x v="6"/>
    <s v="Kasica"/>
    <s v="Adrian"/>
    <n v="5.1100000000000003"/>
    <n v="85"/>
    <s v="n"/>
    <x v="1"/>
  </r>
  <r>
    <x v="6"/>
    <s v="Rybak"/>
    <s v="Agata"/>
    <n v="4.66"/>
    <n v="87"/>
    <s v="a"/>
    <x v="0"/>
  </r>
  <r>
    <x v="6"/>
    <s v="Radzik"/>
    <s v="Ewelina"/>
    <n v="2.04"/>
    <n v="94"/>
    <s v="a"/>
    <x v="0"/>
  </r>
  <r>
    <x v="6"/>
    <s v="Błaczkowski"/>
    <s v="Rafał"/>
    <n v="2.2000000000000002"/>
    <n v="51"/>
    <s v="ł"/>
    <x v="1"/>
  </r>
  <r>
    <x v="6"/>
    <s v="Wietecka"/>
    <s v="Zuzanna"/>
    <n v="2.68"/>
    <n v="63"/>
    <s v="a"/>
    <x v="0"/>
  </r>
  <r>
    <x v="6"/>
    <s v="Kara"/>
    <s v="Marta"/>
    <n v="3.77"/>
    <n v="86"/>
    <s v="a"/>
    <x v="0"/>
  </r>
  <r>
    <x v="6"/>
    <s v="Dembski"/>
    <s v="Sebastian"/>
    <n v="4.92"/>
    <n v="76"/>
    <s v="n"/>
    <x v="1"/>
  </r>
  <r>
    <x v="6"/>
    <s v="Sołobodowska"/>
    <s v="Weronika"/>
    <n v="4.9400000000000004"/>
    <n v="80"/>
    <s v="a"/>
    <x v="0"/>
  </r>
  <r>
    <x v="6"/>
    <s v="Zagozda"/>
    <s v="Anna"/>
    <n v="4.79"/>
    <n v="77"/>
    <s v="a"/>
    <x v="0"/>
  </r>
  <r>
    <x v="6"/>
    <s v="Tyma"/>
    <s v="Martyna"/>
    <n v="2.79"/>
    <n v="63"/>
    <s v="a"/>
    <x v="0"/>
  </r>
  <r>
    <x v="6"/>
    <s v="Teodorczyk"/>
    <s v="Alina"/>
    <n v="3.65"/>
    <n v="92"/>
    <s v="a"/>
    <x v="0"/>
  </r>
  <r>
    <x v="6"/>
    <s v="Michalska"/>
    <s v="Karolina"/>
    <n v="4.37"/>
    <n v="87"/>
    <s v="a"/>
    <x v="0"/>
  </r>
  <r>
    <x v="6"/>
    <s v="Pawłowska"/>
    <s v="Sandra"/>
    <n v="4.3099999999999996"/>
    <n v="97"/>
    <s v="a"/>
    <x v="0"/>
  </r>
  <r>
    <x v="6"/>
    <s v="Jaroch"/>
    <s v="Karol"/>
    <n v="5"/>
    <n v="73"/>
    <s v="l"/>
    <x v="1"/>
  </r>
  <r>
    <x v="6"/>
    <s v="Nowak"/>
    <s v="Błażej"/>
    <n v="5.74"/>
    <n v="97"/>
    <s v="j"/>
    <x v="1"/>
  </r>
  <r>
    <x v="6"/>
    <s v="Wirszyłło"/>
    <s v="Karina"/>
    <n v="4.7300000000000004"/>
    <n v="74"/>
    <s v="a"/>
    <x v="0"/>
  </r>
  <r>
    <x v="6"/>
    <s v="Rawska"/>
    <s v="Dominika"/>
    <n v="2.0299999999999998"/>
    <n v="53"/>
    <s v="a"/>
    <x v="0"/>
  </r>
  <r>
    <x v="6"/>
    <s v="Puzinowska"/>
    <s v="Nastazja"/>
    <n v="3.42"/>
    <n v="99"/>
    <s v="a"/>
    <x v="0"/>
  </r>
  <r>
    <x v="6"/>
    <s v="Jarzšb"/>
    <s v="Katarzyna"/>
    <n v="4.96"/>
    <n v="92"/>
    <s v="a"/>
    <x v="0"/>
  </r>
  <r>
    <x v="6"/>
    <s v="Urtnowska"/>
    <s v="Katarzyna"/>
    <n v="4.24"/>
    <n v="71"/>
    <s v="a"/>
    <x v="0"/>
  </r>
  <r>
    <x v="6"/>
    <s v="Kasprowicz"/>
    <s v="Michalina"/>
    <n v="4.95"/>
    <n v="81"/>
    <s v="a"/>
    <x v="0"/>
  </r>
  <r>
    <x v="6"/>
    <s v="Semrau"/>
    <s v="Dominika"/>
    <n v="4.18"/>
    <n v="92"/>
    <s v="a"/>
    <x v="0"/>
  </r>
  <r>
    <x v="6"/>
    <s v="Stróż"/>
    <s v="Angelika"/>
    <n v="4.67"/>
    <n v="74"/>
    <s v="a"/>
    <x v="0"/>
  </r>
  <r>
    <x v="6"/>
    <s v="Bartelak"/>
    <s v="Agata"/>
    <n v="3.82"/>
    <n v="62"/>
    <s v="a"/>
    <x v="0"/>
  </r>
  <r>
    <x v="6"/>
    <s v="Kornatowski"/>
    <s v="Maciej"/>
    <n v="2.08"/>
    <n v="95"/>
    <s v="j"/>
    <x v="1"/>
  </r>
  <r>
    <x v="6"/>
    <s v="Jurek"/>
    <s v="Anna"/>
    <n v="2.2400000000000002"/>
    <n v="51"/>
    <s v="a"/>
    <x v="0"/>
  </r>
  <r>
    <x v="6"/>
    <s v="Lissowska"/>
    <s v="Aleksandra"/>
    <n v="5.31"/>
    <n v="85"/>
    <s v="a"/>
    <x v="0"/>
  </r>
  <r>
    <x v="7"/>
    <s v="Nowak"/>
    <s v="Aleksandra"/>
    <n v="5"/>
    <n v="97"/>
    <s v="a"/>
    <x v="0"/>
  </r>
  <r>
    <x v="7"/>
    <s v="Nowak"/>
    <s v="Agnieszka"/>
    <n v="2.87"/>
    <n v="69"/>
    <s v="a"/>
    <x v="0"/>
  </r>
  <r>
    <x v="7"/>
    <s v="Ramczyk"/>
    <s v="Beata"/>
    <n v="3.11"/>
    <n v="78"/>
    <s v="a"/>
    <x v="0"/>
  </r>
  <r>
    <x v="7"/>
    <s v="Grabowicz"/>
    <s v="Zuzanna"/>
    <n v="4.75"/>
    <n v="71"/>
    <s v="a"/>
    <x v="0"/>
  </r>
  <r>
    <x v="7"/>
    <s v="Kumkowska"/>
    <s v="Aleksandra"/>
    <n v="5.92"/>
    <n v="92"/>
    <s v="a"/>
    <x v="0"/>
  </r>
  <r>
    <x v="7"/>
    <s v="Czubińska"/>
    <s v="Marta"/>
    <n v="3.03"/>
    <n v="69"/>
    <s v="a"/>
    <x v="0"/>
  </r>
  <r>
    <x v="7"/>
    <s v="Kunde"/>
    <s v="Sandra"/>
    <n v="4.5999999999999996"/>
    <n v="96"/>
    <s v="a"/>
    <x v="0"/>
  </r>
  <r>
    <x v="7"/>
    <s v="Rybczyński"/>
    <s v="Marcin"/>
    <n v="2.0299999999999998"/>
    <n v="100"/>
    <s v="n"/>
    <x v="1"/>
  </r>
  <r>
    <x v="7"/>
    <s v="Kuryło"/>
    <s v="Dominika"/>
    <n v="3.77"/>
    <n v="76"/>
    <s v="a"/>
    <x v="0"/>
  </r>
  <r>
    <x v="7"/>
    <s v="Dampc"/>
    <s v="Marta"/>
    <n v="4.67"/>
    <n v="77"/>
    <s v="a"/>
    <x v="0"/>
  </r>
  <r>
    <x v="7"/>
    <s v="Kubiak"/>
    <s v="Agnieszka"/>
    <n v="4.92"/>
    <n v="77"/>
    <s v="a"/>
    <x v="0"/>
  </r>
  <r>
    <x v="7"/>
    <s v="Guz"/>
    <s v="Olga"/>
    <n v="4.05"/>
    <n v="73"/>
    <s v="a"/>
    <x v="0"/>
  </r>
  <r>
    <x v="7"/>
    <s v="Borucki"/>
    <s v="Paweł"/>
    <n v="3.71"/>
    <n v="85"/>
    <s v="ł"/>
    <x v="1"/>
  </r>
  <r>
    <x v="7"/>
    <s v="Ziółkowska"/>
    <s v="Agnieszka"/>
    <n v="2.99"/>
    <n v="79"/>
    <s v="a"/>
    <x v="0"/>
  </r>
  <r>
    <x v="7"/>
    <s v="Michalak"/>
    <s v="Angelika"/>
    <n v="4.95"/>
    <n v="84"/>
    <s v="a"/>
    <x v="0"/>
  </r>
  <r>
    <x v="7"/>
    <s v="Najdowska"/>
    <s v="Justyna"/>
    <n v="4.96"/>
    <n v="73"/>
    <s v="a"/>
    <x v="0"/>
  </r>
  <r>
    <x v="7"/>
    <s v="Dembińska"/>
    <s v="Anna"/>
    <n v="4.96"/>
    <n v="75"/>
    <s v="a"/>
    <x v="0"/>
  </r>
  <r>
    <x v="7"/>
    <s v="Jagodziński"/>
    <s v="Kajetan"/>
    <n v="3.51"/>
    <n v="65"/>
    <s v="n"/>
    <x v="1"/>
  </r>
  <r>
    <x v="7"/>
    <s v="Koziorzemska"/>
    <s v="Monika"/>
    <n v="2.04"/>
    <n v="68"/>
    <s v="a"/>
    <x v="0"/>
  </r>
  <r>
    <x v="7"/>
    <s v="Reimann"/>
    <s v="Martyna"/>
    <n v="5.83"/>
    <n v="99"/>
    <s v="a"/>
    <x v="0"/>
  </r>
  <r>
    <x v="7"/>
    <s v="Kuklińska"/>
    <s v="Karolina"/>
    <n v="3.39"/>
    <n v="53"/>
    <s v="a"/>
    <x v="0"/>
  </r>
  <r>
    <x v="7"/>
    <s v="Betlejewski"/>
    <s v="Patryk"/>
    <n v="3.95"/>
    <n v="77"/>
    <s v="k"/>
    <x v="1"/>
  </r>
  <r>
    <x v="7"/>
    <s v="Dłuski"/>
    <s v="Marcin"/>
    <n v="5.47"/>
    <n v="95"/>
    <s v="n"/>
    <x v="1"/>
  </r>
  <r>
    <x v="7"/>
    <s v="Andrzejczak"/>
    <s v="Mariola"/>
    <n v="2.95"/>
    <n v="85"/>
    <s v="a"/>
    <x v="0"/>
  </r>
  <r>
    <x v="7"/>
    <s v="Sidor"/>
    <s v="Anna"/>
    <n v="3.13"/>
    <n v="84"/>
    <s v="a"/>
    <x v="0"/>
  </r>
  <r>
    <x v="7"/>
    <s v="Kozdroń"/>
    <s v="Natalia"/>
    <n v="4.51"/>
    <n v="87"/>
    <s v="a"/>
    <x v="0"/>
  </r>
  <r>
    <x v="7"/>
    <s v="Sala"/>
    <s v="Edyta"/>
    <n v="5.38"/>
    <n v="98"/>
    <s v="a"/>
    <x v="0"/>
  </r>
  <r>
    <x v="7"/>
    <s v="Ryska"/>
    <s v="Agnieszka"/>
    <n v="2.11"/>
    <n v="63"/>
    <s v="a"/>
    <x v="0"/>
  </r>
  <r>
    <x v="7"/>
    <s v="Szabłowska"/>
    <s v="Agata"/>
    <n v="2.77"/>
    <n v="59"/>
    <s v="a"/>
    <x v="0"/>
  </r>
  <r>
    <x v="7"/>
    <s v="Olczak"/>
    <s v="Dagmara"/>
    <n v="4"/>
    <n v="96"/>
    <s v="a"/>
    <x v="0"/>
  </r>
  <r>
    <x v="7"/>
    <s v="Marcisz"/>
    <s v="Pamela"/>
    <n v="4.7300000000000004"/>
    <n v="74"/>
    <s v="a"/>
    <x v="0"/>
  </r>
  <r>
    <x v="7"/>
    <s v="Adamkiewicz"/>
    <s v="Filip"/>
    <n v="5.55"/>
    <n v="86"/>
    <s v="p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4">
  <r>
    <x v="0"/>
    <s v="Łukanowska"/>
    <s v="Malwina"/>
    <n v="4.62"/>
    <n v="70"/>
    <s v="a"/>
    <x v="0"/>
    <n v="1"/>
  </r>
  <r>
    <x v="0"/>
    <s v="Winiewska"/>
    <s v="Dorota"/>
    <n v="3.65"/>
    <n v="100"/>
    <s v="a"/>
    <x v="0"/>
    <n v="0"/>
  </r>
  <r>
    <x v="0"/>
    <s v="Siewkowska"/>
    <s v="Agnieszka"/>
    <n v="2.42"/>
    <n v="75"/>
    <s v="a"/>
    <x v="0"/>
    <n v="0"/>
  </r>
  <r>
    <x v="0"/>
    <s v="Staniszewska"/>
    <s v="Małgorzata"/>
    <n v="3.33"/>
    <n v="97"/>
    <s v="a"/>
    <x v="0"/>
    <n v="0"/>
  </r>
  <r>
    <x v="0"/>
    <s v="Bińczyk"/>
    <s v="Michał"/>
    <n v="4.01"/>
    <n v="80"/>
    <s v="ł"/>
    <x v="1"/>
    <n v="0"/>
  </r>
  <r>
    <x v="0"/>
    <s v="Redzimska"/>
    <s v="Monika"/>
    <n v="4.51"/>
    <n v="82"/>
    <s v="a"/>
    <x v="0"/>
    <n v="0"/>
  </r>
  <r>
    <x v="0"/>
    <s v="Możdżeń"/>
    <s v="Damian"/>
    <n v="3.4"/>
    <n v="82"/>
    <s v="n"/>
    <x v="1"/>
    <n v="0"/>
  </r>
  <r>
    <x v="0"/>
    <s v="Pilarska"/>
    <s v="Izabela"/>
    <n v="2.63"/>
    <n v="84"/>
    <s v="a"/>
    <x v="0"/>
    <n v="0"/>
  </r>
  <r>
    <x v="0"/>
    <s v="Sierko"/>
    <s v="Ewelina"/>
    <n v="4.55"/>
    <n v="70"/>
    <s v="a"/>
    <x v="0"/>
    <n v="0"/>
  </r>
  <r>
    <x v="0"/>
    <s v="Miechowiecka"/>
    <s v="Sylwia"/>
    <n v="3.57"/>
    <n v="67"/>
    <s v="a"/>
    <x v="0"/>
    <n v="0"/>
  </r>
  <r>
    <x v="0"/>
    <s v="Wasilewski"/>
    <s v="Jan"/>
    <n v="3.35"/>
    <n v="86"/>
    <s v="n"/>
    <x v="1"/>
    <n v="0"/>
  </r>
  <r>
    <x v="0"/>
    <s v="Bała"/>
    <s v="Filip"/>
    <n v="3.98"/>
    <n v="63"/>
    <s v="p"/>
    <x v="1"/>
    <n v="0"/>
  </r>
  <r>
    <x v="0"/>
    <s v="Przykucka"/>
    <s v="Agnieszka"/>
    <n v="5.65"/>
    <n v="95"/>
    <s v="a"/>
    <x v="0"/>
    <n v="1"/>
  </r>
  <r>
    <x v="0"/>
    <s v="Eksterowicz"/>
    <s v="Agata"/>
    <n v="2.48"/>
    <n v="94"/>
    <s v="a"/>
    <x v="0"/>
    <n v="0"/>
  </r>
  <r>
    <x v="0"/>
    <s v="Kromplewska"/>
    <s v="Anna"/>
    <n v="3.98"/>
    <n v="97"/>
    <s v="a"/>
    <x v="0"/>
    <n v="0"/>
  </r>
  <r>
    <x v="0"/>
    <s v="Jasik"/>
    <s v="Jakub"/>
    <n v="4.04"/>
    <n v="88"/>
    <s v="b"/>
    <x v="1"/>
    <n v="0"/>
  </r>
  <r>
    <x v="0"/>
    <s v="Nowak"/>
    <s v="Melania"/>
    <n v="4.37"/>
    <n v="91"/>
    <s v="a"/>
    <x v="0"/>
    <n v="0"/>
  </r>
  <r>
    <x v="0"/>
    <s v="Klunder"/>
    <s v="Magdalena"/>
    <n v="5.91"/>
    <n v="92"/>
    <s v="a"/>
    <x v="0"/>
    <n v="1"/>
  </r>
  <r>
    <x v="0"/>
    <s v="Zuckarrolli"/>
    <s v="Paweł"/>
    <n v="4.07"/>
    <n v="55"/>
    <s v="ł"/>
    <x v="1"/>
    <n v="0"/>
  </r>
  <r>
    <x v="0"/>
    <s v="Chlewicka"/>
    <s v="Patrycja"/>
    <n v="2.4700000000000002"/>
    <n v="57"/>
    <s v="a"/>
    <x v="0"/>
    <n v="0"/>
  </r>
  <r>
    <x v="0"/>
    <s v="Marciniak"/>
    <s v="Wojciech"/>
    <n v="4.82"/>
    <n v="92"/>
    <s v="h"/>
    <x v="1"/>
    <n v="1"/>
  </r>
  <r>
    <x v="0"/>
    <s v="Kwela"/>
    <s v="Marcin"/>
    <n v="3.7"/>
    <n v="76"/>
    <s v="n"/>
    <x v="1"/>
    <n v="0"/>
  </r>
  <r>
    <x v="0"/>
    <s v="Zielińska"/>
    <s v="Dominika"/>
    <n v="2.04"/>
    <n v="95"/>
    <s v="a"/>
    <x v="0"/>
    <n v="0"/>
  </r>
  <r>
    <x v="0"/>
    <s v="Konitz"/>
    <s v="Robert"/>
    <n v="2.5299999999999998"/>
    <n v="93"/>
    <s v="t"/>
    <x v="1"/>
    <n v="0"/>
  </r>
  <r>
    <x v="0"/>
    <s v="Brachowski"/>
    <s v="Karol"/>
    <n v="5.65"/>
    <n v="90"/>
    <s v="l"/>
    <x v="1"/>
    <n v="1"/>
  </r>
  <r>
    <x v="0"/>
    <s v="Maćkowska"/>
    <s v="Natalia"/>
    <n v="2.09"/>
    <n v="50"/>
    <s v="a"/>
    <x v="0"/>
    <n v="0"/>
  </r>
  <r>
    <x v="0"/>
    <s v="Ciępiel"/>
    <s v="Michał"/>
    <n v="5.87"/>
    <n v="91"/>
    <s v="ł"/>
    <x v="1"/>
    <n v="1"/>
  </r>
  <r>
    <x v="0"/>
    <s v="Tarka"/>
    <s v="Dobrosław"/>
    <n v="2.59"/>
    <n v="69"/>
    <s v="w"/>
    <x v="1"/>
    <n v="0"/>
  </r>
  <r>
    <x v="0"/>
    <s v="Kołodziejczyk"/>
    <s v="Klaudia"/>
    <n v="4.84"/>
    <n v="89"/>
    <s v="a"/>
    <x v="0"/>
    <n v="1"/>
  </r>
  <r>
    <x v="0"/>
    <s v="Kozłowska"/>
    <s v="Karolina"/>
    <n v="4.1100000000000003"/>
    <n v="63"/>
    <s v="a"/>
    <x v="0"/>
    <n v="0"/>
  </r>
  <r>
    <x v="1"/>
    <s v="Gutkiewicz"/>
    <s v="Katarzyna"/>
    <n v="2.27"/>
    <n v="72"/>
    <s v="a"/>
    <x v="0"/>
    <n v="0"/>
  </r>
  <r>
    <x v="1"/>
    <s v="Karpina"/>
    <s v="Olga"/>
    <n v="3.7"/>
    <n v="99"/>
    <s v="a"/>
    <x v="0"/>
    <n v="0"/>
  </r>
  <r>
    <x v="1"/>
    <s v="Chajęcka"/>
    <s v="Aleksandra"/>
    <n v="3.02"/>
    <n v="90"/>
    <s v="a"/>
    <x v="0"/>
    <n v="0"/>
  </r>
  <r>
    <x v="1"/>
    <s v="Wood"/>
    <s v="Anna"/>
    <n v="4.93"/>
    <n v="73"/>
    <s v="a"/>
    <x v="0"/>
    <n v="1"/>
  </r>
  <r>
    <x v="1"/>
    <s v="Sadowska-Krawczenko"/>
    <s v="Izabela"/>
    <n v="4.8600000000000003"/>
    <n v="79"/>
    <s v="a"/>
    <x v="0"/>
    <n v="1"/>
  </r>
  <r>
    <x v="1"/>
    <s v="Owczarek"/>
    <s v="Magdalena"/>
    <n v="3.27"/>
    <n v="51"/>
    <s v="a"/>
    <x v="0"/>
    <n v="0"/>
  </r>
  <r>
    <x v="1"/>
    <s v="Szpejna"/>
    <s v="Monika"/>
    <n v="3.69"/>
    <n v="81"/>
    <s v="a"/>
    <x v="0"/>
    <n v="0"/>
  </r>
  <r>
    <x v="1"/>
    <s v="Henke"/>
    <s v="Paulina"/>
    <n v="2.77"/>
    <n v="78"/>
    <s v="a"/>
    <x v="0"/>
    <n v="0"/>
  </r>
  <r>
    <x v="1"/>
    <s v="Grzegorek"/>
    <s v="Monika"/>
    <n v="2.57"/>
    <n v="98"/>
    <s v="a"/>
    <x v="0"/>
    <n v="0"/>
  </r>
  <r>
    <x v="1"/>
    <s v="Gršdziel"/>
    <s v="Filip"/>
    <n v="5.2"/>
    <n v="98"/>
    <s v="p"/>
    <x v="1"/>
    <n v="1"/>
  </r>
  <r>
    <x v="1"/>
    <s v="witkowska"/>
    <s v="Alicja"/>
    <n v="2.89"/>
    <n v="50"/>
    <s v="a"/>
    <x v="0"/>
    <n v="0"/>
  </r>
  <r>
    <x v="1"/>
    <s v="Ossowski"/>
    <s v="Szymon"/>
    <n v="4.08"/>
    <n v="99"/>
    <s v="n"/>
    <x v="1"/>
    <n v="0"/>
  </r>
  <r>
    <x v="1"/>
    <s v="Piotrowska"/>
    <s v="Julia"/>
    <n v="4.8899999999999997"/>
    <n v="74"/>
    <s v="a"/>
    <x v="0"/>
    <n v="1"/>
  </r>
  <r>
    <x v="1"/>
    <s v="Dworek"/>
    <s v="Mateusz"/>
    <n v="5.74"/>
    <n v="85"/>
    <s v="z"/>
    <x v="1"/>
    <n v="1"/>
  </r>
  <r>
    <x v="1"/>
    <s v="Żbikowska"/>
    <s v="Magdalena"/>
    <n v="3.75"/>
    <n v="61"/>
    <s v="a"/>
    <x v="0"/>
    <n v="0"/>
  </r>
  <r>
    <x v="1"/>
    <s v="Pokora"/>
    <s v="Igor"/>
    <n v="2.1800000000000002"/>
    <n v="64"/>
    <s v="r"/>
    <x v="1"/>
    <n v="0"/>
  </r>
  <r>
    <x v="1"/>
    <s v="Rajmann"/>
    <s v="Przemysław"/>
    <n v="4.84"/>
    <n v="93"/>
    <s v="w"/>
    <x v="1"/>
    <n v="1"/>
  </r>
  <r>
    <x v="1"/>
    <s v="Hałajda"/>
    <s v="Łukasz"/>
    <n v="4.66"/>
    <n v="81"/>
    <s v="z"/>
    <x v="1"/>
    <n v="1"/>
  </r>
  <r>
    <x v="1"/>
    <s v="Zielińska"/>
    <s v="Weronika"/>
    <n v="5.19"/>
    <n v="97"/>
    <s v="a"/>
    <x v="0"/>
    <n v="1"/>
  </r>
  <r>
    <x v="1"/>
    <s v="Kwasek"/>
    <s v="Wiktoria"/>
    <n v="4.75"/>
    <n v="82"/>
    <s v="a"/>
    <x v="0"/>
    <n v="1"/>
  </r>
  <r>
    <x v="1"/>
    <s v="Żemojtel"/>
    <s v="Joanna"/>
    <n v="2.5"/>
    <n v="99"/>
    <s v="a"/>
    <x v="0"/>
    <n v="0"/>
  </r>
  <r>
    <x v="1"/>
    <s v="Bšk"/>
    <s v="Paulina"/>
    <n v="5.34"/>
    <n v="85"/>
    <s v="a"/>
    <x v="0"/>
    <n v="1"/>
  </r>
  <r>
    <x v="1"/>
    <s v="Tyl"/>
    <s v="Magdalena"/>
    <n v="2.71"/>
    <n v="63"/>
    <s v="a"/>
    <x v="0"/>
    <n v="0"/>
  </r>
  <r>
    <x v="1"/>
    <s v="Detlaf"/>
    <s v="Daria"/>
    <n v="3.84"/>
    <n v="87"/>
    <s v="a"/>
    <x v="0"/>
    <n v="0"/>
  </r>
  <r>
    <x v="1"/>
    <s v="Małkowska"/>
    <s v="Paulina"/>
    <n v="5.36"/>
    <n v="98"/>
    <s v="a"/>
    <x v="0"/>
    <n v="1"/>
  </r>
  <r>
    <x v="1"/>
    <s v="Gusowski"/>
    <s v="Kamil"/>
    <n v="4.38"/>
    <n v="93"/>
    <s v="l"/>
    <x v="1"/>
    <n v="0"/>
  </r>
  <r>
    <x v="1"/>
    <s v="Wilińska"/>
    <s v="Sandra"/>
    <n v="2.06"/>
    <n v="93"/>
    <s v="a"/>
    <x v="0"/>
    <n v="0"/>
  </r>
  <r>
    <x v="1"/>
    <s v="Opas"/>
    <s v="Magdalena"/>
    <n v="2.68"/>
    <n v="100"/>
    <s v="a"/>
    <x v="0"/>
    <n v="0"/>
  </r>
  <r>
    <x v="1"/>
    <s v="Rzadkiewicz"/>
    <s v="Fabian"/>
    <n v="3.93"/>
    <n v="72"/>
    <s v="n"/>
    <x v="1"/>
    <n v="0"/>
  </r>
  <r>
    <x v="1"/>
    <s v="Białowšs"/>
    <s v="Marcin"/>
    <n v="4.87"/>
    <n v="73"/>
    <s v="n"/>
    <x v="1"/>
    <n v="1"/>
  </r>
  <r>
    <x v="1"/>
    <s v="Trybu"/>
    <s v="Adam"/>
    <n v="3.12"/>
    <n v="78"/>
    <s v="m"/>
    <x v="1"/>
    <n v="0"/>
  </r>
  <r>
    <x v="1"/>
    <s v="Walczyk"/>
    <s v="Marta"/>
    <n v="3.38"/>
    <n v="93"/>
    <s v="a"/>
    <x v="0"/>
    <n v="0"/>
  </r>
  <r>
    <x v="1"/>
    <s v="Długosz"/>
    <s v="Agata"/>
    <n v="2.37"/>
    <n v="93"/>
    <s v="a"/>
    <x v="0"/>
    <n v="0"/>
  </r>
  <r>
    <x v="1"/>
    <s v="Cichosz"/>
    <s v="Marlena"/>
    <n v="4.41"/>
    <n v="52"/>
    <s v="a"/>
    <x v="0"/>
    <n v="0"/>
  </r>
  <r>
    <x v="1"/>
    <s v="Cichosz"/>
    <s v="Justyna"/>
    <n v="4.5999999999999996"/>
    <n v="79"/>
    <s v="a"/>
    <x v="0"/>
    <n v="0"/>
  </r>
  <r>
    <x v="1"/>
    <s v="Senger"/>
    <s v="Adrianna"/>
    <n v="3.78"/>
    <n v="77"/>
    <s v="a"/>
    <x v="0"/>
    <n v="0"/>
  </r>
  <r>
    <x v="1"/>
    <s v="Kuligowski"/>
    <s v="Piotr"/>
    <n v="3.98"/>
    <n v="69"/>
    <s v="r"/>
    <x v="1"/>
    <n v="0"/>
  </r>
  <r>
    <x v="1"/>
    <s v="Wegenke"/>
    <s v="Katarzyna"/>
    <n v="4.96"/>
    <n v="95"/>
    <s v="a"/>
    <x v="0"/>
    <n v="1"/>
  </r>
  <r>
    <x v="2"/>
    <s v="Demczewski"/>
    <s v="Filip"/>
    <n v="3.52"/>
    <n v="98"/>
    <s v="p"/>
    <x v="1"/>
    <n v="0"/>
  </r>
  <r>
    <x v="2"/>
    <s v="Grzšdka"/>
    <s v="Aleksandra"/>
    <n v="3.94"/>
    <n v="67"/>
    <s v="a"/>
    <x v="0"/>
    <n v="0"/>
  </r>
  <r>
    <x v="2"/>
    <s v="Zduńczuk"/>
    <s v="Mikołaj"/>
    <n v="4.3899999999999997"/>
    <n v="99"/>
    <s v="j"/>
    <x v="1"/>
    <n v="0"/>
  </r>
  <r>
    <x v="2"/>
    <s v="Arkuszewska"/>
    <s v="Judyta"/>
    <n v="3.42"/>
    <n v="51"/>
    <s v="a"/>
    <x v="0"/>
    <n v="0"/>
  </r>
  <r>
    <x v="2"/>
    <s v="Mrozińska"/>
    <s v="Magdalena"/>
    <n v="2.89"/>
    <n v="54"/>
    <s v="a"/>
    <x v="0"/>
    <n v="0"/>
  </r>
  <r>
    <x v="2"/>
    <s v="Falaszek"/>
    <s v="Agnieszka"/>
    <n v="3.64"/>
    <n v="72"/>
    <s v="a"/>
    <x v="0"/>
    <n v="0"/>
  </r>
  <r>
    <x v="2"/>
    <s v="Chojnacka"/>
    <s v="Karolina"/>
    <n v="3.6"/>
    <n v="70"/>
    <s v="a"/>
    <x v="0"/>
    <n v="0"/>
  </r>
  <r>
    <x v="2"/>
    <s v="Buzalska"/>
    <s v="Agnieszka"/>
    <n v="2.87"/>
    <n v="62"/>
    <s v="a"/>
    <x v="0"/>
    <n v="0"/>
  </r>
  <r>
    <x v="2"/>
    <s v="Zachulska"/>
    <s v="Anna"/>
    <n v="4.2300000000000004"/>
    <n v="88"/>
    <s v="a"/>
    <x v="0"/>
    <n v="0"/>
  </r>
  <r>
    <x v="2"/>
    <s v="Wardach"/>
    <s v="Mateusz"/>
    <n v="4.91"/>
    <n v="73"/>
    <s v="z"/>
    <x v="1"/>
    <n v="1"/>
  </r>
  <r>
    <x v="2"/>
    <s v="Rogowski"/>
    <s v="Christian"/>
    <n v="4.8099999999999996"/>
    <n v="72"/>
    <s v="n"/>
    <x v="1"/>
    <n v="1"/>
  </r>
  <r>
    <x v="2"/>
    <s v="Rzenikowska"/>
    <s v="Paulina"/>
    <n v="3.46"/>
    <n v="95"/>
    <s v="a"/>
    <x v="0"/>
    <n v="0"/>
  </r>
  <r>
    <x v="2"/>
    <s v="Stelter"/>
    <s v="Paweł"/>
    <n v="2.23"/>
    <n v="66"/>
    <s v="ł"/>
    <x v="1"/>
    <n v="0"/>
  </r>
  <r>
    <x v="2"/>
    <s v="Rydzewski"/>
    <s v="Mateusz"/>
    <n v="3.78"/>
    <n v="83"/>
    <s v="z"/>
    <x v="1"/>
    <n v="0"/>
  </r>
  <r>
    <x v="2"/>
    <s v="Rydzyńska"/>
    <s v="Patrycja"/>
    <n v="3.02"/>
    <n v="63"/>
    <s v="a"/>
    <x v="0"/>
    <n v="0"/>
  </r>
  <r>
    <x v="2"/>
    <s v="Kubisch"/>
    <s v="Artur"/>
    <n v="2.09"/>
    <n v="51"/>
    <s v="r"/>
    <x v="1"/>
    <n v="0"/>
  </r>
  <r>
    <x v="2"/>
    <s v="Wrzesińska"/>
    <s v="Anna"/>
    <n v="2.94"/>
    <n v="63"/>
    <s v="a"/>
    <x v="0"/>
    <n v="0"/>
  </r>
  <r>
    <x v="2"/>
    <s v="Jasiek"/>
    <s v="Magdalena"/>
    <n v="3.91"/>
    <n v="76"/>
    <s v="a"/>
    <x v="0"/>
    <n v="0"/>
  </r>
  <r>
    <x v="2"/>
    <s v="Palicka"/>
    <s v="Joanna"/>
    <n v="3.86"/>
    <n v="82"/>
    <s v="a"/>
    <x v="0"/>
    <n v="0"/>
  </r>
  <r>
    <x v="2"/>
    <s v="Bu"/>
    <s v="Jagoda"/>
    <n v="4.6900000000000004"/>
    <n v="98"/>
    <s v="a"/>
    <x v="0"/>
    <n v="1"/>
  </r>
  <r>
    <x v="2"/>
    <s v="Heyza"/>
    <s v="Rafał"/>
    <n v="2.0299999999999998"/>
    <n v="75"/>
    <s v="ł"/>
    <x v="1"/>
    <n v="0"/>
  </r>
  <r>
    <x v="2"/>
    <s v="Ciemiński"/>
    <s v="Paweł"/>
    <n v="4.78"/>
    <n v="81"/>
    <s v="ł"/>
    <x v="1"/>
    <n v="1"/>
  </r>
  <r>
    <x v="2"/>
    <s v="Ziętara"/>
    <s v="Łukasz"/>
    <n v="4.9000000000000004"/>
    <n v="76"/>
    <s v="z"/>
    <x v="1"/>
    <n v="1"/>
  </r>
  <r>
    <x v="2"/>
    <s v="Bogusz"/>
    <s v="Barbara"/>
    <n v="3.51"/>
    <n v="80"/>
    <s v="a"/>
    <x v="0"/>
    <n v="0"/>
  </r>
  <r>
    <x v="2"/>
    <s v="Markowska"/>
    <s v="Aleksandra"/>
    <n v="3.15"/>
    <n v="67"/>
    <s v="a"/>
    <x v="0"/>
    <n v="0"/>
  </r>
  <r>
    <x v="2"/>
    <s v="Chabel"/>
    <s v="Joanna"/>
    <n v="4.25"/>
    <n v="69"/>
    <s v="a"/>
    <x v="0"/>
    <n v="0"/>
  </r>
  <r>
    <x v="2"/>
    <s v="Kwiatkowski"/>
    <s v="Mateusz"/>
    <n v="3.89"/>
    <n v="92"/>
    <s v="z"/>
    <x v="1"/>
    <n v="0"/>
  </r>
  <r>
    <x v="2"/>
    <s v="Rzeszotarski"/>
    <s v="Rafał"/>
    <n v="5.87"/>
    <n v="97"/>
    <s v="ł"/>
    <x v="1"/>
    <n v="1"/>
  </r>
  <r>
    <x v="2"/>
    <s v="Gackowska"/>
    <s v="Alicja"/>
    <n v="4.8"/>
    <n v="80"/>
    <s v="a"/>
    <x v="0"/>
    <n v="1"/>
  </r>
  <r>
    <x v="2"/>
    <s v="Kluczyński"/>
    <s v="Dawid"/>
    <n v="2.98"/>
    <n v="61"/>
    <s v="d"/>
    <x v="1"/>
    <n v="0"/>
  </r>
  <r>
    <x v="2"/>
    <s v="Szymanowski"/>
    <s v="Paweł"/>
    <n v="4.9000000000000004"/>
    <n v="72"/>
    <s v="ł"/>
    <x v="1"/>
    <n v="1"/>
  </r>
  <r>
    <x v="2"/>
    <s v="Mielcarek"/>
    <s v="Maciej"/>
    <n v="4.71"/>
    <n v="80"/>
    <s v="j"/>
    <x v="1"/>
    <n v="1"/>
  </r>
  <r>
    <x v="2"/>
    <s v="Grabowska"/>
    <s v="Karolina"/>
    <n v="4.24"/>
    <n v="92"/>
    <s v="a"/>
    <x v="0"/>
    <n v="0"/>
  </r>
  <r>
    <x v="2"/>
    <s v="Górska"/>
    <s v="Aneta"/>
    <n v="2.35"/>
    <n v="56"/>
    <s v="a"/>
    <x v="0"/>
    <n v="0"/>
  </r>
  <r>
    <x v="3"/>
    <s v="Wilniewczyc"/>
    <s v="Rafał"/>
    <n v="2.12"/>
    <n v="61"/>
    <s v="ł"/>
    <x v="1"/>
    <n v="0"/>
  </r>
  <r>
    <x v="3"/>
    <s v="Siadkowska"/>
    <s v="Natalia"/>
    <n v="2.87"/>
    <n v="75"/>
    <s v="a"/>
    <x v="0"/>
    <n v="0"/>
  </r>
  <r>
    <x v="3"/>
    <s v="Garsztka"/>
    <s v="Weronika"/>
    <n v="4.74"/>
    <n v="91"/>
    <s v="a"/>
    <x v="0"/>
    <n v="1"/>
  </r>
  <r>
    <x v="3"/>
    <s v="Chmielewska"/>
    <s v="Marta"/>
    <n v="4.78"/>
    <n v="78"/>
    <s v="a"/>
    <x v="0"/>
    <n v="1"/>
  </r>
  <r>
    <x v="3"/>
    <s v="Dobrzański"/>
    <s v="Dariusz"/>
    <n v="5.72"/>
    <n v="89"/>
    <s v="z"/>
    <x v="1"/>
    <n v="1"/>
  </r>
  <r>
    <x v="3"/>
    <s v="Chmielewska"/>
    <s v="Monika"/>
    <n v="4.6900000000000004"/>
    <n v="96"/>
    <s v="a"/>
    <x v="0"/>
    <n v="1"/>
  </r>
  <r>
    <x v="3"/>
    <s v="Adamczyk"/>
    <s v="Aleksander"/>
    <n v="2.85"/>
    <n v="76"/>
    <s v="r"/>
    <x v="1"/>
    <n v="0"/>
  </r>
  <r>
    <x v="3"/>
    <s v="Kromski"/>
    <s v="Jan"/>
    <n v="4.6100000000000003"/>
    <n v="98"/>
    <s v="n"/>
    <x v="1"/>
    <n v="1"/>
  </r>
  <r>
    <x v="3"/>
    <s v="Kozłowska"/>
    <s v="Aleksandra"/>
    <n v="3.03"/>
    <n v="58"/>
    <s v="a"/>
    <x v="0"/>
    <n v="0"/>
  </r>
  <r>
    <x v="3"/>
    <s v="Stachera"/>
    <s v="Ewa"/>
    <n v="2.37"/>
    <n v="62"/>
    <s v="a"/>
    <x v="0"/>
    <n v="0"/>
  </r>
  <r>
    <x v="3"/>
    <s v="Czajkowski"/>
    <s v="Mikołaj"/>
    <n v="5.4"/>
    <n v="100"/>
    <s v="j"/>
    <x v="1"/>
    <n v="1"/>
  </r>
  <r>
    <x v="3"/>
    <s v="Giermakowska"/>
    <s v="Aleksandra"/>
    <n v="2.64"/>
    <n v="95"/>
    <s v="a"/>
    <x v="0"/>
    <n v="0"/>
  </r>
  <r>
    <x v="3"/>
    <s v="Paprocki"/>
    <s v="Tymoteusz"/>
    <n v="3.91"/>
    <n v="67"/>
    <s v="z"/>
    <x v="1"/>
    <n v="0"/>
  </r>
  <r>
    <x v="3"/>
    <s v="Kluszczyński"/>
    <s v="Mateusz"/>
    <n v="4.7300000000000004"/>
    <n v="71"/>
    <s v="z"/>
    <x v="1"/>
    <n v="1"/>
  </r>
  <r>
    <x v="3"/>
    <s v="Ćwikowska"/>
    <s v="Marta"/>
    <n v="4.2"/>
    <n v="73"/>
    <s v="a"/>
    <x v="0"/>
    <n v="0"/>
  </r>
  <r>
    <x v="3"/>
    <s v="Bagińska"/>
    <s v="Agata"/>
    <n v="4.83"/>
    <n v="70"/>
    <s v="a"/>
    <x v="0"/>
    <n v="1"/>
  </r>
  <r>
    <x v="3"/>
    <s v="Krzywański"/>
    <s v="Tomasz"/>
    <n v="2.8"/>
    <n v="77"/>
    <s v="z"/>
    <x v="1"/>
    <n v="0"/>
  </r>
  <r>
    <x v="3"/>
    <s v="Sowiński"/>
    <s v="Krzysztof"/>
    <n v="3.79"/>
    <n v="62"/>
    <s v="f"/>
    <x v="1"/>
    <n v="0"/>
  </r>
  <r>
    <x v="3"/>
    <s v="Kujawa"/>
    <s v="Małgorzata"/>
    <n v="3.91"/>
    <n v="82"/>
    <s v="a"/>
    <x v="0"/>
    <n v="0"/>
  </r>
  <r>
    <x v="3"/>
    <s v="Sadurska"/>
    <s v="Dominika"/>
    <n v="3.89"/>
    <n v="84"/>
    <s v="a"/>
    <x v="0"/>
    <n v="0"/>
  </r>
  <r>
    <x v="3"/>
    <s v="Górkiewicz"/>
    <s v="Honorata"/>
    <n v="4.4800000000000004"/>
    <n v="50"/>
    <s v="a"/>
    <x v="0"/>
    <n v="0"/>
  </r>
  <r>
    <x v="3"/>
    <s v="Skalska"/>
    <s v="Marta"/>
    <n v="3.46"/>
    <n v="95"/>
    <s v="a"/>
    <x v="0"/>
    <n v="0"/>
  </r>
  <r>
    <x v="3"/>
    <s v="Szymański"/>
    <s v="Karol"/>
    <n v="4.43"/>
    <n v="68"/>
    <s v="l"/>
    <x v="1"/>
    <n v="0"/>
  </r>
  <r>
    <x v="3"/>
    <s v="Meller"/>
    <s v="Marta"/>
    <n v="2.0099999999999998"/>
    <n v="57"/>
    <s v="a"/>
    <x v="0"/>
    <n v="0"/>
  </r>
  <r>
    <x v="3"/>
    <s v="Krystek"/>
    <s v="Aleksandra"/>
    <n v="4"/>
    <n v="62"/>
    <s v="a"/>
    <x v="0"/>
    <n v="0"/>
  </r>
  <r>
    <x v="3"/>
    <s v="Koselski"/>
    <s v="Mateusz"/>
    <n v="3.42"/>
    <n v="59"/>
    <s v="z"/>
    <x v="1"/>
    <n v="0"/>
  </r>
  <r>
    <x v="3"/>
    <s v="Jarzšbek"/>
    <s v="Maksymilian"/>
    <n v="2.0699999999999998"/>
    <n v="61"/>
    <s v="n"/>
    <x v="1"/>
    <n v="0"/>
  </r>
  <r>
    <x v="3"/>
    <s v="Machaliński"/>
    <s v="Patryk"/>
    <n v="4.6900000000000004"/>
    <n v="77"/>
    <s v="k"/>
    <x v="1"/>
    <n v="1"/>
  </r>
  <r>
    <x v="3"/>
    <s v="Krukowski"/>
    <s v="Damian"/>
    <n v="2.4"/>
    <n v="66"/>
    <s v="n"/>
    <x v="1"/>
    <n v="0"/>
  </r>
  <r>
    <x v="3"/>
    <s v="Brona"/>
    <s v="Adrian"/>
    <n v="4.91"/>
    <n v="75"/>
    <s v="n"/>
    <x v="1"/>
    <n v="1"/>
  </r>
  <r>
    <x v="3"/>
    <s v="Sosnowska"/>
    <s v="Angelika"/>
    <n v="4.4000000000000004"/>
    <n v="93"/>
    <s v="a"/>
    <x v="0"/>
    <n v="0"/>
  </r>
  <r>
    <x v="3"/>
    <s v="Pachnik"/>
    <s v="Anna"/>
    <n v="2.65"/>
    <n v="91"/>
    <s v="a"/>
    <x v="0"/>
    <n v="0"/>
  </r>
  <r>
    <x v="3"/>
    <s v="Tews"/>
    <s v="Krystian"/>
    <n v="2.2400000000000002"/>
    <n v="66"/>
    <s v="n"/>
    <x v="1"/>
    <n v="0"/>
  </r>
  <r>
    <x v="3"/>
    <s v="Niwińska"/>
    <s v="Natalia"/>
    <n v="5.64"/>
    <n v="90"/>
    <s v="a"/>
    <x v="0"/>
    <n v="1"/>
  </r>
  <r>
    <x v="3"/>
    <s v="Woniak"/>
    <s v="Arkadiusz"/>
    <n v="3.57"/>
    <n v="54"/>
    <s v="z"/>
    <x v="1"/>
    <n v="0"/>
  </r>
  <r>
    <x v="3"/>
    <s v="Owczarska"/>
    <s v="Estera"/>
    <n v="3.83"/>
    <n v="74"/>
    <s v="a"/>
    <x v="0"/>
    <n v="0"/>
  </r>
  <r>
    <x v="3"/>
    <s v="Biernat"/>
    <s v="Daria"/>
    <n v="3.33"/>
    <n v="91"/>
    <s v="a"/>
    <x v="0"/>
    <n v="0"/>
  </r>
  <r>
    <x v="4"/>
    <s v="Perdoch"/>
    <s v="Dominika"/>
    <n v="5"/>
    <n v="91"/>
    <s v="a"/>
    <x v="0"/>
    <n v="1"/>
  </r>
  <r>
    <x v="4"/>
    <s v="Górka"/>
    <s v="Paweł"/>
    <n v="4.8600000000000003"/>
    <n v="79"/>
    <s v="ł"/>
    <x v="1"/>
    <n v="1"/>
  </r>
  <r>
    <x v="4"/>
    <s v="Kitowski"/>
    <s v="Damian"/>
    <n v="2.02"/>
    <n v="65"/>
    <s v="n"/>
    <x v="1"/>
    <n v="0"/>
  </r>
  <r>
    <x v="4"/>
    <s v="Mierzbiczak"/>
    <s v="Aleksander"/>
    <n v="2.4"/>
    <n v="68"/>
    <s v="r"/>
    <x v="1"/>
    <n v="0"/>
  </r>
  <r>
    <x v="4"/>
    <s v="Lemanowicz"/>
    <s v="Maciej"/>
    <n v="2.91"/>
    <n v="74"/>
    <s v="j"/>
    <x v="1"/>
    <n v="0"/>
  </r>
  <r>
    <x v="4"/>
    <s v="Lemanowicz"/>
    <s v="Michał"/>
    <n v="2.89"/>
    <n v="100"/>
    <s v="ł"/>
    <x v="1"/>
    <n v="0"/>
  </r>
  <r>
    <x v="4"/>
    <s v="wistowski"/>
    <s v="Filip"/>
    <n v="3.76"/>
    <n v="60"/>
    <s v="p"/>
    <x v="1"/>
    <n v="0"/>
  </r>
  <r>
    <x v="4"/>
    <s v="Stolarczuk"/>
    <s v="Łukasz"/>
    <n v="4.3600000000000003"/>
    <n v="94"/>
    <s v="z"/>
    <x v="1"/>
    <n v="0"/>
  </r>
  <r>
    <x v="4"/>
    <s v="Budziński"/>
    <s v="Patryk"/>
    <n v="5.17"/>
    <n v="90"/>
    <s v="k"/>
    <x v="1"/>
    <n v="1"/>
  </r>
  <r>
    <x v="4"/>
    <s v="Szymczak"/>
    <s v="Szymon"/>
    <n v="2.13"/>
    <n v="68"/>
    <s v="n"/>
    <x v="1"/>
    <n v="0"/>
  </r>
  <r>
    <x v="4"/>
    <s v="Podsiadły"/>
    <s v="Agnieszka"/>
    <n v="4.0999999999999996"/>
    <n v="92"/>
    <s v="a"/>
    <x v="0"/>
    <n v="0"/>
  </r>
  <r>
    <x v="4"/>
    <s v="Bochenek"/>
    <s v="Oliwia"/>
    <n v="4.91"/>
    <n v="71"/>
    <s v="a"/>
    <x v="0"/>
    <n v="1"/>
  </r>
  <r>
    <x v="4"/>
    <s v="Bogucki"/>
    <s v="Bartosz"/>
    <n v="4.63"/>
    <n v="78"/>
    <s v="z"/>
    <x v="1"/>
    <n v="1"/>
  </r>
  <r>
    <x v="4"/>
    <s v="Pawłowska"/>
    <s v="Anna"/>
    <n v="4.97"/>
    <n v="80"/>
    <s v="a"/>
    <x v="0"/>
    <n v="1"/>
  </r>
  <r>
    <x v="4"/>
    <s v="Sarosiek"/>
    <s v="Natalia"/>
    <n v="4.3"/>
    <n v="77"/>
    <s v="a"/>
    <x v="0"/>
    <n v="0"/>
  </r>
  <r>
    <x v="4"/>
    <s v="Czarny"/>
    <s v="Paweł"/>
    <n v="4.3499999999999996"/>
    <n v="75"/>
    <s v="ł"/>
    <x v="1"/>
    <n v="0"/>
  </r>
  <r>
    <x v="4"/>
    <s v="Kraska"/>
    <s v="Artur"/>
    <n v="5.34"/>
    <n v="100"/>
    <s v="r"/>
    <x v="1"/>
    <n v="1"/>
  </r>
  <r>
    <x v="4"/>
    <s v="Dwojak"/>
    <s v="Tomasz"/>
    <n v="3.62"/>
    <n v="61"/>
    <s v="z"/>
    <x v="1"/>
    <n v="0"/>
  </r>
  <r>
    <x v="4"/>
    <s v="Antczak"/>
    <s v="Marcin"/>
    <n v="4.46"/>
    <n v="61"/>
    <s v="n"/>
    <x v="1"/>
    <n v="0"/>
  </r>
  <r>
    <x v="4"/>
    <s v="Winiecka"/>
    <s v="Agnieszka"/>
    <n v="3.34"/>
    <n v="92"/>
    <s v="a"/>
    <x v="0"/>
    <n v="0"/>
  </r>
  <r>
    <x v="4"/>
    <s v="Lemańska"/>
    <s v="Monika"/>
    <n v="3.69"/>
    <n v="87"/>
    <s v="a"/>
    <x v="0"/>
    <n v="0"/>
  </r>
  <r>
    <x v="4"/>
    <s v="Stempkowski"/>
    <s v="Rafał"/>
    <n v="3.72"/>
    <n v="79"/>
    <s v="ł"/>
    <x v="1"/>
    <n v="0"/>
  </r>
  <r>
    <x v="4"/>
    <s v="Szkoda"/>
    <s v="Karolina"/>
    <n v="3.53"/>
    <n v="80"/>
    <s v="a"/>
    <x v="0"/>
    <n v="0"/>
  </r>
  <r>
    <x v="4"/>
    <s v="Trybu"/>
    <s v="Bartłomiej"/>
    <n v="2.16"/>
    <n v="61"/>
    <s v="j"/>
    <x v="1"/>
    <n v="0"/>
  </r>
  <r>
    <x v="4"/>
    <s v="Sokólski"/>
    <s v="Piotr"/>
    <n v="5.35"/>
    <n v="89"/>
    <s v="r"/>
    <x v="1"/>
    <n v="1"/>
  </r>
  <r>
    <x v="4"/>
    <s v="Baran"/>
    <s v="Michał"/>
    <n v="2.83"/>
    <n v="64"/>
    <s v="ł"/>
    <x v="1"/>
    <n v="0"/>
  </r>
  <r>
    <x v="4"/>
    <s v="Hajdukiewicz"/>
    <s v="Grzegorz"/>
    <n v="4.79"/>
    <n v="87"/>
    <s v="z"/>
    <x v="1"/>
    <n v="1"/>
  </r>
  <r>
    <x v="4"/>
    <s v="Jaworska"/>
    <s v="Estera"/>
    <n v="4.38"/>
    <n v="92"/>
    <s v="a"/>
    <x v="0"/>
    <n v="0"/>
  </r>
  <r>
    <x v="4"/>
    <s v="Beringer"/>
    <s v="Michał"/>
    <n v="5.09"/>
    <n v="89"/>
    <s v="ł"/>
    <x v="1"/>
    <n v="1"/>
  </r>
  <r>
    <x v="4"/>
    <s v="Musiała"/>
    <s v="Krzysztof"/>
    <n v="3.9"/>
    <n v="64"/>
    <s v="f"/>
    <x v="1"/>
    <n v="0"/>
  </r>
  <r>
    <x v="4"/>
    <s v="Talar"/>
    <s v="Jan"/>
    <n v="5.24"/>
    <n v="96"/>
    <s v="n"/>
    <x v="1"/>
    <n v="1"/>
  </r>
  <r>
    <x v="4"/>
    <s v="Kowalczyk"/>
    <s v="Jakub"/>
    <n v="4.04"/>
    <n v="94"/>
    <s v="b"/>
    <x v="1"/>
    <n v="0"/>
  </r>
  <r>
    <x v="4"/>
    <s v="Borucki"/>
    <s v="Michał"/>
    <n v="4.88"/>
    <n v="85"/>
    <s v="ł"/>
    <x v="1"/>
    <n v="1"/>
  </r>
  <r>
    <x v="4"/>
    <s v="Majer"/>
    <s v="Agnieszka"/>
    <n v="4.57"/>
    <n v="82"/>
    <s v="a"/>
    <x v="0"/>
    <n v="0"/>
  </r>
  <r>
    <x v="4"/>
    <s v="Konopiński"/>
    <s v="Wojciech"/>
    <n v="5.89"/>
    <n v="93"/>
    <s v="h"/>
    <x v="1"/>
    <n v="1"/>
  </r>
  <r>
    <x v="4"/>
    <s v="Tobolski"/>
    <s v="Tymon"/>
    <n v="3.91"/>
    <n v="66"/>
    <s v="n"/>
    <x v="1"/>
    <n v="0"/>
  </r>
  <r>
    <x v="5"/>
    <s v="Kozak"/>
    <s v="Aleksander"/>
    <n v="3.33"/>
    <n v="67"/>
    <s v="r"/>
    <x v="1"/>
    <n v="0"/>
  </r>
  <r>
    <x v="5"/>
    <s v="Drażniuk"/>
    <s v="Marta"/>
    <n v="4.9000000000000004"/>
    <n v="94"/>
    <s v="a"/>
    <x v="0"/>
    <n v="1"/>
  </r>
  <r>
    <x v="5"/>
    <s v="Kamyszek"/>
    <s v="Patrycja"/>
    <n v="4.9000000000000004"/>
    <n v="79"/>
    <s v="a"/>
    <x v="0"/>
    <n v="1"/>
  </r>
  <r>
    <x v="5"/>
    <s v="Sławińska"/>
    <s v="Magdalena"/>
    <n v="2.2999999999999998"/>
    <n v="55"/>
    <s v="a"/>
    <x v="0"/>
    <n v="0"/>
  </r>
  <r>
    <x v="5"/>
    <s v="Stępień"/>
    <s v="Urszula"/>
    <n v="2.85"/>
    <n v="87"/>
    <s v="a"/>
    <x v="0"/>
    <n v="0"/>
  </r>
  <r>
    <x v="5"/>
    <s v="Zbylut"/>
    <s v="Katarzyna"/>
    <n v="2.8"/>
    <n v="53"/>
    <s v="a"/>
    <x v="0"/>
    <n v="0"/>
  </r>
  <r>
    <x v="5"/>
    <s v="Czajkowska"/>
    <s v="Agnieszka"/>
    <n v="4.8099999999999996"/>
    <n v="73"/>
    <s v="a"/>
    <x v="0"/>
    <n v="1"/>
  </r>
  <r>
    <x v="5"/>
    <s v="Łukasik"/>
    <s v="Dorota"/>
    <n v="4.01"/>
    <n v="71"/>
    <s v="a"/>
    <x v="0"/>
    <n v="0"/>
  </r>
  <r>
    <x v="5"/>
    <s v="Kabacińska"/>
    <s v="Joanna"/>
    <n v="2.65"/>
    <n v="86"/>
    <s v="a"/>
    <x v="0"/>
    <n v="0"/>
  </r>
  <r>
    <x v="5"/>
    <s v="Janicka"/>
    <s v="Katarzyna"/>
    <n v="4.83"/>
    <n v="92"/>
    <s v="a"/>
    <x v="0"/>
    <n v="1"/>
  </r>
  <r>
    <x v="5"/>
    <s v="Borkowska"/>
    <s v="Ludmiła"/>
    <n v="4.3499999999999996"/>
    <n v="69"/>
    <s v="a"/>
    <x v="0"/>
    <n v="0"/>
  </r>
  <r>
    <x v="5"/>
    <s v="Jańczak"/>
    <s v="Anna"/>
    <n v="3.03"/>
    <n v="75"/>
    <s v="a"/>
    <x v="0"/>
    <n v="0"/>
  </r>
  <r>
    <x v="5"/>
    <s v="Marynowska"/>
    <s v="Milena"/>
    <n v="4.6399999999999997"/>
    <n v="78"/>
    <s v="a"/>
    <x v="0"/>
    <n v="1"/>
  </r>
  <r>
    <x v="5"/>
    <s v="Górska"/>
    <s v="Anna"/>
    <n v="4.93"/>
    <n v="83"/>
    <s v="a"/>
    <x v="0"/>
    <n v="1"/>
  </r>
  <r>
    <x v="5"/>
    <s v="Rzepecka"/>
    <s v="Aleksandra"/>
    <n v="4.22"/>
    <n v="100"/>
    <s v="a"/>
    <x v="0"/>
    <n v="0"/>
  </r>
  <r>
    <x v="5"/>
    <s v="Jankowska"/>
    <s v="Joanna"/>
    <n v="4.82"/>
    <n v="91"/>
    <s v="a"/>
    <x v="0"/>
    <n v="1"/>
  </r>
  <r>
    <x v="5"/>
    <s v="Galas"/>
    <s v="Monika"/>
    <n v="4.93"/>
    <n v="76"/>
    <s v="a"/>
    <x v="0"/>
    <n v="1"/>
  </r>
  <r>
    <x v="5"/>
    <s v="Kamierczak"/>
    <s v="Anna"/>
    <n v="4.8899999999999997"/>
    <n v="100"/>
    <s v="a"/>
    <x v="0"/>
    <n v="1"/>
  </r>
  <r>
    <x v="5"/>
    <s v="Węgierska"/>
    <s v="Ewa"/>
    <n v="4.95"/>
    <n v="82"/>
    <s v="a"/>
    <x v="0"/>
    <n v="1"/>
  </r>
  <r>
    <x v="5"/>
    <s v="Gehrmann"/>
    <s v="Agata"/>
    <n v="2.73"/>
    <n v="82"/>
    <s v="a"/>
    <x v="0"/>
    <n v="0"/>
  </r>
  <r>
    <x v="5"/>
    <s v="Bomberski"/>
    <s v="Aleksander"/>
    <n v="4.9800000000000004"/>
    <n v="80"/>
    <s v="r"/>
    <x v="1"/>
    <n v="1"/>
  </r>
  <r>
    <x v="5"/>
    <s v="Guza"/>
    <s v="Katarzyna"/>
    <n v="2"/>
    <n v="63"/>
    <s v="a"/>
    <x v="0"/>
    <n v="0"/>
  </r>
  <r>
    <x v="5"/>
    <s v="Hłond"/>
    <s v="Aleksandra"/>
    <n v="4.7699999999999996"/>
    <n v="87"/>
    <s v="a"/>
    <x v="0"/>
    <n v="1"/>
  </r>
  <r>
    <x v="5"/>
    <s v="Ciemny"/>
    <s v="Sylwia"/>
    <n v="5.07"/>
    <n v="83"/>
    <s v="a"/>
    <x v="0"/>
    <n v="1"/>
  </r>
  <r>
    <x v="5"/>
    <s v="Lackowski"/>
    <s v="Krzysztof"/>
    <n v="4.49"/>
    <n v="95"/>
    <s v="f"/>
    <x v="1"/>
    <n v="0"/>
  </r>
  <r>
    <x v="5"/>
    <s v="Kuczma"/>
    <s v="Dominika"/>
    <n v="4.4800000000000004"/>
    <n v="64"/>
    <s v="a"/>
    <x v="0"/>
    <n v="0"/>
  </r>
  <r>
    <x v="5"/>
    <s v="Chojnacki"/>
    <s v="Michał"/>
    <n v="3.21"/>
    <n v="80"/>
    <s v="ł"/>
    <x v="1"/>
    <n v="0"/>
  </r>
  <r>
    <x v="5"/>
    <s v="Arczewska"/>
    <s v="Barbara"/>
    <n v="5.19"/>
    <n v="93"/>
    <s v="a"/>
    <x v="0"/>
    <n v="1"/>
  </r>
  <r>
    <x v="5"/>
    <s v="Pałaszewska"/>
    <s v="Martyna"/>
    <n v="4.55"/>
    <n v="94"/>
    <s v="a"/>
    <x v="0"/>
    <n v="0"/>
  </r>
  <r>
    <x v="5"/>
    <s v="Bredow"/>
    <s v="Katarzyna"/>
    <n v="3.58"/>
    <n v="95"/>
    <s v="a"/>
    <x v="0"/>
    <n v="0"/>
  </r>
  <r>
    <x v="5"/>
    <s v="Orlicki"/>
    <s v="Dorian"/>
    <n v="4.58"/>
    <n v="90"/>
    <s v="n"/>
    <x v="1"/>
    <n v="0"/>
  </r>
  <r>
    <x v="5"/>
    <s v="Borowik"/>
    <s v="Karolina"/>
    <n v="4.3099999999999996"/>
    <n v="79"/>
    <s v="a"/>
    <x v="0"/>
    <n v="0"/>
  </r>
  <r>
    <x v="5"/>
    <s v="Jędryczka"/>
    <s v="Paulina"/>
    <n v="2.59"/>
    <n v="53"/>
    <s v="a"/>
    <x v="0"/>
    <n v="0"/>
  </r>
  <r>
    <x v="5"/>
    <s v="Pietraszko"/>
    <s v="Małgorzata"/>
    <n v="2.81"/>
    <n v="89"/>
    <s v="a"/>
    <x v="0"/>
    <n v="0"/>
  </r>
  <r>
    <x v="5"/>
    <s v="Mškowska"/>
    <s v="Kamila"/>
    <n v="3.72"/>
    <n v="61"/>
    <s v="a"/>
    <x v="0"/>
    <n v="0"/>
  </r>
  <r>
    <x v="5"/>
    <s v="Dobrzyńska"/>
    <s v="Marta"/>
    <n v="2.09"/>
    <n v="97"/>
    <s v="a"/>
    <x v="0"/>
    <n v="0"/>
  </r>
  <r>
    <x v="5"/>
    <s v="Maternowski"/>
    <s v="Paweł"/>
    <n v="2.23"/>
    <n v="68"/>
    <s v="ł"/>
    <x v="1"/>
    <n v="0"/>
  </r>
  <r>
    <x v="6"/>
    <s v="Ruczyński"/>
    <s v="Michał"/>
    <n v="6"/>
    <n v="100"/>
    <s v="ł"/>
    <x v="1"/>
    <n v="1"/>
  </r>
  <r>
    <x v="6"/>
    <s v="Kuta"/>
    <s v="Ewelina"/>
    <n v="5.0599999999999996"/>
    <n v="75"/>
    <s v="a"/>
    <x v="0"/>
    <n v="1"/>
  </r>
  <r>
    <x v="6"/>
    <s v="Tyczyński"/>
    <s v="Mikołaj"/>
    <n v="3.76"/>
    <n v="68"/>
    <s v="j"/>
    <x v="1"/>
    <n v="0"/>
  </r>
  <r>
    <x v="6"/>
    <s v="Kasica"/>
    <s v="Adrian"/>
    <n v="5.1100000000000003"/>
    <n v="85"/>
    <s v="n"/>
    <x v="1"/>
    <n v="1"/>
  </r>
  <r>
    <x v="6"/>
    <s v="Rybak"/>
    <s v="Agata"/>
    <n v="4.66"/>
    <n v="87"/>
    <s v="a"/>
    <x v="0"/>
    <n v="1"/>
  </r>
  <r>
    <x v="6"/>
    <s v="Radzik"/>
    <s v="Ewelina"/>
    <n v="2.04"/>
    <n v="94"/>
    <s v="a"/>
    <x v="0"/>
    <n v="0"/>
  </r>
  <r>
    <x v="6"/>
    <s v="Błaczkowski"/>
    <s v="Rafał"/>
    <n v="2.2000000000000002"/>
    <n v="51"/>
    <s v="ł"/>
    <x v="1"/>
    <n v="0"/>
  </r>
  <r>
    <x v="6"/>
    <s v="Wietecka"/>
    <s v="Zuzanna"/>
    <n v="2.68"/>
    <n v="63"/>
    <s v="a"/>
    <x v="0"/>
    <n v="0"/>
  </r>
  <r>
    <x v="6"/>
    <s v="Kara"/>
    <s v="Marta"/>
    <n v="3.77"/>
    <n v="86"/>
    <s v="a"/>
    <x v="0"/>
    <n v="0"/>
  </r>
  <r>
    <x v="6"/>
    <s v="Dembski"/>
    <s v="Sebastian"/>
    <n v="4.92"/>
    <n v="76"/>
    <s v="n"/>
    <x v="1"/>
    <n v="1"/>
  </r>
  <r>
    <x v="6"/>
    <s v="Sołobodowska"/>
    <s v="Weronika"/>
    <n v="4.9400000000000004"/>
    <n v="80"/>
    <s v="a"/>
    <x v="0"/>
    <n v="1"/>
  </r>
  <r>
    <x v="6"/>
    <s v="Zagozda"/>
    <s v="Anna"/>
    <n v="4.79"/>
    <n v="77"/>
    <s v="a"/>
    <x v="0"/>
    <n v="1"/>
  </r>
  <r>
    <x v="6"/>
    <s v="Tyma"/>
    <s v="Martyna"/>
    <n v="2.79"/>
    <n v="63"/>
    <s v="a"/>
    <x v="0"/>
    <n v="0"/>
  </r>
  <r>
    <x v="6"/>
    <s v="Teodorczyk"/>
    <s v="Alina"/>
    <n v="3.65"/>
    <n v="92"/>
    <s v="a"/>
    <x v="0"/>
    <n v="0"/>
  </r>
  <r>
    <x v="6"/>
    <s v="Michalska"/>
    <s v="Karolina"/>
    <n v="4.37"/>
    <n v="87"/>
    <s v="a"/>
    <x v="0"/>
    <n v="0"/>
  </r>
  <r>
    <x v="6"/>
    <s v="Pawłowska"/>
    <s v="Sandra"/>
    <n v="4.3099999999999996"/>
    <n v="97"/>
    <s v="a"/>
    <x v="0"/>
    <n v="0"/>
  </r>
  <r>
    <x v="6"/>
    <s v="Jaroch"/>
    <s v="Karol"/>
    <n v="5"/>
    <n v="73"/>
    <s v="l"/>
    <x v="1"/>
    <n v="1"/>
  </r>
  <r>
    <x v="6"/>
    <s v="Nowak"/>
    <s v="Błażej"/>
    <n v="5.74"/>
    <n v="97"/>
    <s v="j"/>
    <x v="1"/>
    <n v="1"/>
  </r>
  <r>
    <x v="6"/>
    <s v="Wirszyłło"/>
    <s v="Karina"/>
    <n v="4.7300000000000004"/>
    <n v="74"/>
    <s v="a"/>
    <x v="0"/>
    <n v="1"/>
  </r>
  <r>
    <x v="6"/>
    <s v="Rawska"/>
    <s v="Dominika"/>
    <n v="2.0299999999999998"/>
    <n v="53"/>
    <s v="a"/>
    <x v="0"/>
    <n v="0"/>
  </r>
  <r>
    <x v="6"/>
    <s v="Puzinowska"/>
    <s v="Nastazja"/>
    <n v="3.42"/>
    <n v="99"/>
    <s v="a"/>
    <x v="0"/>
    <n v="0"/>
  </r>
  <r>
    <x v="6"/>
    <s v="Jarzšb"/>
    <s v="Katarzyna"/>
    <n v="4.96"/>
    <n v="92"/>
    <s v="a"/>
    <x v="0"/>
    <n v="1"/>
  </r>
  <r>
    <x v="6"/>
    <s v="Urtnowska"/>
    <s v="Katarzyna"/>
    <n v="4.24"/>
    <n v="71"/>
    <s v="a"/>
    <x v="0"/>
    <n v="0"/>
  </r>
  <r>
    <x v="6"/>
    <s v="Kasprowicz"/>
    <s v="Michalina"/>
    <n v="4.95"/>
    <n v="81"/>
    <s v="a"/>
    <x v="0"/>
    <n v="1"/>
  </r>
  <r>
    <x v="6"/>
    <s v="Semrau"/>
    <s v="Dominika"/>
    <n v="4.18"/>
    <n v="92"/>
    <s v="a"/>
    <x v="0"/>
    <n v="0"/>
  </r>
  <r>
    <x v="6"/>
    <s v="Stróż"/>
    <s v="Angelika"/>
    <n v="4.67"/>
    <n v="74"/>
    <s v="a"/>
    <x v="0"/>
    <n v="1"/>
  </r>
  <r>
    <x v="6"/>
    <s v="Bartelak"/>
    <s v="Agata"/>
    <n v="3.82"/>
    <n v="62"/>
    <s v="a"/>
    <x v="0"/>
    <n v="0"/>
  </r>
  <r>
    <x v="6"/>
    <s v="Kornatowski"/>
    <s v="Maciej"/>
    <n v="2.08"/>
    <n v="95"/>
    <s v="j"/>
    <x v="1"/>
    <n v="0"/>
  </r>
  <r>
    <x v="6"/>
    <s v="Jurek"/>
    <s v="Anna"/>
    <n v="2.2400000000000002"/>
    <n v="51"/>
    <s v="a"/>
    <x v="0"/>
    <n v="0"/>
  </r>
  <r>
    <x v="6"/>
    <s v="Lissowska"/>
    <s v="Aleksandra"/>
    <n v="5.31"/>
    <n v="85"/>
    <s v="a"/>
    <x v="0"/>
    <n v="1"/>
  </r>
  <r>
    <x v="7"/>
    <s v="Nowak"/>
    <s v="Aleksandra"/>
    <n v="5"/>
    <n v="97"/>
    <s v="a"/>
    <x v="0"/>
    <n v="1"/>
  </r>
  <r>
    <x v="7"/>
    <s v="Nowak"/>
    <s v="Agnieszka"/>
    <n v="2.87"/>
    <n v="69"/>
    <s v="a"/>
    <x v="0"/>
    <n v="0"/>
  </r>
  <r>
    <x v="7"/>
    <s v="Ramczyk"/>
    <s v="Beata"/>
    <n v="3.11"/>
    <n v="78"/>
    <s v="a"/>
    <x v="0"/>
    <n v="0"/>
  </r>
  <r>
    <x v="7"/>
    <s v="Grabowicz"/>
    <s v="Zuzanna"/>
    <n v="4.75"/>
    <n v="71"/>
    <s v="a"/>
    <x v="0"/>
    <n v="1"/>
  </r>
  <r>
    <x v="7"/>
    <s v="Kumkowska"/>
    <s v="Aleksandra"/>
    <n v="5.92"/>
    <n v="92"/>
    <s v="a"/>
    <x v="0"/>
    <n v="1"/>
  </r>
  <r>
    <x v="7"/>
    <s v="Czubińska"/>
    <s v="Marta"/>
    <n v="3.03"/>
    <n v="69"/>
    <s v="a"/>
    <x v="0"/>
    <n v="0"/>
  </r>
  <r>
    <x v="7"/>
    <s v="Kunde"/>
    <s v="Sandra"/>
    <n v="4.5999999999999996"/>
    <n v="96"/>
    <s v="a"/>
    <x v="0"/>
    <n v="0"/>
  </r>
  <r>
    <x v="7"/>
    <s v="Rybczyński"/>
    <s v="Marcin"/>
    <n v="2.0299999999999998"/>
    <n v="100"/>
    <s v="n"/>
    <x v="1"/>
    <n v="0"/>
  </r>
  <r>
    <x v="7"/>
    <s v="Kuryło"/>
    <s v="Dominika"/>
    <n v="3.77"/>
    <n v="76"/>
    <s v="a"/>
    <x v="0"/>
    <n v="0"/>
  </r>
  <r>
    <x v="7"/>
    <s v="Dampc"/>
    <s v="Marta"/>
    <n v="4.67"/>
    <n v="77"/>
    <s v="a"/>
    <x v="0"/>
    <n v="1"/>
  </r>
  <r>
    <x v="7"/>
    <s v="Kubiak"/>
    <s v="Agnieszka"/>
    <n v="4.92"/>
    <n v="77"/>
    <s v="a"/>
    <x v="0"/>
    <n v="1"/>
  </r>
  <r>
    <x v="7"/>
    <s v="Guz"/>
    <s v="Olga"/>
    <n v="4.05"/>
    <n v="73"/>
    <s v="a"/>
    <x v="0"/>
    <n v="0"/>
  </r>
  <r>
    <x v="7"/>
    <s v="Borucki"/>
    <s v="Paweł"/>
    <n v="3.71"/>
    <n v="85"/>
    <s v="ł"/>
    <x v="1"/>
    <n v="0"/>
  </r>
  <r>
    <x v="7"/>
    <s v="Ziółkowska"/>
    <s v="Agnieszka"/>
    <n v="2.99"/>
    <n v="79"/>
    <s v="a"/>
    <x v="0"/>
    <n v="0"/>
  </r>
  <r>
    <x v="7"/>
    <s v="Michalak"/>
    <s v="Angelika"/>
    <n v="4.95"/>
    <n v="84"/>
    <s v="a"/>
    <x v="0"/>
    <n v="1"/>
  </r>
  <r>
    <x v="7"/>
    <s v="Najdowska"/>
    <s v="Justyna"/>
    <n v="4.96"/>
    <n v="73"/>
    <s v="a"/>
    <x v="0"/>
    <n v="1"/>
  </r>
  <r>
    <x v="7"/>
    <s v="Dembińska"/>
    <s v="Anna"/>
    <n v="4.96"/>
    <n v="75"/>
    <s v="a"/>
    <x v="0"/>
    <n v="1"/>
  </r>
  <r>
    <x v="7"/>
    <s v="Jagodziński"/>
    <s v="Kajetan"/>
    <n v="3.51"/>
    <n v="65"/>
    <s v="n"/>
    <x v="1"/>
    <n v="0"/>
  </r>
  <r>
    <x v="7"/>
    <s v="Koziorzemska"/>
    <s v="Monika"/>
    <n v="2.04"/>
    <n v="68"/>
    <s v="a"/>
    <x v="0"/>
    <n v="0"/>
  </r>
  <r>
    <x v="7"/>
    <s v="Reimann"/>
    <s v="Martyna"/>
    <n v="5.83"/>
    <n v="99"/>
    <s v="a"/>
    <x v="0"/>
    <n v="1"/>
  </r>
  <r>
    <x v="7"/>
    <s v="Kuklińska"/>
    <s v="Karolina"/>
    <n v="3.39"/>
    <n v="53"/>
    <s v="a"/>
    <x v="0"/>
    <n v="0"/>
  </r>
  <r>
    <x v="7"/>
    <s v="Betlejewski"/>
    <s v="Patryk"/>
    <n v="3.95"/>
    <n v="77"/>
    <s v="k"/>
    <x v="1"/>
    <n v="0"/>
  </r>
  <r>
    <x v="7"/>
    <s v="Dłuski"/>
    <s v="Marcin"/>
    <n v="5.47"/>
    <n v="95"/>
    <s v="n"/>
    <x v="1"/>
    <n v="1"/>
  </r>
  <r>
    <x v="7"/>
    <s v="Andrzejczak"/>
    <s v="Mariola"/>
    <n v="2.95"/>
    <n v="85"/>
    <s v="a"/>
    <x v="0"/>
    <n v="0"/>
  </r>
  <r>
    <x v="7"/>
    <s v="Sidor"/>
    <s v="Anna"/>
    <n v="3.13"/>
    <n v="84"/>
    <s v="a"/>
    <x v="0"/>
    <n v="0"/>
  </r>
  <r>
    <x v="7"/>
    <s v="Kozdroń"/>
    <s v="Natalia"/>
    <n v="4.51"/>
    <n v="87"/>
    <s v="a"/>
    <x v="0"/>
    <n v="0"/>
  </r>
  <r>
    <x v="7"/>
    <s v="Sala"/>
    <s v="Edyta"/>
    <n v="5.38"/>
    <n v="98"/>
    <s v="a"/>
    <x v="0"/>
    <n v="1"/>
  </r>
  <r>
    <x v="7"/>
    <s v="Ryska"/>
    <s v="Agnieszka"/>
    <n v="2.11"/>
    <n v="63"/>
    <s v="a"/>
    <x v="0"/>
    <n v="0"/>
  </r>
  <r>
    <x v="7"/>
    <s v="Szabłowska"/>
    <s v="Agata"/>
    <n v="2.77"/>
    <n v="59"/>
    <s v="a"/>
    <x v="0"/>
    <n v="0"/>
  </r>
  <r>
    <x v="7"/>
    <s v="Olczak"/>
    <s v="Dagmara"/>
    <n v="4"/>
    <n v="96"/>
    <s v="a"/>
    <x v="0"/>
    <n v="0"/>
  </r>
  <r>
    <x v="7"/>
    <s v="Marcisz"/>
    <s v="Pamela"/>
    <n v="4.7300000000000004"/>
    <n v="74"/>
    <s v="a"/>
    <x v="0"/>
    <n v="1"/>
  </r>
  <r>
    <x v="7"/>
    <s v="Adamkiewicz"/>
    <s v="Filip"/>
    <n v="5.55"/>
    <n v="86"/>
    <s v="p"/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4">
  <r>
    <x v="0"/>
    <s v="Łukanowska"/>
    <s v="Malwina"/>
    <n v="4.62"/>
    <n v="70"/>
    <s v="a"/>
    <s v="woman"/>
    <n v="1"/>
    <n v="500"/>
  </r>
  <r>
    <x v="0"/>
    <s v="Winiewska"/>
    <s v="Dorota"/>
    <n v="3.65"/>
    <n v="100"/>
    <s v="a"/>
    <s v="woman"/>
    <n v="0"/>
    <n v="0"/>
  </r>
  <r>
    <x v="0"/>
    <s v="Siewkowska"/>
    <s v="Agnieszka"/>
    <n v="2.42"/>
    <n v="75"/>
    <s v="a"/>
    <s v="woman"/>
    <n v="0"/>
    <n v="0"/>
  </r>
  <r>
    <x v="0"/>
    <s v="Staniszewska"/>
    <s v="Małgorzata"/>
    <n v="3.33"/>
    <n v="97"/>
    <s v="a"/>
    <s v="woman"/>
    <n v="0"/>
    <n v="0"/>
  </r>
  <r>
    <x v="0"/>
    <s v="Bińczyk"/>
    <s v="Michał"/>
    <n v="4.01"/>
    <n v="80"/>
    <s v="ł"/>
    <s v="man"/>
    <n v="0"/>
    <n v="0"/>
  </r>
  <r>
    <x v="0"/>
    <s v="Redzimska"/>
    <s v="Monika"/>
    <n v="4.51"/>
    <n v="82"/>
    <s v="a"/>
    <s v="woman"/>
    <n v="0"/>
    <n v="0"/>
  </r>
  <r>
    <x v="0"/>
    <s v="Możdżeń"/>
    <s v="Damian"/>
    <n v="3.4"/>
    <n v="82"/>
    <s v="n"/>
    <s v="man"/>
    <n v="0"/>
    <n v="0"/>
  </r>
  <r>
    <x v="0"/>
    <s v="Pilarska"/>
    <s v="Izabela"/>
    <n v="2.63"/>
    <n v="84"/>
    <s v="a"/>
    <s v="woman"/>
    <n v="0"/>
    <n v="0"/>
  </r>
  <r>
    <x v="0"/>
    <s v="Sierko"/>
    <s v="Ewelina"/>
    <n v="4.55"/>
    <n v="70"/>
    <s v="a"/>
    <s v="woman"/>
    <n v="0"/>
    <n v="0"/>
  </r>
  <r>
    <x v="0"/>
    <s v="Miechowiecka"/>
    <s v="Sylwia"/>
    <n v="3.57"/>
    <n v="67"/>
    <s v="a"/>
    <s v="woman"/>
    <n v="0"/>
    <n v="0"/>
  </r>
  <r>
    <x v="0"/>
    <s v="Wasilewski"/>
    <s v="Jan"/>
    <n v="3.35"/>
    <n v="86"/>
    <s v="n"/>
    <s v="man"/>
    <n v="0"/>
    <n v="0"/>
  </r>
  <r>
    <x v="0"/>
    <s v="Bała"/>
    <s v="Filip"/>
    <n v="3.98"/>
    <n v="63"/>
    <s v="p"/>
    <s v="man"/>
    <n v="0"/>
    <n v="0"/>
  </r>
  <r>
    <x v="0"/>
    <s v="Przykucka"/>
    <s v="Agnieszka"/>
    <n v="5.65"/>
    <n v="95"/>
    <s v="a"/>
    <s v="woman"/>
    <n v="1"/>
    <n v="1200"/>
  </r>
  <r>
    <x v="0"/>
    <s v="Eksterowicz"/>
    <s v="Agata"/>
    <n v="2.48"/>
    <n v="94"/>
    <s v="a"/>
    <s v="woman"/>
    <n v="0"/>
    <n v="0"/>
  </r>
  <r>
    <x v="0"/>
    <s v="Kromplewska"/>
    <s v="Anna"/>
    <n v="3.98"/>
    <n v="97"/>
    <s v="a"/>
    <s v="woman"/>
    <n v="0"/>
    <n v="0"/>
  </r>
  <r>
    <x v="0"/>
    <s v="Jasik"/>
    <s v="Jakub"/>
    <n v="4.04"/>
    <n v="88"/>
    <s v="b"/>
    <s v="man"/>
    <n v="0"/>
    <n v="0"/>
  </r>
  <r>
    <x v="0"/>
    <s v="Nowak"/>
    <s v="Melania"/>
    <n v="4.37"/>
    <n v="91"/>
    <s v="a"/>
    <s v="woman"/>
    <n v="0"/>
    <n v="0"/>
  </r>
  <r>
    <x v="0"/>
    <s v="Klunder"/>
    <s v="Magdalena"/>
    <n v="5.91"/>
    <n v="92"/>
    <s v="a"/>
    <s v="woman"/>
    <n v="1"/>
    <n v="1200"/>
  </r>
  <r>
    <x v="0"/>
    <s v="Zuckarrolli"/>
    <s v="Paweł"/>
    <n v="4.07"/>
    <n v="55"/>
    <s v="ł"/>
    <s v="man"/>
    <n v="0"/>
    <n v="0"/>
  </r>
  <r>
    <x v="0"/>
    <s v="Chlewicka"/>
    <s v="Patrycja"/>
    <n v="2.4700000000000002"/>
    <n v="57"/>
    <s v="a"/>
    <s v="woman"/>
    <n v="0"/>
    <n v="0"/>
  </r>
  <r>
    <x v="0"/>
    <s v="Marciniak"/>
    <s v="Wojciech"/>
    <n v="4.82"/>
    <n v="92"/>
    <s v="h"/>
    <s v="man"/>
    <n v="1"/>
    <n v="500"/>
  </r>
  <r>
    <x v="0"/>
    <s v="Kwela"/>
    <s v="Marcin"/>
    <n v="3.7"/>
    <n v="76"/>
    <s v="n"/>
    <s v="man"/>
    <n v="0"/>
    <n v="0"/>
  </r>
  <r>
    <x v="0"/>
    <s v="Zielińska"/>
    <s v="Dominika"/>
    <n v="2.04"/>
    <n v="95"/>
    <s v="a"/>
    <s v="woman"/>
    <n v="0"/>
    <n v="0"/>
  </r>
  <r>
    <x v="0"/>
    <s v="Konitz"/>
    <s v="Robert"/>
    <n v="2.5299999999999998"/>
    <n v="93"/>
    <s v="t"/>
    <s v="man"/>
    <n v="0"/>
    <n v="0"/>
  </r>
  <r>
    <x v="0"/>
    <s v="Brachowski"/>
    <s v="Karol"/>
    <n v="5.65"/>
    <n v="90"/>
    <s v="l"/>
    <s v="man"/>
    <n v="1"/>
    <n v="1200"/>
  </r>
  <r>
    <x v="0"/>
    <s v="Maćkowska"/>
    <s v="Natalia"/>
    <n v="2.09"/>
    <n v="50"/>
    <s v="a"/>
    <s v="woman"/>
    <n v="0"/>
    <n v="0"/>
  </r>
  <r>
    <x v="0"/>
    <s v="Ciępiel"/>
    <s v="Michał"/>
    <n v="5.87"/>
    <n v="91"/>
    <s v="ł"/>
    <s v="man"/>
    <n v="1"/>
    <n v="1200"/>
  </r>
  <r>
    <x v="0"/>
    <s v="Tarka"/>
    <s v="Dobrosław"/>
    <n v="2.59"/>
    <n v="69"/>
    <s v="w"/>
    <s v="man"/>
    <n v="0"/>
    <n v="0"/>
  </r>
  <r>
    <x v="0"/>
    <s v="Kołodziejczyk"/>
    <s v="Klaudia"/>
    <n v="4.84"/>
    <n v="89"/>
    <s v="a"/>
    <s v="woman"/>
    <n v="1"/>
    <n v="500"/>
  </r>
  <r>
    <x v="0"/>
    <s v="Kozłowska"/>
    <s v="Karolina"/>
    <n v="4.1100000000000003"/>
    <n v="63"/>
    <s v="a"/>
    <s v="woman"/>
    <n v="0"/>
    <n v="0"/>
  </r>
  <r>
    <x v="1"/>
    <s v="Gutkiewicz"/>
    <s v="Katarzyna"/>
    <n v="2.27"/>
    <n v="72"/>
    <s v="a"/>
    <s v="woman"/>
    <n v="0"/>
    <n v="0"/>
  </r>
  <r>
    <x v="1"/>
    <s v="Karpina"/>
    <s v="Olga"/>
    <n v="3.7"/>
    <n v="99"/>
    <s v="a"/>
    <s v="woman"/>
    <n v="0"/>
    <n v="0"/>
  </r>
  <r>
    <x v="1"/>
    <s v="Chajęcka"/>
    <s v="Aleksandra"/>
    <n v="3.02"/>
    <n v="90"/>
    <s v="a"/>
    <s v="woman"/>
    <n v="0"/>
    <n v="0"/>
  </r>
  <r>
    <x v="1"/>
    <s v="Wood"/>
    <s v="Anna"/>
    <n v="4.93"/>
    <n v="73"/>
    <s v="a"/>
    <s v="woman"/>
    <n v="1"/>
    <n v="700"/>
  </r>
  <r>
    <x v="1"/>
    <s v="Sadowska-Krawczenko"/>
    <s v="Izabela"/>
    <n v="4.8600000000000003"/>
    <n v="79"/>
    <s v="a"/>
    <s v="woman"/>
    <n v="1"/>
    <n v="700"/>
  </r>
  <r>
    <x v="1"/>
    <s v="Owczarek"/>
    <s v="Magdalena"/>
    <n v="3.27"/>
    <n v="51"/>
    <s v="a"/>
    <s v="woman"/>
    <n v="0"/>
    <n v="0"/>
  </r>
  <r>
    <x v="1"/>
    <s v="Szpejna"/>
    <s v="Monika"/>
    <n v="3.69"/>
    <n v="81"/>
    <s v="a"/>
    <s v="woman"/>
    <n v="0"/>
    <n v="0"/>
  </r>
  <r>
    <x v="1"/>
    <s v="Henke"/>
    <s v="Paulina"/>
    <n v="2.77"/>
    <n v="78"/>
    <s v="a"/>
    <s v="woman"/>
    <n v="0"/>
    <n v="0"/>
  </r>
  <r>
    <x v="1"/>
    <s v="Grzegorek"/>
    <s v="Monika"/>
    <n v="2.57"/>
    <n v="98"/>
    <s v="a"/>
    <s v="woman"/>
    <n v="0"/>
    <n v="0"/>
  </r>
  <r>
    <x v="1"/>
    <s v="Gršdziel"/>
    <s v="Filip"/>
    <n v="5.2"/>
    <n v="98"/>
    <s v="p"/>
    <s v="man"/>
    <n v="1"/>
    <n v="1200"/>
  </r>
  <r>
    <x v="1"/>
    <s v="witkowska"/>
    <s v="Alicja"/>
    <n v="2.89"/>
    <n v="50"/>
    <s v="a"/>
    <s v="woman"/>
    <n v="0"/>
    <n v="0"/>
  </r>
  <r>
    <x v="1"/>
    <s v="Ossowski"/>
    <s v="Szymon"/>
    <n v="4.08"/>
    <n v="99"/>
    <s v="n"/>
    <s v="man"/>
    <n v="0"/>
    <n v="0"/>
  </r>
  <r>
    <x v="1"/>
    <s v="Piotrowska"/>
    <s v="Julia"/>
    <n v="4.8899999999999997"/>
    <n v="74"/>
    <s v="a"/>
    <s v="woman"/>
    <n v="1"/>
    <n v="700"/>
  </r>
  <r>
    <x v="1"/>
    <s v="Dworek"/>
    <s v="Mateusz"/>
    <n v="5.74"/>
    <n v="85"/>
    <s v="z"/>
    <s v="man"/>
    <n v="1"/>
    <n v="1200"/>
  </r>
  <r>
    <x v="1"/>
    <s v="Żbikowska"/>
    <s v="Magdalena"/>
    <n v="3.75"/>
    <n v="61"/>
    <s v="a"/>
    <s v="woman"/>
    <n v="0"/>
    <n v="0"/>
  </r>
  <r>
    <x v="1"/>
    <s v="Pokora"/>
    <s v="Igor"/>
    <n v="2.1800000000000002"/>
    <n v="64"/>
    <s v="r"/>
    <s v="man"/>
    <n v="0"/>
    <n v="0"/>
  </r>
  <r>
    <x v="1"/>
    <s v="Rajmann"/>
    <s v="Przemysław"/>
    <n v="4.84"/>
    <n v="93"/>
    <s v="w"/>
    <s v="man"/>
    <n v="1"/>
    <n v="500"/>
  </r>
  <r>
    <x v="1"/>
    <s v="Hałajda"/>
    <s v="Łukasz"/>
    <n v="4.66"/>
    <n v="81"/>
    <s v="z"/>
    <s v="man"/>
    <n v="1"/>
    <n v="500"/>
  </r>
  <r>
    <x v="1"/>
    <s v="Zielińska"/>
    <s v="Weronika"/>
    <n v="5.19"/>
    <n v="97"/>
    <s v="a"/>
    <s v="woman"/>
    <n v="1"/>
    <n v="1200"/>
  </r>
  <r>
    <x v="1"/>
    <s v="Kwasek"/>
    <s v="Wiktoria"/>
    <n v="4.75"/>
    <n v="82"/>
    <s v="a"/>
    <s v="woman"/>
    <n v="1"/>
    <n v="500"/>
  </r>
  <r>
    <x v="1"/>
    <s v="Żemojtel"/>
    <s v="Joanna"/>
    <n v="2.5"/>
    <n v="99"/>
    <s v="a"/>
    <s v="woman"/>
    <n v="0"/>
    <n v="0"/>
  </r>
  <r>
    <x v="1"/>
    <s v="Bšk"/>
    <s v="Paulina"/>
    <n v="5.34"/>
    <n v="85"/>
    <s v="a"/>
    <s v="woman"/>
    <n v="1"/>
    <n v="1200"/>
  </r>
  <r>
    <x v="1"/>
    <s v="Tyl"/>
    <s v="Magdalena"/>
    <n v="2.71"/>
    <n v="63"/>
    <s v="a"/>
    <s v="woman"/>
    <n v="0"/>
    <n v="0"/>
  </r>
  <r>
    <x v="1"/>
    <s v="Detlaf"/>
    <s v="Daria"/>
    <n v="3.84"/>
    <n v="87"/>
    <s v="a"/>
    <s v="woman"/>
    <n v="0"/>
    <n v="0"/>
  </r>
  <r>
    <x v="1"/>
    <s v="Małkowska"/>
    <s v="Paulina"/>
    <n v="5.36"/>
    <n v="98"/>
    <s v="a"/>
    <s v="woman"/>
    <n v="1"/>
    <n v="1200"/>
  </r>
  <r>
    <x v="1"/>
    <s v="Gusowski"/>
    <s v="Kamil"/>
    <n v="4.38"/>
    <n v="93"/>
    <s v="l"/>
    <s v="man"/>
    <n v="0"/>
    <n v="0"/>
  </r>
  <r>
    <x v="1"/>
    <s v="Wilińska"/>
    <s v="Sandra"/>
    <n v="2.06"/>
    <n v="93"/>
    <s v="a"/>
    <s v="woman"/>
    <n v="0"/>
    <n v="0"/>
  </r>
  <r>
    <x v="1"/>
    <s v="Opas"/>
    <s v="Magdalena"/>
    <n v="2.68"/>
    <n v="100"/>
    <s v="a"/>
    <s v="woman"/>
    <n v="0"/>
    <n v="0"/>
  </r>
  <r>
    <x v="1"/>
    <s v="Rzadkiewicz"/>
    <s v="Fabian"/>
    <n v="3.93"/>
    <n v="72"/>
    <s v="n"/>
    <s v="man"/>
    <n v="0"/>
    <n v="0"/>
  </r>
  <r>
    <x v="1"/>
    <s v="Białowšs"/>
    <s v="Marcin"/>
    <n v="4.87"/>
    <n v="73"/>
    <s v="n"/>
    <s v="man"/>
    <n v="1"/>
    <n v="700"/>
  </r>
  <r>
    <x v="1"/>
    <s v="Trybu"/>
    <s v="Adam"/>
    <n v="3.12"/>
    <n v="78"/>
    <s v="m"/>
    <s v="man"/>
    <n v="0"/>
    <n v="0"/>
  </r>
  <r>
    <x v="1"/>
    <s v="Walczyk"/>
    <s v="Marta"/>
    <n v="3.38"/>
    <n v="93"/>
    <s v="a"/>
    <s v="woman"/>
    <n v="0"/>
    <n v="0"/>
  </r>
  <r>
    <x v="1"/>
    <s v="Długosz"/>
    <s v="Agata"/>
    <n v="2.37"/>
    <n v="93"/>
    <s v="a"/>
    <s v="woman"/>
    <n v="0"/>
    <n v="0"/>
  </r>
  <r>
    <x v="1"/>
    <s v="Cichosz"/>
    <s v="Marlena"/>
    <n v="4.41"/>
    <n v="52"/>
    <s v="a"/>
    <s v="woman"/>
    <n v="0"/>
    <n v="0"/>
  </r>
  <r>
    <x v="1"/>
    <s v="Cichosz"/>
    <s v="Justyna"/>
    <n v="4.5999999999999996"/>
    <n v="79"/>
    <s v="a"/>
    <s v="woman"/>
    <n v="0"/>
    <n v="0"/>
  </r>
  <r>
    <x v="1"/>
    <s v="Senger"/>
    <s v="Adrianna"/>
    <n v="3.78"/>
    <n v="77"/>
    <s v="a"/>
    <s v="woman"/>
    <n v="0"/>
    <n v="0"/>
  </r>
  <r>
    <x v="1"/>
    <s v="Kuligowski"/>
    <s v="Piotr"/>
    <n v="3.98"/>
    <n v="69"/>
    <s v="r"/>
    <s v="man"/>
    <n v="0"/>
    <n v="0"/>
  </r>
  <r>
    <x v="1"/>
    <s v="Wegenke"/>
    <s v="Katarzyna"/>
    <n v="4.96"/>
    <n v="95"/>
    <s v="a"/>
    <s v="woman"/>
    <n v="1"/>
    <n v="1200"/>
  </r>
  <r>
    <x v="2"/>
    <s v="Demczewski"/>
    <s v="Filip"/>
    <n v="3.52"/>
    <n v="98"/>
    <s v="p"/>
    <s v="man"/>
    <n v="0"/>
    <n v="0"/>
  </r>
  <r>
    <x v="2"/>
    <s v="Grzšdka"/>
    <s v="Aleksandra"/>
    <n v="3.94"/>
    <n v="67"/>
    <s v="a"/>
    <s v="woman"/>
    <n v="0"/>
    <n v="0"/>
  </r>
  <r>
    <x v="2"/>
    <s v="Zduńczuk"/>
    <s v="Mikołaj"/>
    <n v="4.3899999999999997"/>
    <n v="99"/>
    <s v="j"/>
    <s v="man"/>
    <n v="0"/>
    <n v="0"/>
  </r>
  <r>
    <x v="2"/>
    <s v="Arkuszewska"/>
    <s v="Judyta"/>
    <n v="3.42"/>
    <n v="51"/>
    <s v="a"/>
    <s v="woman"/>
    <n v="0"/>
    <n v="0"/>
  </r>
  <r>
    <x v="2"/>
    <s v="Mrozińska"/>
    <s v="Magdalena"/>
    <n v="2.89"/>
    <n v="54"/>
    <s v="a"/>
    <s v="woman"/>
    <n v="0"/>
    <n v="0"/>
  </r>
  <r>
    <x v="2"/>
    <s v="Falaszek"/>
    <s v="Agnieszka"/>
    <n v="3.64"/>
    <n v="72"/>
    <s v="a"/>
    <s v="woman"/>
    <n v="0"/>
    <n v="0"/>
  </r>
  <r>
    <x v="2"/>
    <s v="Chojnacka"/>
    <s v="Karolina"/>
    <n v="3.6"/>
    <n v="70"/>
    <s v="a"/>
    <s v="woman"/>
    <n v="0"/>
    <n v="0"/>
  </r>
  <r>
    <x v="2"/>
    <s v="Buzalska"/>
    <s v="Agnieszka"/>
    <n v="2.87"/>
    <n v="62"/>
    <s v="a"/>
    <s v="woman"/>
    <n v="0"/>
    <n v="0"/>
  </r>
  <r>
    <x v="2"/>
    <s v="Zachulska"/>
    <s v="Anna"/>
    <n v="4.2300000000000004"/>
    <n v="88"/>
    <s v="a"/>
    <s v="woman"/>
    <n v="0"/>
    <n v="0"/>
  </r>
  <r>
    <x v="2"/>
    <s v="Wardach"/>
    <s v="Mateusz"/>
    <n v="4.91"/>
    <n v="73"/>
    <s v="z"/>
    <s v="man"/>
    <n v="1"/>
    <n v="700"/>
  </r>
  <r>
    <x v="2"/>
    <s v="Rogowski"/>
    <s v="Christian"/>
    <n v="4.8099999999999996"/>
    <n v="72"/>
    <s v="n"/>
    <s v="man"/>
    <n v="1"/>
    <n v="500"/>
  </r>
  <r>
    <x v="2"/>
    <s v="Rzenikowska"/>
    <s v="Paulina"/>
    <n v="3.46"/>
    <n v="95"/>
    <s v="a"/>
    <s v="woman"/>
    <n v="0"/>
    <n v="0"/>
  </r>
  <r>
    <x v="2"/>
    <s v="Stelter"/>
    <s v="Paweł"/>
    <n v="2.23"/>
    <n v="66"/>
    <s v="ł"/>
    <s v="man"/>
    <n v="0"/>
    <n v="0"/>
  </r>
  <r>
    <x v="2"/>
    <s v="Rydzewski"/>
    <s v="Mateusz"/>
    <n v="3.78"/>
    <n v="83"/>
    <s v="z"/>
    <s v="man"/>
    <n v="0"/>
    <n v="0"/>
  </r>
  <r>
    <x v="2"/>
    <s v="Rydzyńska"/>
    <s v="Patrycja"/>
    <n v="3.02"/>
    <n v="63"/>
    <s v="a"/>
    <s v="woman"/>
    <n v="0"/>
    <n v="0"/>
  </r>
  <r>
    <x v="2"/>
    <s v="Kubisch"/>
    <s v="Artur"/>
    <n v="2.09"/>
    <n v="51"/>
    <s v="r"/>
    <s v="man"/>
    <n v="0"/>
    <n v="0"/>
  </r>
  <r>
    <x v="2"/>
    <s v="Wrzesińska"/>
    <s v="Anna"/>
    <n v="2.94"/>
    <n v="63"/>
    <s v="a"/>
    <s v="woman"/>
    <n v="0"/>
    <n v="0"/>
  </r>
  <r>
    <x v="2"/>
    <s v="Jasiek"/>
    <s v="Magdalena"/>
    <n v="3.91"/>
    <n v="76"/>
    <s v="a"/>
    <s v="woman"/>
    <n v="0"/>
    <n v="0"/>
  </r>
  <r>
    <x v="2"/>
    <s v="Palicka"/>
    <s v="Joanna"/>
    <n v="3.86"/>
    <n v="82"/>
    <s v="a"/>
    <s v="woman"/>
    <n v="0"/>
    <n v="0"/>
  </r>
  <r>
    <x v="2"/>
    <s v="Bu"/>
    <s v="Jagoda"/>
    <n v="4.6900000000000004"/>
    <n v="98"/>
    <s v="a"/>
    <s v="woman"/>
    <n v="1"/>
    <n v="500"/>
  </r>
  <r>
    <x v="2"/>
    <s v="Heyza"/>
    <s v="Rafał"/>
    <n v="2.0299999999999998"/>
    <n v="75"/>
    <s v="ł"/>
    <s v="man"/>
    <n v="0"/>
    <n v="0"/>
  </r>
  <r>
    <x v="2"/>
    <s v="Ciemiński"/>
    <s v="Paweł"/>
    <n v="4.78"/>
    <n v="81"/>
    <s v="ł"/>
    <s v="man"/>
    <n v="1"/>
    <n v="500"/>
  </r>
  <r>
    <x v="2"/>
    <s v="Ziętara"/>
    <s v="Łukasz"/>
    <n v="4.9000000000000004"/>
    <n v="76"/>
    <s v="z"/>
    <s v="man"/>
    <n v="1"/>
    <n v="700"/>
  </r>
  <r>
    <x v="2"/>
    <s v="Bogusz"/>
    <s v="Barbara"/>
    <n v="3.51"/>
    <n v="80"/>
    <s v="a"/>
    <s v="woman"/>
    <n v="0"/>
    <n v="0"/>
  </r>
  <r>
    <x v="2"/>
    <s v="Markowska"/>
    <s v="Aleksandra"/>
    <n v="3.15"/>
    <n v="67"/>
    <s v="a"/>
    <s v="woman"/>
    <n v="0"/>
    <n v="0"/>
  </r>
  <r>
    <x v="2"/>
    <s v="Chabel"/>
    <s v="Joanna"/>
    <n v="4.25"/>
    <n v="69"/>
    <s v="a"/>
    <s v="woman"/>
    <n v="0"/>
    <n v="0"/>
  </r>
  <r>
    <x v="2"/>
    <s v="Kwiatkowski"/>
    <s v="Mateusz"/>
    <n v="3.89"/>
    <n v="92"/>
    <s v="z"/>
    <s v="man"/>
    <n v="0"/>
    <n v="0"/>
  </r>
  <r>
    <x v="2"/>
    <s v="Rzeszotarski"/>
    <s v="Rafał"/>
    <n v="5.87"/>
    <n v="97"/>
    <s v="ł"/>
    <s v="man"/>
    <n v="1"/>
    <n v="1200"/>
  </r>
  <r>
    <x v="2"/>
    <s v="Gackowska"/>
    <s v="Alicja"/>
    <n v="4.8"/>
    <n v="80"/>
    <s v="a"/>
    <s v="woman"/>
    <n v="1"/>
    <n v="500"/>
  </r>
  <r>
    <x v="2"/>
    <s v="Kluczyński"/>
    <s v="Dawid"/>
    <n v="2.98"/>
    <n v="61"/>
    <s v="d"/>
    <s v="man"/>
    <n v="0"/>
    <n v="0"/>
  </r>
  <r>
    <x v="2"/>
    <s v="Szymanowski"/>
    <s v="Paweł"/>
    <n v="4.9000000000000004"/>
    <n v="72"/>
    <s v="ł"/>
    <s v="man"/>
    <n v="1"/>
    <n v="700"/>
  </r>
  <r>
    <x v="2"/>
    <s v="Mielcarek"/>
    <s v="Maciej"/>
    <n v="4.71"/>
    <n v="80"/>
    <s v="j"/>
    <s v="man"/>
    <n v="1"/>
    <n v="500"/>
  </r>
  <r>
    <x v="2"/>
    <s v="Grabowska"/>
    <s v="Karolina"/>
    <n v="4.24"/>
    <n v="92"/>
    <s v="a"/>
    <s v="woman"/>
    <n v="0"/>
    <n v="0"/>
  </r>
  <r>
    <x v="2"/>
    <s v="Górska"/>
    <s v="Aneta"/>
    <n v="2.35"/>
    <n v="56"/>
    <s v="a"/>
    <s v="woman"/>
    <n v="0"/>
    <n v="0"/>
  </r>
  <r>
    <x v="3"/>
    <s v="Wilniewczyc"/>
    <s v="Rafał"/>
    <n v="2.12"/>
    <n v="61"/>
    <s v="ł"/>
    <s v="man"/>
    <n v="0"/>
    <n v="0"/>
  </r>
  <r>
    <x v="3"/>
    <s v="Siadkowska"/>
    <s v="Natalia"/>
    <n v="2.87"/>
    <n v="75"/>
    <s v="a"/>
    <s v="woman"/>
    <n v="0"/>
    <n v="0"/>
  </r>
  <r>
    <x v="3"/>
    <s v="Garsztka"/>
    <s v="Weronika"/>
    <n v="4.74"/>
    <n v="91"/>
    <s v="a"/>
    <s v="woman"/>
    <n v="1"/>
    <n v="500"/>
  </r>
  <r>
    <x v="3"/>
    <s v="Chmielewska"/>
    <s v="Marta"/>
    <n v="4.78"/>
    <n v="78"/>
    <s v="a"/>
    <s v="woman"/>
    <n v="1"/>
    <n v="500"/>
  </r>
  <r>
    <x v="3"/>
    <s v="Dobrzański"/>
    <s v="Dariusz"/>
    <n v="5.72"/>
    <n v="89"/>
    <s v="z"/>
    <s v="man"/>
    <n v="1"/>
    <n v="1200"/>
  </r>
  <r>
    <x v="3"/>
    <s v="Chmielewska"/>
    <s v="Monika"/>
    <n v="4.6900000000000004"/>
    <n v="96"/>
    <s v="a"/>
    <s v="woman"/>
    <n v="1"/>
    <n v="500"/>
  </r>
  <r>
    <x v="3"/>
    <s v="Adamczyk"/>
    <s v="Aleksander"/>
    <n v="2.85"/>
    <n v="76"/>
    <s v="r"/>
    <s v="man"/>
    <n v="0"/>
    <n v="0"/>
  </r>
  <r>
    <x v="3"/>
    <s v="Kromski"/>
    <s v="Jan"/>
    <n v="4.6100000000000003"/>
    <n v="98"/>
    <s v="n"/>
    <s v="man"/>
    <n v="1"/>
    <n v="500"/>
  </r>
  <r>
    <x v="3"/>
    <s v="Kozłowska"/>
    <s v="Aleksandra"/>
    <n v="3.03"/>
    <n v="58"/>
    <s v="a"/>
    <s v="woman"/>
    <n v="0"/>
    <n v="0"/>
  </r>
  <r>
    <x v="3"/>
    <s v="Stachera"/>
    <s v="Ewa"/>
    <n v="2.37"/>
    <n v="62"/>
    <s v="a"/>
    <s v="woman"/>
    <n v="0"/>
    <n v="0"/>
  </r>
  <r>
    <x v="3"/>
    <s v="Czajkowski"/>
    <s v="Mikołaj"/>
    <n v="5.4"/>
    <n v="100"/>
    <s v="j"/>
    <s v="man"/>
    <n v="1"/>
    <n v="1200"/>
  </r>
  <r>
    <x v="3"/>
    <s v="Giermakowska"/>
    <s v="Aleksandra"/>
    <n v="2.64"/>
    <n v="95"/>
    <s v="a"/>
    <s v="woman"/>
    <n v="0"/>
    <n v="0"/>
  </r>
  <r>
    <x v="3"/>
    <s v="Paprocki"/>
    <s v="Tymoteusz"/>
    <n v="3.91"/>
    <n v="67"/>
    <s v="z"/>
    <s v="man"/>
    <n v="0"/>
    <n v="0"/>
  </r>
  <r>
    <x v="3"/>
    <s v="Kluszczyński"/>
    <s v="Mateusz"/>
    <n v="4.7300000000000004"/>
    <n v="71"/>
    <s v="z"/>
    <s v="man"/>
    <n v="1"/>
    <n v="500"/>
  </r>
  <r>
    <x v="3"/>
    <s v="Ćwikowska"/>
    <s v="Marta"/>
    <n v="4.2"/>
    <n v="73"/>
    <s v="a"/>
    <s v="woman"/>
    <n v="0"/>
    <n v="0"/>
  </r>
  <r>
    <x v="3"/>
    <s v="Bagińska"/>
    <s v="Agata"/>
    <n v="4.83"/>
    <n v="70"/>
    <s v="a"/>
    <s v="woman"/>
    <n v="1"/>
    <n v="500"/>
  </r>
  <r>
    <x v="3"/>
    <s v="Krzywański"/>
    <s v="Tomasz"/>
    <n v="2.8"/>
    <n v="77"/>
    <s v="z"/>
    <s v="man"/>
    <n v="0"/>
    <n v="0"/>
  </r>
  <r>
    <x v="3"/>
    <s v="Sowiński"/>
    <s v="Krzysztof"/>
    <n v="3.79"/>
    <n v="62"/>
    <s v="f"/>
    <s v="man"/>
    <n v="0"/>
    <n v="0"/>
  </r>
  <r>
    <x v="3"/>
    <s v="Kujawa"/>
    <s v="Małgorzata"/>
    <n v="3.91"/>
    <n v="82"/>
    <s v="a"/>
    <s v="woman"/>
    <n v="0"/>
    <n v="0"/>
  </r>
  <r>
    <x v="3"/>
    <s v="Sadurska"/>
    <s v="Dominika"/>
    <n v="3.89"/>
    <n v="84"/>
    <s v="a"/>
    <s v="woman"/>
    <n v="0"/>
    <n v="0"/>
  </r>
  <r>
    <x v="3"/>
    <s v="Górkiewicz"/>
    <s v="Honorata"/>
    <n v="4.4800000000000004"/>
    <n v="50"/>
    <s v="a"/>
    <s v="woman"/>
    <n v="0"/>
    <n v="0"/>
  </r>
  <r>
    <x v="3"/>
    <s v="Skalska"/>
    <s v="Marta"/>
    <n v="3.46"/>
    <n v="95"/>
    <s v="a"/>
    <s v="woman"/>
    <n v="0"/>
    <n v="0"/>
  </r>
  <r>
    <x v="3"/>
    <s v="Szymański"/>
    <s v="Karol"/>
    <n v="4.43"/>
    <n v="68"/>
    <s v="l"/>
    <s v="man"/>
    <n v="0"/>
    <n v="0"/>
  </r>
  <r>
    <x v="3"/>
    <s v="Meller"/>
    <s v="Marta"/>
    <n v="2.0099999999999998"/>
    <n v="57"/>
    <s v="a"/>
    <s v="woman"/>
    <n v="0"/>
    <n v="0"/>
  </r>
  <r>
    <x v="3"/>
    <s v="Krystek"/>
    <s v="Aleksandra"/>
    <n v="4"/>
    <n v="62"/>
    <s v="a"/>
    <s v="woman"/>
    <n v="0"/>
    <n v="0"/>
  </r>
  <r>
    <x v="3"/>
    <s v="Koselski"/>
    <s v="Mateusz"/>
    <n v="3.42"/>
    <n v="59"/>
    <s v="z"/>
    <s v="man"/>
    <n v="0"/>
    <n v="0"/>
  </r>
  <r>
    <x v="3"/>
    <s v="Jarzšbek"/>
    <s v="Maksymilian"/>
    <n v="2.0699999999999998"/>
    <n v="61"/>
    <s v="n"/>
    <s v="man"/>
    <n v="0"/>
    <n v="0"/>
  </r>
  <r>
    <x v="3"/>
    <s v="Machaliński"/>
    <s v="Patryk"/>
    <n v="4.6900000000000004"/>
    <n v="77"/>
    <s v="k"/>
    <s v="man"/>
    <n v="1"/>
    <n v="500"/>
  </r>
  <r>
    <x v="3"/>
    <s v="Krukowski"/>
    <s v="Damian"/>
    <n v="2.4"/>
    <n v="66"/>
    <s v="n"/>
    <s v="man"/>
    <n v="0"/>
    <n v="0"/>
  </r>
  <r>
    <x v="3"/>
    <s v="Brona"/>
    <s v="Adrian"/>
    <n v="4.91"/>
    <n v="75"/>
    <s v="n"/>
    <s v="man"/>
    <n v="1"/>
    <n v="700"/>
  </r>
  <r>
    <x v="3"/>
    <s v="Sosnowska"/>
    <s v="Angelika"/>
    <n v="4.4000000000000004"/>
    <n v="93"/>
    <s v="a"/>
    <s v="woman"/>
    <n v="0"/>
    <n v="0"/>
  </r>
  <r>
    <x v="3"/>
    <s v="Pachnik"/>
    <s v="Anna"/>
    <n v="2.65"/>
    <n v="91"/>
    <s v="a"/>
    <s v="woman"/>
    <n v="0"/>
    <n v="0"/>
  </r>
  <r>
    <x v="3"/>
    <s v="Tews"/>
    <s v="Krystian"/>
    <n v="2.2400000000000002"/>
    <n v="66"/>
    <s v="n"/>
    <s v="man"/>
    <n v="0"/>
    <n v="0"/>
  </r>
  <r>
    <x v="3"/>
    <s v="Niwińska"/>
    <s v="Natalia"/>
    <n v="5.64"/>
    <n v="90"/>
    <s v="a"/>
    <s v="woman"/>
    <n v="1"/>
    <n v="1200"/>
  </r>
  <r>
    <x v="3"/>
    <s v="Woniak"/>
    <s v="Arkadiusz"/>
    <n v="3.57"/>
    <n v="54"/>
    <s v="z"/>
    <s v="man"/>
    <n v="0"/>
    <n v="0"/>
  </r>
  <r>
    <x v="3"/>
    <s v="Owczarska"/>
    <s v="Estera"/>
    <n v="3.83"/>
    <n v="74"/>
    <s v="a"/>
    <s v="woman"/>
    <n v="0"/>
    <n v="0"/>
  </r>
  <r>
    <x v="3"/>
    <s v="Biernat"/>
    <s v="Daria"/>
    <n v="3.33"/>
    <n v="91"/>
    <s v="a"/>
    <s v="woman"/>
    <n v="0"/>
    <n v="0"/>
  </r>
  <r>
    <x v="4"/>
    <s v="Perdoch"/>
    <s v="Dominika"/>
    <n v="5"/>
    <n v="91"/>
    <s v="a"/>
    <s v="woman"/>
    <n v="1"/>
    <n v="1200"/>
  </r>
  <r>
    <x v="4"/>
    <s v="Górka"/>
    <s v="Paweł"/>
    <n v="4.8600000000000003"/>
    <n v="79"/>
    <s v="ł"/>
    <s v="man"/>
    <n v="1"/>
    <n v="700"/>
  </r>
  <r>
    <x v="4"/>
    <s v="Kitowski"/>
    <s v="Damian"/>
    <n v="2.02"/>
    <n v="65"/>
    <s v="n"/>
    <s v="man"/>
    <n v="0"/>
    <n v="0"/>
  </r>
  <r>
    <x v="4"/>
    <s v="Mierzbiczak"/>
    <s v="Aleksander"/>
    <n v="2.4"/>
    <n v="68"/>
    <s v="r"/>
    <s v="man"/>
    <n v="0"/>
    <n v="0"/>
  </r>
  <r>
    <x v="4"/>
    <s v="Lemanowicz"/>
    <s v="Maciej"/>
    <n v="2.91"/>
    <n v="74"/>
    <s v="j"/>
    <s v="man"/>
    <n v="0"/>
    <n v="0"/>
  </r>
  <r>
    <x v="4"/>
    <s v="Lemanowicz"/>
    <s v="Michał"/>
    <n v="2.89"/>
    <n v="100"/>
    <s v="ł"/>
    <s v="man"/>
    <n v="0"/>
    <n v="0"/>
  </r>
  <r>
    <x v="4"/>
    <s v="wistowski"/>
    <s v="Filip"/>
    <n v="3.76"/>
    <n v="60"/>
    <s v="p"/>
    <s v="man"/>
    <n v="0"/>
    <n v="0"/>
  </r>
  <r>
    <x v="4"/>
    <s v="Stolarczuk"/>
    <s v="Łukasz"/>
    <n v="4.3600000000000003"/>
    <n v="94"/>
    <s v="z"/>
    <s v="man"/>
    <n v="0"/>
    <n v="0"/>
  </r>
  <r>
    <x v="4"/>
    <s v="Budziński"/>
    <s v="Patryk"/>
    <n v="5.17"/>
    <n v="90"/>
    <s v="k"/>
    <s v="man"/>
    <n v="1"/>
    <n v="1200"/>
  </r>
  <r>
    <x v="4"/>
    <s v="Szymczak"/>
    <s v="Szymon"/>
    <n v="2.13"/>
    <n v="68"/>
    <s v="n"/>
    <s v="man"/>
    <n v="0"/>
    <n v="0"/>
  </r>
  <r>
    <x v="4"/>
    <s v="Podsiadły"/>
    <s v="Agnieszka"/>
    <n v="4.0999999999999996"/>
    <n v="92"/>
    <s v="a"/>
    <s v="woman"/>
    <n v="0"/>
    <n v="0"/>
  </r>
  <r>
    <x v="4"/>
    <s v="Bochenek"/>
    <s v="Oliwia"/>
    <n v="4.91"/>
    <n v="71"/>
    <s v="a"/>
    <s v="woman"/>
    <n v="1"/>
    <n v="700"/>
  </r>
  <r>
    <x v="4"/>
    <s v="Bogucki"/>
    <s v="Bartosz"/>
    <n v="4.63"/>
    <n v="78"/>
    <s v="z"/>
    <s v="man"/>
    <n v="1"/>
    <n v="500"/>
  </r>
  <r>
    <x v="4"/>
    <s v="Pawłowska"/>
    <s v="Anna"/>
    <n v="4.97"/>
    <n v="80"/>
    <s v="a"/>
    <s v="woman"/>
    <n v="1"/>
    <n v="700"/>
  </r>
  <r>
    <x v="4"/>
    <s v="Sarosiek"/>
    <s v="Natalia"/>
    <n v="4.3"/>
    <n v="77"/>
    <s v="a"/>
    <s v="woman"/>
    <n v="0"/>
    <n v="0"/>
  </r>
  <r>
    <x v="4"/>
    <s v="Czarny"/>
    <s v="Paweł"/>
    <n v="4.3499999999999996"/>
    <n v="75"/>
    <s v="ł"/>
    <s v="man"/>
    <n v="0"/>
    <n v="0"/>
  </r>
  <r>
    <x v="4"/>
    <s v="Kraska"/>
    <s v="Artur"/>
    <n v="5.34"/>
    <n v="100"/>
    <s v="r"/>
    <s v="man"/>
    <n v="1"/>
    <n v="1200"/>
  </r>
  <r>
    <x v="4"/>
    <s v="Dwojak"/>
    <s v="Tomasz"/>
    <n v="3.62"/>
    <n v="61"/>
    <s v="z"/>
    <s v="man"/>
    <n v="0"/>
    <n v="0"/>
  </r>
  <r>
    <x v="4"/>
    <s v="Antczak"/>
    <s v="Marcin"/>
    <n v="4.46"/>
    <n v="61"/>
    <s v="n"/>
    <s v="man"/>
    <n v="0"/>
    <n v="0"/>
  </r>
  <r>
    <x v="4"/>
    <s v="Winiecka"/>
    <s v="Agnieszka"/>
    <n v="3.34"/>
    <n v="92"/>
    <s v="a"/>
    <s v="woman"/>
    <n v="0"/>
    <n v="0"/>
  </r>
  <r>
    <x v="4"/>
    <s v="Lemańska"/>
    <s v="Monika"/>
    <n v="3.69"/>
    <n v="87"/>
    <s v="a"/>
    <s v="woman"/>
    <n v="0"/>
    <n v="0"/>
  </r>
  <r>
    <x v="4"/>
    <s v="Stempkowski"/>
    <s v="Rafał"/>
    <n v="3.72"/>
    <n v="79"/>
    <s v="ł"/>
    <s v="man"/>
    <n v="0"/>
    <n v="0"/>
  </r>
  <r>
    <x v="4"/>
    <s v="Szkoda"/>
    <s v="Karolina"/>
    <n v="3.53"/>
    <n v="80"/>
    <s v="a"/>
    <s v="woman"/>
    <n v="0"/>
    <n v="0"/>
  </r>
  <r>
    <x v="4"/>
    <s v="Trybu"/>
    <s v="Bartłomiej"/>
    <n v="2.16"/>
    <n v="61"/>
    <s v="j"/>
    <s v="man"/>
    <n v="0"/>
    <n v="0"/>
  </r>
  <r>
    <x v="4"/>
    <s v="Sokólski"/>
    <s v="Piotr"/>
    <n v="5.35"/>
    <n v="89"/>
    <s v="r"/>
    <s v="man"/>
    <n v="1"/>
    <n v="1200"/>
  </r>
  <r>
    <x v="4"/>
    <s v="Baran"/>
    <s v="Michał"/>
    <n v="2.83"/>
    <n v="64"/>
    <s v="ł"/>
    <s v="man"/>
    <n v="0"/>
    <n v="0"/>
  </r>
  <r>
    <x v="4"/>
    <s v="Hajdukiewicz"/>
    <s v="Grzegorz"/>
    <n v="4.79"/>
    <n v="87"/>
    <s v="z"/>
    <s v="man"/>
    <n v="1"/>
    <n v="500"/>
  </r>
  <r>
    <x v="4"/>
    <s v="Jaworska"/>
    <s v="Estera"/>
    <n v="4.38"/>
    <n v="92"/>
    <s v="a"/>
    <s v="woman"/>
    <n v="0"/>
    <n v="0"/>
  </r>
  <r>
    <x v="4"/>
    <s v="Beringer"/>
    <s v="Michał"/>
    <n v="5.09"/>
    <n v="89"/>
    <s v="ł"/>
    <s v="man"/>
    <n v="1"/>
    <n v="1200"/>
  </r>
  <r>
    <x v="4"/>
    <s v="Musiała"/>
    <s v="Krzysztof"/>
    <n v="3.9"/>
    <n v="64"/>
    <s v="f"/>
    <s v="man"/>
    <n v="0"/>
    <n v="0"/>
  </r>
  <r>
    <x v="4"/>
    <s v="Talar"/>
    <s v="Jan"/>
    <n v="5.24"/>
    <n v="96"/>
    <s v="n"/>
    <s v="man"/>
    <n v="1"/>
    <n v="1200"/>
  </r>
  <r>
    <x v="4"/>
    <s v="Kowalczyk"/>
    <s v="Jakub"/>
    <n v="4.04"/>
    <n v="94"/>
    <s v="b"/>
    <s v="man"/>
    <n v="0"/>
    <n v="0"/>
  </r>
  <r>
    <x v="4"/>
    <s v="Borucki"/>
    <s v="Michał"/>
    <n v="4.88"/>
    <n v="85"/>
    <s v="ł"/>
    <s v="man"/>
    <n v="1"/>
    <n v="1200"/>
  </r>
  <r>
    <x v="4"/>
    <s v="Majer"/>
    <s v="Agnieszka"/>
    <n v="4.57"/>
    <n v="82"/>
    <s v="a"/>
    <s v="woman"/>
    <n v="0"/>
    <n v="0"/>
  </r>
  <r>
    <x v="4"/>
    <s v="Konopiński"/>
    <s v="Wojciech"/>
    <n v="5.89"/>
    <n v="93"/>
    <s v="h"/>
    <s v="man"/>
    <n v="1"/>
    <n v="1200"/>
  </r>
  <r>
    <x v="4"/>
    <s v="Tobolski"/>
    <s v="Tymon"/>
    <n v="3.91"/>
    <n v="66"/>
    <s v="n"/>
    <s v="man"/>
    <n v="0"/>
    <n v="0"/>
  </r>
  <r>
    <x v="5"/>
    <s v="Kozak"/>
    <s v="Aleksander"/>
    <n v="3.33"/>
    <n v="67"/>
    <s v="r"/>
    <s v="man"/>
    <n v="0"/>
    <n v="0"/>
  </r>
  <r>
    <x v="5"/>
    <s v="Drażniuk"/>
    <s v="Marta"/>
    <n v="4.9000000000000004"/>
    <n v="94"/>
    <s v="a"/>
    <s v="woman"/>
    <n v="1"/>
    <n v="1200"/>
  </r>
  <r>
    <x v="5"/>
    <s v="Kamyszek"/>
    <s v="Patrycja"/>
    <n v="4.9000000000000004"/>
    <n v="79"/>
    <s v="a"/>
    <s v="woman"/>
    <n v="1"/>
    <n v="700"/>
  </r>
  <r>
    <x v="5"/>
    <s v="Sławińska"/>
    <s v="Magdalena"/>
    <n v="2.2999999999999998"/>
    <n v="55"/>
    <s v="a"/>
    <s v="woman"/>
    <n v="0"/>
    <n v="0"/>
  </r>
  <r>
    <x v="5"/>
    <s v="Stępień"/>
    <s v="Urszula"/>
    <n v="2.85"/>
    <n v="87"/>
    <s v="a"/>
    <s v="woman"/>
    <n v="0"/>
    <n v="0"/>
  </r>
  <r>
    <x v="5"/>
    <s v="Zbylut"/>
    <s v="Katarzyna"/>
    <n v="2.8"/>
    <n v="53"/>
    <s v="a"/>
    <s v="woman"/>
    <n v="0"/>
    <n v="0"/>
  </r>
  <r>
    <x v="5"/>
    <s v="Czajkowska"/>
    <s v="Agnieszka"/>
    <n v="4.8099999999999996"/>
    <n v="73"/>
    <s v="a"/>
    <s v="woman"/>
    <n v="1"/>
    <n v="500"/>
  </r>
  <r>
    <x v="5"/>
    <s v="Łukasik"/>
    <s v="Dorota"/>
    <n v="4.01"/>
    <n v="71"/>
    <s v="a"/>
    <s v="woman"/>
    <n v="0"/>
    <n v="0"/>
  </r>
  <r>
    <x v="5"/>
    <s v="Kabacińska"/>
    <s v="Joanna"/>
    <n v="2.65"/>
    <n v="86"/>
    <s v="a"/>
    <s v="woman"/>
    <n v="0"/>
    <n v="0"/>
  </r>
  <r>
    <x v="5"/>
    <s v="Janicka"/>
    <s v="Katarzyna"/>
    <n v="4.83"/>
    <n v="92"/>
    <s v="a"/>
    <s v="woman"/>
    <n v="1"/>
    <n v="500"/>
  </r>
  <r>
    <x v="5"/>
    <s v="Borkowska"/>
    <s v="Ludmiła"/>
    <n v="4.3499999999999996"/>
    <n v="69"/>
    <s v="a"/>
    <s v="woman"/>
    <n v="0"/>
    <n v="0"/>
  </r>
  <r>
    <x v="5"/>
    <s v="Jańczak"/>
    <s v="Anna"/>
    <n v="3.03"/>
    <n v="75"/>
    <s v="a"/>
    <s v="woman"/>
    <n v="0"/>
    <n v="0"/>
  </r>
  <r>
    <x v="5"/>
    <s v="Marynowska"/>
    <s v="Milena"/>
    <n v="4.6399999999999997"/>
    <n v="78"/>
    <s v="a"/>
    <s v="woman"/>
    <n v="1"/>
    <n v="500"/>
  </r>
  <r>
    <x v="5"/>
    <s v="Górska"/>
    <s v="Anna"/>
    <n v="4.93"/>
    <n v="83"/>
    <s v="a"/>
    <s v="woman"/>
    <n v="1"/>
    <n v="700"/>
  </r>
  <r>
    <x v="5"/>
    <s v="Rzepecka"/>
    <s v="Aleksandra"/>
    <n v="4.22"/>
    <n v="100"/>
    <s v="a"/>
    <s v="woman"/>
    <n v="0"/>
    <n v="0"/>
  </r>
  <r>
    <x v="5"/>
    <s v="Jankowska"/>
    <s v="Joanna"/>
    <n v="4.82"/>
    <n v="91"/>
    <s v="a"/>
    <s v="woman"/>
    <n v="1"/>
    <n v="500"/>
  </r>
  <r>
    <x v="5"/>
    <s v="Galas"/>
    <s v="Monika"/>
    <n v="4.93"/>
    <n v="76"/>
    <s v="a"/>
    <s v="woman"/>
    <n v="1"/>
    <n v="700"/>
  </r>
  <r>
    <x v="5"/>
    <s v="Kamierczak"/>
    <s v="Anna"/>
    <n v="4.8899999999999997"/>
    <n v="100"/>
    <s v="a"/>
    <s v="woman"/>
    <n v="1"/>
    <n v="1200"/>
  </r>
  <r>
    <x v="5"/>
    <s v="Węgierska"/>
    <s v="Ewa"/>
    <n v="4.95"/>
    <n v="82"/>
    <s v="a"/>
    <s v="woman"/>
    <n v="1"/>
    <n v="700"/>
  </r>
  <r>
    <x v="5"/>
    <s v="Gehrmann"/>
    <s v="Agata"/>
    <n v="2.73"/>
    <n v="82"/>
    <s v="a"/>
    <s v="woman"/>
    <n v="0"/>
    <n v="0"/>
  </r>
  <r>
    <x v="5"/>
    <s v="Bomberski"/>
    <s v="Aleksander"/>
    <n v="4.9800000000000004"/>
    <n v="80"/>
    <s v="r"/>
    <s v="man"/>
    <n v="1"/>
    <n v="700"/>
  </r>
  <r>
    <x v="5"/>
    <s v="Guza"/>
    <s v="Katarzyna"/>
    <n v="2"/>
    <n v="63"/>
    <s v="a"/>
    <s v="woman"/>
    <n v="0"/>
    <n v="0"/>
  </r>
  <r>
    <x v="5"/>
    <s v="Hłond"/>
    <s v="Aleksandra"/>
    <n v="4.7699999999999996"/>
    <n v="87"/>
    <s v="a"/>
    <s v="woman"/>
    <n v="1"/>
    <n v="500"/>
  </r>
  <r>
    <x v="5"/>
    <s v="Ciemny"/>
    <s v="Sylwia"/>
    <n v="5.07"/>
    <n v="83"/>
    <s v="a"/>
    <s v="woman"/>
    <n v="1"/>
    <n v="700"/>
  </r>
  <r>
    <x v="5"/>
    <s v="Lackowski"/>
    <s v="Krzysztof"/>
    <n v="4.49"/>
    <n v="95"/>
    <s v="f"/>
    <s v="man"/>
    <n v="0"/>
    <n v="0"/>
  </r>
  <r>
    <x v="5"/>
    <s v="Kuczma"/>
    <s v="Dominika"/>
    <n v="4.4800000000000004"/>
    <n v="64"/>
    <s v="a"/>
    <s v="woman"/>
    <n v="0"/>
    <n v="0"/>
  </r>
  <r>
    <x v="5"/>
    <s v="Chojnacki"/>
    <s v="Michał"/>
    <n v="3.21"/>
    <n v="80"/>
    <s v="ł"/>
    <s v="man"/>
    <n v="0"/>
    <n v="0"/>
  </r>
  <r>
    <x v="5"/>
    <s v="Arczewska"/>
    <s v="Barbara"/>
    <n v="5.19"/>
    <n v="93"/>
    <s v="a"/>
    <s v="woman"/>
    <n v="1"/>
    <n v="1200"/>
  </r>
  <r>
    <x v="5"/>
    <s v="Pałaszewska"/>
    <s v="Martyna"/>
    <n v="4.55"/>
    <n v="94"/>
    <s v="a"/>
    <s v="woman"/>
    <n v="0"/>
    <n v="0"/>
  </r>
  <r>
    <x v="5"/>
    <s v="Bredow"/>
    <s v="Katarzyna"/>
    <n v="3.58"/>
    <n v="95"/>
    <s v="a"/>
    <s v="woman"/>
    <n v="0"/>
    <n v="0"/>
  </r>
  <r>
    <x v="5"/>
    <s v="Orlicki"/>
    <s v="Dorian"/>
    <n v="4.58"/>
    <n v="90"/>
    <s v="n"/>
    <s v="man"/>
    <n v="0"/>
    <n v="0"/>
  </r>
  <r>
    <x v="5"/>
    <s v="Borowik"/>
    <s v="Karolina"/>
    <n v="4.3099999999999996"/>
    <n v="79"/>
    <s v="a"/>
    <s v="woman"/>
    <n v="0"/>
    <n v="0"/>
  </r>
  <r>
    <x v="5"/>
    <s v="Jędryczka"/>
    <s v="Paulina"/>
    <n v="2.59"/>
    <n v="53"/>
    <s v="a"/>
    <s v="woman"/>
    <n v="0"/>
    <n v="0"/>
  </r>
  <r>
    <x v="5"/>
    <s v="Pietraszko"/>
    <s v="Małgorzata"/>
    <n v="2.81"/>
    <n v="89"/>
    <s v="a"/>
    <s v="woman"/>
    <n v="0"/>
    <n v="0"/>
  </r>
  <r>
    <x v="5"/>
    <s v="Mškowska"/>
    <s v="Kamila"/>
    <n v="3.72"/>
    <n v="61"/>
    <s v="a"/>
    <s v="woman"/>
    <n v="0"/>
    <n v="0"/>
  </r>
  <r>
    <x v="5"/>
    <s v="Dobrzyńska"/>
    <s v="Marta"/>
    <n v="2.09"/>
    <n v="97"/>
    <s v="a"/>
    <s v="woman"/>
    <n v="0"/>
    <n v="0"/>
  </r>
  <r>
    <x v="5"/>
    <s v="Maternowski"/>
    <s v="Paweł"/>
    <n v="2.23"/>
    <n v="68"/>
    <s v="ł"/>
    <s v="man"/>
    <n v="0"/>
    <n v="0"/>
  </r>
  <r>
    <x v="6"/>
    <s v="Ruczyński"/>
    <s v="Michał"/>
    <n v="6"/>
    <n v="100"/>
    <s v="ł"/>
    <s v="man"/>
    <n v="1"/>
    <n v="1200"/>
  </r>
  <r>
    <x v="6"/>
    <s v="Kuta"/>
    <s v="Ewelina"/>
    <n v="5.0599999999999996"/>
    <n v="75"/>
    <s v="a"/>
    <s v="woman"/>
    <n v="1"/>
    <n v="700"/>
  </r>
  <r>
    <x v="6"/>
    <s v="Tyczyński"/>
    <s v="Mikołaj"/>
    <n v="3.76"/>
    <n v="68"/>
    <s v="j"/>
    <s v="man"/>
    <n v="0"/>
    <n v="0"/>
  </r>
  <r>
    <x v="6"/>
    <s v="Kasica"/>
    <s v="Adrian"/>
    <n v="5.1100000000000003"/>
    <n v="85"/>
    <s v="n"/>
    <s v="man"/>
    <n v="1"/>
    <n v="1200"/>
  </r>
  <r>
    <x v="6"/>
    <s v="Rybak"/>
    <s v="Agata"/>
    <n v="4.66"/>
    <n v="87"/>
    <s v="a"/>
    <s v="woman"/>
    <n v="1"/>
    <n v="500"/>
  </r>
  <r>
    <x v="6"/>
    <s v="Radzik"/>
    <s v="Ewelina"/>
    <n v="2.04"/>
    <n v="94"/>
    <s v="a"/>
    <s v="woman"/>
    <n v="0"/>
    <n v="0"/>
  </r>
  <r>
    <x v="6"/>
    <s v="Błaczkowski"/>
    <s v="Rafał"/>
    <n v="2.2000000000000002"/>
    <n v="51"/>
    <s v="ł"/>
    <s v="man"/>
    <n v="0"/>
    <n v="0"/>
  </r>
  <r>
    <x v="6"/>
    <s v="Wietecka"/>
    <s v="Zuzanna"/>
    <n v="2.68"/>
    <n v="63"/>
    <s v="a"/>
    <s v="woman"/>
    <n v="0"/>
    <n v="0"/>
  </r>
  <r>
    <x v="6"/>
    <s v="Kara"/>
    <s v="Marta"/>
    <n v="3.77"/>
    <n v="86"/>
    <s v="a"/>
    <s v="woman"/>
    <n v="0"/>
    <n v="0"/>
  </r>
  <r>
    <x v="6"/>
    <s v="Dembski"/>
    <s v="Sebastian"/>
    <n v="4.92"/>
    <n v="76"/>
    <s v="n"/>
    <s v="man"/>
    <n v="1"/>
    <n v="700"/>
  </r>
  <r>
    <x v="6"/>
    <s v="Sołobodowska"/>
    <s v="Weronika"/>
    <n v="4.9400000000000004"/>
    <n v="80"/>
    <s v="a"/>
    <s v="woman"/>
    <n v="1"/>
    <n v="700"/>
  </r>
  <r>
    <x v="6"/>
    <s v="Zagozda"/>
    <s v="Anna"/>
    <n v="4.79"/>
    <n v="77"/>
    <s v="a"/>
    <s v="woman"/>
    <n v="1"/>
    <n v="500"/>
  </r>
  <r>
    <x v="6"/>
    <s v="Tyma"/>
    <s v="Martyna"/>
    <n v="2.79"/>
    <n v="63"/>
    <s v="a"/>
    <s v="woman"/>
    <n v="0"/>
    <n v="0"/>
  </r>
  <r>
    <x v="6"/>
    <s v="Teodorczyk"/>
    <s v="Alina"/>
    <n v="3.65"/>
    <n v="92"/>
    <s v="a"/>
    <s v="woman"/>
    <n v="0"/>
    <n v="0"/>
  </r>
  <r>
    <x v="6"/>
    <s v="Michalska"/>
    <s v="Karolina"/>
    <n v="4.37"/>
    <n v="87"/>
    <s v="a"/>
    <s v="woman"/>
    <n v="0"/>
    <n v="0"/>
  </r>
  <r>
    <x v="6"/>
    <s v="Pawłowska"/>
    <s v="Sandra"/>
    <n v="4.3099999999999996"/>
    <n v="97"/>
    <s v="a"/>
    <s v="woman"/>
    <n v="0"/>
    <n v="0"/>
  </r>
  <r>
    <x v="6"/>
    <s v="Jaroch"/>
    <s v="Karol"/>
    <n v="5"/>
    <n v="73"/>
    <s v="l"/>
    <s v="man"/>
    <n v="1"/>
    <n v="700"/>
  </r>
  <r>
    <x v="6"/>
    <s v="Nowak"/>
    <s v="Błażej"/>
    <n v="5.74"/>
    <n v="97"/>
    <s v="j"/>
    <s v="man"/>
    <n v="1"/>
    <n v="1200"/>
  </r>
  <r>
    <x v="6"/>
    <s v="Wirszyłło"/>
    <s v="Karina"/>
    <n v="4.7300000000000004"/>
    <n v="74"/>
    <s v="a"/>
    <s v="woman"/>
    <n v="1"/>
    <n v="500"/>
  </r>
  <r>
    <x v="6"/>
    <s v="Rawska"/>
    <s v="Dominika"/>
    <n v="2.0299999999999998"/>
    <n v="53"/>
    <s v="a"/>
    <s v="woman"/>
    <n v="0"/>
    <n v="0"/>
  </r>
  <r>
    <x v="6"/>
    <s v="Puzinowska"/>
    <s v="Nastazja"/>
    <n v="3.42"/>
    <n v="99"/>
    <s v="a"/>
    <s v="woman"/>
    <n v="0"/>
    <n v="0"/>
  </r>
  <r>
    <x v="6"/>
    <s v="Jarzšb"/>
    <s v="Katarzyna"/>
    <n v="4.96"/>
    <n v="92"/>
    <s v="a"/>
    <s v="woman"/>
    <n v="1"/>
    <n v="1200"/>
  </r>
  <r>
    <x v="6"/>
    <s v="Urtnowska"/>
    <s v="Katarzyna"/>
    <n v="4.24"/>
    <n v="71"/>
    <s v="a"/>
    <s v="woman"/>
    <n v="0"/>
    <n v="0"/>
  </r>
  <r>
    <x v="6"/>
    <s v="Kasprowicz"/>
    <s v="Michalina"/>
    <n v="4.95"/>
    <n v="81"/>
    <s v="a"/>
    <s v="woman"/>
    <n v="1"/>
    <n v="700"/>
  </r>
  <r>
    <x v="6"/>
    <s v="Semrau"/>
    <s v="Dominika"/>
    <n v="4.18"/>
    <n v="92"/>
    <s v="a"/>
    <s v="woman"/>
    <n v="0"/>
    <n v="0"/>
  </r>
  <r>
    <x v="6"/>
    <s v="Stróż"/>
    <s v="Angelika"/>
    <n v="4.67"/>
    <n v="74"/>
    <s v="a"/>
    <s v="woman"/>
    <n v="1"/>
    <n v="500"/>
  </r>
  <r>
    <x v="6"/>
    <s v="Bartelak"/>
    <s v="Agata"/>
    <n v="3.82"/>
    <n v="62"/>
    <s v="a"/>
    <s v="woman"/>
    <n v="0"/>
    <n v="0"/>
  </r>
  <r>
    <x v="6"/>
    <s v="Kornatowski"/>
    <s v="Maciej"/>
    <n v="2.08"/>
    <n v="95"/>
    <s v="j"/>
    <s v="man"/>
    <n v="0"/>
    <n v="0"/>
  </r>
  <r>
    <x v="6"/>
    <s v="Jurek"/>
    <s v="Anna"/>
    <n v="2.2400000000000002"/>
    <n v="51"/>
    <s v="a"/>
    <s v="woman"/>
    <n v="0"/>
    <n v="0"/>
  </r>
  <r>
    <x v="6"/>
    <s v="Lissowska"/>
    <s v="Aleksandra"/>
    <n v="5.31"/>
    <n v="85"/>
    <s v="a"/>
    <s v="woman"/>
    <n v="1"/>
    <n v="1200"/>
  </r>
  <r>
    <x v="7"/>
    <s v="Nowak"/>
    <s v="Aleksandra"/>
    <n v="5"/>
    <n v="97"/>
    <s v="a"/>
    <s v="woman"/>
    <n v="1"/>
    <n v="1200"/>
  </r>
  <r>
    <x v="7"/>
    <s v="Nowak"/>
    <s v="Agnieszka"/>
    <n v="2.87"/>
    <n v="69"/>
    <s v="a"/>
    <s v="woman"/>
    <n v="0"/>
    <n v="0"/>
  </r>
  <r>
    <x v="7"/>
    <s v="Ramczyk"/>
    <s v="Beata"/>
    <n v="3.11"/>
    <n v="78"/>
    <s v="a"/>
    <s v="woman"/>
    <n v="0"/>
    <n v="0"/>
  </r>
  <r>
    <x v="7"/>
    <s v="Grabowicz"/>
    <s v="Zuzanna"/>
    <n v="4.75"/>
    <n v="71"/>
    <s v="a"/>
    <s v="woman"/>
    <n v="1"/>
    <n v="500"/>
  </r>
  <r>
    <x v="7"/>
    <s v="Kumkowska"/>
    <s v="Aleksandra"/>
    <n v="5.92"/>
    <n v="92"/>
    <s v="a"/>
    <s v="woman"/>
    <n v="1"/>
    <n v="1200"/>
  </r>
  <r>
    <x v="7"/>
    <s v="Czubińska"/>
    <s v="Marta"/>
    <n v="3.03"/>
    <n v="69"/>
    <s v="a"/>
    <s v="woman"/>
    <n v="0"/>
    <n v="0"/>
  </r>
  <r>
    <x v="7"/>
    <s v="Kunde"/>
    <s v="Sandra"/>
    <n v="4.5999999999999996"/>
    <n v="96"/>
    <s v="a"/>
    <s v="woman"/>
    <n v="0"/>
    <n v="0"/>
  </r>
  <r>
    <x v="7"/>
    <s v="Rybczyński"/>
    <s v="Marcin"/>
    <n v="2.0299999999999998"/>
    <n v="100"/>
    <s v="n"/>
    <s v="man"/>
    <n v="0"/>
    <n v="0"/>
  </r>
  <r>
    <x v="7"/>
    <s v="Kuryło"/>
    <s v="Dominika"/>
    <n v="3.77"/>
    <n v="76"/>
    <s v="a"/>
    <s v="woman"/>
    <n v="0"/>
    <n v="0"/>
  </r>
  <r>
    <x v="7"/>
    <s v="Dampc"/>
    <s v="Marta"/>
    <n v="4.67"/>
    <n v="77"/>
    <s v="a"/>
    <s v="woman"/>
    <n v="1"/>
    <n v="500"/>
  </r>
  <r>
    <x v="7"/>
    <s v="Kubiak"/>
    <s v="Agnieszka"/>
    <n v="4.92"/>
    <n v="77"/>
    <s v="a"/>
    <s v="woman"/>
    <n v="1"/>
    <n v="700"/>
  </r>
  <r>
    <x v="7"/>
    <s v="Guz"/>
    <s v="Olga"/>
    <n v="4.05"/>
    <n v="73"/>
    <s v="a"/>
    <s v="woman"/>
    <n v="0"/>
    <n v="0"/>
  </r>
  <r>
    <x v="7"/>
    <s v="Borucki"/>
    <s v="Paweł"/>
    <n v="3.71"/>
    <n v="85"/>
    <s v="ł"/>
    <s v="man"/>
    <n v="0"/>
    <n v="0"/>
  </r>
  <r>
    <x v="7"/>
    <s v="Ziółkowska"/>
    <s v="Agnieszka"/>
    <n v="2.99"/>
    <n v="79"/>
    <s v="a"/>
    <s v="woman"/>
    <n v="0"/>
    <n v="0"/>
  </r>
  <r>
    <x v="7"/>
    <s v="Michalak"/>
    <s v="Angelika"/>
    <n v="4.95"/>
    <n v="84"/>
    <s v="a"/>
    <s v="woman"/>
    <n v="1"/>
    <n v="700"/>
  </r>
  <r>
    <x v="7"/>
    <s v="Najdowska"/>
    <s v="Justyna"/>
    <n v="4.96"/>
    <n v="73"/>
    <s v="a"/>
    <s v="woman"/>
    <n v="1"/>
    <n v="700"/>
  </r>
  <r>
    <x v="7"/>
    <s v="Dembińska"/>
    <s v="Anna"/>
    <n v="4.96"/>
    <n v="75"/>
    <s v="a"/>
    <s v="woman"/>
    <n v="1"/>
    <n v="700"/>
  </r>
  <r>
    <x v="7"/>
    <s v="Jagodziński"/>
    <s v="Kajetan"/>
    <n v="3.51"/>
    <n v="65"/>
    <s v="n"/>
    <s v="man"/>
    <n v="0"/>
    <n v="0"/>
  </r>
  <r>
    <x v="7"/>
    <s v="Koziorzemska"/>
    <s v="Monika"/>
    <n v="2.04"/>
    <n v="68"/>
    <s v="a"/>
    <s v="woman"/>
    <n v="0"/>
    <n v="0"/>
  </r>
  <r>
    <x v="7"/>
    <s v="Reimann"/>
    <s v="Martyna"/>
    <n v="5.83"/>
    <n v="99"/>
    <s v="a"/>
    <s v="woman"/>
    <n v="1"/>
    <n v="1200"/>
  </r>
  <r>
    <x v="7"/>
    <s v="Kuklińska"/>
    <s v="Karolina"/>
    <n v="3.39"/>
    <n v="53"/>
    <s v="a"/>
    <s v="woman"/>
    <n v="0"/>
    <n v="0"/>
  </r>
  <r>
    <x v="7"/>
    <s v="Betlejewski"/>
    <s v="Patryk"/>
    <n v="3.95"/>
    <n v="77"/>
    <s v="k"/>
    <s v="man"/>
    <n v="0"/>
    <n v="0"/>
  </r>
  <r>
    <x v="7"/>
    <s v="Dłuski"/>
    <s v="Marcin"/>
    <n v="5.47"/>
    <n v="95"/>
    <s v="n"/>
    <s v="man"/>
    <n v="1"/>
    <n v="1200"/>
  </r>
  <r>
    <x v="7"/>
    <s v="Andrzejczak"/>
    <s v="Mariola"/>
    <n v="2.95"/>
    <n v="85"/>
    <s v="a"/>
    <s v="woman"/>
    <n v="0"/>
    <n v="0"/>
  </r>
  <r>
    <x v="7"/>
    <s v="Sidor"/>
    <s v="Anna"/>
    <n v="3.13"/>
    <n v="84"/>
    <s v="a"/>
    <s v="woman"/>
    <n v="0"/>
    <n v="0"/>
  </r>
  <r>
    <x v="7"/>
    <s v="Kozdroń"/>
    <s v="Natalia"/>
    <n v="4.51"/>
    <n v="87"/>
    <s v="a"/>
    <s v="woman"/>
    <n v="0"/>
    <n v="0"/>
  </r>
  <r>
    <x v="7"/>
    <s v="Sala"/>
    <s v="Edyta"/>
    <n v="5.38"/>
    <n v="98"/>
    <s v="a"/>
    <s v="woman"/>
    <n v="1"/>
    <n v="1200"/>
  </r>
  <r>
    <x v="7"/>
    <s v="Ryska"/>
    <s v="Agnieszka"/>
    <n v="2.11"/>
    <n v="63"/>
    <s v="a"/>
    <s v="woman"/>
    <n v="0"/>
    <n v="0"/>
  </r>
  <r>
    <x v="7"/>
    <s v="Szabłowska"/>
    <s v="Agata"/>
    <n v="2.77"/>
    <n v="59"/>
    <s v="a"/>
    <s v="woman"/>
    <n v="0"/>
    <n v="0"/>
  </r>
  <r>
    <x v="7"/>
    <s v="Olczak"/>
    <s v="Dagmara"/>
    <n v="4"/>
    <n v="96"/>
    <s v="a"/>
    <s v="woman"/>
    <n v="0"/>
    <n v="0"/>
  </r>
  <r>
    <x v="7"/>
    <s v="Marcisz"/>
    <s v="Pamela"/>
    <n v="4.7300000000000004"/>
    <n v="74"/>
    <s v="a"/>
    <s v="woman"/>
    <n v="1"/>
    <n v="500"/>
  </r>
  <r>
    <x v="7"/>
    <s v="Adamkiewicz"/>
    <s v="Filip"/>
    <n v="5.55"/>
    <n v="86"/>
    <s v="p"/>
    <s v="man"/>
    <n v="1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D13" firstHeaderRow="1" firstDataRow="2" firstDataCol="1"/>
  <pivotFields count="7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Liczba z warune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D13" firstHeaderRow="1" firstDataRow="2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z waruneczek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2" firstHeaderRow="1" firstDataRow="1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sty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zkol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3" sqref="A3"/>
    </sheetView>
  </sheetViews>
  <sheetFormatPr defaultRowHeight="15" x14ac:dyDescent="0.25"/>
  <cols>
    <col min="1" max="2" width="17.7109375" bestFit="1" customWidth="1"/>
    <col min="3" max="3" width="7.5703125" customWidth="1"/>
    <col min="4" max="4" width="14.28515625" bestFit="1" customWidth="1"/>
  </cols>
  <sheetData>
    <row r="3" spans="1:4" x14ac:dyDescent="0.25">
      <c r="A3" s="2" t="s">
        <v>378</v>
      </c>
      <c r="B3" s="2" t="s">
        <v>381</v>
      </c>
    </row>
    <row r="4" spans="1:4" x14ac:dyDescent="0.25">
      <c r="A4" s="2" t="s">
        <v>376</v>
      </c>
      <c r="B4" t="s">
        <v>379</v>
      </c>
      <c r="C4" t="s">
        <v>380</v>
      </c>
      <c r="D4" t="s">
        <v>377</v>
      </c>
    </row>
    <row r="5" spans="1:4" x14ac:dyDescent="0.25">
      <c r="A5" s="3" t="s">
        <v>4</v>
      </c>
      <c r="B5" s="4">
        <v>12</v>
      </c>
      <c r="C5" s="4">
        <v>18</v>
      </c>
      <c r="D5" s="4">
        <v>30</v>
      </c>
    </row>
    <row r="6" spans="1:4" x14ac:dyDescent="0.25">
      <c r="A6" s="3" t="s">
        <v>63</v>
      </c>
      <c r="B6" s="4">
        <v>11</v>
      </c>
      <c r="C6" s="4">
        <v>27</v>
      </c>
      <c r="D6" s="4">
        <v>38</v>
      </c>
    </row>
    <row r="7" spans="1:4" x14ac:dyDescent="0.25">
      <c r="A7" s="3" t="s">
        <v>124</v>
      </c>
      <c r="B7" s="4">
        <v>15</v>
      </c>
      <c r="C7" s="4">
        <v>19</v>
      </c>
      <c r="D7" s="4">
        <v>34</v>
      </c>
    </row>
    <row r="8" spans="1:4" x14ac:dyDescent="0.25">
      <c r="A8" s="3" t="s">
        <v>169</v>
      </c>
      <c r="B8" s="4">
        <v>17</v>
      </c>
      <c r="C8" s="4">
        <v>20</v>
      </c>
      <c r="D8" s="4">
        <v>37</v>
      </c>
    </row>
    <row r="9" spans="1:4" x14ac:dyDescent="0.25">
      <c r="A9" s="3" t="s">
        <v>219</v>
      </c>
      <c r="B9" s="4">
        <v>26</v>
      </c>
      <c r="C9" s="4">
        <v>10</v>
      </c>
      <c r="D9" s="4">
        <v>36</v>
      </c>
    </row>
    <row r="10" spans="1:4" x14ac:dyDescent="0.25">
      <c r="A10" s="3" t="s">
        <v>259</v>
      </c>
      <c r="B10" s="4">
        <v>6</v>
      </c>
      <c r="C10" s="4">
        <v>31</v>
      </c>
      <c r="D10" s="4">
        <v>37</v>
      </c>
    </row>
    <row r="11" spans="1:4" x14ac:dyDescent="0.25">
      <c r="A11" s="3" t="s">
        <v>302</v>
      </c>
      <c r="B11" s="4">
        <v>8</v>
      </c>
      <c r="C11" s="4">
        <v>22</v>
      </c>
      <c r="D11" s="4">
        <v>30</v>
      </c>
    </row>
    <row r="12" spans="1:4" x14ac:dyDescent="0.25">
      <c r="A12" s="3" t="s">
        <v>338</v>
      </c>
      <c r="B12" s="4">
        <v>6</v>
      </c>
      <c r="C12" s="4">
        <v>26</v>
      </c>
      <c r="D12" s="4">
        <v>32</v>
      </c>
    </row>
    <row r="13" spans="1:4" x14ac:dyDescent="0.25">
      <c r="A13" s="3" t="s">
        <v>377</v>
      </c>
      <c r="B13" s="4">
        <v>101</v>
      </c>
      <c r="C13" s="4">
        <v>173</v>
      </c>
      <c r="D13" s="4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4" sqref="A4:C12"/>
    </sheetView>
  </sheetViews>
  <sheetFormatPr defaultRowHeight="15" x14ac:dyDescent="0.25"/>
  <cols>
    <col min="1" max="1" width="18.42578125" bestFit="1" customWidth="1"/>
    <col min="2" max="2" width="17.7109375" bestFit="1" customWidth="1"/>
    <col min="3" max="3" width="7.5703125" customWidth="1"/>
    <col min="4" max="4" width="14.28515625" bestFit="1" customWidth="1"/>
  </cols>
  <sheetData>
    <row r="3" spans="1:4" x14ac:dyDescent="0.25">
      <c r="A3" s="2" t="s">
        <v>384</v>
      </c>
      <c r="B3" s="2" t="s">
        <v>381</v>
      </c>
    </row>
    <row r="4" spans="1:4" x14ac:dyDescent="0.25">
      <c r="A4" s="2" t="s">
        <v>376</v>
      </c>
      <c r="B4" t="s">
        <v>379</v>
      </c>
      <c r="C4" t="s">
        <v>380</v>
      </c>
      <c r="D4" t="s">
        <v>377</v>
      </c>
    </row>
    <row r="5" spans="1:4" x14ac:dyDescent="0.25">
      <c r="A5" s="3" t="s">
        <v>4</v>
      </c>
      <c r="B5" s="4">
        <v>3</v>
      </c>
      <c r="C5" s="4">
        <v>4</v>
      </c>
      <c r="D5" s="4">
        <v>7</v>
      </c>
    </row>
    <row r="6" spans="1:4" x14ac:dyDescent="0.25">
      <c r="A6" s="3" t="s">
        <v>63</v>
      </c>
      <c r="B6" s="4">
        <v>5</v>
      </c>
      <c r="C6" s="4">
        <v>8</v>
      </c>
      <c r="D6" s="4">
        <v>13</v>
      </c>
    </row>
    <row r="7" spans="1:4" x14ac:dyDescent="0.25">
      <c r="A7" s="3" t="s">
        <v>124</v>
      </c>
      <c r="B7" s="4">
        <v>7</v>
      </c>
      <c r="C7" s="4">
        <v>2</v>
      </c>
      <c r="D7" s="4">
        <v>9</v>
      </c>
    </row>
    <row r="8" spans="1:4" x14ac:dyDescent="0.25">
      <c r="A8" s="3" t="s">
        <v>169</v>
      </c>
      <c r="B8" s="4">
        <v>6</v>
      </c>
      <c r="C8" s="4">
        <v>5</v>
      </c>
      <c r="D8" s="4">
        <v>11</v>
      </c>
    </row>
    <row r="9" spans="1:4" x14ac:dyDescent="0.25">
      <c r="A9" s="3" t="s">
        <v>219</v>
      </c>
      <c r="B9" s="4">
        <v>10</v>
      </c>
      <c r="C9" s="4">
        <v>3</v>
      </c>
      <c r="D9" s="4">
        <v>13</v>
      </c>
    </row>
    <row r="10" spans="1:4" x14ac:dyDescent="0.25">
      <c r="A10" s="3" t="s">
        <v>259</v>
      </c>
      <c r="B10" s="4">
        <v>1</v>
      </c>
      <c r="C10" s="4">
        <v>13</v>
      </c>
      <c r="D10" s="4">
        <v>14</v>
      </c>
    </row>
    <row r="11" spans="1:4" x14ac:dyDescent="0.25">
      <c r="A11" s="3" t="s">
        <v>302</v>
      </c>
      <c r="B11" s="4">
        <v>5</v>
      </c>
      <c r="C11" s="4">
        <v>9</v>
      </c>
      <c r="D11" s="4">
        <v>14</v>
      </c>
    </row>
    <row r="12" spans="1:4" x14ac:dyDescent="0.25">
      <c r="A12" s="3" t="s">
        <v>338</v>
      </c>
      <c r="B12" s="4">
        <v>2</v>
      </c>
      <c r="C12" s="4">
        <v>11</v>
      </c>
      <c r="D12" s="4">
        <v>13</v>
      </c>
    </row>
    <row r="13" spans="1:4" x14ac:dyDescent="0.25">
      <c r="A13" s="3" t="s">
        <v>377</v>
      </c>
      <c r="B13" s="4">
        <v>39</v>
      </c>
      <c r="C13" s="4">
        <v>55</v>
      </c>
      <c r="D13" s="4">
        <v>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C12" sqref="C12"/>
    </sheetView>
  </sheetViews>
  <sheetFormatPr defaultRowHeight="15" x14ac:dyDescent="0.25"/>
  <cols>
    <col min="1" max="1" width="17.7109375" bestFit="1" customWidth="1"/>
    <col min="2" max="2" width="11.28515625" bestFit="1" customWidth="1"/>
  </cols>
  <sheetData>
    <row r="3" spans="1:2" x14ac:dyDescent="0.25">
      <c r="A3" s="2" t="s">
        <v>376</v>
      </c>
      <c r="B3" t="s">
        <v>386</v>
      </c>
    </row>
    <row r="4" spans="1:2" x14ac:dyDescent="0.25">
      <c r="A4" s="3" t="s">
        <v>4</v>
      </c>
      <c r="B4" s="4">
        <v>6300</v>
      </c>
    </row>
    <row r="5" spans="1:2" x14ac:dyDescent="0.25">
      <c r="A5" s="3" t="s">
        <v>63</v>
      </c>
      <c r="B5" s="4">
        <v>11500</v>
      </c>
    </row>
    <row r="6" spans="1:2" x14ac:dyDescent="0.25">
      <c r="A6" s="3" t="s">
        <v>124</v>
      </c>
      <c r="B6" s="4">
        <v>5800</v>
      </c>
    </row>
    <row r="7" spans="1:2" x14ac:dyDescent="0.25">
      <c r="A7" s="3" t="s">
        <v>169</v>
      </c>
      <c r="B7" s="4">
        <v>7800</v>
      </c>
    </row>
    <row r="8" spans="1:2" x14ac:dyDescent="0.25">
      <c r="A8" s="3" t="s">
        <v>219</v>
      </c>
      <c r="B8" s="4">
        <v>12700</v>
      </c>
    </row>
    <row r="9" spans="1:2" x14ac:dyDescent="0.25">
      <c r="A9" s="3" t="s">
        <v>259</v>
      </c>
      <c r="B9" s="4">
        <v>10300</v>
      </c>
    </row>
    <row r="10" spans="1:2" x14ac:dyDescent="0.25">
      <c r="A10" s="3" t="s">
        <v>302</v>
      </c>
      <c r="B10" s="4">
        <v>11500</v>
      </c>
    </row>
    <row r="11" spans="1:2" x14ac:dyDescent="0.25">
      <c r="A11" s="3" t="s">
        <v>338</v>
      </c>
      <c r="B11" s="4">
        <v>11500</v>
      </c>
    </row>
    <row r="12" spans="1:2" x14ac:dyDescent="0.25">
      <c r="A12" s="3" t="s">
        <v>377</v>
      </c>
      <c r="B12" s="4">
        <v>77400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workbookViewId="0">
      <selection activeCell="E190" sqref="E190"/>
    </sheetView>
  </sheetViews>
  <sheetFormatPr defaultRowHeight="15" x14ac:dyDescent="0.25"/>
  <cols>
    <col min="1" max="1" width="6.5703125" bestFit="1" customWidth="1"/>
    <col min="2" max="2" width="21.42578125" bestFit="1" customWidth="1"/>
    <col min="3" max="3" width="12.85546875" customWidth="1"/>
    <col min="4" max="4" width="9.85546875" customWidth="1"/>
    <col min="5" max="5" width="12.7109375" bestFit="1" customWidth="1"/>
    <col min="6" max="6" width="11.28515625" customWidth="1"/>
    <col min="7" max="7" width="9.85546875" bestFit="1" customWidth="1"/>
    <col min="8" max="8" width="12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t="s">
        <v>374</v>
      </c>
      <c r="E1" t="s">
        <v>3</v>
      </c>
      <c r="F1" s="1" t="s">
        <v>375</v>
      </c>
      <c r="G1" s="1" t="s">
        <v>383</v>
      </c>
      <c r="H1" s="1" t="s">
        <v>382</v>
      </c>
      <c r="I1" s="1" t="s">
        <v>385</v>
      </c>
    </row>
    <row r="2" spans="1:9" x14ac:dyDescent="0.25">
      <c r="A2" s="1" t="s">
        <v>4</v>
      </c>
      <c r="B2" s="1" t="s">
        <v>5</v>
      </c>
      <c r="C2" s="1" t="s">
        <v>6</v>
      </c>
      <c r="D2">
        <v>4.62</v>
      </c>
      <c r="E2">
        <v>70</v>
      </c>
      <c r="F2" t="str">
        <f>RIGHT(C2)</f>
        <v>a</v>
      </c>
      <c r="G2" t="str">
        <f>IF(F2="a","woman","man")</f>
        <v>woman</v>
      </c>
      <c r="H2">
        <f>IF(AND(D2&gt;4.6,E2&gt;69),1,0)</f>
        <v>1</v>
      </c>
      <c r="I2">
        <f>IF(AND(D2&gt;4.85,E2&gt;84),1200,IF(AND(D2&gt;4.85,E2&gt;69),700,IF(AND(D2&gt;4.6,E2&gt;69),500,0)))</f>
        <v>500</v>
      </c>
    </row>
    <row r="3" spans="1:9" x14ac:dyDescent="0.25">
      <c r="A3" s="1" t="s">
        <v>4</v>
      </c>
      <c r="B3" s="1" t="s">
        <v>7</v>
      </c>
      <c r="C3" s="1" t="s">
        <v>8</v>
      </c>
      <c r="D3">
        <v>3.65</v>
      </c>
      <c r="E3">
        <v>100</v>
      </c>
      <c r="F3" t="str">
        <f t="shared" ref="F3:F66" si="0">RIGHT(C3)</f>
        <v>a</v>
      </c>
      <c r="G3" t="str">
        <f t="shared" ref="G3:G66" si="1">IF(F3="a","woman","man")</f>
        <v>woman</v>
      </c>
      <c r="H3">
        <f t="shared" ref="H3:H66" si="2">IF(AND(D3&gt;4.6,E3&gt;69),1,0)</f>
        <v>0</v>
      </c>
      <c r="I3">
        <f t="shared" ref="I3:I66" si="3">IF(AND(D3&gt;4.85,E3&gt;84),1200,IF(AND(D3&gt;4.85,E3&gt;69),700,IF(AND(D3&gt;4.6,E3&gt;69),500,0)))</f>
        <v>0</v>
      </c>
    </row>
    <row r="4" spans="1:9" x14ac:dyDescent="0.25">
      <c r="A4" s="1" t="s">
        <v>4</v>
      </c>
      <c r="B4" s="1" t="s">
        <v>9</v>
      </c>
      <c r="C4" s="1" t="s">
        <v>10</v>
      </c>
      <c r="D4">
        <v>2.42</v>
      </c>
      <c r="E4">
        <v>75</v>
      </c>
      <c r="F4" t="str">
        <f t="shared" si="0"/>
        <v>a</v>
      </c>
      <c r="G4" t="str">
        <f t="shared" si="1"/>
        <v>woman</v>
      </c>
      <c r="H4">
        <f t="shared" si="2"/>
        <v>0</v>
      </c>
      <c r="I4">
        <f t="shared" si="3"/>
        <v>0</v>
      </c>
    </row>
    <row r="5" spans="1:9" x14ac:dyDescent="0.25">
      <c r="A5" s="1" t="s">
        <v>4</v>
      </c>
      <c r="B5" s="1" t="s">
        <v>11</v>
      </c>
      <c r="C5" s="1" t="s">
        <v>12</v>
      </c>
      <c r="D5">
        <v>3.33</v>
      </c>
      <c r="E5">
        <v>97</v>
      </c>
      <c r="F5" t="str">
        <f t="shared" si="0"/>
        <v>a</v>
      </c>
      <c r="G5" t="str">
        <f t="shared" si="1"/>
        <v>woman</v>
      </c>
      <c r="H5">
        <f t="shared" si="2"/>
        <v>0</v>
      </c>
      <c r="I5">
        <f t="shared" si="3"/>
        <v>0</v>
      </c>
    </row>
    <row r="6" spans="1:9" x14ac:dyDescent="0.25">
      <c r="A6" s="1" t="s">
        <v>4</v>
      </c>
      <c r="B6" s="1" t="s">
        <v>13</v>
      </c>
      <c r="C6" s="1" t="s">
        <v>14</v>
      </c>
      <c r="D6">
        <v>4.01</v>
      </c>
      <c r="E6">
        <v>80</v>
      </c>
      <c r="F6" t="str">
        <f t="shared" si="0"/>
        <v>ł</v>
      </c>
      <c r="G6" t="str">
        <f t="shared" si="1"/>
        <v>man</v>
      </c>
      <c r="H6">
        <f t="shared" si="2"/>
        <v>0</v>
      </c>
      <c r="I6">
        <f t="shared" si="3"/>
        <v>0</v>
      </c>
    </row>
    <row r="7" spans="1:9" x14ac:dyDescent="0.25">
      <c r="A7" s="1" t="s">
        <v>4</v>
      </c>
      <c r="B7" s="1" t="s">
        <v>15</v>
      </c>
      <c r="C7" s="1" t="s">
        <v>16</v>
      </c>
      <c r="D7">
        <v>4.51</v>
      </c>
      <c r="E7">
        <v>82</v>
      </c>
      <c r="F7" t="str">
        <f t="shared" si="0"/>
        <v>a</v>
      </c>
      <c r="G7" t="str">
        <f t="shared" si="1"/>
        <v>woman</v>
      </c>
      <c r="H7">
        <f t="shared" si="2"/>
        <v>0</v>
      </c>
      <c r="I7">
        <f t="shared" si="3"/>
        <v>0</v>
      </c>
    </row>
    <row r="8" spans="1:9" x14ac:dyDescent="0.25">
      <c r="A8" s="1" t="s">
        <v>4</v>
      </c>
      <c r="B8" s="1" t="s">
        <v>17</v>
      </c>
      <c r="C8" s="1" t="s">
        <v>18</v>
      </c>
      <c r="D8">
        <v>3.4</v>
      </c>
      <c r="E8">
        <v>82</v>
      </c>
      <c r="F8" t="str">
        <f t="shared" si="0"/>
        <v>n</v>
      </c>
      <c r="G8" t="str">
        <f t="shared" si="1"/>
        <v>man</v>
      </c>
      <c r="H8">
        <f t="shared" si="2"/>
        <v>0</v>
      </c>
      <c r="I8">
        <f t="shared" si="3"/>
        <v>0</v>
      </c>
    </row>
    <row r="9" spans="1:9" x14ac:dyDescent="0.25">
      <c r="A9" s="1" t="s">
        <v>4</v>
      </c>
      <c r="B9" s="1" t="s">
        <v>19</v>
      </c>
      <c r="C9" s="1" t="s">
        <v>20</v>
      </c>
      <c r="D9">
        <v>2.63</v>
      </c>
      <c r="E9">
        <v>84</v>
      </c>
      <c r="F9" t="str">
        <f t="shared" si="0"/>
        <v>a</v>
      </c>
      <c r="G9" t="str">
        <f t="shared" si="1"/>
        <v>woman</v>
      </c>
      <c r="H9">
        <f t="shared" si="2"/>
        <v>0</v>
      </c>
      <c r="I9">
        <f t="shared" si="3"/>
        <v>0</v>
      </c>
    </row>
    <row r="10" spans="1:9" x14ac:dyDescent="0.25">
      <c r="A10" s="1" t="s">
        <v>4</v>
      </c>
      <c r="B10" s="1" t="s">
        <v>21</v>
      </c>
      <c r="C10" s="1" t="s">
        <v>22</v>
      </c>
      <c r="D10">
        <v>4.55</v>
      </c>
      <c r="E10">
        <v>70</v>
      </c>
      <c r="F10" t="str">
        <f t="shared" si="0"/>
        <v>a</v>
      </c>
      <c r="G10" t="str">
        <f t="shared" si="1"/>
        <v>woman</v>
      </c>
      <c r="H10">
        <f t="shared" si="2"/>
        <v>0</v>
      </c>
      <c r="I10">
        <f t="shared" si="3"/>
        <v>0</v>
      </c>
    </row>
    <row r="11" spans="1:9" x14ac:dyDescent="0.25">
      <c r="A11" s="1" t="s">
        <v>4</v>
      </c>
      <c r="B11" s="1" t="s">
        <v>23</v>
      </c>
      <c r="C11" s="1" t="s">
        <v>24</v>
      </c>
      <c r="D11">
        <v>3.57</v>
      </c>
      <c r="E11">
        <v>67</v>
      </c>
      <c r="F11" t="str">
        <f t="shared" si="0"/>
        <v>a</v>
      </c>
      <c r="G11" t="str">
        <f t="shared" si="1"/>
        <v>woman</v>
      </c>
      <c r="H11">
        <f t="shared" si="2"/>
        <v>0</v>
      </c>
      <c r="I11">
        <f t="shared" si="3"/>
        <v>0</v>
      </c>
    </row>
    <row r="12" spans="1:9" x14ac:dyDescent="0.25">
      <c r="A12" s="1" t="s">
        <v>4</v>
      </c>
      <c r="B12" s="1" t="s">
        <v>25</v>
      </c>
      <c r="C12" s="1" t="s">
        <v>26</v>
      </c>
      <c r="D12">
        <v>3.35</v>
      </c>
      <c r="E12">
        <v>86</v>
      </c>
      <c r="F12" t="str">
        <f t="shared" si="0"/>
        <v>n</v>
      </c>
      <c r="G12" t="str">
        <f t="shared" si="1"/>
        <v>man</v>
      </c>
      <c r="H12">
        <f t="shared" si="2"/>
        <v>0</v>
      </c>
      <c r="I12">
        <f t="shared" si="3"/>
        <v>0</v>
      </c>
    </row>
    <row r="13" spans="1:9" x14ac:dyDescent="0.25">
      <c r="A13" s="1" t="s">
        <v>4</v>
      </c>
      <c r="B13" s="1" t="s">
        <v>27</v>
      </c>
      <c r="C13" s="1" t="s">
        <v>28</v>
      </c>
      <c r="D13">
        <v>3.98</v>
      </c>
      <c r="E13">
        <v>63</v>
      </c>
      <c r="F13" t="str">
        <f t="shared" si="0"/>
        <v>p</v>
      </c>
      <c r="G13" t="str">
        <f t="shared" si="1"/>
        <v>man</v>
      </c>
      <c r="H13">
        <f t="shared" si="2"/>
        <v>0</v>
      </c>
      <c r="I13">
        <f t="shared" si="3"/>
        <v>0</v>
      </c>
    </row>
    <row r="14" spans="1:9" x14ac:dyDescent="0.25">
      <c r="A14" s="1" t="s">
        <v>4</v>
      </c>
      <c r="B14" s="1" t="s">
        <v>29</v>
      </c>
      <c r="C14" s="1" t="s">
        <v>10</v>
      </c>
      <c r="D14">
        <v>5.65</v>
      </c>
      <c r="E14">
        <v>95</v>
      </c>
      <c r="F14" t="str">
        <f t="shared" si="0"/>
        <v>a</v>
      </c>
      <c r="G14" t="str">
        <f t="shared" si="1"/>
        <v>woman</v>
      </c>
      <c r="H14">
        <f t="shared" si="2"/>
        <v>1</v>
      </c>
      <c r="I14">
        <f t="shared" si="3"/>
        <v>1200</v>
      </c>
    </row>
    <row r="15" spans="1:9" x14ac:dyDescent="0.25">
      <c r="A15" s="1" t="s">
        <v>4</v>
      </c>
      <c r="B15" s="1" t="s">
        <v>30</v>
      </c>
      <c r="C15" s="1" t="s">
        <v>31</v>
      </c>
      <c r="D15">
        <v>2.48</v>
      </c>
      <c r="E15">
        <v>94</v>
      </c>
      <c r="F15" t="str">
        <f t="shared" si="0"/>
        <v>a</v>
      </c>
      <c r="G15" t="str">
        <f t="shared" si="1"/>
        <v>woman</v>
      </c>
      <c r="H15">
        <f t="shared" si="2"/>
        <v>0</v>
      </c>
      <c r="I15">
        <f t="shared" si="3"/>
        <v>0</v>
      </c>
    </row>
    <row r="16" spans="1:9" x14ac:dyDescent="0.25">
      <c r="A16" s="1" t="s">
        <v>4</v>
      </c>
      <c r="B16" s="1" t="s">
        <v>32</v>
      </c>
      <c r="C16" s="1" t="s">
        <v>33</v>
      </c>
      <c r="D16">
        <v>3.98</v>
      </c>
      <c r="E16">
        <v>97</v>
      </c>
      <c r="F16" t="str">
        <f t="shared" si="0"/>
        <v>a</v>
      </c>
      <c r="G16" t="str">
        <f t="shared" si="1"/>
        <v>woman</v>
      </c>
      <c r="H16">
        <f t="shared" si="2"/>
        <v>0</v>
      </c>
      <c r="I16">
        <f t="shared" si="3"/>
        <v>0</v>
      </c>
    </row>
    <row r="17" spans="1:9" x14ac:dyDescent="0.25">
      <c r="A17" s="1" t="s">
        <v>4</v>
      </c>
      <c r="B17" s="1" t="s">
        <v>34</v>
      </c>
      <c r="C17" s="1" t="s">
        <v>35</v>
      </c>
      <c r="D17">
        <v>4.04</v>
      </c>
      <c r="E17">
        <v>88</v>
      </c>
      <c r="F17" t="str">
        <f t="shared" si="0"/>
        <v>b</v>
      </c>
      <c r="G17" t="str">
        <f t="shared" si="1"/>
        <v>man</v>
      </c>
      <c r="H17">
        <f t="shared" si="2"/>
        <v>0</v>
      </c>
      <c r="I17">
        <f t="shared" si="3"/>
        <v>0</v>
      </c>
    </row>
    <row r="18" spans="1:9" x14ac:dyDescent="0.25">
      <c r="A18" s="1" t="s">
        <v>4</v>
      </c>
      <c r="B18" s="1" t="s">
        <v>36</v>
      </c>
      <c r="C18" s="1" t="s">
        <v>37</v>
      </c>
      <c r="D18">
        <v>4.37</v>
      </c>
      <c r="E18">
        <v>91</v>
      </c>
      <c r="F18" t="str">
        <f t="shared" si="0"/>
        <v>a</v>
      </c>
      <c r="G18" t="str">
        <f t="shared" si="1"/>
        <v>woman</v>
      </c>
      <c r="H18">
        <f t="shared" si="2"/>
        <v>0</v>
      </c>
      <c r="I18">
        <f t="shared" si="3"/>
        <v>0</v>
      </c>
    </row>
    <row r="19" spans="1:9" x14ac:dyDescent="0.25">
      <c r="A19" s="1" t="s">
        <v>4</v>
      </c>
      <c r="B19" s="1" t="s">
        <v>38</v>
      </c>
      <c r="C19" s="1" t="s">
        <v>39</v>
      </c>
      <c r="D19">
        <v>5.91</v>
      </c>
      <c r="E19">
        <v>92</v>
      </c>
      <c r="F19" t="str">
        <f t="shared" si="0"/>
        <v>a</v>
      </c>
      <c r="G19" t="str">
        <f t="shared" si="1"/>
        <v>woman</v>
      </c>
      <c r="H19">
        <f t="shared" si="2"/>
        <v>1</v>
      </c>
      <c r="I19">
        <f t="shared" si="3"/>
        <v>1200</v>
      </c>
    </row>
    <row r="20" spans="1:9" x14ac:dyDescent="0.25">
      <c r="A20" s="1" t="s">
        <v>4</v>
      </c>
      <c r="B20" s="1" t="s">
        <v>40</v>
      </c>
      <c r="C20" s="1" t="s">
        <v>41</v>
      </c>
      <c r="D20">
        <v>4.07</v>
      </c>
      <c r="E20">
        <v>55</v>
      </c>
      <c r="F20" t="str">
        <f t="shared" si="0"/>
        <v>ł</v>
      </c>
      <c r="G20" t="str">
        <f t="shared" si="1"/>
        <v>man</v>
      </c>
      <c r="H20">
        <f t="shared" si="2"/>
        <v>0</v>
      </c>
      <c r="I20">
        <f t="shared" si="3"/>
        <v>0</v>
      </c>
    </row>
    <row r="21" spans="1:9" x14ac:dyDescent="0.25">
      <c r="A21" s="1" t="s">
        <v>4</v>
      </c>
      <c r="B21" s="1" t="s">
        <v>42</v>
      </c>
      <c r="C21" s="1" t="s">
        <v>43</v>
      </c>
      <c r="D21">
        <v>2.4700000000000002</v>
      </c>
      <c r="E21">
        <v>57</v>
      </c>
      <c r="F21" t="str">
        <f t="shared" si="0"/>
        <v>a</v>
      </c>
      <c r="G21" t="str">
        <f t="shared" si="1"/>
        <v>woman</v>
      </c>
      <c r="H21">
        <f t="shared" si="2"/>
        <v>0</v>
      </c>
      <c r="I21">
        <f t="shared" si="3"/>
        <v>0</v>
      </c>
    </row>
    <row r="22" spans="1:9" x14ac:dyDescent="0.25">
      <c r="A22" s="1" t="s">
        <v>4</v>
      </c>
      <c r="B22" s="1" t="s">
        <v>44</v>
      </c>
      <c r="C22" s="1" t="s">
        <v>45</v>
      </c>
      <c r="D22">
        <v>4.82</v>
      </c>
      <c r="E22">
        <v>92</v>
      </c>
      <c r="F22" t="str">
        <f t="shared" si="0"/>
        <v>h</v>
      </c>
      <c r="G22" t="str">
        <f t="shared" si="1"/>
        <v>man</v>
      </c>
      <c r="H22">
        <f t="shared" si="2"/>
        <v>1</v>
      </c>
      <c r="I22">
        <f t="shared" si="3"/>
        <v>500</v>
      </c>
    </row>
    <row r="23" spans="1:9" x14ac:dyDescent="0.25">
      <c r="A23" s="1" t="s">
        <v>4</v>
      </c>
      <c r="B23" s="1" t="s">
        <v>46</v>
      </c>
      <c r="C23" s="1" t="s">
        <v>47</v>
      </c>
      <c r="D23">
        <v>3.7</v>
      </c>
      <c r="E23">
        <v>76</v>
      </c>
      <c r="F23" t="str">
        <f t="shared" si="0"/>
        <v>n</v>
      </c>
      <c r="G23" t="str">
        <f t="shared" si="1"/>
        <v>man</v>
      </c>
      <c r="H23">
        <f t="shared" si="2"/>
        <v>0</v>
      </c>
      <c r="I23">
        <f t="shared" si="3"/>
        <v>0</v>
      </c>
    </row>
    <row r="24" spans="1:9" x14ac:dyDescent="0.25">
      <c r="A24" s="1" t="s">
        <v>4</v>
      </c>
      <c r="B24" s="1" t="s">
        <v>48</v>
      </c>
      <c r="C24" s="1" t="s">
        <v>49</v>
      </c>
      <c r="D24">
        <v>2.04</v>
      </c>
      <c r="E24">
        <v>95</v>
      </c>
      <c r="F24" t="str">
        <f t="shared" si="0"/>
        <v>a</v>
      </c>
      <c r="G24" t="str">
        <f t="shared" si="1"/>
        <v>woman</v>
      </c>
      <c r="H24">
        <f t="shared" si="2"/>
        <v>0</v>
      </c>
      <c r="I24">
        <f t="shared" si="3"/>
        <v>0</v>
      </c>
    </row>
    <row r="25" spans="1:9" x14ac:dyDescent="0.25">
      <c r="A25" s="1" t="s">
        <v>4</v>
      </c>
      <c r="B25" s="1" t="s">
        <v>50</v>
      </c>
      <c r="C25" s="1" t="s">
        <v>51</v>
      </c>
      <c r="D25">
        <v>2.5299999999999998</v>
      </c>
      <c r="E25">
        <v>93</v>
      </c>
      <c r="F25" t="str">
        <f t="shared" si="0"/>
        <v>t</v>
      </c>
      <c r="G25" t="str">
        <f t="shared" si="1"/>
        <v>man</v>
      </c>
      <c r="H25">
        <f t="shared" si="2"/>
        <v>0</v>
      </c>
      <c r="I25">
        <f t="shared" si="3"/>
        <v>0</v>
      </c>
    </row>
    <row r="26" spans="1:9" x14ac:dyDescent="0.25">
      <c r="A26" s="1" t="s">
        <v>4</v>
      </c>
      <c r="B26" s="1" t="s">
        <v>52</v>
      </c>
      <c r="C26" s="1" t="s">
        <v>53</v>
      </c>
      <c r="D26">
        <v>5.65</v>
      </c>
      <c r="E26">
        <v>90</v>
      </c>
      <c r="F26" t="str">
        <f t="shared" si="0"/>
        <v>l</v>
      </c>
      <c r="G26" t="str">
        <f t="shared" si="1"/>
        <v>man</v>
      </c>
      <c r="H26">
        <f t="shared" si="2"/>
        <v>1</v>
      </c>
      <c r="I26">
        <f t="shared" si="3"/>
        <v>1200</v>
      </c>
    </row>
    <row r="27" spans="1:9" x14ac:dyDescent="0.25">
      <c r="A27" s="1" t="s">
        <v>4</v>
      </c>
      <c r="B27" s="1" t="s">
        <v>54</v>
      </c>
      <c r="C27" s="1" t="s">
        <v>55</v>
      </c>
      <c r="D27">
        <v>2.09</v>
      </c>
      <c r="E27">
        <v>50</v>
      </c>
      <c r="F27" t="str">
        <f t="shared" si="0"/>
        <v>a</v>
      </c>
      <c r="G27" t="str">
        <f t="shared" si="1"/>
        <v>woman</v>
      </c>
      <c r="H27">
        <f t="shared" si="2"/>
        <v>0</v>
      </c>
      <c r="I27">
        <f t="shared" si="3"/>
        <v>0</v>
      </c>
    </row>
    <row r="28" spans="1:9" x14ac:dyDescent="0.25">
      <c r="A28" s="1" t="s">
        <v>4</v>
      </c>
      <c r="B28" s="1" t="s">
        <v>56</v>
      </c>
      <c r="C28" s="1" t="s">
        <v>14</v>
      </c>
      <c r="D28">
        <v>5.87</v>
      </c>
      <c r="E28">
        <v>91</v>
      </c>
      <c r="F28" t="str">
        <f t="shared" si="0"/>
        <v>ł</v>
      </c>
      <c r="G28" t="str">
        <f t="shared" si="1"/>
        <v>man</v>
      </c>
      <c r="H28">
        <f t="shared" si="2"/>
        <v>1</v>
      </c>
      <c r="I28">
        <f t="shared" si="3"/>
        <v>1200</v>
      </c>
    </row>
    <row r="29" spans="1:9" x14ac:dyDescent="0.25">
      <c r="A29" s="1" t="s">
        <v>4</v>
      </c>
      <c r="B29" s="1" t="s">
        <v>57</v>
      </c>
      <c r="C29" s="1" t="s">
        <v>58</v>
      </c>
      <c r="D29">
        <v>2.59</v>
      </c>
      <c r="E29">
        <v>69</v>
      </c>
      <c r="F29" t="str">
        <f t="shared" si="0"/>
        <v>w</v>
      </c>
      <c r="G29" t="str">
        <f t="shared" si="1"/>
        <v>man</v>
      </c>
      <c r="H29">
        <f t="shared" si="2"/>
        <v>0</v>
      </c>
      <c r="I29">
        <f t="shared" si="3"/>
        <v>0</v>
      </c>
    </row>
    <row r="30" spans="1:9" x14ac:dyDescent="0.25">
      <c r="A30" s="1" t="s">
        <v>4</v>
      </c>
      <c r="B30" s="1" t="s">
        <v>59</v>
      </c>
      <c r="C30" s="1" t="s">
        <v>60</v>
      </c>
      <c r="D30">
        <v>4.84</v>
      </c>
      <c r="E30">
        <v>89</v>
      </c>
      <c r="F30" t="str">
        <f t="shared" si="0"/>
        <v>a</v>
      </c>
      <c r="G30" t="str">
        <f t="shared" si="1"/>
        <v>woman</v>
      </c>
      <c r="H30">
        <f t="shared" si="2"/>
        <v>1</v>
      </c>
      <c r="I30">
        <f t="shared" si="3"/>
        <v>500</v>
      </c>
    </row>
    <row r="31" spans="1:9" x14ac:dyDescent="0.25">
      <c r="A31" s="1" t="s">
        <v>4</v>
      </c>
      <c r="B31" s="1" t="s">
        <v>61</v>
      </c>
      <c r="C31" s="1" t="s">
        <v>62</v>
      </c>
      <c r="D31">
        <v>4.1100000000000003</v>
      </c>
      <c r="E31">
        <v>63</v>
      </c>
      <c r="F31" t="str">
        <f t="shared" si="0"/>
        <v>a</v>
      </c>
      <c r="G31" t="str">
        <f t="shared" si="1"/>
        <v>woman</v>
      </c>
      <c r="H31">
        <f t="shared" si="2"/>
        <v>0</v>
      </c>
      <c r="I31">
        <f t="shared" si="3"/>
        <v>0</v>
      </c>
    </row>
    <row r="32" spans="1:9" x14ac:dyDescent="0.25">
      <c r="A32" s="1" t="s">
        <v>63</v>
      </c>
      <c r="B32" s="1" t="s">
        <v>64</v>
      </c>
      <c r="C32" s="1" t="s">
        <v>65</v>
      </c>
      <c r="D32">
        <v>2.27</v>
      </c>
      <c r="E32">
        <v>72</v>
      </c>
      <c r="F32" t="str">
        <f t="shared" si="0"/>
        <v>a</v>
      </c>
      <c r="G32" t="str">
        <f t="shared" si="1"/>
        <v>woman</v>
      </c>
      <c r="H32">
        <f t="shared" si="2"/>
        <v>0</v>
      </c>
      <c r="I32">
        <f t="shared" si="3"/>
        <v>0</v>
      </c>
    </row>
    <row r="33" spans="1:9" x14ac:dyDescent="0.25">
      <c r="A33" s="1" t="s">
        <v>63</v>
      </c>
      <c r="B33" s="1" t="s">
        <v>66</v>
      </c>
      <c r="C33" s="1" t="s">
        <v>67</v>
      </c>
      <c r="D33">
        <v>3.7</v>
      </c>
      <c r="E33">
        <v>99</v>
      </c>
      <c r="F33" t="str">
        <f t="shared" si="0"/>
        <v>a</v>
      </c>
      <c r="G33" t="str">
        <f t="shared" si="1"/>
        <v>woman</v>
      </c>
      <c r="H33">
        <f t="shared" si="2"/>
        <v>0</v>
      </c>
      <c r="I33">
        <f t="shared" si="3"/>
        <v>0</v>
      </c>
    </row>
    <row r="34" spans="1:9" x14ac:dyDescent="0.25">
      <c r="A34" s="1" t="s">
        <v>63</v>
      </c>
      <c r="B34" s="1" t="s">
        <v>68</v>
      </c>
      <c r="C34" s="1" t="s">
        <v>69</v>
      </c>
      <c r="D34">
        <v>3.02</v>
      </c>
      <c r="E34">
        <v>90</v>
      </c>
      <c r="F34" t="str">
        <f t="shared" si="0"/>
        <v>a</v>
      </c>
      <c r="G34" t="str">
        <f t="shared" si="1"/>
        <v>woman</v>
      </c>
      <c r="H34">
        <f t="shared" si="2"/>
        <v>0</v>
      </c>
      <c r="I34">
        <f t="shared" si="3"/>
        <v>0</v>
      </c>
    </row>
    <row r="35" spans="1:9" x14ac:dyDescent="0.25">
      <c r="A35" s="1" t="s">
        <v>63</v>
      </c>
      <c r="B35" s="1" t="s">
        <v>70</v>
      </c>
      <c r="C35" s="1" t="s">
        <v>33</v>
      </c>
      <c r="D35">
        <v>4.93</v>
      </c>
      <c r="E35">
        <v>73</v>
      </c>
      <c r="F35" t="str">
        <f t="shared" si="0"/>
        <v>a</v>
      </c>
      <c r="G35" t="str">
        <f t="shared" si="1"/>
        <v>woman</v>
      </c>
      <c r="H35">
        <f t="shared" si="2"/>
        <v>1</v>
      </c>
      <c r="I35">
        <f t="shared" si="3"/>
        <v>700</v>
      </c>
    </row>
    <row r="36" spans="1:9" x14ac:dyDescent="0.25">
      <c r="A36" s="1" t="s">
        <v>63</v>
      </c>
      <c r="B36" s="1" t="s">
        <v>71</v>
      </c>
      <c r="C36" s="1" t="s">
        <v>20</v>
      </c>
      <c r="D36">
        <v>4.8600000000000003</v>
      </c>
      <c r="E36">
        <v>79</v>
      </c>
      <c r="F36" t="str">
        <f t="shared" si="0"/>
        <v>a</v>
      </c>
      <c r="G36" t="str">
        <f t="shared" si="1"/>
        <v>woman</v>
      </c>
      <c r="H36">
        <f t="shared" si="2"/>
        <v>1</v>
      </c>
      <c r="I36">
        <f t="shared" si="3"/>
        <v>700</v>
      </c>
    </row>
    <row r="37" spans="1:9" x14ac:dyDescent="0.25">
      <c r="A37" s="1" t="s">
        <v>63</v>
      </c>
      <c r="B37" s="1" t="s">
        <v>72</v>
      </c>
      <c r="C37" s="1" t="s">
        <v>39</v>
      </c>
      <c r="D37">
        <v>3.27</v>
      </c>
      <c r="E37">
        <v>51</v>
      </c>
      <c r="F37" t="str">
        <f t="shared" si="0"/>
        <v>a</v>
      </c>
      <c r="G37" t="str">
        <f t="shared" si="1"/>
        <v>woman</v>
      </c>
      <c r="H37">
        <f t="shared" si="2"/>
        <v>0</v>
      </c>
      <c r="I37">
        <f t="shared" si="3"/>
        <v>0</v>
      </c>
    </row>
    <row r="38" spans="1:9" x14ac:dyDescent="0.25">
      <c r="A38" s="1" t="s">
        <v>63</v>
      </c>
      <c r="B38" s="1" t="s">
        <v>73</v>
      </c>
      <c r="C38" s="1" t="s">
        <v>16</v>
      </c>
      <c r="D38">
        <v>3.69</v>
      </c>
      <c r="E38">
        <v>81</v>
      </c>
      <c r="F38" t="str">
        <f t="shared" si="0"/>
        <v>a</v>
      </c>
      <c r="G38" t="str">
        <f t="shared" si="1"/>
        <v>woman</v>
      </c>
      <c r="H38">
        <f t="shared" si="2"/>
        <v>0</v>
      </c>
      <c r="I38">
        <f t="shared" si="3"/>
        <v>0</v>
      </c>
    </row>
    <row r="39" spans="1:9" x14ac:dyDescent="0.25">
      <c r="A39" s="1" t="s">
        <v>63</v>
      </c>
      <c r="B39" s="1" t="s">
        <v>74</v>
      </c>
      <c r="C39" s="1" t="s">
        <v>75</v>
      </c>
      <c r="D39">
        <v>2.77</v>
      </c>
      <c r="E39">
        <v>78</v>
      </c>
      <c r="F39" t="str">
        <f t="shared" si="0"/>
        <v>a</v>
      </c>
      <c r="G39" t="str">
        <f t="shared" si="1"/>
        <v>woman</v>
      </c>
      <c r="H39">
        <f t="shared" si="2"/>
        <v>0</v>
      </c>
      <c r="I39">
        <f t="shared" si="3"/>
        <v>0</v>
      </c>
    </row>
    <row r="40" spans="1:9" x14ac:dyDescent="0.25">
      <c r="A40" s="1" t="s">
        <v>63</v>
      </c>
      <c r="B40" s="1" t="s">
        <v>76</v>
      </c>
      <c r="C40" s="1" t="s">
        <v>16</v>
      </c>
      <c r="D40">
        <v>2.57</v>
      </c>
      <c r="E40">
        <v>98</v>
      </c>
      <c r="F40" t="str">
        <f t="shared" si="0"/>
        <v>a</v>
      </c>
      <c r="G40" t="str">
        <f t="shared" si="1"/>
        <v>woman</v>
      </c>
      <c r="H40">
        <f t="shared" si="2"/>
        <v>0</v>
      </c>
      <c r="I40">
        <f t="shared" si="3"/>
        <v>0</v>
      </c>
    </row>
    <row r="41" spans="1:9" x14ac:dyDescent="0.25">
      <c r="A41" s="1" t="s">
        <v>63</v>
      </c>
      <c r="B41" s="1" t="s">
        <v>77</v>
      </c>
      <c r="C41" s="1" t="s">
        <v>28</v>
      </c>
      <c r="D41">
        <v>5.2</v>
      </c>
      <c r="E41">
        <v>98</v>
      </c>
      <c r="F41" t="str">
        <f t="shared" si="0"/>
        <v>p</v>
      </c>
      <c r="G41" t="str">
        <f t="shared" si="1"/>
        <v>man</v>
      </c>
      <c r="H41">
        <f t="shared" si="2"/>
        <v>1</v>
      </c>
      <c r="I41">
        <f t="shared" si="3"/>
        <v>1200</v>
      </c>
    </row>
    <row r="42" spans="1:9" x14ac:dyDescent="0.25">
      <c r="A42" s="1" t="s">
        <v>63</v>
      </c>
      <c r="B42" s="1" t="s">
        <v>78</v>
      </c>
      <c r="C42" s="1" t="s">
        <v>79</v>
      </c>
      <c r="D42">
        <v>2.89</v>
      </c>
      <c r="E42">
        <v>50</v>
      </c>
      <c r="F42" t="str">
        <f t="shared" si="0"/>
        <v>a</v>
      </c>
      <c r="G42" t="str">
        <f t="shared" si="1"/>
        <v>woman</v>
      </c>
      <c r="H42">
        <f t="shared" si="2"/>
        <v>0</v>
      </c>
      <c r="I42">
        <f t="shared" si="3"/>
        <v>0</v>
      </c>
    </row>
    <row r="43" spans="1:9" x14ac:dyDescent="0.25">
      <c r="A43" s="1" t="s">
        <v>63</v>
      </c>
      <c r="B43" s="1" t="s">
        <v>80</v>
      </c>
      <c r="C43" s="1" t="s">
        <v>81</v>
      </c>
      <c r="D43">
        <v>4.08</v>
      </c>
      <c r="E43">
        <v>99</v>
      </c>
      <c r="F43" t="str">
        <f t="shared" si="0"/>
        <v>n</v>
      </c>
      <c r="G43" t="str">
        <f t="shared" si="1"/>
        <v>man</v>
      </c>
      <c r="H43">
        <f t="shared" si="2"/>
        <v>0</v>
      </c>
      <c r="I43">
        <f t="shared" si="3"/>
        <v>0</v>
      </c>
    </row>
    <row r="44" spans="1:9" x14ac:dyDescent="0.25">
      <c r="A44" s="1" t="s">
        <v>63</v>
      </c>
      <c r="B44" s="1" t="s">
        <v>82</v>
      </c>
      <c r="C44" s="1" t="s">
        <v>83</v>
      </c>
      <c r="D44">
        <v>4.8899999999999997</v>
      </c>
      <c r="E44">
        <v>74</v>
      </c>
      <c r="F44" t="str">
        <f t="shared" si="0"/>
        <v>a</v>
      </c>
      <c r="G44" t="str">
        <f t="shared" si="1"/>
        <v>woman</v>
      </c>
      <c r="H44">
        <f t="shared" si="2"/>
        <v>1</v>
      </c>
      <c r="I44">
        <f t="shared" si="3"/>
        <v>700</v>
      </c>
    </row>
    <row r="45" spans="1:9" x14ac:dyDescent="0.25">
      <c r="A45" s="1" t="s">
        <v>63</v>
      </c>
      <c r="B45" s="1" t="s">
        <v>84</v>
      </c>
      <c r="C45" s="1" t="s">
        <v>85</v>
      </c>
      <c r="D45">
        <v>5.74</v>
      </c>
      <c r="E45">
        <v>85</v>
      </c>
      <c r="F45" t="str">
        <f t="shared" si="0"/>
        <v>z</v>
      </c>
      <c r="G45" t="str">
        <f t="shared" si="1"/>
        <v>man</v>
      </c>
      <c r="H45">
        <f t="shared" si="2"/>
        <v>1</v>
      </c>
      <c r="I45">
        <f t="shared" si="3"/>
        <v>1200</v>
      </c>
    </row>
    <row r="46" spans="1:9" x14ac:dyDescent="0.25">
      <c r="A46" s="1" t="s">
        <v>63</v>
      </c>
      <c r="B46" s="1" t="s">
        <v>86</v>
      </c>
      <c r="C46" s="1" t="s">
        <v>39</v>
      </c>
      <c r="D46">
        <v>3.75</v>
      </c>
      <c r="E46">
        <v>61</v>
      </c>
      <c r="F46" t="str">
        <f t="shared" si="0"/>
        <v>a</v>
      </c>
      <c r="G46" t="str">
        <f t="shared" si="1"/>
        <v>woman</v>
      </c>
      <c r="H46">
        <f t="shared" si="2"/>
        <v>0</v>
      </c>
      <c r="I46">
        <f t="shared" si="3"/>
        <v>0</v>
      </c>
    </row>
    <row r="47" spans="1:9" x14ac:dyDescent="0.25">
      <c r="A47" s="1" t="s">
        <v>63</v>
      </c>
      <c r="B47" s="1" t="s">
        <v>87</v>
      </c>
      <c r="C47" s="1" t="s">
        <v>88</v>
      </c>
      <c r="D47">
        <v>2.1800000000000002</v>
      </c>
      <c r="E47">
        <v>64</v>
      </c>
      <c r="F47" t="str">
        <f t="shared" si="0"/>
        <v>r</v>
      </c>
      <c r="G47" t="str">
        <f t="shared" si="1"/>
        <v>man</v>
      </c>
      <c r="H47">
        <f t="shared" si="2"/>
        <v>0</v>
      </c>
      <c r="I47">
        <f t="shared" si="3"/>
        <v>0</v>
      </c>
    </row>
    <row r="48" spans="1:9" x14ac:dyDescent="0.25">
      <c r="A48" s="1" t="s">
        <v>63</v>
      </c>
      <c r="B48" s="1" t="s">
        <v>89</v>
      </c>
      <c r="C48" s="1" t="s">
        <v>90</v>
      </c>
      <c r="D48">
        <v>4.84</v>
      </c>
      <c r="E48">
        <v>93</v>
      </c>
      <c r="F48" t="str">
        <f t="shared" si="0"/>
        <v>w</v>
      </c>
      <c r="G48" t="str">
        <f t="shared" si="1"/>
        <v>man</v>
      </c>
      <c r="H48">
        <f t="shared" si="2"/>
        <v>1</v>
      </c>
      <c r="I48">
        <f t="shared" si="3"/>
        <v>500</v>
      </c>
    </row>
    <row r="49" spans="1:9" x14ac:dyDescent="0.25">
      <c r="A49" s="1" t="s">
        <v>63</v>
      </c>
      <c r="B49" s="1" t="s">
        <v>91</v>
      </c>
      <c r="C49" s="1" t="s">
        <v>92</v>
      </c>
      <c r="D49">
        <v>4.66</v>
      </c>
      <c r="E49">
        <v>81</v>
      </c>
      <c r="F49" t="str">
        <f t="shared" si="0"/>
        <v>z</v>
      </c>
      <c r="G49" t="str">
        <f t="shared" si="1"/>
        <v>man</v>
      </c>
      <c r="H49">
        <f t="shared" si="2"/>
        <v>1</v>
      </c>
      <c r="I49">
        <f t="shared" si="3"/>
        <v>500</v>
      </c>
    </row>
    <row r="50" spans="1:9" x14ac:dyDescent="0.25">
      <c r="A50" s="1" t="s">
        <v>63</v>
      </c>
      <c r="B50" s="1" t="s">
        <v>48</v>
      </c>
      <c r="C50" s="1" t="s">
        <v>93</v>
      </c>
      <c r="D50">
        <v>5.19</v>
      </c>
      <c r="E50">
        <v>97</v>
      </c>
      <c r="F50" t="str">
        <f t="shared" si="0"/>
        <v>a</v>
      </c>
      <c r="G50" t="str">
        <f t="shared" si="1"/>
        <v>woman</v>
      </c>
      <c r="H50">
        <f t="shared" si="2"/>
        <v>1</v>
      </c>
      <c r="I50">
        <f t="shared" si="3"/>
        <v>1200</v>
      </c>
    </row>
    <row r="51" spans="1:9" x14ac:dyDescent="0.25">
      <c r="A51" s="1" t="s">
        <v>63</v>
      </c>
      <c r="B51" s="1" t="s">
        <v>94</v>
      </c>
      <c r="C51" s="1" t="s">
        <v>95</v>
      </c>
      <c r="D51">
        <v>4.75</v>
      </c>
      <c r="E51">
        <v>82</v>
      </c>
      <c r="F51" t="str">
        <f t="shared" si="0"/>
        <v>a</v>
      </c>
      <c r="G51" t="str">
        <f t="shared" si="1"/>
        <v>woman</v>
      </c>
      <c r="H51">
        <f t="shared" si="2"/>
        <v>1</v>
      </c>
      <c r="I51">
        <f t="shared" si="3"/>
        <v>500</v>
      </c>
    </row>
    <row r="52" spans="1:9" x14ac:dyDescent="0.25">
      <c r="A52" s="1" t="s">
        <v>63</v>
      </c>
      <c r="B52" s="1" t="s">
        <v>96</v>
      </c>
      <c r="C52" s="1" t="s">
        <v>97</v>
      </c>
      <c r="D52">
        <v>2.5</v>
      </c>
      <c r="E52">
        <v>99</v>
      </c>
      <c r="F52" t="str">
        <f t="shared" si="0"/>
        <v>a</v>
      </c>
      <c r="G52" t="str">
        <f t="shared" si="1"/>
        <v>woman</v>
      </c>
      <c r="H52">
        <f t="shared" si="2"/>
        <v>0</v>
      </c>
      <c r="I52">
        <f t="shared" si="3"/>
        <v>0</v>
      </c>
    </row>
    <row r="53" spans="1:9" x14ac:dyDescent="0.25">
      <c r="A53" s="1" t="s">
        <v>63</v>
      </c>
      <c r="B53" s="1" t="s">
        <v>98</v>
      </c>
      <c r="C53" s="1" t="s">
        <v>75</v>
      </c>
      <c r="D53">
        <v>5.34</v>
      </c>
      <c r="E53">
        <v>85</v>
      </c>
      <c r="F53" t="str">
        <f t="shared" si="0"/>
        <v>a</v>
      </c>
      <c r="G53" t="str">
        <f t="shared" si="1"/>
        <v>woman</v>
      </c>
      <c r="H53">
        <f t="shared" si="2"/>
        <v>1</v>
      </c>
      <c r="I53">
        <f t="shared" si="3"/>
        <v>1200</v>
      </c>
    </row>
    <row r="54" spans="1:9" x14ac:dyDescent="0.25">
      <c r="A54" s="1" t="s">
        <v>63</v>
      </c>
      <c r="B54" s="1" t="s">
        <v>99</v>
      </c>
      <c r="C54" s="1" t="s">
        <v>39</v>
      </c>
      <c r="D54">
        <v>2.71</v>
      </c>
      <c r="E54">
        <v>63</v>
      </c>
      <c r="F54" t="str">
        <f t="shared" si="0"/>
        <v>a</v>
      </c>
      <c r="G54" t="str">
        <f t="shared" si="1"/>
        <v>woman</v>
      </c>
      <c r="H54">
        <f t="shared" si="2"/>
        <v>0</v>
      </c>
      <c r="I54">
        <f t="shared" si="3"/>
        <v>0</v>
      </c>
    </row>
    <row r="55" spans="1:9" x14ac:dyDescent="0.25">
      <c r="A55" s="1" t="s">
        <v>63</v>
      </c>
      <c r="B55" s="1" t="s">
        <v>100</v>
      </c>
      <c r="C55" s="1" t="s">
        <v>101</v>
      </c>
      <c r="D55">
        <v>3.84</v>
      </c>
      <c r="E55">
        <v>87</v>
      </c>
      <c r="F55" t="str">
        <f t="shared" si="0"/>
        <v>a</v>
      </c>
      <c r="G55" t="str">
        <f t="shared" si="1"/>
        <v>woman</v>
      </c>
      <c r="H55">
        <f t="shared" si="2"/>
        <v>0</v>
      </c>
      <c r="I55">
        <f t="shared" si="3"/>
        <v>0</v>
      </c>
    </row>
    <row r="56" spans="1:9" x14ac:dyDescent="0.25">
      <c r="A56" s="1" t="s">
        <v>63</v>
      </c>
      <c r="B56" s="1" t="s">
        <v>102</v>
      </c>
      <c r="C56" s="1" t="s">
        <v>75</v>
      </c>
      <c r="D56">
        <v>5.36</v>
      </c>
      <c r="E56">
        <v>98</v>
      </c>
      <c r="F56" t="str">
        <f t="shared" si="0"/>
        <v>a</v>
      </c>
      <c r="G56" t="str">
        <f t="shared" si="1"/>
        <v>woman</v>
      </c>
      <c r="H56">
        <f t="shared" si="2"/>
        <v>1</v>
      </c>
      <c r="I56">
        <f t="shared" si="3"/>
        <v>1200</v>
      </c>
    </row>
    <row r="57" spans="1:9" x14ac:dyDescent="0.25">
      <c r="A57" s="1" t="s">
        <v>63</v>
      </c>
      <c r="B57" s="1" t="s">
        <v>103</v>
      </c>
      <c r="C57" s="1" t="s">
        <v>104</v>
      </c>
      <c r="D57">
        <v>4.38</v>
      </c>
      <c r="E57">
        <v>93</v>
      </c>
      <c r="F57" t="str">
        <f t="shared" si="0"/>
        <v>l</v>
      </c>
      <c r="G57" t="str">
        <f t="shared" si="1"/>
        <v>man</v>
      </c>
      <c r="H57">
        <f t="shared" si="2"/>
        <v>0</v>
      </c>
      <c r="I57">
        <f t="shared" si="3"/>
        <v>0</v>
      </c>
    </row>
    <row r="58" spans="1:9" x14ac:dyDescent="0.25">
      <c r="A58" s="1" t="s">
        <v>63</v>
      </c>
      <c r="B58" s="1" t="s">
        <v>105</v>
      </c>
      <c r="C58" s="1" t="s">
        <v>106</v>
      </c>
      <c r="D58">
        <v>2.06</v>
      </c>
      <c r="E58">
        <v>93</v>
      </c>
      <c r="F58" t="str">
        <f t="shared" si="0"/>
        <v>a</v>
      </c>
      <c r="G58" t="str">
        <f t="shared" si="1"/>
        <v>woman</v>
      </c>
      <c r="H58">
        <f t="shared" si="2"/>
        <v>0</v>
      </c>
      <c r="I58">
        <f t="shared" si="3"/>
        <v>0</v>
      </c>
    </row>
    <row r="59" spans="1:9" x14ac:dyDescent="0.25">
      <c r="A59" s="1" t="s">
        <v>63</v>
      </c>
      <c r="B59" s="1" t="s">
        <v>107</v>
      </c>
      <c r="C59" s="1" t="s">
        <v>39</v>
      </c>
      <c r="D59">
        <v>2.68</v>
      </c>
      <c r="E59">
        <v>100</v>
      </c>
      <c r="F59" t="str">
        <f t="shared" si="0"/>
        <v>a</v>
      </c>
      <c r="G59" t="str">
        <f t="shared" si="1"/>
        <v>woman</v>
      </c>
      <c r="H59">
        <f t="shared" si="2"/>
        <v>0</v>
      </c>
      <c r="I59">
        <f t="shared" si="3"/>
        <v>0</v>
      </c>
    </row>
    <row r="60" spans="1:9" x14ac:dyDescent="0.25">
      <c r="A60" s="1" t="s">
        <v>63</v>
      </c>
      <c r="B60" s="1" t="s">
        <v>108</v>
      </c>
      <c r="C60" s="1" t="s">
        <v>109</v>
      </c>
      <c r="D60">
        <v>3.93</v>
      </c>
      <c r="E60">
        <v>72</v>
      </c>
      <c r="F60" t="str">
        <f t="shared" si="0"/>
        <v>n</v>
      </c>
      <c r="G60" t="str">
        <f t="shared" si="1"/>
        <v>man</v>
      </c>
      <c r="H60">
        <f t="shared" si="2"/>
        <v>0</v>
      </c>
      <c r="I60">
        <f t="shared" si="3"/>
        <v>0</v>
      </c>
    </row>
    <row r="61" spans="1:9" x14ac:dyDescent="0.25">
      <c r="A61" s="1" t="s">
        <v>63</v>
      </c>
      <c r="B61" s="1" t="s">
        <v>110</v>
      </c>
      <c r="C61" s="1" t="s">
        <v>47</v>
      </c>
      <c r="D61">
        <v>4.87</v>
      </c>
      <c r="E61">
        <v>73</v>
      </c>
      <c r="F61" t="str">
        <f t="shared" si="0"/>
        <v>n</v>
      </c>
      <c r="G61" t="str">
        <f t="shared" si="1"/>
        <v>man</v>
      </c>
      <c r="H61">
        <f t="shared" si="2"/>
        <v>1</v>
      </c>
      <c r="I61">
        <f t="shared" si="3"/>
        <v>700</v>
      </c>
    </row>
    <row r="62" spans="1:9" x14ac:dyDescent="0.25">
      <c r="A62" s="1" t="s">
        <v>63</v>
      </c>
      <c r="B62" s="1" t="s">
        <v>111</v>
      </c>
      <c r="C62" s="1" t="s">
        <v>112</v>
      </c>
      <c r="D62">
        <v>3.12</v>
      </c>
      <c r="E62">
        <v>78</v>
      </c>
      <c r="F62" t="str">
        <f t="shared" si="0"/>
        <v>m</v>
      </c>
      <c r="G62" t="str">
        <f t="shared" si="1"/>
        <v>man</v>
      </c>
      <c r="H62">
        <f t="shared" si="2"/>
        <v>0</v>
      </c>
      <c r="I62">
        <f t="shared" si="3"/>
        <v>0</v>
      </c>
    </row>
    <row r="63" spans="1:9" x14ac:dyDescent="0.25">
      <c r="A63" s="1" t="s">
        <v>63</v>
      </c>
      <c r="B63" s="1" t="s">
        <v>113</v>
      </c>
      <c r="C63" s="1" t="s">
        <v>114</v>
      </c>
      <c r="D63">
        <v>3.38</v>
      </c>
      <c r="E63">
        <v>93</v>
      </c>
      <c r="F63" t="str">
        <f t="shared" si="0"/>
        <v>a</v>
      </c>
      <c r="G63" t="str">
        <f t="shared" si="1"/>
        <v>woman</v>
      </c>
      <c r="H63">
        <f t="shared" si="2"/>
        <v>0</v>
      </c>
      <c r="I63">
        <f t="shared" si="3"/>
        <v>0</v>
      </c>
    </row>
    <row r="64" spans="1:9" x14ac:dyDescent="0.25">
      <c r="A64" s="1" t="s">
        <v>63</v>
      </c>
      <c r="B64" s="1" t="s">
        <v>115</v>
      </c>
      <c r="C64" s="1" t="s">
        <v>31</v>
      </c>
      <c r="D64">
        <v>2.37</v>
      </c>
      <c r="E64">
        <v>93</v>
      </c>
      <c r="F64" t="str">
        <f t="shared" si="0"/>
        <v>a</v>
      </c>
      <c r="G64" t="str">
        <f t="shared" si="1"/>
        <v>woman</v>
      </c>
      <c r="H64">
        <f t="shared" si="2"/>
        <v>0</v>
      </c>
      <c r="I64">
        <f t="shared" si="3"/>
        <v>0</v>
      </c>
    </row>
    <row r="65" spans="1:9" x14ac:dyDescent="0.25">
      <c r="A65" s="1" t="s">
        <v>63</v>
      </c>
      <c r="B65" s="1" t="s">
        <v>116</v>
      </c>
      <c r="C65" s="1" t="s">
        <v>117</v>
      </c>
      <c r="D65">
        <v>4.41</v>
      </c>
      <c r="E65">
        <v>52</v>
      </c>
      <c r="F65" t="str">
        <f t="shared" si="0"/>
        <v>a</v>
      </c>
      <c r="G65" t="str">
        <f t="shared" si="1"/>
        <v>woman</v>
      </c>
      <c r="H65">
        <f t="shared" si="2"/>
        <v>0</v>
      </c>
      <c r="I65">
        <f t="shared" si="3"/>
        <v>0</v>
      </c>
    </row>
    <row r="66" spans="1:9" x14ac:dyDescent="0.25">
      <c r="A66" s="1" t="s">
        <v>63</v>
      </c>
      <c r="B66" s="1" t="s">
        <v>116</v>
      </c>
      <c r="C66" s="1" t="s">
        <v>118</v>
      </c>
      <c r="D66">
        <v>4.5999999999999996</v>
      </c>
      <c r="E66">
        <v>79</v>
      </c>
      <c r="F66" t="str">
        <f t="shared" si="0"/>
        <v>a</v>
      </c>
      <c r="G66" t="str">
        <f t="shared" si="1"/>
        <v>woman</v>
      </c>
      <c r="H66">
        <f t="shared" si="2"/>
        <v>0</v>
      </c>
      <c r="I66">
        <f t="shared" si="3"/>
        <v>0</v>
      </c>
    </row>
    <row r="67" spans="1:9" x14ac:dyDescent="0.25">
      <c r="A67" s="1" t="s">
        <v>63</v>
      </c>
      <c r="B67" s="1" t="s">
        <v>119</v>
      </c>
      <c r="C67" s="1" t="s">
        <v>120</v>
      </c>
      <c r="D67">
        <v>3.78</v>
      </c>
      <c r="E67">
        <v>77</v>
      </c>
      <c r="F67" t="str">
        <f t="shared" ref="F67:F130" si="4">RIGHT(C67)</f>
        <v>a</v>
      </c>
      <c r="G67" t="str">
        <f t="shared" ref="G67:G130" si="5">IF(F67="a","woman","man")</f>
        <v>woman</v>
      </c>
      <c r="H67">
        <f t="shared" ref="H67:H130" si="6">IF(AND(D67&gt;4.6,E67&gt;69),1,0)</f>
        <v>0</v>
      </c>
      <c r="I67">
        <f t="shared" ref="I67:I130" si="7">IF(AND(D67&gt;4.85,E67&gt;84),1200,IF(AND(D67&gt;4.85,E67&gt;69),700,IF(AND(D67&gt;4.6,E67&gt;69),500,0)))</f>
        <v>0</v>
      </c>
    </row>
    <row r="68" spans="1:9" x14ac:dyDescent="0.25">
      <c r="A68" s="1" t="s">
        <v>63</v>
      </c>
      <c r="B68" s="1" t="s">
        <v>121</v>
      </c>
      <c r="C68" s="1" t="s">
        <v>122</v>
      </c>
      <c r="D68">
        <v>3.98</v>
      </c>
      <c r="E68">
        <v>69</v>
      </c>
      <c r="F68" t="str">
        <f t="shared" si="4"/>
        <v>r</v>
      </c>
      <c r="G68" t="str">
        <f t="shared" si="5"/>
        <v>man</v>
      </c>
      <c r="H68">
        <f t="shared" si="6"/>
        <v>0</v>
      </c>
      <c r="I68">
        <f t="shared" si="7"/>
        <v>0</v>
      </c>
    </row>
    <row r="69" spans="1:9" x14ac:dyDescent="0.25">
      <c r="A69" s="1" t="s">
        <v>63</v>
      </c>
      <c r="B69" s="1" t="s">
        <v>123</v>
      </c>
      <c r="C69" s="1" t="s">
        <v>65</v>
      </c>
      <c r="D69">
        <v>4.96</v>
      </c>
      <c r="E69">
        <v>95</v>
      </c>
      <c r="F69" t="str">
        <f t="shared" si="4"/>
        <v>a</v>
      </c>
      <c r="G69" t="str">
        <f t="shared" si="5"/>
        <v>woman</v>
      </c>
      <c r="H69">
        <f t="shared" si="6"/>
        <v>1</v>
      </c>
      <c r="I69">
        <f t="shared" si="7"/>
        <v>1200</v>
      </c>
    </row>
    <row r="70" spans="1:9" x14ac:dyDescent="0.25">
      <c r="A70" s="1" t="s">
        <v>124</v>
      </c>
      <c r="B70" s="1" t="s">
        <v>125</v>
      </c>
      <c r="C70" s="1" t="s">
        <v>28</v>
      </c>
      <c r="D70">
        <v>3.52</v>
      </c>
      <c r="E70">
        <v>98</v>
      </c>
      <c r="F70" t="str">
        <f t="shared" si="4"/>
        <v>p</v>
      </c>
      <c r="G70" t="str">
        <f t="shared" si="5"/>
        <v>man</v>
      </c>
      <c r="H70">
        <f t="shared" si="6"/>
        <v>0</v>
      </c>
      <c r="I70">
        <f t="shared" si="7"/>
        <v>0</v>
      </c>
    </row>
    <row r="71" spans="1:9" x14ac:dyDescent="0.25">
      <c r="A71" s="1" t="s">
        <v>124</v>
      </c>
      <c r="B71" s="1" t="s">
        <v>126</v>
      </c>
      <c r="C71" s="1" t="s">
        <v>69</v>
      </c>
      <c r="D71">
        <v>3.94</v>
      </c>
      <c r="E71">
        <v>67</v>
      </c>
      <c r="F71" t="str">
        <f t="shared" si="4"/>
        <v>a</v>
      </c>
      <c r="G71" t="str">
        <f t="shared" si="5"/>
        <v>woman</v>
      </c>
      <c r="H71">
        <f t="shared" si="6"/>
        <v>0</v>
      </c>
      <c r="I71">
        <f t="shared" si="7"/>
        <v>0</v>
      </c>
    </row>
    <row r="72" spans="1:9" x14ac:dyDescent="0.25">
      <c r="A72" s="1" t="s">
        <v>124</v>
      </c>
      <c r="B72" s="1" t="s">
        <v>127</v>
      </c>
      <c r="C72" s="1" t="s">
        <v>128</v>
      </c>
      <c r="D72">
        <v>4.3899999999999997</v>
      </c>
      <c r="E72">
        <v>99</v>
      </c>
      <c r="F72" t="str">
        <f t="shared" si="4"/>
        <v>j</v>
      </c>
      <c r="G72" t="str">
        <f t="shared" si="5"/>
        <v>man</v>
      </c>
      <c r="H72">
        <f t="shared" si="6"/>
        <v>0</v>
      </c>
      <c r="I72">
        <f t="shared" si="7"/>
        <v>0</v>
      </c>
    </row>
    <row r="73" spans="1:9" x14ac:dyDescent="0.25">
      <c r="A73" s="1" t="s">
        <v>124</v>
      </c>
      <c r="B73" s="1" t="s">
        <v>129</v>
      </c>
      <c r="C73" s="1" t="s">
        <v>130</v>
      </c>
      <c r="D73">
        <v>3.42</v>
      </c>
      <c r="E73">
        <v>51</v>
      </c>
      <c r="F73" t="str">
        <f t="shared" si="4"/>
        <v>a</v>
      </c>
      <c r="G73" t="str">
        <f t="shared" si="5"/>
        <v>woman</v>
      </c>
      <c r="H73">
        <f t="shared" si="6"/>
        <v>0</v>
      </c>
      <c r="I73">
        <f t="shared" si="7"/>
        <v>0</v>
      </c>
    </row>
    <row r="74" spans="1:9" x14ac:dyDescent="0.25">
      <c r="A74" s="1" t="s">
        <v>124</v>
      </c>
      <c r="B74" s="1" t="s">
        <v>131</v>
      </c>
      <c r="C74" s="1" t="s">
        <v>39</v>
      </c>
      <c r="D74">
        <v>2.89</v>
      </c>
      <c r="E74">
        <v>54</v>
      </c>
      <c r="F74" t="str">
        <f t="shared" si="4"/>
        <v>a</v>
      </c>
      <c r="G74" t="str">
        <f t="shared" si="5"/>
        <v>woman</v>
      </c>
      <c r="H74">
        <f t="shared" si="6"/>
        <v>0</v>
      </c>
      <c r="I74">
        <f t="shared" si="7"/>
        <v>0</v>
      </c>
    </row>
    <row r="75" spans="1:9" x14ac:dyDescent="0.25">
      <c r="A75" s="1" t="s">
        <v>124</v>
      </c>
      <c r="B75" s="1" t="s">
        <v>132</v>
      </c>
      <c r="C75" s="1" t="s">
        <v>10</v>
      </c>
      <c r="D75">
        <v>3.64</v>
      </c>
      <c r="E75">
        <v>72</v>
      </c>
      <c r="F75" t="str">
        <f t="shared" si="4"/>
        <v>a</v>
      </c>
      <c r="G75" t="str">
        <f t="shared" si="5"/>
        <v>woman</v>
      </c>
      <c r="H75">
        <f t="shared" si="6"/>
        <v>0</v>
      </c>
      <c r="I75">
        <f t="shared" si="7"/>
        <v>0</v>
      </c>
    </row>
    <row r="76" spans="1:9" x14ac:dyDescent="0.25">
      <c r="A76" s="1" t="s">
        <v>124</v>
      </c>
      <c r="B76" s="1" t="s">
        <v>133</v>
      </c>
      <c r="C76" s="1" t="s">
        <v>62</v>
      </c>
      <c r="D76">
        <v>3.6</v>
      </c>
      <c r="E76">
        <v>70</v>
      </c>
      <c r="F76" t="str">
        <f t="shared" si="4"/>
        <v>a</v>
      </c>
      <c r="G76" t="str">
        <f t="shared" si="5"/>
        <v>woman</v>
      </c>
      <c r="H76">
        <f t="shared" si="6"/>
        <v>0</v>
      </c>
      <c r="I76">
        <f t="shared" si="7"/>
        <v>0</v>
      </c>
    </row>
    <row r="77" spans="1:9" x14ac:dyDescent="0.25">
      <c r="A77" s="1" t="s">
        <v>124</v>
      </c>
      <c r="B77" s="1" t="s">
        <v>134</v>
      </c>
      <c r="C77" s="1" t="s">
        <v>10</v>
      </c>
      <c r="D77">
        <v>2.87</v>
      </c>
      <c r="E77">
        <v>62</v>
      </c>
      <c r="F77" t="str">
        <f t="shared" si="4"/>
        <v>a</v>
      </c>
      <c r="G77" t="str">
        <f t="shared" si="5"/>
        <v>woman</v>
      </c>
      <c r="H77">
        <f t="shared" si="6"/>
        <v>0</v>
      </c>
      <c r="I77">
        <f t="shared" si="7"/>
        <v>0</v>
      </c>
    </row>
    <row r="78" spans="1:9" x14ac:dyDescent="0.25">
      <c r="A78" s="1" t="s">
        <v>124</v>
      </c>
      <c r="B78" s="1" t="s">
        <v>135</v>
      </c>
      <c r="C78" s="1" t="s">
        <v>33</v>
      </c>
      <c r="D78">
        <v>4.2300000000000004</v>
      </c>
      <c r="E78">
        <v>88</v>
      </c>
      <c r="F78" t="str">
        <f t="shared" si="4"/>
        <v>a</v>
      </c>
      <c r="G78" t="str">
        <f t="shared" si="5"/>
        <v>woman</v>
      </c>
      <c r="H78">
        <f t="shared" si="6"/>
        <v>0</v>
      </c>
      <c r="I78">
        <f t="shared" si="7"/>
        <v>0</v>
      </c>
    </row>
    <row r="79" spans="1:9" x14ac:dyDescent="0.25">
      <c r="A79" s="1" t="s">
        <v>124</v>
      </c>
      <c r="B79" s="1" t="s">
        <v>136</v>
      </c>
      <c r="C79" s="1" t="s">
        <v>85</v>
      </c>
      <c r="D79">
        <v>4.91</v>
      </c>
      <c r="E79">
        <v>73</v>
      </c>
      <c r="F79" t="str">
        <f t="shared" si="4"/>
        <v>z</v>
      </c>
      <c r="G79" t="str">
        <f t="shared" si="5"/>
        <v>man</v>
      </c>
      <c r="H79">
        <f t="shared" si="6"/>
        <v>1</v>
      </c>
      <c r="I79">
        <f t="shared" si="7"/>
        <v>700</v>
      </c>
    </row>
    <row r="80" spans="1:9" x14ac:dyDescent="0.25">
      <c r="A80" s="1" t="s">
        <v>124</v>
      </c>
      <c r="B80" s="1" t="s">
        <v>137</v>
      </c>
      <c r="C80" s="1" t="s">
        <v>138</v>
      </c>
      <c r="D80">
        <v>4.8099999999999996</v>
      </c>
      <c r="E80">
        <v>72</v>
      </c>
      <c r="F80" t="str">
        <f t="shared" si="4"/>
        <v>n</v>
      </c>
      <c r="G80" t="str">
        <f t="shared" si="5"/>
        <v>man</v>
      </c>
      <c r="H80">
        <f t="shared" si="6"/>
        <v>1</v>
      </c>
      <c r="I80">
        <f t="shared" si="7"/>
        <v>500</v>
      </c>
    </row>
    <row r="81" spans="1:9" x14ac:dyDescent="0.25">
      <c r="A81" s="1" t="s">
        <v>124</v>
      </c>
      <c r="B81" s="1" t="s">
        <v>139</v>
      </c>
      <c r="C81" s="1" t="s">
        <v>75</v>
      </c>
      <c r="D81">
        <v>3.46</v>
      </c>
      <c r="E81">
        <v>95</v>
      </c>
      <c r="F81" t="str">
        <f t="shared" si="4"/>
        <v>a</v>
      </c>
      <c r="G81" t="str">
        <f t="shared" si="5"/>
        <v>woman</v>
      </c>
      <c r="H81">
        <f t="shared" si="6"/>
        <v>0</v>
      </c>
      <c r="I81">
        <f t="shared" si="7"/>
        <v>0</v>
      </c>
    </row>
    <row r="82" spans="1:9" x14ac:dyDescent="0.25">
      <c r="A82" s="1" t="s">
        <v>124</v>
      </c>
      <c r="B82" s="1" t="s">
        <v>140</v>
      </c>
      <c r="C82" s="1" t="s">
        <v>41</v>
      </c>
      <c r="D82">
        <v>2.23</v>
      </c>
      <c r="E82">
        <v>66</v>
      </c>
      <c r="F82" t="str">
        <f t="shared" si="4"/>
        <v>ł</v>
      </c>
      <c r="G82" t="str">
        <f t="shared" si="5"/>
        <v>man</v>
      </c>
      <c r="H82">
        <f t="shared" si="6"/>
        <v>0</v>
      </c>
      <c r="I82">
        <f t="shared" si="7"/>
        <v>0</v>
      </c>
    </row>
    <row r="83" spans="1:9" x14ac:dyDescent="0.25">
      <c r="A83" s="1" t="s">
        <v>124</v>
      </c>
      <c r="B83" s="1" t="s">
        <v>141</v>
      </c>
      <c r="C83" s="1" t="s">
        <v>85</v>
      </c>
      <c r="D83">
        <v>3.78</v>
      </c>
      <c r="E83">
        <v>83</v>
      </c>
      <c r="F83" t="str">
        <f t="shared" si="4"/>
        <v>z</v>
      </c>
      <c r="G83" t="str">
        <f t="shared" si="5"/>
        <v>man</v>
      </c>
      <c r="H83">
        <f t="shared" si="6"/>
        <v>0</v>
      </c>
      <c r="I83">
        <f t="shared" si="7"/>
        <v>0</v>
      </c>
    </row>
    <row r="84" spans="1:9" x14ac:dyDescent="0.25">
      <c r="A84" s="1" t="s">
        <v>124</v>
      </c>
      <c r="B84" s="1" t="s">
        <v>142</v>
      </c>
      <c r="C84" s="1" t="s">
        <v>43</v>
      </c>
      <c r="D84">
        <v>3.02</v>
      </c>
      <c r="E84">
        <v>63</v>
      </c>
      <c r="F84" t="str">
        <f t="shared" si="4"/>
        <v>a</v>
      </c>
      <c r="G84" t="str">
        <f t="shared" si="5"/>
        <v>woman</v>
      </c>
      <c r="H84">
        <f t="shared" si="6"/>
        <v>0</v>
      </c>
      <c r="I84">
        <f t="shared" si="7"/>
        <v>0</v>
      </c>
    </row>
    <row r="85" spans="1:9" x14ac:dyDescent="0.25">
      <c r="A85" s="1" t="s">
        <v>124</v>
      </c>
      <c r="B85" s="1" t="s">
        <v>143</v>
      </c>
      <c r="C85" s="1" t="s">
        <v>144</v>
      </c>
      <c r="D85">
        <v>2.09</v>
      </c>
      <c r="E85">
        <v>51</v>
      </c>
      <c r="F85" t="str">
        <f t="shared" si="4"/>
        <v>r</v>
      </c>
      <c r="G85" t="str">
        <f t="shared" si="5"/>
        <v>man</v>
      </c>
      <c r="H85">
        <f t="shared" si="6"/>
        <v>0</v>
      </c>
      <c r="I85">
        <f t="shared" si="7"/>
        <v>0</v>
      </c>
    </row>
    <row r="86" spans="1:9" x14ac:dyDescent="0.25">
      <c r="A86" s="1" t="s">
        <v>124</v>
      </c>
      <c r="B86" s="1" t="s">
        <v>145</v>
      </c>
      <c r="C86" s="1" t="s">
        <v>33</v>
      </c>
      <c r="D86">
        <v>2.94</v>
      </c>
      <c r="E86">
        <v>63</v>
      </c>
      <c r="F86" t="str">
        <f t="shared" si="4"/>
        <v>a</v>
      </c>
      <c r="G86" t="str">
        <f t="shared" si="5"/>
        <v>woman</v>
      </c>
      <c r="H86">
        <f t="shared" si="6"/>
        <v>0</v>
      </c>
      <c r="I86">
        <f t="shared" si="7"/>
        <v>0</v>
      </c>
    </row>
    <row r="87" spans="1:9" x14ac:dyDescent="0.25">
      <c r="A87" s="1" t="s">
        <v>124</v>
      </c>
      <c r="B87" s="1" t="s">
        <v>146</v>
      </c>
      <c r="C87" s="1" t="s">
        <v>39</v>
      </c>
      <c r="D87">
        <v>3.91</v>
      </c>
      <c r="E87">
        <v>76</v>
      </c>
      <c r="F87" t="str">
        <f t="shared" si="4"/>
        <v>a</v>
      </c>
      <c r="G87" t="str">
        <f t="shared" si="5"/>
        <v>woman</v>
      </c>
      <c r="H87">
        <f t="shared" si="6"/>
        <v>0</v>
      </c>
      <c r="I87">
        <f t="shared" si="7"/>
        <v>0</v>
      </c>
    </row>
    <row r="88" spans="1:9" x14ac:dyDescent="0.25">
      <c r="A88" s="1" t="s">
        <v>124</v>
      </c>
      <c r="B88" s="1" t="s">
        <v>147</v>
      </c>
      <c r="C88" s="1" t="s">
        <v>97</v>
      </c>
      <c r="D88">
        <v>3.86</v>
      </c>
      <c r="E88">
        <v>82</v>
      </c>
      <c r="F88" t="str">
        <f t="shared" si="4"/>
        <v>a</v>
      </c>
      <c r="G88" t="str">
        <f t="shared" si="5"/>
        <v>woman</v>
      </c>
      <c r="H88">
        <f t="shared" si="6"/>
        <v>0</v>
      </c>
      <c r="I88">
        <f t="shared" si="7"/>
        <v>0</v>
      </c>
    </row>
    <row r="89" spans="1:9" x14ac:dyDescent="0.25">
      <c r="A89" s="1" t="s">
        <v>124</v>
      </c>
      <c r="B89" s="1" t="s">
        <v>148</v>
      </c>
      <c r="C89" s="1" t="s">
        <v>149</v>
      </c>
      <c r="D89">
        <v>4.6900000000000004</v>
      </c>
      <c r="E89">
        <v>98</v>
      </c>
      <c r="F89" t="str">
        <f t="shared" si="4"/>
        <v>a</v>
      </c>
      <c r="G89" t="str">
        <f t="shared" si="5"/>
        <v>woman</v>
      </c>
      <c r="H89">
        <f t="shared" si="6"/>
        <v>1</v>
      </c>
      <c r="I89">
        <f t="shared" si="7"/>
        <v>500</v>
      </c>
    </row>
    <row r="90" spans="1:9" x14ac:dyDescent="0.25">
      <c r="A90" s="1" t="s">
        <v>124</v>
      </c>
      <c r="B90" s="1" t="s">
        <v>150</v>
      </c>
      <c r="C90" s="1" t="s">
        <v>151</v>
      </c>
      <c r="D90">
        <v>2.0299999999999998</v>
      </c>
      <c r="E90">
        <v>75</v>
      </c>
      <c r="F90" t="str">
        <f t="shared" si="4"/>
        <v>ł</v>
      </c>
      <c r="G90" t="str">
        <f t="shared" si="5"/>
        <v>man</v>
      </c>
      <c r="H90">
        <f t="shared" si="6"/>
        <v>0</v>
      </c>
      <c r="I90">
        <f t="shared" si="7"/>
        <v>0</v>
      </c>
    </row>
    <row r="91" spans="1:9" x14ac:dyDescent="0.25">
      <c r="A91" s="1" t="s">
        <v>124</v>
      </c>
      <c r="B91" s="1" t="s">
        <v>152</v>
      </c>
      <c r="C91" s="1" t="s">
        <v>41</v>
      </c>
      <c r="D91">
        <v>4.78</v>
      </c>
      <c r="E91">
        <v>81</v>
      </c>
      <c r="F91" t="str">
        <f t="shared" si="4"/>
        <v>ł</v>
      </c>
      <c r="G91" t="str">
        <f t="shared" si="5"/>
        <v>man</v>
      </c>
      <c r="H91">
        <f t="shared" si="6"/>
        <v>1</v>
      </c>
      <c r="I91">
        <f t="shared" si="7"/>
        <v>500</v>
      </c>
    </row>
    <row r="92" spans="1:9" x14ac:dyDescent="0.25">
      <c r="A92" s="1" t="s">
        <v>124</v>
      </c>
      <c r="B92" s="1" t="s">
        <v>153</v>
      </c>
      <c r="C92" s="1" t="s">
        <v>92</v>
      </c>
      <c r="D92">
        <v>4.9000000000000004</v>
      </c>
      <c r="E92">
        <v>76</v>
      </c>
      <c r="F92" t="str">
        <f t="shared" si="4"/>
        <v>z</v>
      </c>
      <c r="G92" t="str">
        <f t="shared" si="5"/>
        <v>man</v>
      </c>
      <c r="H92">
        <f t="shared" si="6"/>
        <v>1</v>
      </c>
      <c r="I92">
        <f t="shared" si="7"/>
        <v>700</v>
      </c>
    </row>
    <row r="93" spans="1:9" x14ac:dyDescent="0.25">
      <c r="A93" s="1" t="s">
        <v>124</v>
      </c>
      <c r="B93" s="1" t="s">
        <v>154</v>
      </c>
      <c r="C93" s="1" t="s">
        <v>155</v>
      </c>
      <c r="D93">
        <v>3.51</v>
      </c>
      <c r="E93">
        <v>80</v>
      </c>
      <c r="F93" t="str">
        <f t="shared" si="4"/>
        <v>a</v>
      </c>
      <c r="G93" t="str">
        <f t="shared" si="5"/>
        <v>woman</v>
      </c>
      <c r="H93">
        <f t="shared" si="6"/>
        <v>0</v>
      </c>
      <c r="I93">
        <f t="shared" si="7"/>
        <v>0</v>
      </c>
    </row>
    <row r="94" spans="1:9" x14ac:dyDescent="0.25">
      <c r="A94" s="1" t="s">
        <v>124</v>
      </c>
      <c r="B94" s="1" t="s">
        <v>156</v>
      </c>
      <c r="C94" s="1" t="s">
        <v>69</v>
      </c>
      <c r="D94">
        <v>3.15</v>
      </c>
      <c r="E94">
        <v>67</v>
      </c>
      <c r="F94" t="str">
        <f t="shared" si="4"/>
        <v>a</v>
      </c>
      <c r="G94" t="str">
        <f t="shared" si="5"/>
        <v>woman</v>
      </c>
      <c r="H94">
        <f t="shared" si="6"/>
        <v>0</v>
      </c>
      <c r="I94">
        <f t="shared" si="7"/>
        <v>0</v>
      </c>
    </row>
    <row r="95" spans="1:9" x14ac:dyDescent="0.25">
      <c r="A95" s="1" t="s">
        <v>124</v>
      </c>
      <c r="B95" s="1" t="s">
        <v>157</v>
      </c>
      <c r="C95" s="1" t="s">
        <v>97</v>
      </c>
      <c r="D95">
        <v>4.25</v>
      </c>
      <c r="E95">
        <v>69</v>
      </c>
      <c r="F95" t="str">
        <f t="shared" si="4"/>
        <v>a</v>
      </c>
      <c r="G95" t="str">
        <f t="shared" si="5"/>
        <v>woman</v>
      </c>
      <c r="H95">
        <f t="shared" si="6"/>
        <v>0</v>
      </c>
      <c r="I95">
        <f t="shared" si="7"/>
        <v>0</v>
      </c>
    </row>
    <row r="96" spans="1:9" x14ac:dyDescent="0.25">
      <c r="A96" s="1" t="s">
        <v>124</v>
      </c>
      <c r="B96" s="1" t="s">
        <v>158</v>
      </c>
      <c r="C96" s="1" t="s">
        <v>85</v>
      </c>
      <c r="D96">
        <v>3.89</v>
      </c>
      <c r="E96">
        <v>92</v>
      </c>
      <c r="F96" t="str">
        <f t="shared" si="4"/>
        <v>z</v>
      </c>
      <c r="G96" t="str">
        <f t="shared" si="5"/>
        <v>man</v>
      </c>
      <c r="H96">
        <f t="shared" si="6"/>
        <v>0</v>
      </c>
      <c r="I96">
        <f t="shared" si="7"/>
        <v>0</v>
      </c>
    </row>
    <row r="97" spans="1:9" x14ac:dyDescent="0.25">
      <c r="A97" s="1" t="s">
        <v>124</v>
      </c>
      <c r="B97" s="1" t="s">
        <v>159</v>
      </c>
      <c r="C97" s="1" t="s">
        <v>151</v>
      </c>
      <c r="D97">
        <v>5.87</v>
      </c>
      <c r="E97">
        <v>97</v>
      </c>
      <c r="F97" t="str">
        <f t="shared" si="4"/>
        <v>ł</v>
      </c>
      <c r="G97" t="str">
        <f t="shared" si="5"/>
        <v>man</v>
      </c>
      <c r="H97">
        <f t="shared" si="6"/>
        <v>1</v>
      </c>
      <c r="I97">
        <f t="shared" si="7"/>
        <v>1200</v>
      </c>
    </row>
    <row r="98" spans="1:9" x14ac:dyDescent="0.25">
      <c r="A98" s="1" t="s">
        <v>124</v>
      </c>
      <c r="B98" s="1" t="s">
        <v>160</v>
      </c>
      <c r="C98" s="1" t="s">
        <v>79</v>
      </c>
      <c r="D98">
        <v>4.8</v>
      </c>
      <c r="E98">
        <v>80</v>
      </c>
      <c r="F98" t="str">
        <f t="shared" si="4"/>
        <v>a</v>
      </c>
      <c r="G98" t="str">
        <f t="shared" si="5"/>
        <v>woman</v>
      </c>
      <c r="H98">
        <f t="shared" si="6"/>
        <v>1</v>
      </c>
      <c r="I98">
        <f t="shared" si="7"/>
        <v>500</v>
      </c>
    </row>
    <row r="99" spans="1:9" x14ac:dyDescent="0.25">
      <c r="A99" s="1" t="s">
        <v>124</v>
      </c>
      <c r="B99" s="1" t="s">
        <v>161</v>
      </c>
      <c r="C99" s="1" t="s">
        <v>162</v>
      </c>
      <c r="D99">
        <v>2.98</v>
      </c>
      <c r="E99">
        <v>61</v>
      </c>
      <c r="F99" t="str">
        <f t="shared" si="4"/>
        <v>d</v>
      </c>
      <c r="G99" t="str">
        <f t="shared" si="5"/>
        <v>man</v>
      </c>
      <c r="H99">
        <f t="shared" si="6"/>
        <v>0</v>
      </c>
      <c r="I99">
        <f t="shared" si="7"/>
        <v>0</v>
      </c>
    </row>
    <row r="100" spans="1:9" x14ac:dyDescent="0.25">
      <c r="A100" s="1" t="s">
        <v>124</v>
      </c>
      <c r="B100" s="1" t="s">
        <v>163</v>
      </c>
      <c r="C100" s="1" t="s">
        <v>41</v>
      </c>
      <c r="D100">
        <v>4.9000000000000004</v>
      </c>
      <c r="E100">
        <v>72</v>
      </c>
      <c r="F100" t="str">
        <f t="shared" si="4"/>
        <v>ł</v>
      </c>
      <c r="G100" t="str">
        <f t="shared" si="5"/>
        <v>man</v>
      </c>
      <c r="H100">
        <f t="shared" si="6"/>
        <v>1</v>
      </c>
      <c r="I100">
        <f t="shared" si="7"/>
        <v>700</v>
      </c>
    </row>
    <row r="101" spans="1:9" x14ac:dyDescent="0.25">
      <c r="A101" s="1" t="s">
        <v>124</v>
      </c>
      <c r="B101" s="1" t="s">
        <v>164</v>
      </c>
      <c r="C101" s="1" t="s">
        <v>165</v>
      </c>
      <c r="D101">
        <v>4.71</v>
      </c>
      <c r="E101">
        <v>80</v>
      </c>
      <c r="F101" t="str">
        <f t="shared" si="4"/>
        <v>j</v>
      </c>
      <c r="G101" t="str">
        <f t="shared" si="5"/>
        <v>man</v>
      </c>
      <c r="H101">
        <f t="shared" si="6"/>
        <v>1</v>
      </c>
      <c r="I101">
        <f t="shared" si="7"/>
        <v>500</v>
      </c>
    </row>
    <row r="102" spans="1:9" x14ac:dyDescent="0.25">
      <c r="A102" s="1" t="s">
        <v>124</v>
      </c>
      <c r="B102" s="1" t="s">
        <v>166</v>
      </c>
      <c r="C102" s="1" t="s">
        <v>62</v>
      </c>
      <c r="D102">
        <v>4.24</v>
      </c>
      <c r="E102">
        <v>92</v>
      </c>
      <c r="F102" t="str">
        <f t="shared" si="4"/>
        <v>a</v>
      </c>
      <c r="G102" t="str">
        <f t="shared" si="5"/>
        <v>woman</v>
      </c>
      <c r="H102">
        <f t="shared" si="6"/>
        <v>0</v>
      </c>
      <c r="I102">
        <f t="shared" si="7"/>
        <v>0</v>
      </c>
    </row>
    <row r="103" spans="1:9" x14ac:dyDescent="0.25">
      <c r="A103" s="1" t="s">
        <v>124</v>
      </c>
      <c r="B103" s="1" t="s">
        <v>167</v>
      </c>
      <c r="C103" s="1" t="s">
        <v>168</v>
      </c>
      <c r="D103">
        <v>2.35</v>
      </c>
      <c r="E103">
        <v>56</v>
      </c>
      <c r="F103" t="str">
        <f t="shared" si="4"/>
        <v>a</v>
      </c>
      <c r="G103" t="str">
        <f t="shared" si="5"/>
        <v>woman</v>
      </c>
      <c r="H103">
        <f t="shared" si="6"/>
        <v>0</v>
      </c>
      <c r="I103">
        <f t="shared" si="7"/>
        <v>0</v>
      </c>
    </row>
    <row r="104" spans="1:9" x14ac:dyDescent="0.25">
      <c r="A104" s="1" t="s">
        <v>169</v>
      </c>
      <c r="B104" s="1" t="s">
        <v>170</v>
      </c>
      <c r="C104" s="1" t="s">
        <v>151</v>
      </c>
      <c r="D104">
        <v>2.12</v>
      </c>
      <c r="E104">
        <v>61</v>
      </c>
      <c r="F104" t="str">
        <f t="shared" si="4"/>
        <v>ł</v>
      </c>
      <c r="G104" t="str">
        <f t="shared" si="5"/>
        <v>man</v>
      </c>
      <c r="H104">
        <f t="shared" si="6"/>
        <v>0</v>
      </c>
      <c r="I104">
        <f t="shared" si="7"/>
        <v>0</v>
      </c>
    </row>
    <row r="105" spans="1:9" x14ac:dyDescent="0.25">
      <c r="A105" s="1" t="s">
        <v>169</v>
      </c>
      <c r="B105" s="1" t="s">
        <v>171</v>
      </c>
      <c r="C105" s="1" t="s">
        <v>55</v>
      </c>
      <c r="D105">
        <v>2.87</v>
      </c>
      <c r="E105">
        <v>75</v>
      </c>
      <c r="F105" t="str">
        <f t="shared" si="4"/>
        <v>a</v>
      </c>
      <c r="G105" t="str">
        <f t="shared" si="5"/>
        <v>woman</v>
      </c>
      <c r="H105">
        <f t="shared" si="6"/>
        <v>0</v>
      </c>
      <c r="I105">
        <f t="shared" si="7"/>
        <v>0</v>
      </c>
    </row>
    <row r="106" spans="1:9" x14ac:dyDescent="0.25">
      <c r="A106" s="1" t="s">
        <v>169</v>
      </c>
      <c r="B106" s="1" t="s">
        <v>172</v>
      </c>
      <c r="C106" s="1" t="s">
        <v>93</v>
      </c>
      <c r="D106">
        <v>4.74</v>
      </c>
      <c r="E106">
        <v>91</v>
      </c>
      <c r="F106" t="str">
        <f t="shared" si="4"/>
        <v>a</v>
      </c>
      <c r="G106" t="str">
        <f t="shared" si="5"/>
        <v>woman</v>
      </c>
      <c r="H106">
        <f t="shared" si="6"/>
        <v>1</v>
      </c>
      <c r="I106">
        <f t="shared" si="7"/>
        <v>500</v>
      </c>
    </row>
    <row r="107" spans="1:9" x14ac:dyDescent="0.25">
      <c r="A107" s="1" t="s">
        <v>169</v>
      </c>
      <c r="B107" s="1" t="s">
        <v>173</v>
      </c>
      <c r="C107" s="1" t="s">
        <v>114</v>
      </c>
      <c r="D107">
        <v>4.78</v>
      </c>
      <c r="E107">
        <v>78</v>
      </c>
      <c r="F107" t="str">
        <f t="shared" si="4"/>
        <v>a</v>
      </c>
      <c r="G107" t="str">
        <f t="shared" si="5"/>
        <v>woman</v>
      </c>
      <c r="H107">
        <f t="shared" si="6"/>
        <v>1</v>
      </c>
      <c r="I107">
        <f t="shared" si="7"/>
        <v>500</v>
      </c>
    </row>
    <row r="108" spans="1:9" x14ac:dyDescent="0.25">
      <c r="A108" s="1" t="s">
        <v>169</v>
      </c>
      <c r="B108" s="1" t="s">
        <v>174</v>
      </c>
      <c r="C108" s="1" t="s">
        <v>175</v>
      </c>
      <c r="D108">
        <v>5.72</v>
      </c>
      <c r="E108">
        <v>89</v>
      </c>
      <c r="F108" t="str">
        <f t="shared" si="4"/>
        <v>z</v>
      </c>
      <c r="G108" t="str">
        <f t="shared" si="5"/>
        <v>man</v>
      </c>
      <c r="H108">
        <f t="shared" si="6"/>
        <v>1</v>
      </c>
      <c r="I108">
        <f t="shared" si="7"/>
        <v>1200</v>
      </c>
    </row>
    <row r="109" spans="1:9" x14ac:dyDescent="0.25">
      <c r="A109" s="1" t="s">
        <v>169</v>
      </c>
      <c r="B109" s="1" t="s">
        <v>173</v>
      </c>
      <c r="C109" s="1" t="s">
        <v>16</v>
      </c>
      <c r="D109">
        <v>4.6900000000000004</v>
      </c>
      <c r="E109">
        <v>96</v>
      </c>
      <c r="F109" t="str">
        <f t="shared" si="4"/>
        <v>a</v>
      </c>
      <c r="G109" t="str">
        <f t="shared" si="5"/>
        <v>woman</v>
      </c>
      <c r="H109">
        <f t="shared" si="6"/>
        <v>1</v>
      </c>
      <c r="I109">
        <f t="shared" si="7"/>
        <v>500</v>
      </c>
    </row>
    <row r="110" spans="1:9" x14ac:dyDescent="0.25">
      <c r="A110" s="1" t="s">
        <v>169</v>
      </c>
      <c r="B110" s="1" t="s">
        <v>176</v>
      </c>
      <c r="C110" s="1" t="s">
        <v>177</v>
      </c>
      <c r="D110">
        <v>2.85</v>
      </c>
      <c r="E110">
        <v>76</v>
      </c>
      <c r="F110" t="str">
        <f t="shared" si="4"/>
        <v>r</v>
      </c>
      <c r="G110" t="str">
        <f t="shared" si="5"/>
        <v>man</v>
      </c>
      <c r="H110">
        <f t="shared" si="6"/>
        <v>0</v>
      </c>
      <c r="I110">
        <f t="shared" si="7"/>
        <v>0</v>
      </c>
    </row>
    <row r="111" spans="1:9" x14ac:dyDescent="0.25">
      <c r="A111" s="1" t="s">
        <v>169</v>
      </c>
      <c r="B111" s="1" t="s">
        <v>178</v>
      </c>
      <c r="C111" s="1" t="s">
        <v>26</v>
      </c>
      <c r="D111">
        <v>4.6100000000000003</v>
      </c>
      <c r="E111">
        <v>98</v>
      </c>
      <c r="F111" t="str">
        <f t="shared" si="4"/>
        <v>n</v>
      </c>
      <c r="G111" t="str">
        <f t="shared" si="5"/>
        <v>man</v>
      </c>
      <c r="H111">
        <f t="shared" si="6"/>
        <v>1</v>
      </c>
      <c r="I111">
        <f t="shared" si="7"/>
        <v>500</v>
      </c>
    </row>
    <row r="112" spans="1:9" x14ac:dyDescent="0.25">
      <c r="A112" s="1" t="s">
        <v>169</v>
      </c>
      <c r="B112" s="1" t="s">
        <v>61</v>
      </c>
      <c r="C112" s="1" t="s">
        <v>69</v>
      </c>
      <c r="D112">
        <v>3.03</v>
      </c>
      <c r="E112">
        <v>58</v>
      </c>
      <c r="F112" t="str">
        <f t="shared" si="4"/>
        <v>a</v>
      </c>
      <c r="G112" t="str">
        <f t="shared" si="5"/>
        <v>woman</v>
      </c>
      <c r="H112">
        <f t="shared" si="6"/>
        <v>0</v>
      </c>
      <c r="I112">
        <f t="shared" si="7"/>
        <v>0</v>
      </c>
    </row>
    <row r="113" spans="1:9" x14ac:dyDescent="0.25">
      <c r="A113" s="1" t="s">
        <v>169</v>
      </c>
      <c r="B113" s="1" t="s">
        <v>179</v>
      </c>
      <c r="C113" s="1" t="s">
        <v>180</v>
      </c>
      <c r="D113">
        <v>2.37</v>
      </c>
      <c r="E113">
        <v>62</v>
      </c>
      <c r="F113" t="str">
        <f t="shared" si="4"/>
        <v>a</v>
      </c>
      <c r="G113" t="str">
        <f t="shared" si="5"/>
        <v>woman</v>
      </c>
      <c r="H113">
        <f t="shared" si="6"/>
        <v>0</v>
      </c>
      <c r="I113">
        <f t="shared" si="7"/>
        <v>0</v>
      </c>
    </row>
    <row r="114" spans="1:9" x14ac:dyDescent="0.25">
      <c r="A114" s="1" t="s">
        <v>169</v>
      </c>
      <c r="B114" s="1" t="s">
        <v>181</v>
      </c>
      <c r="C114" s="1" t="s">
        <v>128</v>
      </c>
      <c r="D114">
        <v>5.4</v>
      </c>
      <c r="E114">
        <v>100</v>
      </c>
      <c r="F114" t="str">
        <f t="shared" si="4"/>
        <v>j</v>
      </c>
      <c r="G114" t="str">
        <f t="shared" si="5"/>
        <v>man</v>
      </c>
      <c r="H114">
        <f t="shared" si="6"/>
        <v>1</v>
      </c>
      <c r="I114">
        <f t="shared" si="7"/>
        <v>1200</v>
      </c>
    </row>
    <row r="115" spans="1:9" x14ac:dyDescent="0.25">
      <c r="A115" s="1" t="s">
        <v>169</v>
      </c>
      <c r="B115" s="1" t="s">
        <v>182</v>
      </c>
      <c r="C115" s="1" t="s">
        <v>69</v>
      </c>
      <c r="D115">
        <v>2.64</v>
      </c>
      <c r="E115">
        <v>95</v>
      </c>
      <c r="F115" t="str">
        <f t="shared" si="4"/>
        <v>a</v>
      </c>
      <c r="G115" t="str">
        <f t="shared" si="5"/>
        <v>woman</v>
      </c>
      <c r="H115">
        <f t="shared" si="6"/>
        <v>0</v>
      </c>
      <c r="I115">
        <f t="shared" si="7"/>
        <v>0</v>
      </c>
    </row>
    <row r="116" spans="1:9" x14ac:dyDescent="0.25">
      <c r="A116" s="1" t="s">
        <v>169</v>
      </c>
      <c r="B116" s="1" t="s">
        <v>183</v>
      </c>
      <c r="C116" s="1" t="s">
        <v>184</v>
      </c>
      <c r="D116">
        <v>3.91</v>
      </c>
      <c r="E116">
        <v>67</v>
      </c>
      <c r="F116" t="str">
        <f t="shared" si="4"/>
        <v>z</v>
      </c>
      <c r="G116" t="str">
        <f t="shared" si="5"/>
        <v>man</v>
      </c>
      <c r="H116">
        <f t="shared" si="6"/>
        <v>0</v>
      </c>
      <c r="I116">
        <f t="shared" si="7"/>
        <v>0</v>
      </c>
    </row>
    <row r="117" spans="1:9" x14ac:dyDescent="0.25">
      <c r="A117" s="1" t="s">
        <v>169</v>
      </c>
      <c r="B117" s="1" t="s">
        <v>185</v>
      </c>
      <c r="C117" s="1" t="s">
        <v>85</v>
      </c>
      <c r="D117">
        <v>4.7300000000000004</v>
      </c>
      <c r="E117">
        <v>71</v>
      </c>
      <c r="F117" t="str">
        <f t="shared" si="4"/>
        <v>z</v>
      </c>
      <c r="G117" t="str">
        <f t="shared" si="5"/>
        <v>man</v>
      </c>
      <c r="H117">
        <f t="shared" si="6"/>
        <v>1</v>
      </c>
      <c r="I117">
        <f t="shared" si="7"/>
        <v>500</v>
      </c>
    </row>
    <row r="118" spans="1:9" x14ac:dyDescent="0.25">
      <c r="A118" s="1" t="s">
        <v>169</v>
      </c>
      <c r="B118" s="1" t="s">
        <v>186</v>
      </c>
      <c r="C118" s="1" t="s">
        <v>114</v>
      </c>
      <c r="D118">
        <v>4.2</v>
      </c>
      <c r="E118">
        <v>73</v>
      </c>
      <c r="F118" t="str">
        <f t="shared" si="4"/>
        <v>a</v>
      </c>
      <c r="G118" t="str">
        <f t="shared" si="5"/>
        <v>woman</v>
      </c>
      <c r="H118">
        <f t="shared" si="6"/>
        <v>0</v>
      </c>
      <c r="I118">
        <f t="shared" si="7"/>
        <v>0</v>
      </c>
    </row>
    <row r="119" spans="1:9" x14ac:dyDescent="0.25">
      <c r="A119" s="1" t="s">
        <v>169</v>
      </c>
      <c r="B119" s="1" t="s">
        <v>187</v>
      </c>
      <c r="C119" s="1" t="s">
        <v>31</v>
      </c>
      <c r="D119">
        <v>4.83</v>
      </c>
      <c r="E119">
        <v>70</v>
      </c>
      <c r="F119" t="str">
        <f t="shared" si="4"/>
        <v>a</v>
      </c>
      <c r="G119" t="str">
        <f t="shared" si="5"/>
        <v>woman</v>
      </c>
      <c r="H119">
        <f t="shared" si="6"/>
        <v>1</v>
      </c>
      <c r="I119">
        <f t="shared" si="7"/>
        <v>500</v>
      </c>
    </row>
    <row r="120" spans="1:9" x14ac:dyDescent="0.25">
      <c r="A120" s="1" t="s">
        <v>169</v>
      </c>
      <c r="B120" s="1" t="s">
        <v>188</v>
      </c>
      <c r="C120" s="1" t="s">
        <v>189</v>
      </c>
      <c r="D120">
        <v>2.8</v>
      </c>
      <c r="E120">
        <v>77</v>
      </c>
      <c r="F120" t="str">
        <f t="shared" si="4"/>
        <v>z</v>
      </c>
      <c r="G120" t="str">
        <f t="shared" si="5"/>
        <v>man</v>
      </c>
      <c r="H120">
        <f t="shared" si="6"/>
        <v>0</v>
      </c>
      <c r="I120">
        <f t="shared" si="7"/>
        <v>0</v>
      </c>
    </row>
    <row r="121" spans="1:9" x14ac:dyDescent="0.25">
      <c r="A121" s="1" t="s">
        <v>169</v>
      </c>
      <c r="B121" s="1" t="s">
        <v>190</v>
      </c>
      <c r="C121" s="1" t="s">
        <v>191</v>
      </c>
      <c r="D121">
        <v>3.79</v>
      </c>
      <c r="E121">
        <v>62</v>
      </c>
      <c r="F121" t="str">
        <f t="shared" si="4"/>
        <v>f</v>
      </c>
      <c r="G121" t="str">
        <f t="shared" si="5"/>
        <v>man</v>
      </c>
      <c r="H121">
        <f t="shared" si="6"/>
        <v>0</v>
      </c>
      <c r="I121">
        <f t="shared" si="7"/>
        <v>0</v>
      </c>
    </row>
    <row r="122" spans="1:9" x14ac:dyDescent="0.25">
      <c r="A122" s="1" t="s">
        <v>169</v>
      </c>
      <c r="B122" s="1" t="s">
        <v>192</v>
      </c>
      <c r="C122" s="1" t="s">
        <v>12</v>
      </c>
      <c r="D122">
        <v>3.91</v>
      </c>
      <c r="E122">
        <v>82</v>
      </c>
      <c r="F122" t="str">
        <f t="shared" si="4"/>
        <v>a</v>
      </c>
      <c r="G122" t="str">
        <f t="shared" si="5"/>
        <v>woman</v>
      </c>
      <c r="H122">
        <f t="shared" si="6"/>
        <v>0</v>
      </c>
      <c r="I122">
        <f t="shared" si="7"/>
        <v>0</v>
      </c>
    </row>
    <row r="123" spans="1:9" x14ac:dyDescent="0.25">
      <c r="A123" s="1" t="s">
        <v>169</v>
      </c>
      <c r="B123" s="1" t="s">
        <v>193</v>
      </c>
      <c r="C123" s="1" t="s">
        <v>49</v>
      </c>
      <c r="D123">
        <v>3.89</v>
      </c>
      <c r="E123">
        <v>84</v>
      </c>
      <c r="F123" t="str">
        <f t="shared" si="4"/>
        <v>a</v>
      </c>
      <c r="G123" t="str">
        <f t="shared" si="5"/>
        <v>woman</v>
      </c>
      <c r="H123">
        <f t="shared" si="6"/>
        <v>0</v>
      </c>
      <c r="I123">
        <f t="shared" si="7"/>
        <v>0</v>
      </c>
    </row>
    <row r="124" spans="1:9" x14ac:dyDescent="0.25">
      <c r="A124" s="1" t="s">
        <v>169</v>
      </c>
      <c r="B124" s="1" t="s">
        <v>194</v>
      </c>
      <c r="C124" s="1" t="s">
        <v>195</v>
      </c>
      <c r="D124">
        <v>4.4800000000000004</v>
      </c>
      <c r="E124">
        <v>50</v>
      </c>
      <c r="F124" t="str">
        <f t="shared" si="4"/>
        <v>a</v>
      </c>
      <c r="G124" t="str">
        <f t="shared" si="5"/>
        <v>woman</v>
      </c>
      <c r="H124">
        <f t="shared" si="6"/>
        <v>0</v>
      </c>
      <c r="I124">
        <f t="shared" si="7"/>
        <v>0</v>
      </c>
    </row>
    <row r="125" spans="1:9" x14ac:dyDescent="0.25">
      <c r="A125" s="1" t="s">
        <v>169</v>
      </c>
      <c r="B125" s="1" t="s">
        <v>196</v>
      </c>
      <c r="C125" s="1" t="s">
        <v>114</v>
      </c>
      <c r="D125">
        <v>3.46</v>
      </c>
      <c r="E125">
        <v>95</v>
      </c>
      <c r="F125" t="str">
        <f t="shared" si="4"/>
        <v>a</v>
      </c>
      <c r="G125" t="str">
        <f t="shared" si="5"/>
        <v>woman</v>
      </c>
      <c r="H125">
        <f t="shared" si="6"/>
        <v>0</v>
      </c>
      <c r="I125">
        <f t="shared" si="7"/>
        <v>0</v>
      </c>
    </row>
    <row r="126" spans="1:9" x14ac:dyDescent="0.25">
      <c r="A126" s="1" t="s">
        <v>169</v>
      </c>
      <c r="B126" s="1" t="s">
        <v>197</v>
      </c>
      <c r="C126" s="1" t="s">
        <v>53</v>
      </c>
      <c r="D126">
        <v>4.43</v>
      </c>
      <c r="E126">
        <v>68</v>
      </c>
      <c r="F126" t="str">
        <f t="shared" si="4"/>
        <v>l</v>
      </c>
      <c r="G126" t="str">
        <f t="shared" si="5"/>
        <v>man</v>
      </c>
      <c r="H126">
        <f t="shared" si="6"/>
        <v>0</v>
      </c>
      <c r="I126">
        <f t="shared" si="7"/>
        <v>0</v>
      </c>
    </row>
    <row r="127" spans="1:9" x14ac:dyDescent="0.25">
      <c r="A127" s="1" t="s">
        <v>169</v>
      </c>
      <c r="B127" s="1" t="s">
        <v>198</v>
      </c>
      <c r="C127" s="1" t="s">
        <v>114</v>
      </c>
      <c r="D127">
        <v>2.0099999999999998</v>
      </c>
      <c r="E127">
        <v>57</v>
      </c>
      <c r="F127" t="str">
        <f t="shared" si="4"/>
        <v>a</v>
      </c>
      <c r="G127" t="str">
        <f t="shared" si="5"/>
        <v>woman</v>
      </c>
      <c r="H127">
        <f t="shared" si="6"/>
        <v>0</v>
      </c>
      <c r="I127">
        <f t="shared" si="7"/>
        <v>0</v>
      </c>
    </row>
    <row r="128" spans="1:9" x14ac:dyDescent="0.25">
      <c r="A128" s="1" t="s">
        <v>169</v>
      </c>
      <c r="B128" s="1" t="s">
        <v>199</v>
      </c>
      <c r="C128" s="1" t="s">
        <v>69</v>
      </c>
      <c r="D128">
        <v>4</v>
      </c>
      <c r="E128">
        <v>62</v>
      </c>
      <c r="F128" t="str">
        <f t="shared" si="4"/>
        <v>a</v>
      </c>
      <c r="G128" t="str">
        <f t="shared" si="5"/>
        <v>woman</v>
      </c>
      <c r="H128">
        <f t="shared" si="6"/>
        <v>0</v>
      </c>
      <c r="I128">
        <f t="shared" si="7"/>
        <v>0</v>
      </c>
    </row>
    <row r="129" spans="1:9" x14ac:dyDescent="0.25">
      <c r="A129" s="1" t="s">
        <v>169</v>
      </c>
      <c r="B129" s="1" t="s">
        <v>200</v>
      </c>
      <c r="C129" s="1" t="s">
        <v>85</v>
      </c>
      <c r="D129">
        <v>3.42</v>
      </c>
      <c r="E129">
        <v>59</v>
      </c>
      <c r="F129" t="str">
        <f t="shared" si="4"/>
        <v>z</v>
      </c>
      <c r="G129" t="str">
        <f t="shared" si="5"/>
        <v>man</v>
      </c>
      <c r="H129">
        <f t="shared" si="6"/>
        <v>0</v>
      </c>
      <c r="I129">
        <f t="shared" si="7"/>
        <v>0</v>
      </c>
    </row>
    <row r="130" spans="1:9" x14ac:dyDescent="0.25">
      <c r="A130" s="1" t="s">
        <v>169</v>
      </c>
      <c r="B130" s="1" t="s">
        <v>201</v>
      </c>
      <c r="C130" s="1" t="s">
        <v>202</v>
      </c>
      <c r="D130">
        <v>2.0699999999999998</v>
      </c>
      <c r="E130">
        <v>61</v>
      </c>
      <c r="F130" t="str">
        <f t="shared" si="4"/>
        <v>n</v>
      </c>
      <c r="G130" t="str">
        <f t="shared" si="5"/>
        <v>man</v>
      </c>
      <c r="H130">
        <f t="shared" si="6"/>
        <v>0</v>
      </c>
      <c r="I130">
        <f t="shared" si="7"/>
        <v>0</v>
      </c>
    </row>
    <row r="131" spans="1:9" x14ac:dyDescent="0.25">
      <c r="A131" s="1" t="s">
        <v>169</v>
      </c>
      <c r="B131" s="1" t="s">
        <v>203</v>
      </c>
      <c r="C131" s="1" t="s">
        <v>204</v>
      </c>
      <c r="D131">
        <v>4.6900000000000004</v>
      </c>
      <c r="E131">
        <v>77</v>
      </c>
      <c r="F131" t="str">
        <f t="shared" ref="F131:F194" si="8">RIGHT(C131)</f>
        <v>k</v>
      </c>
      <c r="G131" t="str">
        <f t="shared" ref="G131:G194" si="9">IF(F131="a","woman","man")</f>
        <v>man</v>
      </c>
      <c r="H131">
        <f t="shared" ref="H131:H194" si="10">IF(AND(D131&gt;4.6,E131&gt;69),1,0)</f>
        <v>1</v>
      </c>
      <c r="I131">
        <f t="shared" ref="I131:I194" si="11">IF(AND(D131&gt;4.85,E131&gt;84),1200,IF(AND(D131&gt;4.85,E131&gt;69),700,IF(AND(D131&gt;4.6,E131&gt;69),500,0)))</f>
        <v>500</v>
      </c>
    </row>
    <row r="132" spans="1:9" x14ac:dyDescent="0.25">
      <c r="A132" s="1" t="s">
        <v>169</v>
      </c>
      <c r="B132" s="1" t="s">
        <v>205</v>
      </c>
      <c r="C132" s="1" t="s">
        <v>18</v>
      </c>
      <c r="D132">
        <v>2.4</v>
      </c>
      <c r="E132">
        <v>66</v>
      </c>
      <c r="F132" t="str">
        <f t="shared" si="8"/>
        <v>n</v>
      </c>
      <c r="G132" t="str">
        <f t="shared" si="9"/>
        <v>man</v>
      </c>
      <c r="H132">
        <f t="shared" si="10"/>
        <v>0</v>
      </c>
      <c r="I132">
        <f t="shared" si="11"/>
        <v>0</v>
      </c>
    </row>
    <row r="133" spans="1:9" x14ac:dyDescent="0.25">
      <c r="A133" s="1" t="s">
        <v>169</v>
      </c>
      <c r="B133" s="1" t="s">
        <v>206</v>
      </c>
      <c r="C133" s="1" t="s">
        <v>207</v>
      </c>
      <c r="D133">
        <v>4.91</v>
      </c>
      <c r="E133">
        <v>75</v>
      </c>
      <c r="F133" t="str">
        <f t="shared" si="8"/>
        <v>n</v>
      </c>
      <c r="G133" t="str">
        <f t="shared" si="9"/>
        <v>man</v>
      </c>
      <c r="H133">
        <f t="shared" si="10"/>
        <v>1</v>
      </c>
      <c r="I133">
        <f t="shared" si="11"/>
        <v>700</v>
      </c>
    </row>
    <row r="134" spans="1:9" x14ac:dyDescent="0.25">
      <c r="A134" s="1" t="s">
        <v>169</v>
      </c>
      <c r="B134" s="1" t="s">
        <v>208</v>
      </c>
      <c r="C134" s="1" t="s">
        <v>209</v>
      </c>
      <c r="D134">
        <v>4.4000000000000004</v>
      </c>
      <c r="E134">
        <v>93</v>
      </c>
      <c r="F134" t="str">
        <f t="shared" si="8"/>
        <v>a</v>
      </c>
      <c r="G134" t="str">
        <f t="shared" si="9"/>
        <v>woman</v>
      </c>
      <c r="H134">
        <f t="shared" si="10"/>
        <v>0</v>
      </c>
      <c r="I134">
        <f t="shared" si="11"/>
        <v>0</v>
      </c>
    </row>
    <row r="135" spans="1:9" x14ac:dyDescent="0.25">
      <c r="A135" s="1" t="s">
        <v>169</v>
      </c>
      <c r="B135" s="1" t="s">
        <v>210</v>
      </c>
      <c r="C135" s="1" t="s">
        <v>33</v>
      </c>
      <c r="D135">
        <v>2.65</v>
      </c>
      <c r="E135">
        <v>91</v>
      </c>
      <c r="F135" t="str">
        <f t="shared" si="8"/>
        <v>a</v>
      </c>
      <c r="G135" t="str">
        <f t="shared" si="9"/>
        <v>woman</v>
      </c>
      <c r="H135">
        <f t="shared" si="10"/>
        <v>0</v>
      </c>
      <c r="I135">
        <f t="shared" si="11"/>
        <v>0</v>
      </c>
    </row>
    <row r="136" spans="1:9" x14ac:dyDescent="0.25">
      <c r="A136" s="1" t="s">
        <v>169</v>
      </c>
      <c r="B136" s="1" t="s">
        <v>211</v>
      </c>
      <c r="C136" s="1" t="s">
        <v>212</v>
      </c>
      <c r="D136">
        <v>2.2400000000000002</v>
      </c>
      <c r="E136">
        <v>66</v>
      </c>
      <c r="F136" t="str">
        <f t="shared" si="8"/>
        <v>n</v>
      </c>
      <c r="G136" t="str">
        <f t="shared" si="9"/>
        <v>man</v>
      </c>
      <c r="H136">
        <f t="shared" si="10"/>
        <v>0</v>
      </c>
      <c r="I136">
        <f t="shared" si="11"/>
        <v>0</v>
      </c>
    </row>
    <row r="137" spans="1:9" x14ac:dyDescent="0.25">
      <c r="A137" s="1" t="s">
        <v>169</v>
      </c>
      <c r="B137" s="1" t="s">
        <v>213</v>
      </c>
      <c r="C137" s="1" t="s">
        <v>55</v>
      </c>
      <c r="D137">
        <v>5.64</v>
      </c>
      <c r="E137">
        <v>90</v>
      </c>
      <c r="F137" t="str">
        <f t="shared" si="8"/>
        <v>a</v>
      </c>
      <c r="G137" t="str">
        <f t="shared" si="9"/>
        <v>woman</v>
      </c>
      <c r="H137">
        <f t="shared" si="10"/>
        <v>1</v>
      </c>
      <c r="I137">
        <f t="shared" si="11"/>
        <v>1200</v>
      </c>
    </row>
    <row r="138" spans="1:9" x14ac:dyDescent="0.25">
      <c r="A138" s="1" t="s">
        <v>169</v>
      </c>
      <c r="B138" s="1" t="s">
        <v>214</v>
      </c>
      <c r="C138" s="1" t="s">
        <v>215</v>
      </c>
      <c r="D138">
        <v>3.57</v>
      </c>
      <c r="E138">
        <v>54</v>
      </c>
      <c r="F138" t="str">
        <f t="shared" si="8"/>
        <v>z</v>
      </c>
      <c r="G138" t="str">
        <f t="shared" si="9"/>
        <v>man</v>
      </c>
      <c r="H138">
        <f t="shared" si="10"/>
        <v>0</v>
      </c>
      <c r="I138">
        <f t="shared" si="11"/>
        <v>0</v>
      </c>
    </row>
    <row r="139" spans="1:9" x14ac:dyDescent="0.25">
      <c r="A139" s="1" t="s">
        <v>169</v>
      </c>
      <c r="B139" s="1" t="s">
        <v>216</v>
      </c>
      <c r="C139" s="1" t="s">
        <v>217</v>
      </c>
      <c r="D139">
        <v>3.83</v>
      </c>
      <c r="E139">
        <v>74</v>
      </c>
      <c r="F139" t="str">
        <f t="shared" si="8"/>
        <v>a</v>
      </c>
      <c r="G139" t="str">
        <f t="shared" si="9"/>
        <v>woman</v>
      </c>
      <c r="H139">
        <f t="shared" si="10"/>
        <v>0</v>
      </c>
      <c r="I139">
        <f t="shared" si="11"/>
        <v>0</v>
      </c>
    </row>
    <row r="140" spans="1:9" x14ac:dyDescent="0.25">
      <c r="A140" s="1" t="s">
        <v>169</v>
      </c>
      <c r="B140" s="1" t="s">
        <v>218</v>
      </c>
      <c r="C140" s="1" t="s">
        <v>101</v>
      </c>
      <c r="D140">
        <v>3.33</v>
      </c>
      <c r="E140">
        <v>91</v>
      </c>
      <c r="F140" t="str">
        <f t="shared" si="8"/>
        <v>a</v>
      </c>
      <c r="G140" t="str">
        <f t="shared" si="9"/>
        <v>woman</v>
      </c>
      <c r="H140">
        <f t="shared" si="10"/>
        <v>0</v>
      </c>
      <c r="I140">
        <f t="shared" si="11"/>
        <v>0</v>
      </c>
    </row>
    <row r="141" spans="1:9" x14ac:dyDescent="0.25">
      <c r="A141" s="1" t="s">
        <v>219</v>
      </c>
      <c r="B141" s="1" t="s">
        <v>220</v>
      </c>
      <c r="C141" s="1" t="s">
        <v>49</v>
      </c>
      <c r="D141">
        <v>5</v>
      </c>
      <c r="E141">
        <v>91</v>
      </c>
      <c r="F141" t="str">
        <f t="shared" si="8"/>
        <v>a</v>
      </c>
      <c r="G141" t="str">
        <f t="shared" si="9"/>
        <v>woman</v>
      </c>
      <c r="H141">
        <f t="shared" si="10"/>
        <v>1</v>
      </c>
      <c r="I141">
        <f t="shared" si="11"/>
        <v>1200</v>
      </c>
    </row>
    <row r="142" spans="1:9" x14ac:dyDescent="0.25">
      <c r="A142" s="1" t="s">
        <v>219</v>
      </c>
      <c r="B142" s="1" t="s">
        <v>221</v>
      </c>
      <c r="C142" s="1" t="s">
        <v>41</v>
      </c>
      <c r="D142">
        <v>4.8600000000000003</v>
      </c>
      <c r="E142">
        <v>79</v>
      </c>
      <c r="F142" t="str">
        <f t="shared" si="8"/>
        <v>ł</v>
      </c>
      <c r="G142" t="str">
        <f t="shared" si="9"/>
        <v>man</v>
      </c>
      <c r="H142">
        <f t="shared" si="10"/>
        <v>1</v>
      </c>
      <c r="I142">
        <f t="shared" si="11"/>
        <v>700</v>
      </c>
    </row>
    <row r="143" spans="1:9" x14ac:dyDescent="0.25">
      <c r="A143" s="1" t="s">
        <v>219</v>
      </c>
      <c r="B143" s="1" t="s">
        <v>222</v>
      </c>
      <c r="C143" s="1" t="s">
        <v>18</v>
      </c>
      <c r="D143">
        <v>2.02</v>
      </c>
      <c r="E143">
        <v>65</v>
      </c>
      <c r="F143" t="str">
        <f t="shared" si="8"/>
        <v>n</v>
      </c>
      <c r="G143" t="str">
        <f t="shared" si="9"/>
        <v>man</v>
      </c>
      <c r="H143">
        <f t="shared" si="10"/>
        <v>0</v>
      </c>
      <c r="I143">
        <f t="shared" si="11"/>
        <v>0</v>
      </c>
    </row>
    <row r="144" spans="1:9" x14ac:dyDescent="0.25">
      <c r="A144" s="1" t="s">
        <v>219</v>
      </c>
      <c r="B144" s="1" t="s">
        <v>223</v>
      </c>
      <c r="C144" s="1" t="s">
        <v>177</v>
      </c>
      <c r="D144">
        <v>2.4</v>
      </c>
      <c r="E144">
        <v>68</v>
      </c>
      <c r="F144" t="str">
        <f t="shared" si="8"/>
        <v>r</v>
      </c>
      <c r="G144" t="str">
        <f t="shared" si="9"/>
        <v>man</v>
      </c>
      <c r="H144">
        <f t="shared" si="10"/>
        <v>0</v>
      </c>
      <c r="I144">
        <f t="shared" si="11"/>
        <v>0</v>
      </c>
    </row>
    <row r="145" spans="1:9" x14ac:dyDescent="0.25">
      <c r="A145" s="1" t="s">
        <v>219</v>
      </c>
      <c r="B145" s="1" t="s">
        <v>224</v>
      </c>
      <c r="C145" s="1" t="s">
        <v>165</v>
      </c>
      <c r="D145">
        <v>2.91</v>
      </c>
      <c r="E145">
        <v>74</v>
      </c>
      <c r="F145" t="str">
        <f t="shared" si="8"/>
        <v>j</v>
      </c>
      <c r="G145" t="str">
        <f t="shared" si="9"/>
        <v>man</v>
      </c>
      <c r="H145">
        <f t="shared" si="10"/>
        <v>0</v>
      </c>
      <c r="I145">
        <f t="shared" si="11"/>
        <v>0</v>
      </c>
    </row>
    <row r="146" spans="1:9" x14ac:dyDescent="0.25">
      <c r="A146" s="1" t="s">
        <v>219</v>
      </c>
      <c r="B146" s="1" t="s">
        <v>224</v>
      </c>
      <c r="C146" s="1" t="s">
        <v>14</v>
      </c>
      <c r="D146">
        <v>2.89</v>
      </c>
      <c r="E146">
        <v>100</v>
      </c>
      <c r="F146" t="str">
        <f t="shared" si="8"/>
        <v>ł</v>
      </c>
      <c r="G146" t="str">
        <f t="shared" si="9"/>
        <v>man</v>
      </c>
      <c r="H146">
        <f t="shared" si="10"/>
        <v>0</v>
      </c>
      <c r="I146">
        <f t="shared" si="11"/>
        <v>0</v>
      </c>
    </row>
    <row r="147" spans="1:9" x14ac:dyDescent="0.25">
      <c r="A147" s="1" t="s">
        <v>219</v>
      </c>
      <c r="B147" s="1" t="s">
        <v>225</v>
      </c>
      <c r="C147" s="1" t="s">
        <v>28</v>
      </c>
      <c r="D147">
        <v>3.76</v>
      </c>
      <c r="E147">
        <v>60</v>
      </c>
      <c r="F147" t="str">
        <f t="shared" si="8"/>
        <v>p</v>
      </c>
      <c r="G147" t="str">
        <f t="shared" si="9"/>
        <v>man</v>
      </c>
      <c r="H147">
        <f t="shared" si="10"/>
        <v>0</v>
      </c>
      <c r="I147">
        <f t="shared" si="11"/>
        <v>0</v>
      </c>
    </row>
    <row r="148" spans="1:9" x14ac:dyDescent="0.25">
      <c r="A148" s="1" t="s">
        <v>219</v>
      </c>
      <c r="B148" s="1" t="s">
        <v>226</v>
      </c>
      <c r="C148" s="1" t="s">
        <v>92</v>
      </c>
      <c r="D148">
        <v>4.3600000000000003</v>
      </c>
      <c r="E148">
        <v>94</v>
      </c>
      <c r="F148" t="str">
        <f t="shared" si="8"/>
        <v>z</v>
      </c>
      <c r="G148" t="str">
        <f t="shared" si="9"/>
        <v>man</v>
      </c>
      <c r="H148">
        <f t="shared" si="10"/>
        <v>0</v>
      </c>
      <c r="I148">
        <f t="shared" si="11"/>
        <v>0</v>
      </c>
    </row>
    <row r="149" spans="1:9" x14ac:dyDescent="0.25">
      <c r="A149" s="1" t="s">
        <v>219</v>
      </c>
      <c r="B149" s="1" t="s">
        <v>227</v>
      </c>
      <c r="C149" s="1" t="s">
        <v>204</v>
      </c>
      <c r="D149">
        <v>5.17</v>
      </c>
      <c r="E149">
        <v>90</v>
      </c>
      <c r="F149" t="str">
        <f t="shared" si="8"/>
        <v>k</v>
      </c>
      <c r="G149" t="str">
        <f t="shared" si="9"/>
        <v>man</v>
      </c>
      <c r="H149">
        <f t="shared" si="10"/>
        <v>1</v>
      </c>
      <c r="I149">
        <f t="shared" si="11"/>
        <v>1200</v>
      </c>
    </row>
    <row r="150" spans="1:9" x14ac:dyDescent="0.25">
      <c r="A150" s="1" t="s">
        <v>219</v>
      </c>
      <c r="B150" s="1" t="s">
        <v>228</v>
      </c>
      <c r="C150" s="1" t="s">
        <v>81</v>
      </c>
      <c r="D150">
        <v>2.13</v>
      </c>
      <c r="E150">
        <v>68</v>
      </c>
      <c r="F150" t="str">
        <f t="shared" si="8"/>
        <v>n</v>
      </c>
      <c r="G150" t="str">
        <f t="shared" si="9"/>
        <v>man</v>
      </c>
      <c r="H150">
        <f t="shared" si="10"/>
        <v>0</v>
      </c>
      <c r="I150">
        <f t="shared" si="11"/>
        <v>0</v>
      </c>
    </row>
    <row r="151" spans="1:9" x14ac:dyDescent="0.25">
      <c r="A151" s="1" t="s">
        <v>219</v>
      </c>
      <c r="B151" s="1" t="s">
        <v>229</v>
      </c>
      <c r="C151" s="1" t="s">
        <v>10</v>
      </c>
      <c r="D151">
        <v>4.0999999999999996</v>
      </c>
      <c r="E151">
        <v>92</v>
      </c>
      <c r="F151" t="str">
        <f t="shared" si="8"/>
        <v>a</v>
      </c>
      <c r="G151" t="str">
        <f t="shared" si="9"/>
        <v>woman</v>
      </c>
      <c r="H151">
        <f t="shared" si="10"/>
        <v>0</v>
      </c>
      <c r="I151">
        <f t="shared" si="11"/>
        <v>0</v>
      </c>
    </row>
    <row r="152" spans="1:9" x14ac:dyDescent="0.25">
      <c r="A152" s="1" t="s">
        <v>219</v>
      </c>
      <c r="B152" s="1" t="s">
        <v>230</v>
      </c>
      <c r="C152" s="1" t="s">
        <v>231</v>
      </c>
      <c r="D152">
        <v>4.91</v>
      </c>
      <c r="E152">
        <v>71</v>
      </c>
      <c r="F152" t="str">
        <f t="shared" si="8"/>
        <v>a</v>
      </c>
      <c r="G152" t="str">
        <f t="shared" si="9"/>
        <v>woman</v>
      </c>
      <c r="H152">
        <f t="shared" si="10"/>
        <v>1</v>
      </c>
      <c r="I152">
        <f t="shared" si="11"/>
        <v>700</v>
      </c>
    </row>
    <row r="153" spans="1:9" x14ac:dyDescent="0.25">
      <c r="A153" s="1" t="s">
        <v>219</v>
      </c>
      <c r="B153" s="1" t="s">
        <v>232</v>
      </c>
      <c r="C153" s="1" t="s">
        <v>233</v>
      </c>
      <c r="D153">
        <v>4.63</v>
      </c>
      <c r="E153">
        <v>78</v>
      </c>
      <c r="F153" t="str">
        <f t="shared" si="8"/>
        <v>z</v>
      </c>
      <c r="G153" t="str">
        <f t="shared" si="9"/>
        <v>man</v>
      </c>
      <c r="H153">
        <f t="shared" si="10"/>
        <v>1</v>
      </c>
      <c r="I153">
        <f t="shared" si="11"/>
        <v>500</v>
      </c>
    </row>
    <row r="154" spans="1:9" x14ac:dyDescent="0.25">
      <c r="A154" s="1" t="s">
        <v>219</v>
      </c>
      <c r="B154" s="1" t="s">
        <v>234</v>
      </c>
      <c r="C154" s="1" t="s">
        <v>33</v>
      </c>
      <c r="D154">
        <v>4.97</v>
      </c>
      <c r="E154">
        <v>80</v>
      </c>
      <c r="F154" t="str">
        <f t="shared" si="8"/>
        <v>a</v>
      </c>
      <c r="G154" t="str">
        <f t="shared" si="9"/>
        <v>woman</v>
      </c>
      <c r="H154">
        <f t="shared" si="10"/>
        <v>1</v>
      </c>
      <c r="I154">
        <f t="shared" si="11"/>
        <v>700</v>
      </c>
    </row>
    <row r="155" spans="1:9" x14ac:dyDescent="0.25">
      <c r="A155" s="1" t="s">
        <v>219</v>
      </c>
      <c r="B155" s="1" t="s">
        <v>235</v>
      </c>
      <c r="C155" s="1" t="s">
        <v>55</v>
      </c>
      <c r="D155">
        <v>4.3</v>
      </c>
      <c r="E155">
        <v>77</v>
      </c>
      <c r="F155" t="str">
        <f t="shared" si="8"/>
        <v>a</v>
      </c>
      <c r="G155" t="str">
        <f t="shared" si="9"/>
        <v>woman</v>
      </c>
      <c r="H155">
        <f t="shared" si="10"/>
        <v>0</v>
      </c>
      <c r="I155">
        <f t="shared" si="11"/>
        <v>0</v>
      </c>
    </row>
    <row r="156" spans="1:9" x14ac:dyDescent="0.25">
      <c r="A156" s="1" t="s">
        <v>219</v>
      </c>
      <c r="B156" s="1" t="s">
        <v>236</v>
      </c>
      <c r="C156" s="1" t="s">
        <v>41</v>
      </c>
      <c r="D156">
        <v>4.3499999999999996</v>
      </c>
      <c r="E156">
        <v>75</v>
      </c>
      <c r="F156" t="str">
        <f t="shared" si="8"/>
        <v>ł</v>
      </c>
      <c r="G156" t="str">
        <f t="shared" si="9"/>
        <v>man</v>
      </c>
      <c r="H156">
        <f t="shared" si="10"/>
        <v>0</v>
      </c>
      <c r="I156">
        <f t="shared" si="11"/>
        <v>0</v>
      </c>
    </row>
    <row r="157" spans="1:9" x14ac:dyDescent="0.25">
      <c r="A157" s="1" t="s">
        <v>219</v>
      </c>
      <c r="B157" s="1" t="s">
        <v>237</v>
      </c>
      <c r="C157" s="1" t="s">
        <v>144</v>
      </c>
      <c r="D157">
        <v>5.34</v>
      </c>
      <c r="E157">
        <v>100</v>
      </c>
      <c r="F157" t="str">
        <f t="shared" si="8"/>
        <v>r</v>
      </c>
      <c r="G157" t="str">
        <f t="shared" si="9"/>
        <v>man</v>
      </c>
      <c r="H157">
        <f t="shared" si="10"/>
        <v>1</v>
      </c>
      <c r="I157">
        <f t="shared" si="11"/>
        <v>1200</v>
      </c>
    </row>
    <row r="158" spans="1:9" x14ac:dyDescent="0.25">
      <c r="A158" s="1" t="s">
        <v>219</v>
      </c>
      <c r="B158" s="1" t="s">
        <v>238</v>
      </c>
      <c r="C158" s="1" t="s">
        <v>189</v>
      </c>
      <c r="D158">
        <v>3.62</v>
      </c>
      <c r="E158">
        <v>61</v>
      </c>
      <c r="F158" t="str">
        <f t="shared" si="8"/>
        <v>z</v>
      </c>
      <c r="G158" t="str">
        <f t="shared" si="9"/>
        <v>man</v>
      </c>
      <c r="H158">
        <f t="shared" si="10"/>
        <v>0</v>
      </c>
      <c r="I158">
        <f t="shared" si="11"/>
        <v>0</v>
      </c>
    </row>
    <row r="159" spans="1:9" x14ac:dyDescent="0.25">
      <c r="A159" s="1" t="s">
        <v>219</v>
      </c>
      <c r="B159" s="1" t="s">
        <v>239</v>
      </c>
      <c r="C159" s="1" t="s">
        <v>47</v>
      </c>
      <c r="D159">
        <v>4.46</v>
      </c>
      <c r="E159">
        <v>61</v>
      </c>
      <c r="F159" t="str">
        <f t="shared" si="8"/>
        <v>n</v>
      </c>
      <c r="G159" t="str">
        <f t="shared" si="9"/>
        <v>man</v>
      </c>
      <c r="H159">
        <f t="shared" si="10"/>
        <v>0</v>
      </c>
      <c r="I159">
        <f t="shared" si="11"/>
        <v>0</v>
      </c>
    </row>
    <row r="160" spans="1:9" x14ac:dyDescent="0.25">
      <c r="A160" s="1" t="s">
        <v>219</v>
      </c>
      <c r="B160" s="1" t="s">
        <v>240</v>
      </c>
      <c r="C160" s="1" t="s">
        <v>10</v>
      </c>
      <c r="D160">
        <v>3.34</v>
      </c>
      <c r="E160">
        <v>92</v>
      </c>
      <c r="F160" t="str">
        <f t="shared" si="8"/>
        <v>a</v>
      </c>
      <c r="G160" t="str">
        <f t="shared" si="9"/>
        <v>woman</v>
      </c>
      <c r="H160">
        <f t="shared" si="10"/>
        <v>0</v>
      </c>
      <c r="I160">
        <f t="shared" si="11"/>
        <v>0</v>
      </c>
    </row>
    <row r="161" spans="1:9" x14ac:dyDescent="0.25">
      <c r="A161" s="1" t="s">
        <v>219</v>
      </c>
      <c r="B161" s="1" t="s">
        <v>241</v>
      </c>
      <c r="C161" s="1" t="s">
        <v>16</v>
      </c>
      <c r="D161">
        <v>3.69</v>
      </c>
      <c r="E161">
        <v>87</v>
      </c>
      <c r="F161" t="str">
        <f t="shared" si="8"/>
        <v>a</v>
      </c>
      <c r="G161" t="str">
        <f t="shared" si="9"/>
        <v>woman</v>
      </c>
      <c r="H161">
        <f t="shared" si="10"/>
        <v>0</v>
      </c>
      <c r="I161">
        <f t="shared" si="11"/>
        <v>0</v>
      </c>
    </row>
    <row r="162" spans="1:9" x14ac:dyDescent="0.25">
      <c r="A162" s="1" t="s">
        <v>219</v>
      </c>
      <c r="B162" s="1" t="s">
        <v>242</v>
      </c>
      <c r="C162" s="1" t="s">
        <v>151</v>
      </c>
      <c r="D162">
        <v>3.72</v>
      </c>
      <c r="E162">
        <v>79</v>
      </c>
      <c r="F162" t="str">
        <f t="shared" si="8"/>
        <v>ł</v>
      </c>
      <c r="G162" t="str">
        <f t="shared" si="9"/>
        <v>man</v>
      </c>
      <c r="H162">
        <f t="shared" si="10"/>
        <v>0</v>
      </c>
      <c r="I162">
        <f t="shared" si="11"/>
        <v>0</v>
      </c>
    </row>
    <row r="163" spans="1:9" x14ac:dyDescent="0.25">
      <c r="A163" s="1" t="s">
        <v>219</v>
      </c>
      <c r="B163" s="1" t="s">
        <v>243</v>
      </c>
      <c r="C163" s="1" t="s">
        <v>62</v>
      </c>
      <c r="D163">
        <v>3.53</v>
      </c>
      <c r="E163">
        <v>80</v>
      </c>
      <c r="F163" t="str">
        <f t="shared" si="8"/>
        <v>a</v>
      </c>
      <c r="G163" t="str">
        <f t="shared" si="9"/>
        <v>woman</v>
      </c>
      <c r="H163">
        <f t="shared" si="10"/>
        <v>0</v>
      </c>
      <c r="I163">
        <f t="shared" si="11"/>
        <v>0</v>
      </c>
    </row>
    <row r="164" spans="1:9" x14ac:dyDescent="0.25">
      <c r="A164" s="1" t="s">
        <v>219</v>
      </c>
      <c r="B164" s="1" t="s">
        <v>111</v>
      </c>
      <c r="C164" s="1" t="s">
        <v>244</v>
      </c>
      <c r="D164">
        <v>2.16</v>
      </c>
      <c r="E164">
        <v>61</v>
      </c>
      <c r="F164" t="str">
        <f t="shared" si="8"/>
        <v>j</v>
      </c>
      <c r="G164" t="str">
        <f t="shared" si="9"/>
        <v>man</v>
      </c>
      <c r="H164">
        <f t="shared" si="10"/>
        <v>0</v>
      </c>
      <c r="I164">
        <f t="shared" si="11"/>
        <v>0</v>
      </c>
    </row>
    <row r="165" spans="1:9" x14ac:dyDescent="0.25">
      <c r="A165" s="1" t="s">
        <v>219</v>
      </c>
      <c r="B165" s="1" t="s">
        <v>245</v>
      </c>
      <c r="C165" s="1" t="s">
        <v>122</v>
      </c>
      <c r="D165">
        <v>5.35</v>
      </c>
      <c r="E165">
        <v>89</v>
      </c>
      <c r="F165" t="str">
        <f t="shared" si="8"/>
        <v>r</v>
      </c>
      <c r="G165" t="str">
        <f t="shared" si="9"/>
        <v>man</v>
      </c>
      <c r="H165">
        <f t="shared" si="10"/>
        <v>1</v>
      </c>
      <c r="I165">
        <f t="shared" si="11"/>
        <v>1200</v>
      </c>
    </row>
    <row r="166" spans="1:9" x14ac:dyDescent="0.25">
      <c r="A166" s="1" t="s">
        <v>219</v>
      </c>
      <c r="B166" s="1" t="s">
        <v>246</v>
      </c>
      <c r="C166" s="1" t="s">
        <v>14</v>
      </c>
      <c r="D166">
        <v>2.83</v>
      </c>
      <c r="E166">
        <v>64</v>
      </c>
      <c r="F166" t="str">
        <f t="shared" si="8"/>
        <v>ł</v>
      </c>
      <c r="G166" t="str">
        <f t="shared" si="9"/>
        <v>man</v>
      </c>
      <c r="H166">
        <f t="shared" si="10"/>
        <v>0</v>
      </c>
      <c r="I166">
        <f t="shared" si="11"/>
        <v>0</v>
      </c>
    </row>
    <row r="167" spans="1:9" x14ac:dyDescent="0.25">
      <c r="A167" s="1" t="s">
        <v>219</v>
      </c>
      <c r="B167" s="1" t="s">
        <v>247</v>
      </c>
      <c r="C167" s="1" t="s">
        <v>248</v>
      </c>
      <c r="D167">
        <v>4.79</v>
      </c>
      <c r="E167">
        <v>87</v>
      </c>
      <c r="F167" t="str">
        <f t="shared" si="8"/>
        <v>z</v>
      </c>
      <c r="G167" t="str">
        <f t="shared" si="9"/>
        <v>man</v>
      </c>
      <c r="H167">
        <f t="shared" si="10"/>
        <v>1</v>
      </c>
      <c r="I167">
        <f t="shared" si="11"/>
        <v>500</v>
      </c>
    </row>
    <row r="168" spans="1:9" x14ac:dyDescent="0.25">
      <c r="A168" s="1" t="s">
        <v>219</v>
      </c>
      <c r="B168" s="1" t="s">
        <v>249</v>
      </c>
      <c r="C168" s="1" t="s">
        <v>217</v>
      </c>
      <c r="D168">
        <v>4.38</v>
      </c>
      <c r="E168">
        <v>92</v>
      </c>
      <c r="F168" t="str">
        <f t="shared" si="8"/>
        <v>a</v>
      </c>
      <c r="G168" t="str">
        <f t="shared" si="9"/>
        <v>woman</v>
      </c>
      <c r="H168">
        <f t="shared" si="10"/>
        <v>0</v>
      </c>
      <c r="I168">
        <f t="shared" si="11"/>
        <v>0</v>
      </c>
    </row>
    <row r="169" spans="1:9" x14ac:dyDescent="0.25">
      <c r="A169" s="1" t="s">
        <v>219</v>
      </c>
      <c r="B169" s="1" t="s">
        <v>250</v>
      </c>
      <c r="C169" s="1" t="s">
        <v>14</v>
      </c>
      <c r="D169">
        <v>5.09</v>
      </c>
      <c r="E169">
        <v>89</v>
      </c>
      <c r="F169" t="str">
        <f t="shared" si="8"/>
        <v>ł</v>
      </c>
      <c r="G169" t="str">
        <f t="shared" si="9"/>
        <v>man</v>
      </c>
      <c r="H169">
        <f t="shared" si="10"/>
        <v>1</v>
      </c>
      <c r="I169">
        <f t="shared" si="11"/>
        <v>1200</v>
      </c>
    </row>
    <row r="170" spans="1:9" x14ac:dyDescent="0.25">
      <c r="A170" s="1" t="s">
        <v>219</v>
      </c>
      <c r="B170" s="1" t="s">
        <v>251</v>
      </c>
      <c r="C170" s="1" t="s">
        <v>191</v>
      </c>
      <c r="D170">
        <v>3.9</v>
      </c>
      <c r="E170">
        <v>64</v>
      </c>
      <c r="F170" t="str">
        <f t="shared" si="8"/>
        <v>f</v>
      </c>
      <c r="G170" t="str">
        <f t="shared" si="9"/>
        <v>man</v>
      </c>
      <c r="H170">
        <f t="shared" si="10"/>
        <v>0</v>
      </c>
      <c r="I170">
        <f t="shared" si="11"/>
        <v>0</v>
      </c>
    </row>
    <row r="171" spans="1:9" x14ac:dyDescent="0.25">
      <c r="A171" s="1" t="s">
        <v>219</v>
      </c>
      <c r="B171" s="1" t="s">
        <v>252</v>
      </c>
      <c r="C171" s="1" t="s">
        <v>26</v>
      </c>
      <c r="D171">
        <v>5.24</v>
      </c>
      <c r="E171">
        <v>96</v>
      </c>
      <c r="F171" t="str">
        <f t="shared" si="8"/>
        <v>n</v>
      </c>
      <c r="G171" t="str">
        <f t="shared" si="9"/>
        <v>man</v>
      </c>
      <c r="H171">
        <f t="shared" si="10"/>
        <v>1</v>
      </c>
      <c r="I171">
        <f t="shared" si="11"/>
        <v>1200</v>
      </c>
    </row>
    <row r="172" spans="1:9" x14ac:dyDescent="0.25">
      <c r="A172" s="1" t="s">
        <v>219</v>
      </c>
      <c r="B172" s="1" t="s">
        <v>253</v>
      </c>
      <c r="C172" s="1" t="s">
        <v>35</v>
      </c>
      <c r="D172">
        <v>4.04</v>
      </c>
      <c r="E172">
        <v>94</v>
      </c>
      <c r="F172" t="str">
        <f t="shared" si="8"/>
        <v>b</v>
      </c>
      <c r="G172" t="str">
        <f t="shared" si="9"/>
        <v>man</v>
      </c>
      <c r="H172">
        <f t="shared" si="10"/>
        <v>0</v>
      </c>
      <c r="I172">
        <f t="shared" si="11"/>
        <v>0</v>
      </c>
    </row>
    <row r="173" spans="1:9" x14ac:dyDescent="0.25">
      <c r="A173" s="1" t="s">
        <v>219</v>
      </c>
      <c r="B173" s="1" t="s">
        <v>254</v>
      </c>
      <c r="C173" s="1" t="s">
        <v>14</v>
      </c>
      <c r="D173">
        <v>4.88</v>
      </c>
      <c r="E173">
        <v>85</v>
      </c>
      <c r="F173" t="str">
        <f t="shared" si="8"/>
        <v>ł</v>
      </c>
      <c r="G173" t="str">
        <f t="shared" si="9"/>
        <v>man</v>
      </c>
      <c r="H173">
        <f t="shared" si="10"/>
        <v>1</v>
      </c>
      <c r="I173">
        <f t="shared" si="11"/>
        <v>1200</v>
      </c>
    </row>
    <row r="174" spans="1:9" x14ac:dyDescent="0.25">
      <c r="A174" s="1" t="s">
        <v>219</v>
      </c>
      <c r="B174" s="1" t="s">
        <v>255</v>
      </c>
      <c r="C174" s="1" t="s">
        <v>10</v>
      </c>
      <c r="D174">
        <v>4.57</v>
      </c>
      <c r="E174">
        <v>82</v>
      </c>
      <c r="F174" t="str">
        <f t="shared" si="8"/>
        <v>a</v>
      </c>
      <c r="G174" t="str">
        <f t="shared" si="9"/>
        <v>woman</v>
      </c>
      <c r="H174">
        <f t="shared" si="10"/>
        <v>0</v>
      </c>
      <c r="I174">
        <f t="shared" si="11"/>
        <v>0</v>
      </c>
    </row>
    <row r="175" spans="1:9" x14ac:dyDescent="0.25">
      <c r="A175" s="1" t="s">
        <v>219</v>
      </c>
      <c r="B175" s="1" t="s">
        <v>256</v>
      </c>
      <c r="C175" s="1" t="s">
        <v>45</v>
      </c>
      <c r="D175">
        <v>5.89</v>
      </c>
      <c r="E175">
        <v>93</v>
      </c>
      <c r="F175" t="str">
        <f t="shared" si="8"/>
        <v>h</v>
      </c>
      <c r="G175" t="str">
        <f t="shared" si="9"/>
        <v>man</v>
      </c>
      <c r="H175">
        <f t="shared" si="10"/>
        <v>1</v>
      </c>
      <c r="I175">
        <f t="shared" si="11"/>
        <v>1200</v>
      </c>
    </row>
    <row r="176" spans="1:9" x14ac:dyDescent="0.25">
      <c r="A176" s="1" t="s">
        <v>219</v>
      </c>
      <c r="B176" s="1" t="s">
        <v>257</v>
      </c>
      <c r="C176" s="1" t="s">
        <v>258</v>
      </c>
      <c r="D176">
        <v>3.91</v>
      </c>
      <c r="E176">
        <v>66</v>
      </c>
      <c r="F176" t="str">
        <f t="shared" si="8"/>
        <v>n</v>
      </c>
      <c r="G176" t="str">
        <f t="shared" si="9"/>
        <v>man</v>
      </c>
      <c r="H176">
        <f t="shared" si="10"/>
        <v>0</v>
      </c>
      <c r="I176">
        <f t="shared" si="11"/>
        <v>0</v>
      </c>
    </row>
    <row r="177" spans="1:9" x14ac:dyDescent="0.25">
      <c r="A177" s="1" t="s">
        <v>259</v>
      </c>
      <c r="B177" s="1" t="s">
        <v>260</v>
      </c>
      <c r="C177" s="1" t="s">
        <v>177</v>
      </c>
      <c r="D177">
        <v>3.33</v>
      </c>
      <c r="E177">
        <v>67</v>
      </c>
      <c r="F177" t="str">
        <f t="shared" si="8"/>
        <v>r</v>
      </c>
      <c r="G177" t="str">
        <f t="shared" si="9"/>
        <v>man</v>
      </c>
      <c r="H177">
        <f t="shared" si="10"/>
        <v>0</v>
      </c>
      <c r="I177">
        <f t="shared" si="11"/>
        <v>0</v>
      </c>
    </row>
    <row r="178" spans="1:9" x14ac:dyDescent="0.25">
      <c r="A178" s="1" t="s">
        <v>259</v>
      </c>
      <c r="B178" s="1" t="s">
        <v>261</v>
      </c>
      <c r="C178" s="1" t="s">
        <v>114</v>
      </c>
      <c r="D178">
        <v>4.9000000000000004</v>
      </c>
      <c r="E178">
        <v>94</v>
      </c>
      <c r="F178" t="str">
        <f t="shared" si="8"/>
        <v>a</v>
      </c>
      <c r="G178" t="str">
        <f t="shared" si="9"/>
        <v>woman</v>
      </c>
      <c r="H178">
        <f t="shared" si="10"/>
        <v>1</v>
      </c>
      <c r="I178">
        <f t="shared" si="11"/>
        <v>1200</v>
      </c>
    </row>
    <row r="179" spans="1:9" x14ac:dyDescent="0.25">
      <c r="A179" s="1" t="s">
        <v>259</v>
      </c>
      <c r="B179" s="1" t="s">
        <v>262</v>
      </c>
      <c r="C179" s="1" t="s">
        <v>43</v>
      </c>
      <c r="D179">
        <v>4.9000000000000004</v>
      </c>
      <c r="E179">
        <v>79</v>
      </c>
      <c r="F179" t="str">
        <f t="shared" si="8"/>
        <v>a</v>
      </c>
      <c r="G179" t="str">
        <f t="shared" si="9"/>
        <v>woman</v>
      </c>
      <c r="H179">
        <f t="shared" si="10"/>
        <v>1</v>
      </c>
      <c r="I179">
        <f t="shared" si="11"/>
        <v>700</v>
      </c>
    </row>
    <row r="180" spans="1:9" x14ac:dyDescent="0.25">
      <c r="A180" s="1" t="s">
        <v>259</v>
      </c>
      <c r="B180" s="1" t="s">
        <v>263</v>
      </c>
      <c r="C180" s="1" t="s">
        <v>39</v>
      </c>
      <c r="D180">
        <v>2.2999999999999998</v>
      </c>
      <c r="E180">
        <v>55</v>
      </c>
      <c r="F180" t="str">
        <f t="shared" si="8"/>
        <v>a</v>
      </c>
      <c r="G180" t="str">
        <f t="shared" si="9"/>
        <v>woman</v>
      </c>
      <c r="H180">
        <f t="shared" si="10"/>
        <v>0</v>
      </c>
      <c r="I180">
        <f t="shared" si="11"/>
        <v>0</v>
      </c>
    </row>
    <row r="181" spans="1:9" x14ac:dyDescent="0.25">
      <c r="A181" s="1" t="s">
        <v>259</v>
      </c>
      <c r="B181" s="1" t="s">
        <v>264</v>
      </c>
      <c r="C181" s="1" t="s">
        <v>265</v>
      </c>
      <c r="D181">
        <v>2.85</v>
      </c>
      <c r="E181">
        <v>87</v>
      </c>
      <c r="F181" t="str">
        <f t="shared" si="8"/>
        <v>a</v>
      </c>
      <c r="G181" t="str">
        <f t="shared" si="9"/>
        <v>woman</v>
      </c>
      <c r="H181">
        <f t="shared" si="10"/>
        <v>0</v>
      </c>
      <c r="I181">
        <f t="shared" si="11"/>
        <v>0</v>
      </c>
    </row>
    <row r="182" spans="1:9" x14ac:dyDescent="0.25">
      <c r="A182" s="1" t="s">
        <v>259</v>
      </c>
      <c r="B182" s="1" t="s">
        <v>266</v>
      </c>
      <c r="C182" s="1" t="s">
        <v>65</v>
      </c>
      <c r="D182">
        <v>2.8</v>
      </c>
      <c r="E182">
        <v>53</v>
      </c>
      <c r="F182" t="str">
        <f t="shared" si="8"/>
        <v>a</v>
      </c>
      <c r="G182" t="str">
        <f t="shared" si="9"/>
        <v>woman</v>
      </c>
      <c r="H182">
        <f t="shared" si="10"/>
        <v>0</v>
      </c>
      <c r="I182">
        <f t="shared" si="11"/>
        <v>0</v>
      </c>
    </row>
    <row r="183" spans="1:9" x14ac:dyDescent="0.25">
      <c r="A183" s="1" t="s">
        <v>259</v>
      </c>
      <c r="B183" s="1" t="s">
        <v>267</v>
      </c>
      <c r="C183" s="1" t="s">
        <v>10</v>
      </c>
      <c r="D183">
        <v>4.8099999999999996</v>
      </c>
      <c r="E183">
        <v>73</v>
      </c>
      <c r="F183" t="str">
        <f t="shared" si="8"/>
        <v>a</v>
      </c>
      <c r="G183" t="str">
        <f t="shared" si="9"/>
        <v>woman</v>
      </c>
      <c r="H183">
        <f t="shared" si="10"/>
        <v>1</v>
      </c>
      <c r="I183">
        <f t="shared" si="11"/>
        <v>500</v>
      </c>
    </row>
    <row r="184" spans="1:9" x14ac:dyDescent="0.25">
      <c r="A184" s="1" t="s">
        <v>259</v>
      </c>
      <c r="B184" s="1" t="s">
        <v>268</v>
      </c>
      <c r="C184" s="1" t="s">
        <v>8</v>
      </c>
      <c r="D184">
        <v>4.01</v>
      </c>
      <c r="E184">
        <v>71</v>
      </c>
      <c r="F184" t="str">
        <f t="shared" si="8"/>
        <v>a</v>
      </c>
      <c r="G184" t="str">
        <f t="shared" si="9"/>
        <v>woman</v>
      </c>
      <c r="H184">
        <f t="shared" si="10"/>
        <v>0</v>
      </c>
      <c r="I184">
        <f t="shared" si="11"/>
        <v>0</v>
      </c>
    </row>
    <row r="185" spans="1:9" x14ac:dyDescent="0.25">
      <c r="A185" s="1" t="s">
        <v>259</v>
      </c>
      <c r="B185" s="1" t="s">
        <v>269</v>
      </c>
      <c r="C185" s="1" t="s">
        <v>97</v>
      </c>
      <c r="D185">
        <v>2.65</v>
      </c>
      <c r="E185">
        <v>86</v>
      </c>
      <c r="F185" t="str">
        <f t="shared" si="8"/>
        <v>a</v>
      </c>
      <c r="G185" t="str">
        <f t="shared" si="9"/>
        <v>woman</v>
      </c>
      <c r="H185">
        <f t="shared" si="10"/>
        <v>0</v>
      </c>
      <c r="I185">
        <f t="shared" si="11"/>
        <v>0</v>
      </c>
    </row>
    <row r="186" spans="1:9" x14ac:dyDescent="0.25">
      <c r="A186" s="1" t="s">
        <v>259</v>
      </c>
      <c r="B186" s="1" t="s">
        <v>270</v>
      </c>
      <c r="C186" s="1" t="s">
        <v>65</v>
      </c>
      <c r="D186">
        <v>4.83</v>
      </c>
      <c r="E186">
        <v>92</v>
      </c>
      <c r="F186" t="str">
        <f t="shared" si="8"/>
        <v>a</v>
      </c>
      <c r="G186" t="str">
        <f t="shared" si="9"/>
        <v>woman</v>
      </c>
      <c r="H186">
        <f t="shared" si="10"/>
        <v>1</v>
      </c>
      <c r="I186">
        <f t="shared" si="11"/>
        <v>500</v>
      </c>
    </row>
    <row r="187" spans="1:9" x14ac:dyDescent="0.25">
      <c r="A187" s="1" t="s">
        <v>259</v>
      </c>
      <c r="B187" s="1" t="s">
        <v>271</v>
      </c>
      <c r="C187" s="1" t="s">
        <v>272</v>
      </c>
      <c r="D187">
        <v>4.3499999999999996</v>
      </c>
      <c r="E187">
        <v>69</v>
      </c>
      <c r="F187" t="str">
        <f t="shared" si="8"/>
        <v>a</v>
      </c>
      <c r="G187" t="str">
        <f t="shared" si="9"/>
        <v>woman</v>
      </c>
      <c r="H187">
        <f t="shared" si="10"/>
        <v>0</v>
      </c>
      <c r="I187">
        <f t="shared" si="11"/>
        <v>0</v>
      </c>
    </row>
    <row r="188" spans="1:9" x14ac:dyDescent="0.25">
      <c r="A188" s="1" t="s">
        <v>259</v>
      </c>
      <c r="B188" s="1" t="s">
        <v>273</v>
      </c>
      <c r="C188" s="1" t="s">
        <v>33</v>
      </c>
      <c r="D188">
        <v>3.03</v>
      </c>
      <c r="E188">
        <v>75</v>
      </c>
      <c r="F188" t="str">
        <f t="shared" si="8"/>
        <v>a</v>
      </c>
      <c r="G188" t="str">
        <f t="shared" si="9"/>
        <v>woman</v>
      </c>
      <c r="H188">
        <f t="shared" si="10"/>
        <v>0</v>
      </c>
      <c r="I188">
        <f t="shared" si="11"/>
        <v>0</v>
      </c>
    </row>
    <row r="189" spans="1:9" x14ac:dyDescent="0.25">
      <c r="A189" s="1" t="s">
        <v>259</v>
      </c>
      <c r="B189" s="1" t="s">
        <v>274</v>
      </c>
      <c r="C189" s="1" t="s">
        <v>275</v>
      </c>
      <c r="D189">
        <v>4.6399999999999997</v>
      </c>
      <c r="E189">
        <v>78</v>
      </c>
      <c r="F189" t="str">
        <f t="shared" si="8"/>
        <v>a</v>
      </c>
      <c r="G189" t="str">
        <f t="shared" si="9"/>
        <v>woman</v>
      </c>
      <c r="H189">
        <f t="shared" si="10"/>
        <v>1</v>
      </c>
      <c r="I189">
        <f t="shared" si="11"/>
        <v>500</v>
      </c>
    </row>
    <row r="190" spans="1:9" x14ac:dyDescent="0.25">
      <c r="A190" s="1" t="s">
        <v>259</v>
      </c>
      <c r="B190" s="1" t="s">
        <v>167</v>
      </c>
      <c r="C190" s="1" t="s">
        <v>33</v>
      </c>
      <c r="D190">
        <v>4.93</v>
      </c>
      <c r="E190">
        <v>83</v>
      </c>
      <c r="F190" t="str">
        <f t="shared" si="8"/>
        <v>a</v>
      </c>
      <c r="G190" t="str">
        <f t="shared" si="9"/>
        <v>woman</v>
      </c>
      <c r="H190">
        <f t="shared" si="10"/>
        <v>1</v>
      </c>
      <c r="I190">
        <f t="shared" si="11"/>
        <v>700</v>
      </c>
    </row>
    <row r="191" spans="1:9" x14ac:dyDescent="0.25">
      <c r="A191" s="1" t="s">
        <v>259</v>
      </c>
      <c r="B191" s="1" t="s">
        <v>276</v>
      </c>
      <c r="C191" s="1" t="s">
        <v>69</v>
      </c>
      <c r="D191">
        <v>4.22</v>
      </c>
      <c r="E191">
        <v>100</v>
      </c>
      <c r="F191" t="str">
        <f t="shared" si="8"/>
        <v>a</v>
      </c>
      <c r="G191" t="str">
        <f t="shared" si="9"/>
        <v>woman</v>
      </c>
      <c r="H191">
        <f t="shared" si="10"/>
        <v>0</v>
      </c>
      <c r="I191">
        <f t="shared" si="11"/>
        <v>0</v>
      </c>
    </row>
    <row r="192" spans="1:9" x14ac:dyDescent="0.25">
      <c r="A192" s="1" t="s">
        <v>259</v>
      </c>
      <c r="B192" s="1" t="s">
        <v>277</v>
      </c>
      <c r="C192" s="1" t="s">
        <v>97</v>
      </c>
      <c r="D192">
        <v>4.82</v>
      </c>
      <c r="E192">
        <v>91</v>
      </c>
      <c r="F192" t="str">
        <f t="shared" si="8"/>
        <v>a</v>
      </c>
      <c r="G192" t="str">
        <f t="shared" si="9"/>
        <v>woman</v>
      </c>
      <c r="H192">
        <f t="shared" si="10"/>
        <v>1</v>
      </c>
      <c r="I192">
        <f t="shared" si="11"/>
        <v>500</v>
      </c>
    </row>
    <row r="193" spans="1:9" x14ac:dyDescent="0.25">
      <c r="A193" s="1" t="s">
        <v>259</v>
      </c>
      <c r="B193" s="1" t="s">
        <v>278</v>
      </c>
      <c r="C193" s="1" t="s">
        <v>16</v>
      </c>
      <c r="D193">
        <v>4.93</v>
      </c>
      <c r="E193">
        <v>76</v>
      </c>
      <c r="F193" t="str">
        <f t="shared" si="8"/>
        <v>a</v>
      </c>
      <c r="G193" t="str">
        <f t="shared" si="9"/>
        <v>woman</v>
      </c>
      <c r="H193">
        <f t="shared" si="10"/>
        <v>1</v>
      </c>
      <c r="I193">
        <f t="shared" si="11"/>
        <v>700</v>
      </c>
    </row>
    <row r="194" spans="1:9" x14ac:dyDescent="0.25">
      <c r="A194" s="1" t="s">
        <v>259</v>
      </c>
      <c r="B194" s="1" t="s">
        <v>279</v>
      </c>
      <c r="C194" s="1" t="s">
        <v>33</v>
      </c>
      <c r="D194">
        <v>4.8899999999999997</v>
      </c>
      <c r="E194">
        <v>100</v>
      </c>
      <c r="F194" t="str">
        <f t="shared" si="8"/>
        <v>a</v>
      </c>
      <c r="G194" t="str">
        <f t="shared" si="9"/>
        <v>woman</v>
      </c>
      <c r="H194">
        <f t="shared" si="10"/>
        <v>1</v>
      </c>
      <c r="I194">
        <f t="shared" si="11"/>
        <v>1200</v>
      </c>
    </row>
    <row r="195" spans="1:9" x14ac:dyDescent="0.25">
      <c r="A195" s="1" t="s">
        <v>259</v>
      </c>
      <c r="B195" s="1" t="s">
        <v>280</v>
      </c>
      <c r="C195" s="1" t="s">
        <v>180</v>
      </c>
      <c r="D195">
        <v>4.95</v>
      </c>
      <c r="E195">
        <v>82</v>
      </c>
      <c r="F195" t="str">
        <f t="shared" ref="F195:F258" si="12">RIGHT(C195)</f>
        <v>a</v>
      </c>
      <c r="G195" t="str">
        <f t="shared" ref="G195:G258" si="13">IF(F195="a","woman","man")</f>
        <v>woman</v>
      </c>
      <c r="H195">
        <f t="shared" ref="H195:H258" si="14">IF(AND(D195&gt;4.6,E195&gt;69),1,0)</f>
        <v>1</v>
      </c>
      <c r="I195">
        <f t="shared" ref="I195:I258" si="15">IF(AND(D195&gt;4.85,E195&gt;84),1200,IF(AND(D195&gt;4.85,E195&gt;69),700,IF(AND(D195&gt;4.6,E195&gt;69),500,0)))</f>
        <v>700</v>
      </c>
    </row>
    <row r="196" spans="1:9" x14ac:dyDescent="0.25">
      <c r="A196" s="1" t="s">
        <v>259</v>
      </c>
      <c r="B196" s="1" t="s">
        <v>281</v>
      </c>
      <c r="C196" s="1" t="s">
        <v>31</v>
      </c>
      <c r="D196">
        <v>2.73</v>
      </c>
      <c r="E196">
        <v>82</v>
      </c>
      <c r="F196" t="str">
        <f t="shared" si="12"/>
        <v>a</v>
      </c>
      <c r="G196" t="str">
        <f t="shared" si="13"/>
        <v>woman</v>
      </c>
      <c r="H196">
        <f t="shared" si="14"/>
        <v>0</v>
      </c>
      <c r="I196">
        <f t="shared" si="15"/>
        <v>0</v>
      </c>
    </row>
    <row r="197" spans="1:9" x14ac:dyDescent="0.25">
      <c r="A197" s="1" t="s">
        <v>259</v>
      </c>
      <c r="B197" s="1" t="s">
        <v>282</v>
      </c>
      <c r="C197" s="1" t="s">
        <v>177</v>
      </c>
      <c r="D197">
        <v>4.9800000000000004</v>
      </c>
      <c r="E197">
        <v>80</v>
      </c>
      <c r="F197" t="str">
        <f t="shared" si="12"/>
        <v>r</v>
      </c>
      <c r="G197" t="str">
        <f t="shared" si="13"/>
        <v>man</v>
      </c>
      <c r="H197">
        <f t="shared" si="14"/>
        <v>1</v>
      </c>
      <c r="I197">
        <f t="shared" si="15"/>
        <v>700</v>
      </c>
    </row>
    <row r="198" spans="1:9" x14ac:dyDescent="0.25">
      <c r="A198" s="1" t="s">
        <v>259</v>
      </c>
      <c r="B198" s="1" t="s">
        <v>283</v>
      </c>
      <c r="C198" s="1" t="s">
        <v>65</v>
      </c>
      <c r="D198">
        <v>2</v>
      </c>
      <c r="E198">
        <v>63</v>
      </c>
      <c r="F198" t="str">
        <f t="shared" si="12"/>
        <v>a</v>
      </c>
      <c r="G198" t="str">
        <f t="shared" si="13"/>
        <v>woman</v>
      </c>
      <c r="H198">
        <f t="shared" si="14"/>
        <v>0</v>
      </c>
      <c r="I198">
        <f t="shared" si="15"/>
        <v>0</v>
      </c>
    </row>
    <row r="199" spans="1:9" x14ac:dyDescent="0.25">
      <c r="A199" s="1" t="s">
        <v>259</v>
      </c>
      <c r="B199" s="1" t="s">
        <v>284</v>
      </c>
      <c r="C199" s="1" t="s">
        <v>69</v>
      </c>
      <c r="D199">
        <v>4.7699999999999996</v>
      </c>
      <c r="E199">
        <v>87</v>
      </c>
      <c r="F199" t="str">
        <f t="shared" si="12"/>
        <v>a</v>
      </c>
      <c r="G199" t="str">
        <f t="shared" si="13"/>
        <v>woman</v>
      </c>
      <c r="H199">
        <f t="shared" si="14"/>
        <v>1</v>
      </c>
      <c r="I199">
        <f t="shared" si="15"/>
        <v>500</v>
      </c>
    </row>
    <row r="200" spans="1:9" x14ac:dyDescent="0.25">
      <c r="A200" s="1" t="s">
        <v>259</v>
      </c>
      <c r="B200" s="1" t="s">
        <v>285</v>
      </c>
      <c r="C200" s="1" t="s">
        <v>24</v>
      </c>
      <c r="D200">
        <v>5.07</v>
      </c>
      <c r="E200">
        <v>83</v>
      </c>
      <c r="F200" t="str">
        <f t="shared" si="12"/>
        <v>a</v>
      </c>
      <c r="G200" t="str">
        <f t="shared" si="13"/>
        <v>woman</v>
      </c>
      <c r="H200">
        <f t="shared" si="14"/>
        <v>1</v>
      </c>
      <c r="I200">
        <f t="shared" si="15"/>
        <v>700</v>
      </c>
    </row>
    <row r="201" spans="1:9" x14ac:dyDescent="0.25">
      <c r="A201" s="1" t="s">
        <v>259</v>
      </c>
      <c r="B201" s="1" t="s">
        <v>286</v>
      </c>
      <c r="C201" s="1" t="s">
        <v>191</v>
      </c>
      <c r="D201">
        <v>4.49</v>
      </c>
      <c r="E201">
        <v>95</v>
      </c>
      <c r="F201" t="str">
        <f t="shared" si="12"/>
        <v>f</v>
      </c>
      <c r="G201" t="str">
        <f t="shared" si="13"/>
        <v>man</v>
      </c>
      <c r="H201">
        <f t="shared" si="14"/>
        <v>0</v>
      </c>
      <c r="I201">
        <f t="shared" si="15"/>
        <v>0</v>
      </c>
    </row>
    <row r="202" spans="1:9" x14ac:dyDescent="0.25">
      <c r="A202" s="1" t="s">
        <v>259</v>
      </c>
      <c r="B202" s="1" t="s">
        <v>287</v>
      </c>
      <c r="C202" s="1" t="s">
        <v>49</v>
      </c>
      <c r="D202">
        <v>4.4800000000000004</v>
      </c>
      <c r="E202">
        <v>64</v>
      </c>
      <c r="F202" t="str">
        <f t="shared" si="12"/>
        <v>a</v>
      </c>
      <c r="G202" t="str">
        <f t="shared" si="13"/>
        <v>woman</v>
      </c>
      <c r="H202">
        <f t="shared" si="14"/>
        <v>0</v>
      </c>
      <c r="I202">
        <f t="shared" si="15"/>
        <v>0</v>
      </c>
    </row>
    <row r="203" spans="1:9" x14ac:dyDescent="0.25">
      <c r="A203" s="1" t="s">
        <v>259</v>
      </c>
      <c r="B203" s="1" t="s">
        <v>288</v>
      </c>
      <c r="C203" s="1" t="s">
        <v>14</v>
      </c>
      <c r="D203">
        <v>3.21</v>
      </c>
      <c r="E203">
        <v>80</v>
      </c>
      <c r="F203" t="str">
        <f t="shared" si="12"/>
        <v>ł</v>
      </c>
      <c r="G203" t="str">
        <f t="shared" si="13"/>
        <v>man</v>
      </c>
      <c r="H203">
        <f t="shared" si="14"/>
        <v>0</v>
      </c>
      <c r="I203">
        <f t="shared" si="15"/>
        <v>0</v>
      </c>
    </row>
    <row r="204" spans="1:9" x14ac:dyDescent="0.25">
      <c r="A204" s="1" t="s">
        <v>259</v>
      </c>
      <c r="B204" s="1" t="s">
        <v>289</v>
      </c>
      <c r="C204" s="1" t="s">
        <v>155</v>
      </c>
      <c r="D204">
        <v>5.19</v>
      </c>
      <c r="E204">
        <v>93</v>
      </c>
      <c r="F204" t="str">
        <f t="shared" si="12"/>
        <v>a</v>
      </c>
      <c r="G204" t="str">
        <f t="shared" si="13"/>
        <v>woman</v>
      </c>
      <c r="H204">
        <f t="shared" si="14"/>
        <v>1</v>
      </c>
      <c r="I204">
        <f t="shared" si="15"/>
        <v>1200</v>
      </c>
    </row>
    <row r="205" spans="1:9" x14ac:dyDescent="0.25">
      <c r="A205" s="1" t="s">
        <v>259</v>
      </c>
      <c r="B205" s="1" t="s">
        <v>290</v>
      </c>
      <c r="C205" s="1" t="s">
        <v>291</v>
      </c>
      <c r="D205">
        <v>4.55</v>
      </c>
      <c r="E205">
        <v>94</v>
      </c>
      <c r="F205" t="str">
        <f t="shared" si="12"/>
        <v>a</v>
      </c>
      <c r="G205" t="str">
        <f t="shared" si="13"/>
        <v>woman</v>
      </c>
      <c r="H205">
        <f t="shared" si="14"/>
        <v>0</v>
      </c>
      <c r="I205">
        <f t="shared" si="15"/>
        <v>0</v>
      </c>
    </row>
    <row r="206" spans="1:9" x14ac:dyDescent="0.25">
      <c r="A206" s="1" t="s">
        <v>259</v>
      </c>
      <c r="B206" s="1" t="s">
        <v>292</v>
      </c>
      <c r="C206" s="1" t="s">
        <v>65</v>
      </c>
      <c r="D206">
        <v>3.58</v>
      </c>
      <c r="E206">
        <v>95</v>
      </c>
      <c r="F206" t="str">
        <f t="shared" si="12"/>
        <v>a</v>
      </c>
      <c r="G206" t="str">
        <f t="shared" si="13"/>
        <v>woman</v>
      </c>
      <c r="H206">
        <f t="shared" si="14"/>
        <v>0</v>
      </c>
      <c r="I206">
        <f t="shared" si="15"/>
        <v>0</v>
      </c>
    </row>
    <row r="207" spans="1:9" x14ac:dyDescent="0.25">
      <c r="A207" s="1" t="s">
        <v>259</v>
      </c>
      <c r="B207" s="1" t="s">
        <v>293</v>
      </c>
      <c r="C207" s="1" t="s">
        <v>294</v>
      </c>
      <c r="D207">
        <v>4.58</v>
      </c>
      <c r="E207">
        <v>90</v>
      </c>
      <c r="F207" t="str">
        <f t="shared" si="12"/>
        <v>n</v>
      </c>
      <c r="G207" t="str">
        <f t="shared" si="13"/>
        <v>man</v>
      </c>
      <c r="H207">
        <f t="shared" si="14"/>
        <v>0</v>
      </c>
      <c r="I207">
        <f t="shared" si="15"/>
        <v>0</v>
      </c>
    </row>
    <row r="208" spans="1:9" x14ac:dyDescent="0.25">
      <c r="A208" s="1" t="s">
        <v>259</v>
      </c>
      <c r="B208" s="1" t="s">
        <v>295</v>
      </c>
      <c r="C208" s="1" t="s">
        <v>62</v>
      </c>
      <c r="D208">
        <v>4.3099999999999996</v>
      </c>
      <c r="E208">
        <v>79</v>
      </c>
      <c r="F208" t="str">
        <f t="shared" si="12"/>
        <v>a</v>
      </c>
      <c r="G208" t="str">
        <f t="shared" si="13"/>
        <v>woman</v>
      </c>
      <c r="H208">
        <f t="shared" si="14"/>
        <v>0</v>
      </c>
      <c r="I208">
        <f t="shared" si="15"/>
        <v>0</v>
      </c>
    </row>
    <row r="209" spans="1:9" x14ac:dyDescent="0.25">
      <c r="A209" s="1" t="s">
        <v>259</v>
      </c>
      <c r="B209" s="1" t="s">
        <v>296</v>
      </c>
      <c r="C209" s="1" t="s">
        <v>75</v>
      </c>
      <c r="D209">
        <v>2.59</v>
      </c>
      <c r="E209">
        <v>53</v>
      </c>
      <c r="F209" t="str">
        <f t="shared" si="12"/>
        <v>a</v>
      </c>
      <c r="G209" t="str">
        <f t="shared" si="13"/>
        <v>woman</v>
      </c>
      <c r="H209">
        <f t="shared" si="14"/>
        <v>0</v>
      </c>
      <c r="I209">
        <f t="shared" si="15"/>
        <v>0</v>
      </c>
    </row>
    <row r="210" spans="1:9" x14ac:dyDescent="0.25">
      <c r="A210" s="1" t="s">
        <v>259</v>
      </c>
      <c r="B210" s="1" t="s">
        <v>297</v>
      </c>
      <c r="C210" s="1" t="s">
        <v>12</v>
      </c>
      <c r="D210">
        <v>2.81</v>
      </c>
      <c r="E210">
        <v>89</v>
      </c>
      <c r="F210" t="str">
        <f t="shared" si="12"/>
        <v>a</v>
      </c>
      <c r="G210" t="str">
        <f t="shared" si="13"/>
        <v>woman</v>
      </c>
      <c r="H210">
        <f t="shared" si="14"/>
        <v>0</v>
      </c>
      <c r="I210">
        <f t="shared" si="15"/>
        <v>0</v>
      </c>
    </row>
    <row r="211" spans="1:9" x14ac:dyDescent="0.25">
      <c r="A211" s="1" t="s">
        <v>259</v>
      </c>
      <c r="B211" s="1" t="s">
        <v>298</v>
      </c>
      <c r="C211" s="1" t="s">
        <v>299</v>
      </c>
      <c r="D211">
        <v>3.72</v>
      </c>
      <c r="E211">
        <v>61</v>
      </c>
      <c r="F211" t="str">
        <f t="shared" si="12"/>
        <v>a</v>
      </c>
      <c r="G211" t="str">
        <f t="shared" si="13"/>
        <v>woman</v>
      </c>
      <c r="H211">
        <f t="shared" si="14"/>
        <v>0</v>
      </c>
      <c r="I211">
        <f t="shared" si="15"/>
        <v>0</v>
      </c>
    </row>
    <row r="212" spans="1:9" x14ac:dyDescent="0.25">
      <c r="A212" s="1" t="s">
        <v>259</v>
      </c>
      <c r="B212" s="1" t="s">
        <v>300</v>
      </c>
      <c r="C212" s="1" t="s">
        <v>114</v>
      </c>
      <c r="D212">
        <v>2.09</v>
      </c>
      <c r="E212">
        <v>97</v>
      </c>
      <c r="F212" t="str">
        <f t="shared" si="12"/>
        <v>a</v>
      </c>
      <c r="G212" t="str">
        <f t="shared" si="13"/>
        <v>woman</v>
      </c>
      <c r="H212">
        <f t="shared" si="14"/>
        <v>0</v>
      </c>
      <c r="I212">
        <f t="shared" si="15"/>
        <v>0</v>
      </c>
    </row>
    <row r="213" spans="1:9" x14ac:dyDescent="0.25">
      <c r="A213" s="1" t="s">
        <v>259</v>
      </c>
      <c r="B213" s="1" t="s">
        <v>301</v>
      </c>
      <c r="C213" s="1" t="s">
        <v>41</v>
      </c>
      <c r="D213">
        <v>2.23</v>
      </c>
      <c r="E213">
        <v>68</v>
      </c>
      <c r="F213" t="str">
        <f t="shared" si="12"/>
        <v>ł</v>
      </c>
      <c r="G213" t="str">
        <f t="shared" si="13"/>
        <v>man</v>
      </c>
      <c r="H213">
        <f t="shared" si="14"/>
        <v>0</v>
      </c>
      <c r="I213">
        <f t="shared" si="15"/>
        <v>0</v>
      </c>
    </row>
    <row r="214" spans="1:9" x14ac:dyDescent="0.25">
      <c r="A214" s="1" t="s">
        <v>302</v>
      </c>
      <c r="B214" s="1" t="s">
        <v>303</v>
      </c>
      <c r="C214" s="1" t="s">
        <v>14</v>
      </c>
      <c r="D214">
        <v>6</v>
      </c>
      <c r="E214">
        <v>100</v>
      </c>
      <c r="F214" t="str">
        <f t="shared" si="12"/>
        <v>ł</v>
      </c>
      <c r="G214" t="str">
        <f t="shared" si="13"/>
        <v>man</v>
      </c>
      <c r="H214">
        <f t="shared" si="14"/>
        <v>1</v>
      </c>
      <c r="I214">
        <f t="shared" si="15"/>
        <v>1200</v>
      </c>
    </row>
    <row r="215" spans="1:9" x14ac:dyDescent="0.25">
      <c r="A215" s="1" t="s">
        <v>302</v>
      </c>
      <c r="B215" s="1" t="s">
        <v>304</v>
      </c>
      <c r="C215" s="1" t="s">
        <v>22</v>
      </c>
      <c r="D215">
        <v>5.0599999999999996</v>
      </c>
      <c r="E215">
        <v>75</v>
      </c>
      <c r="F215" t="str">
        <f t="shared" si="12"/>
        <v>a</v>
      </c>
      <c r="G215" t="str">
        <f t="shared" si="13"/>
        <v>woman</v>
      </c>
      <c r="H215">
        <f t="shared" si="14"/>
        <v>1</v>
      </c>
      <c r="I215">
        <f t="shared" si="15"/>
        <v>700</v>
      </c>
    </row>
    <row r="216" spans="1:9" x14ac:dyDescent="0.25">
      <c r="A216" s="1" t="s">
        <v>302</v>
      </c>
      <c r="B216" s="1" t="s">
        <v>305</v>
      </c>
      <c r="C216" s="1" t="s">
        <v>128</v>
      </c>
      <c r="D216">
        <v>3.76</v>
      </c>
      <c r="E216">
        <v>68</v>
      </c>
      <c r="F216" t="str">
        <f t="shared" si="12"/>
        <v>j</v>
      </c>
      <c r="G216" t="str">
        <f t="shared" si="13"/>
        <v>man</v>
      </c>
      <c r="H216">
        <f t="shared" si="14"/>
        <v>0</v>
      </c>
      <c r="I216">
        <f t="shared" si="15"/>
        <v>0</v>
      </c>
    </row>
    <row r="217" spans="1:9" x14ac:dyDescent="0.25">
      <c r="A217" s="1" t="s">
        <v>302</v>
      </c>
      <c r="B217" s="1" t="s">
        <v>306</v>
      </c>
      <c r="C217" s="1" t="s">
        <v>207</v>
      </c>
      <c r="D217">
        <v>5.1100000000000003</v>
      </c>
      <c r="E217">
        <v>85</v>
      </c>
      <c r="F217" t="str">
        <f t="shared" si="12"/>
        <v>n</v>
      </c>
      <c r="G217" t="str">
        <f t="shared" si="13"/>
        <v>man</v>
      </c>
      <c r="H217">
        <f t="shared" si="14"/>
        <v>1</v>
      </c>
      <c r="I217">
        <f t="shared" si="15"/>
        <v>1200</v>
      </c>
    </row>
    <row r="218" spans="1:9" x14ac:dyDescent="0.25">
      <c r="A218" s="1" t="s">
        <v>302</v>
      </c>
      <c r="B218" s="1" t="s">
        <v>307</v>
      </c>
      <c r="C218" s="1" t="s">
        <v>31</v>
      </c>
      <c r="D218">
        <v>4.66</v>
      </c>
      <c r="E218">
        <v>87</v>
      </c>
      <c r="F218" t="str">
        <f t="shared" si="12"/>
        <v>a</v>
      </c>
      <c r="G218" t="str">
        <f t="shared" si="13"/>
        <v>woman</v>
      </c>
      <c r="H218">
        <f t="shared" si="14"/>
        <v>1</v>
      </c>
      <c r="I218">
        <f t="shared" si="15"/>
        <v>500</v>
      </c>
    </row>
    <row r="219" spans="1:9" x14ac:dyDescent="0.25">
      <c r="A219" s="1" t="s">
        <v>302</v>
      </c>
      <c r="B219" s="1" t="s">
        <v>308</v>
      </c>
      <c r="C219" s="1" t="s">
        <v>22</v>
      </c>
      <c r="D219">
        <v>2.04</v>
      </c>
      <c r="E219">
        <v>94</v>
      </c>
      <c r="F219" t="str">
        <f t="shared" si="12"/>
        <v>a</v>
      </c>
      <c r="G219" t="str">
        <f t="shared" si="13"/>
        <v>woman</v>
      </c>
      <c r="H219">
        <f t="shared" si="14"/>
        <v>0</v>
      </c>
      <c r="I219">
        <f t="shared" si="15"/>
        <v>0</v>
      </c>
    </row>
    <row r="220" spans="1:9" x14ac:dyDescent="0.25">
      <c r="A220" s="1" t="s">
        <v>302</v>
      </c>
      <c r="B220" s="1" t="s">
        <v>309</v>
      </c>
      <c r="C220" s="1" t="s">
        <v>151</v>
      </c>
      <c r="D220">
        <v>2.2000000000000002</v>
      </c>
      <c r="E220">
        <v>51</v>
      </c>
      <c r="F220" t="str">
        <f t="shared" si="12"/>
        <v>ł</v>
      </c>
      <c r="G220" t="str">
        <f t="shared" si="13"/>
        <v>man</v>
      </c>
      <c r="H220">
        <f t="shared" si="14"/>
        <v>0</v>
      </c>
      <c r="I220">
        <f t="shared" si="15"/>
        <v>0</v>
      </c>
    </row>
    <row r="221" spans="1:9" x14ac:dyDescent="0.25">
      <c r="A221" s="1" t="s">
        <v>302</v>
      </c>
      <c r="B221" s="1" t="s">
        <v>310</v>
      </c>
      <c r="C221" s="1" t="s">
        <v>311</v>
      </c>
      <c r="D221">
        <v>2.68</v>
      </c>
      <c r="E221">
        <v>63</v>
      </c>
      <c r="F221" t="str">
        <f t="shared" si="12"/>
        <v>a</v>
      </c>
      <c r="G221" t="str">
        <f t="shared" si="13"/>
        <v>woman</v>
      </c>
      <c r="H221">
        <f t="shared" si="14"/>
        <v>0</v>
      </c>
      <c r="I221">
        <f t="shared" si="15"/>
        <v>0</v>
      </c>
    </row>
    <row r="222" spans="1:9" x14ac:dyDescent="0.25">
      <c r="A222" s="1" t="s">
        <v>302</v>
      </c>
      <c r="B222" s="1" t="s">
        <v>312</v>
      </c>
      <c r="C222" s="1" t="s">
        <v>114</v>
      </c>
      <c r="D222">
        <v>3.77</v>
      </c>
      <c r="E222">
        <v>86</v>
      </c>
      <c r="F222" t="str">
        <f t="shared" si="12"/>
        <v>a</v>
      </c>
      <c r="G222" t="str">
        <f t="shared" si="13"/>
        <v>woman</v>
      </c>
      <c r="H222">
        <f t="shared" si="14"/>
        <v>0</v>
      </c>
      <c r="I222">
        <f t="shared" si="15"/>
        <v>0</v>
      </c>
    </row>
    <row r="223" spans="1:9" x14ac:dyDescent="0.25">
      <c r="A223" s="1" t="s">
        <v>302</v>
      </c>
      <c r="B223" s="1" t="s">
        <v>313</v>
      </c>
      <c r="C223" s="1" t="s">
        <v>314</v>
      </c>
      <c r="D223">
        <v>4.92</v>
      </c>
      <c r="E223">
        <v>76</v>
      </c>
      <c r="F223" t="str">
        <f t="shared" si="12"/>
        <v>n</v>
      </c>
      <c r="G223" t="str">
        <f t="shared" si="13"/>
        <v>man</v>
      </c>
      <c r="H223">
        <f t="shared" si="14"/>
        <v>1</v>
      </c>
      <c r="I223">
        <f t="shared" si="15"/>
        <v>700</v>
      </c>
    </row>
    <row r="224" spans="1:9" x14ac:dyDescent="0.25">
      <c r="A224" s="1" t="s">
        <v>302</v>
      </c>
      <c r="B224" s="1" t="s">
        <v>315</v>
      </c>
      <c r="C224" s="1" t="s">
        <v>93</v>
      </c>
      <c r="D224">
        <v>4.9400000000000004</v>
      </c>
      <c r="E224">
        <v>80</v>
      </c>
      <c r="F224" t="str">
        <f t="shared" si="12"/>
        <v>a</v>
      </c>
      <c r="G224" t="str">
        <f t="shared" si="13"/>
        <v>woman</v>
      </c>
      <c r="H224">
        <f t="shared" si="14"/>
        <v>1</v>
      </c>
      <c r="I224">
        <f t="shared" si="15"/>
        <v>700</v>
      </c>
    </row>
    <row r="225" spans="1:9" x14ac:dyDescent="0.25">
      <c r="A225" s="1" t="s">
        <v>302</v>
      </c>
      <c r="B225" s="1" t="s">
        <v>316</v>
      </c>
      <c r="C225" s="1" t="s">
        <v>33</v>
      </c>
      <c r="D225">
        <v>4.79</v>
      </c>
      <c r="E225">
        <v>77</v>
      </c>
      <c r="F225" t="str">
        <f t="shared" si="12"/>
        <v>a</v>
      </c>
      <c r="G225" t="str">
        <f t="shared" si="13"/>
        <v>woman</v>
      </c>
      <c r="H225">
        <f t="shared" si="14"/>
        <v>1</v>
      </c>
      <c r="I225">
        <f t="shared" si="15"/>
        <v>500</v>
      </c>
    </row>
    <row r="226" spans="1:9" x14ac:dyDescent="0.25">
      <c r="A226" s="1" t="s">
        <v>302</v>
      </c>
      <c r="B226" s="1" t="s">
        <v>317</v>
      </c>
      <c r="C226" s="1" t="s">
        <v>291</v>
      </c>
      <c r="D226">
        <v>2.79</v>
      </c>
      <c r="E226">
        <v>63</v>
      </c>
      <c r="F226" t="str">
        <f t="shared" si="12"/>
        <v>a</v>
      </c>
      <c r="G226" t="str">
        <f t="shared" si="13"/>
        <v>woman</v>
      </c>
      <c r="H226">
        <f t="shared" si="14"/>
        <v>0</v>
      </c>
      <c r="I226">
        <f t="shared" si="15"/>
        <v>0</v>
      </c>
    </row>
    <row r="227" spans="1:9" x14ac:dyDescent="0.25">
      <c r="A227" s="1" t="s">
        <v>302</v>
      </c>
      <c r="B227" s="1" t="s">
        <v>318</v>
      </c>
      <c r="C227" s="1" t="s">
        <v>319</v>
      </c>
      <c r="D227">
        <v>3.65</v>
      </c>
      <c r="E227">
        <v>92</v>
      </c>
      <c r="F227" t="str">
        <f t="shared" si="12"/>
        <v>a</v>
      </c>
      <c r="G227" t="str">
        <f t="shared" si="13"/>
        <v>woman</v>
      </c>
      <c r="H227">
        <f t="shared" si="14"/>
        <v>0</v>
      </c>
      <c r="I227">
        <f t="shared" si="15"/>
        <v>0</v>
      </c>
    </row>
    <row r="228" spans="1:9" x14ac:dyDescent="0.25">
      <c r="A228" s="1" t="s">
        <v>302</v>
      </c>
      <c r="B228" s="1" t="s">
        <v>320</v>
      </c>
      <c r="C228" s="1" t="s">
        <v>62</v>
      </c>
      <c r="D228">
        <v>4.37</v>
      </c>
      <c r="E228">
        <v>87</v>
      </c>
      <c r="F228" t="str">
        <f t="shared" si="12"/>
        <v>a</v>
      </c>
      <c r="G228" t="str">
        <f t="shared" si="13"/>
        <v>woman</v>
      </c>
      <c r="H228">
        <f t="shared" si="14"/>
        <v>0</v>
      </c>
      <c r="I228">
        <f t="shared" si="15"/>
        <v>0</v>
      </c>
    </row>
    <row r="229" spans="1:9" x14ac:dyDescent="0.25">
      <c r="A229" s="1" t="s">
        <v>302</v>
      </c>
      <c r="B229" s="1" t="s">
        <v>234</v>
      </c>
      <c r="C229" s="1" t="s">
        <v>106</v>
      </c>
      <c r="D229">
        <v>4.3099999999999996</v>
      </c>
      <c r="E229">
        <v>97</v>
      </c>
      <c r="F229" t="str">
        <f t="shared" si="12"/>
        <v>a</v>
      </c>
      <c r="G229" t="str">
        <f t="shared" si="13"/>
        <v>woman</v>
      </c>
      <c r="H229">
        <f t="shared" si="14"/>
        <v>0</v>
      </c>
      <c r="I229">
        <f t="shared" si="15"/>
        <v>0</v>
      </c>
    </row>
    <row r="230" spans="1:9" x14ac:dyDescent="0.25">
      <c r="A230" s="1" t="s">
        <v>302</v>
      </c>
      <c r="B230" s="1" t="s">
        <v>321</v>
      </c>
      <c r="C230" s="1" t="s">
        <v>53</v>
      </c>
      <c r="D230">
        <v>5</v>
      </c>
      <c r="E230">
        <v>73</v>
      </c>
      <c r="F230" t="str">
        <f t="shared" si="12"/>
        <v>l</v>
      </c>
      <c r="G230" t="str">
        <f t="shared" si="13"/>
        <v>man</v>
      </c>
      <c r="H230">
        <f t="shared" si="14"/>
        <v>1</v>
      </c>
      <c r="I230">
        <f t="shared" si="15"/>
        <v>700</v>
      </c>
    </row>
    <row r="231" spans="1:9" x14ac:dyDescent="0.25">
      <c r="A231" s="1" t="s">
        <v>302</v>
      </c>
      <c r="B231" s="1" t="s">
        <v>36</v>
      </c>
      <c r="C231" s="1" t="s">
        <v>322</v>
      </c>
      <c r="D231">
        <v>5.74</v>
      </c>
      <c r="E231">
        <v>97</v>
      </c>
      <c r="F231" t="str">
        <f t="shared" si="12"/>
        <v>j</v>
      </c>
      <c r="G231" t="str">
        <f t="shared" si="13"/>
        <v>man</v>
      </c>
      <c r="H231">
        <f t="shared" si="14"/>
        <v>1</v>
      </c>
      <c r="I231">
        <f t="shared" si="15"/>
        <v>1200</v>
      </c>
    </row>
    <row r="232" spans="1:9" x14ac:dyDescent="0.25">
      <c r="A232" s="1" t="s">
        <v>302</v>
      </c>
      <c r="B232" s="1" t="s">
        <v>323</v>
      </c>
      <c r="C232" s="1" t="s">
        <v>324</v>
      </c>
      <c r="D232">
        <v>4.7300000000000004</v>
      </c>
      <c r="E232">
        <v>74</v>
      </c>
      <c r="F232" t="str">
        <f t="shared" si="12"/>
        <v>a</v>
      </c>
      <c r="G232" t="str">
        <f t="shared" si="13"/>
        <v>woman</v>
      </c>
      <c r="H232">
        <f t="shared" si="14"/>
        <v>1</v>
      </c>
      <c r="I232">
        <f t="shared" si="15"/>
        <v>500</v>
      </c>
    </row>
    <row r="233" spans="1:9" x14ac:dyDescent="0.25">
      <c r="A233" s="1" t="s">
        <v>302</v>
      </c>
      <c r="B233" s="1" t="s">
        <v>325</v>
      </c>
      <c r="C233" s="1" t="s">
        <v>49</v>
      </c>
      <c r="D233">
        <v>2.0299999999999998</v>
      </c>
      <c r="E233">
        <v>53</v>
      </c>
      <c r="F233" t="str">
        <f t="shared" si="12"/>
        <v>a</v>
      </c>
      <c r="G233" t="str">
        <f t="shared" si="13"/>
        <v>woman</v>
      </c>
      <c r="H233">
        <f t="shared" si="14"/>
        <v>0</v>
      </c>
      <c r="I233">
        <f t="shared" si="15"/>
        <v>0</v>
      </c>
    </row>
    <row r="234" spans="1:9" x14ac:dyDescent="0.25">
      <c r="A234" s="1" t="s">
        <v>302</v>
      </c>
      <c r="B234" s="1" t="s">
        <v>326</v>
      </c>
      <c r="C234" s="1" t="s">
        <v>327</v>
      </c>
      <c r="D234">
        <v>3.42</v>
      </c>
      <c r="E234">
        <v>99</v>
      </c>
      <c r="F234" t="str">
        <f t="shared" si="12"/>
        <v>a</v>
      </c>
      <c r="G234" t="str">
        <f t="shared" si="13"/>
        <v>woman</v>
      </c>
      <c r="H234">
        <f t="shared" si="14"/>
        <v>0</v>
      </c>
      <c r="I234">
        <f t="shared" si="15"/>
        <v>0</v>
      </c>
    </row>
    <row r="235" spans="1:9" x14ac:dyDescent="0.25">
      <c r="A235" s="1" t="s">
        <v>302</v>
      </c>
      <c r="B235" s="1" t="s">
        <v>328</v>
      </c>
      <c r="C235" s="1" t="s">
        <v>65</v>
      </c>
      <c r="D235">
        <v>4.96</v>
      </c>
      <c r="E235">
        <v>92</v>
      </c>
      <c r="F235" t="str">
        <f t="shared" si="12"/>
        <v>a</v>
      </c>
      <c r="G235" t="str">
        <f t="shared" si="13"/>
        <v>woman</v>
      </c>
      <c r="H235">
        <f t="shared" si="14"/>
        <v>1</v>
      </c>
      <c r="I235">
        <f t="shared" si="15"/>
        <v>1200</v>
      </c>
    </row>
    <row r="236" spans="1:9" x14ac:dyDescent="0.25">
      <c r="A236" s="1" t="s">
        <v>302</v>
      </c>
      <c r="B236" s="1" t="s">
        <v>329</v>
      </c>
      <c r="C236" s="1" t="s">
        <v>65</v>
      </c>
      <c r="D236">
        <v>4.24</v>
      </c>
      <c r="E236">
        <v>71</v>
      </c>
      <c r="F236" t="str">
        <f t="shared" si="12"/>
        <v>a</v>
      </c>
      <c r="G236" t="str">
        <f t="shared" si="13"/>
        <v>woman</v>
      </c>
      <c r="H236">
        <f t="shared" si="14"/>
        <v>0</v>
      </c>
      <c r="I236">
        <f t="shared" si="15"/>
        <v>0</v>
      </c>
    </row>
    <row r="237" spans="1:9" x14ac:dyDescent="0.25">
      <c r="A237" s="1" t="s">
        <v>302</v>
      </c>
      <c r="B237" s="1" t="s">
        <v>330</v>
      </c>
      <c r="C237" s="1" t="s">
        <v>331</v>
      </c>
      <c r="D237">
        <v>4.95</v>
      </c>
      <c r="E237">
        <v>81</v>
      </c>
      <c r="F237" t="str">
        <f t="shared" si="12"/>
        <v>a</v>
      </c>
      <c r="G237" t="str">
        <f t="shared" si="13"/>
        <v>woman</v>
      </c>
      <c r="H237">
        <f t="shared" si="14"/>
        <v>1</v>
      </c>
      <c r="I237">
        <f t="shared" si="15"/>
        <v>700</v>
      </c>
    </row>
    <row r="238" spans="1:9" x14ac:dyDescent="0.25">
      <c r="A238" s="1" t="s">
        <v>302</v>
      </c>
      <c r="B238" s="1" t="s">
        <v>332</v>
      </c>
      <c r="C238" s="1" t="s">
        <v>49</v>
      </c>
      <c r="D238">
        <v>4.18</v>
      </c>
      <c r="E238">
        <v>92</v>
      </c>
      <c r="F238" t="str">
        <f t="shared" si="12"/>
        <v>a</v>
      </c>
      <c r="G238" t="str">
        <f t="shared" si="13"/>
        <v>woman</v>
      </c>
      <c r="H238">
        <f t="shared" si="14"/>
        <v>0</v>
      </c>
      <c r="I238">
        <f t="shared" si="15"/>
        <v>0</v>
      </c>
    </row>
    <row r="239" spans="1:9" x14ac:dyDescent="0.25">
      <c r="A239" s="1" t="s">
        <v>302</v>
      </c>
      <c r="B239" s="1" t="s">
        <v>333</v>
      </c>
      <c r="C239" s="1" t="s">
        <v>209</v>
      </c>
      <c r="D239">
        <v>4.67</v>
      </c>
      <c r="E239">
        <v>74</v>
      </c>
      <c r="F239" t="str">
        <f t="shared" si="12"/>
        <v>a</v>
      </c>
      <c r="G239" t="str">
        <f t="shared" si="13"/>
        <v>woman</v>
      </c>
      <c r="H239">
        <f t="shared" si="14"/>
        <v>1</v>
      </c>
      <c r="I239">
        <f t="shared" si="15"/>
        <v>500</v>
      </c>
    </row>
    <row r="240" spans="1:9" x14ac:dyDescent="0.25">
      <c r="A240" s="1" t="s">
        <v>302</v>
      </c>
      <c r="B240" s="1" t="s">
        <v>334</v>
      </c>
      <c r="C240" s="1" t="s">
        <v>31</v>
      </c>
      <c r="D240">
        <v>3.82</v>
      </c>
      <c r="E240">
        <v>62</v>
      </c>
      <c r="F240" t="str">
        <f t="shared" si="12"/>
        <v>a</v>
      </c>
      <c r="G240" t="str">
        <f t="shared" si="13"/>
        <v>woman</v>
      </c>
      <c r="H240">
        <f t="shared" si="14"/>
        <v>0</v>
      </c>
      <c r="I240">
        <f t="shared" si="15"/>
        <v>0</v>
      </c>
    </row>
    <row r="241" spans="1:9" x14ac:dyDescent="0.25">
      <c r="A241" s="1" t="s">
        <v>302</v>
      </c>
      <c r="B241" s="1" t="s">
        <v>335</v>
      </c>
      <c r="C241" s="1" t="s">
        <v>165</v>
      </c>
      <c r="D241">
        <v>2.08</v>
      </c>
      <c r="E241">
        <v>95</v>
      </c>
      <c r="F241" t="str">
        <f t="shared" si="12"/>
        <v>j</v>
      </c>
      <c r="G241" t="str">
        <f t="shared" si="13"/>
        <v>man</v>
      </c>
      <c r="H241">
        <f t="shared" si="14"/>
        <v>0</v>
      </c>
      <c r="I241">
        <f t="shared" si="15"/>
        <v>0</v>
      </c>
    </row>
    <row r="242" spans="1:9" x14ac:dyDescent="0.25">
      <c r="A242" s="1" t="s">
        <v>302</v>
      </c>
      <c r="B242" s="1" t="s">
        <v>336</v>
      </c>
      <c r="C242" s="1" t="s">
        <v>33</v>
      </c>
      <c r="D242">
        <v>2.2400000000000002</v>
      </c>
      <c r="E242">
        <v>51</v>
      </c>
      <c r="F242" t="str">
        <f t="shared" si="12"/>
        <v>a</v>
      </c>
      <c r="G242" t="str">
        <f t="shared" si="13"/>
        <v>woman</v>
      </c>
      <c r="H242">
        <f t="shared" si="14"/>
        <v>0</v>
      </c>
      <c r="I242">
        <f t="shared" si="15"/>
        <v>0</v>
      </c>
    </row>
    <row r="243" spans="1:9" x14ac:dyDescent="0.25">
      <c r="A243" s="1" t="s">
        <v>302</v>
      </c>
      <c r="B243" s="1" t="s">
        <v>337</v>
      </c>
      <c r="C243" s="1" t="s">
        <v>69</v>
      </c>
      <c r="D243">
        <v>5.31</v>
      </c>
      <c r="E243">
        <v>85</v>
      </c>
      <c r="F243" t="str">
        <f t="shared" si="12"/>
        <v>a</v>
      </c>
      <c r="G243" t="str">
        <f t="shared" si="13"/>
        <v>woman</v>
      </c>
      <c r="H243">
        <f t="shared" si="14"/>
        <v>1</v>
      </c>
      <c r="I243">
        <f t="shared" si="15"/>
        <v>1200</v>
      </c>
    </row>
    <row r="244" spans="1:9" x14ac:dyDescent="0.25">
      <c r="A244" s="1" t="s">
        <v>338</v>
      </c>
      <c r="B244" s="1" t="s">
        <v>36</v>
      </c>
      <c r="C244" s="1" t="s">
        <v>69</v>
      </c>
      <c r="D244">
        <v>5</v>
      </c>
      <c r="E244">
        <v>97</v>
      </c>
      <c r="F244" t="str">
        <f t="shared" si="12"/>
        <v>a</v>
      </c>
      <c r="G244" t="str">
        <f t="shared" si="13"/>
        <v>woman</v>
      </c>
      <c r="H244">
        <f t="shared" si="14"/>
        <v>1</v>
      </c>
      <c r="I244">
        <f t="shared" si="15"/>
        <v>1200</v>
      </c>
    </row>
    <row r="245" spans="1:9" x14ac:dyDescent="0.25">
      <c r="A245" s="1" t="s">
        <v>338</v>
      </c>
      <c r="B245" s="1" t="s">
        <v>36</v>
      </c>
      <c r="C245" s="1" t="s">
        <v>10</v>
      </c>
      <c r="D245">
        <v>2.87</v>
      </c>
      <c r="E245">
        <v>69</v>
      </c>
      <c r="F245" t="str">
        <f t="shared" si="12"/>
        <v>a</v>
      </c>
      <c r="G245" t="str">
        <f t="shared" si="13"/>
        <v>woman</v>
      </c>
      <c r="H245">
        <f t="shared" si="14"/>
        <v>0</v>
      </c>
      <c r="I245">
        <f t="shared" si="15"/>
        <v>0</v>
      </c>
    </row>
    <row r="246" spans="1:9" x14ac:dyDescent="0.25">
      <c r="A246" s="1" t="s">
        <v>338</v>
      </c>
      <c r="B246" s="1" t="s">
        <v>339</v>
      </c>
      <c r="C246" s="1" t="s">
        <v>340</v>
      </c>
      <c r="D246">
        <v>3.11</v>
      </c>
      <c r="E246">
        <v>78</v>
      </c>
      <c r="F246" t="str">
        <f t="shared" si="12"/>
        <v>a</v>
      </c>
      <c r="G246" t="str">
        <f t="shared" si="13"/>
        <v>woman</v>
      </c>
      <c r="H246">
        <f t="shared" si="14"/>
        <v>0</v>
      </c>
      <c r="I246">
        <f t="shared" si="15"/>
        <v>0</v>
      </c>
    </row>
    <row r="247" spans="1:9" x14ac:dyDescent="0.25">
      <c r="A247" s="1" t="s">
        <v>338</v>
      </c>
      <c r="B247" s="1" t="s">
        <v>341</v>
      </c>
      <c r="C247" s="1" t="s">
        <v>311</v>
      </c>
      <c r="D247">
        <v>4.75</v>
      </c>
      <c r="E247">
        <v>71</v>
      </c>
      <c r="F247" t="str">
        <f t="shared" si="12"/>
        <v>a</v>
      </c>
      <c r="G247" t="str">
        <f t="shared" si="13"/>
        <v>woman</v>
      </c>
      <c r="H247">
        <f t="shared" si="14"/>
        <v>1</v>
      </c>
      <c r="I247">
        <f t="shared" si="15"/>
        <v>500</v>
      </c>
    </row>
    <row r="248" spans="1:9" x14ac:dyDescent="0.25">
      <c r="A248" s="1" t="s">
        <v>338</v>
      </c>
      <c r="B248" s="1" t="s">
        <v>342</v>
      </c>
      <c r="C248" s="1" t="s">
        <v>69</v>
      </c>
      <c r="D248">
        <v>5.92</v>
      </c>
      <c r="E248">
        <v>92</v>
      </c>
      <c r="F248" t="str">
        <f t="shared" si="12"/>
        <v>a</v>
      </c>
      <c r="G248" t="str">
        <f t="shared" si="13"/>
        <v>woman</v>
      </c>
      <c r="H248">
        <f t="shared" si="14"/>
        <v>1</v>
      </c>
      <c r="I248">
        <f t="shared" si="15"/>
        <v>1200</v>
      </c>
    </row>
    <row r="249" spans="1:9" x14ac:dyDescent="0.25">
      <c r="A249" s="1" t="s">
        <v>338</v>
      </c>
      <c r="B249" s="1" t="s">
        <v>343</v>
      </c>
      <c r="C249" s="1" t="s">
        <v>114</v>
      </c>
      <c r="D249">
        <v>3.03</v>
      </c>
      <c r="E249">
        <v>69</v>
      </c>
      <c r="F249" t="str">
        <f t="shared" si="12"/>
        <v>a</v>
      </c>
      <c r="G249" t="str">
        <f t="shared" si="13"/>
        <v>woman</v>
      </c>
      <c r="H249">
        <f t="shared" si="14"/>
        <v>0</v>
      </c>
      <c r="I249">
        <f t="shared" si="15"/>
        <v>0</v>
      </c>
    </row>
    <row r="250" spans="1:9" x14ac:dyDescent="0.25">
      <c r="A250" s="1" t="s">
        <v>338</v>
      </c>
      <c r="B250" s="1" t="s">
        <v>344</v>
      </c>
      <c r="C250" s="1" t="s">
        <v>106</v>
      </c>
      <c r="D250">
        <v>4.5999999999999996</v>
      </c>
      <c r="E250">
        <v>96</v>
      </c>
      <c r="F250" t="str">
        <f t="shared" si="12"/>
        <v>a</v>
      </c>
      <c r="G250" t="str">
        <f t="shared" si="13"/>
        <v>woman</v>
      </c>
      <c r="H250">
        <f t="shared" si="14"/>
        <v>0</v>
      </c>
      <c r="I250">
        <f t="shared" si="15"/>
        <v>0</v>
      </c>
    </row>
    <row r="251" spans="1:9" x14ac:dyDescent="0.25">
      <c r="A251" s="1" t="s">
        <v>338</v>
      </c>
      <c r="B251" s="1" t="s">
        <v>345</v>
      </c>
      <c r="C251" s="1" t="s">
        <v>47</v>
      </c>
      <c r="D251">
        <v>2.0299999999999998</v>
      </c>
      <c r="E251">
        <v>100</v>
      </c>
      <c r="F251" t="str">
        <f t="shared" si="12"/>
        <v>n</v>
      </c>
      <c r="G251" t="str">
        <f t="shared" si="13"/>
        <v>man</v>
      </c>
      <c r="H251">
        <f t="shared" si="14"/>
        <v>0</v>
      </c>
      <c r="I251">
        <f t="shared" si="15"/>
        <v>0</v>
      </c>
    </row>
    <row r="252" spans="1:9" x14ac:dyDescent="0.25">
      <c r="A252" s="1" t="s">
        <v>338</v>
      </c>
      <c r="B252" s="1" t="s">
        <v>346</v>
      </c>
      <c r="C252" s="1" t="s">
        <v>49</v>
      </c>
      <c r="D252">
        <v>3.77</v>
      </c>
      <c r="E252">
        <v>76</v>
      </c>
      <c r="F252" t="str">
        <f t="shared" si="12"/>
        <v>a</v>
      </c>
      <c r="G252" t="str">
        <f t="shared" si="13"/>
        <v>woman</v>
      </c>
      <c r="H252">
        <f t="shared" si="14"/>
        <v>0</v>
      </c>
      <c r="I252">
        <f t="shared" si="15"/>
        <v>0</v>
      </c>
    </row>
    <row r="253" spans="1:9" x14ac:dyDescent="0.25">
      <c r="A253" s="1" t="s">
        <v>338</v>
      </c>
      <c r="B253" s="1" t="s">
        <v>347</v>
      </c>
      <c r="C253" s="1" t="s">
        <v>114</v>
      </c>
      <c r="D253">
        <v>4.67</v>
      </c>
      <c r="E253">
        <v>77</v>
      </c>
      <c r="F253" t="str">
        <f t="shared" si="12"/>
        <v>a</v>
      </c>
      <c r="G253" t="str">
        <f t="shared" si="13"/>
        <v>woman</v>
      </c>
      <c r="H253">
        <f t="shared" si="14"/>
        <v>1</v>
      </c>
      <c r="I253">
        <f t="shared" si="15"/>
        <v>500</v>
      </c>
    </row>
    <row r="254" spans="1:9" x14ac:dyDescent="0.25">
      <c r="A254" s="1" t="s">
        <v>338</v>
      </c>
      <c r="B254" s="1" t="s">
        <v>348</v>
      </c>
      <c r="C254" s="1" t="s">
        <v>10</v>
      </c>
      <c r="D254">
        <v>4.92</v>
      </c>
      <c r="E254">
        <v>77</v>
      </c>
      <c r="F254" t="str">
        <f t="shared" si="12"/>
        <v>a</v>
      </c>
      <c r="G254" t="str">
        <f t="shared" si="13"/>
        <v>woman</v>
      </c>
      <c r="H254">
        <f t="shared" si="14"/>
        <v>1</v>
      </c>
      <c r="I254">
        <f t="shared" si="15"/>
        <v>700</v>
      </c>
    </row>
    <row r="255" spans="1:9" x14ac:dyDescent="0.25">
      <c r="A255" s="1" t="s">
        <v>338</v>
      </c>
      <c r="B255" s="1" t="s">
        <v>349</v>
      </c>
      <c r="C255" s="1" t="s">
        <v>67</v>
      </c>
      <c r="D255">
        <v>4.05</v>
      </c>
      <c r="E255">
        <v>73</v>
      </c>
      <c r="F255" t="str">
        <f t="shared" si="12"/>
        <v>a</v>
      </c>
      <c r="G255" t="str">
        <f t="shared" si="13"/>
        <v>woman</v>
      </c>
      <c r="H255">
        <f t="shared" si="14"/>
        <v>0</v>
      </c>
      <c r="I255">
        <f t="shared" si="15"/>
        <v>0</v>
      </c>
    </row>
    <row r="256" spans="1:9" x14ac:dyDescent="0.25">
      <c r="A256" s="1" t="s">
        <v>338</v>
      </c>
      <c r="B256" s="1" t="s">
        <v>254</v>
      </c>
      <c r="C256" s="1" t="s">
        <v>41</v>
      </c>
      <c r="D256">
        <v>3.71</v>
      </c>
      <c r="E256">
        <v>85</v>
      </c>
      <c r="F256" t="str">
        <f t="shared" si="12"/>
        <v>ł</v>
      </c>
      <c r="G256" t="str">
        <f t="shared" si="13"/>
        <v>man</v>
      </c>
      <c r="H256">
        <f t="shared" si="14"/>
        <v>0</v>
      </c>
      <c r="I256">
        <f t="shared" si="15"/>
        <v>0</v>
      </c>
    </row>
    <row r="257" spans="1:9" x14ac:dyDescent="0.25">
      <c r="A257" s="1" t="s">
        <v>338</v>
      </c>
      <c r="B257" s="1" t="s">
        <v>350</v>
      </c>
      <c r="C257" s="1" t="s">
        <v>10</v>
      </c>
      <c r="D257">
        <v>2.99</v>
      </c>
      <c r="E257">
        <v>79</v>
      </c>
      <c r="F257" t="str">
        <f t="shared" si="12"/>
        <v>a</v>
      </c>
      <c r="G257" t="str">
        <f t="shared" si="13"/>
        <v>woman</v>
      </c>
      <c r="H257">
        <f t="shared" si="14"/>
        <v>0</v>
      </c>
      <c r="I257">
        <f t="shared" si="15"/>
        <v>0</v>
      </c>
    </row>
    <row r="258" spans="1:9" x14ac:dyDescent="0.25">
      <c r="A258" s="1" t="s">
        <v>338</v>
      </c>
      <c r="B258" s="1" t="s">
        <v>351</v>
      </c>
      <c r="C258" s="1" t="s">
        <v>209</v>
      </c>
      <c r="D258">
        <v>4.95</v>
      </c>
      <c r="E258">
        <v>84</v>
      </c>
      <c r="F258" t="str">
        <f t="shared" si="12"/>
        <v>a</v>
      </c>
      <c r="G258" t="str">
        <f t="shared" si="13"/>
        <v>woman</v>
      </c>
      <c r="H258">
        <f t="shared" si="14"/>
        <v>1</v>
      </c>
      <c r="I258">
        <f t="shared" si="15"/>
        <v>700</v>
      </c>
    </row>
    <row r="259" spans="1:9" x14ac:dyDescent="0.25">
      <c r="A259" s="1" t="s">
        <v>338</v>
      </c>
      <c r="B259" s="1" t="s">
        <v>352</v>
      </c>
      <c r="C259" s="1" t="s">
        <v>118</v>
      </c>
      <c r="D259">
        <v>4.96</v>
      </c>
      <c r="E259">
        <v>73</v>
      </c>
      <c r="F259" t="str">
        <f t="shared" ref="F259:F275" si="16">RIGHT(C259)</f>
        <v>a</v>
      </c>
      <c r="G259" t="str">
        <f t="shared" ref="G259:G275" si="17">IF(F259="a","woman","man")</f>
        <v>woman</v>
      </c>
      <c r="H259">
        <f t="shared" ref="H259:H275" si="18">IF(AND(D259&gt;4.6,E259&gt;69),1,0)</f>
        <v>1</v>
      </c>
      <c r="I259">
        <f t="shared" ref="I259:I275" si="19">IF(AND(D259&gt;4.85,E259&gt;84),1200,IF(AND(D259&gt;4.85,E259&gt;69),700,IF(AND(D259&gt;4.6,E259&gt;69),500,0)))</f>
        <v>700</v>
      </c>
    </row>
    <row r="260" spans="1:9" x14ac:dyDescent="0.25">
      <c r="A260" s="1" t="s">
        <v>338</v>
      </c>
      <c r="B260" s="1" t="s">
        <v>353</v>
      </c>
      <c r="C260" s="1" t="s">
        <v>33</v>
      </c>
      <c r="D260">
        <v>4.96</v>
      </c>
      <c r="E260">
        <v>75</v>
      </c>
      <c r="F260" t="str">
        <f t="shared" si="16"/>
        <v>a</v>
      </c>
      <c r="G260" t="str">
        <f t="shared" si="17"/>
        <v>woman</v>
      </c>
      <c r="H260">
        <f t="shared" si="18"/>
        <v>1</v>
      </c>
      <c r="I260">
        <f t="shared" si="19"/>
        <v>700</v>
      </c>
    </row>
    <row r="261" spans="1:9" x14ac:dyDescent="0.25">
      <c r="A261" s="1" t="s">
        <v>338</v>
      </c>
      <c r="B261" s="1" t="s">
        <v>354</v>
      </c>
      <c r="C261" s="1" t="s">
        <v>355</v>
      </c>
      <c r="D261">
        <v>3.51</v>
      </c>
      <c r="E261">
        <v>65</v>
      </c>
      <c r="F261" t="str">
        <f t="shared" si="16"/>
        <v>n</v>
      </c>
      <c r="G261" t="str">
        <f t="shared" si="17"/>
        <v>man</v>
      </c>
      <c r="H261">
        <f t="shared" si="18"/>
        <v>0</v>
      </c>
      <c r="I261">
        <f t="shared" si="19"/>
        <v>0</v>
      </c>
    </row>
    <row r="262" spans="1:9" x14ac:dyDescent="0.25">
      <c r="A262" s="1" t="s">
        <v>338</v>
      </c>
      <c r="B262" s="1" t="s">
        <v>356</v>
      </c>
      <c r="C262" s="1" t="s">
        <v>16</v>
      </c>
      <c r="D262">
        <v>2.04</v>
      </c>
      <c r="E262">
        <v>68</v>
      </c>
      <c r="F262" t="str">
        <f t="shared" si="16"/>
        <v>a</v>
      </c>
      <c r="G262" t="str">
        <f t="shared" si="17"/>
        <v>woman</v>
      </c>
      <c r="H262">
        <f t="shared" si="18"/>
        <v>0</v>
      </c>
      <c r="I262">
        <f t="shared" si="19"/>
        <v>0</v>
      </c>
    </row>
    <row r="263" spans="1:9" x14ac:dyDescent="0.25">
      <c r="A263" s="1" t="s">
        <v>338</v>
      </c>
      <c r="B263" s="1" t="s">
        <v>357</v>
      </c>
      <c r="C263" s="1" t="s">
        <v>291</v>
      </c>
      <c r="D263">
        <v>5.83</v>
      </c>
      <c r="E263">
        <v>99</v>
      </c>
      <c r="F263" t="str">
        <f t="shared" si="16"/>
        <v>a</v>
      </c>
      <c r="G263" t="str">
        <f t="shared" si="17"/>
        <v>woman</v>
      </c>
      <c r="H263">
        <f t="shared" si="18"/>
        <v>1</v>
      </c>
      <c r="I263">
        <f t="shared" si="19"/>
        <v>1200</v>
      </c>
    </row>
    <row r="264" spans="1:9" x14ac:dyDescent="0.25">
      <c r="A264" s="1" t="s">
        <v>338</v>
      </c>
      <c r="B264" s="1" t="s">
        <v>358</v>
      </c>
      <c r="C264" s="1" t="s">
        <v>62</v>
      </c>
      <c r="D264">
        <v>3.39</v>
      </c>
      <c r="E264">
        <v>53</v>
      </c>
      <c r="F264" t="str">
        <f t="shared" si="16"/>
        <v>a</v>
      </c>
      <c r="G264" t="str">
        <f t="shared" si="17"/>
        <v>woman</v>
      </c>
      <c r="H264">
        <f t="shared" si="18"/>
        <v>0</v>
      </c>
      <c r="I264">
        <f t="shared" si="19"/>
        <v>0</v>
      </c>
    </row>
    <row r="265" spans="1:9" x14ac:dyDescent="0.25">
      <c r="A265" s="1" t="s">
        <v>338</v>
      </c>
      <c r="B265" s="1" t="s">
        <v>359</v>
      </c>
      <c r="C265" s="1" t="s">
        <v>204</v>
      </c>
      <c r="D265">
        <v>3.95</v>
      </c>
      <c r="E265">
        <v>77</v>
      </c>
      <c r="F265" t="str">
        <f t="shared" si="16"/>
        <v>k</v>
      </c>
      <c r="G265" t="str">
        <f t="shared" si="17"/>
        <v>man</v>
      </c>
      <c r="H265">
        <f t="shared" si="18"/>
        <v>0</v>
      </c>
      <c r="I265">
        <f t="shared" si="19"/>
        <v>0</v>
      </c>
    </row>
    <row r="266" spans="1:9" x14ac:dyDescent="0.25">
      <c r="A266" s="1" t="s">
        <v>338</v>
      </c>
      <c r="B266" s="1" t="s">
        <v>360</v>
      </c>
      <c r="C266" s="1" t="s">
        <v>47</v>
      </c>
      <c r="D266">
        <v>5.47</v>
      </c>
      <c r="E266">
        <v>95</v>
      </c>
      <c r="F266" t="str">
        <f t="shared" si="16"/>
        <v>n</v>
      </c>
      <c r="G266" t="str">
        <f t="shared" si="17"/>
        <v>man</v>
      </c>
      <c r="H266">
        <f t="shared" si="18"/>
        <v>1</v>
      </c>
      <c r="I266">
        <f t="shared" si="19"/>
        <v>1200</v>
      </c>
    </row>
    <row r="267" spans="1:9" x14ac:dyDescent="0.25">
      <c r="A267" s="1" t="s">
        <v>338</v>
      </c>
      <c r="B267" s="1" t="s">
        <v>361</v>
      </c>
      <c r="C267" s="1" t="s">
        <v>362</v>
      </c>
      <c r="D267">
        <v>2.95</v>
      </c>
      <c r="E267">
        <v>85</v>
      </c>
      <c r="F267" t="str">
        <f t="shared" si="16"/>
        <v>a</v>
      </c>
      <c r="G267" t="str">
        <f t="shared" si="17"/>
        <v>woman</v>
      </c>
      <c r="H267">
        <f t="shared" si="18"/>
        <v>0</v>
      </c>
      <c r="I267">
        <f t="shared" si="19"/>
        <v>0</v>
      </c>
    </row>
    <row r="268" spans="1:9" x14ac:dyDescent="0.25">
      <c r="A268" s="1" t="s">
        <v>338</v>
      </c>
      <c r="B268" s="1" t="s">
        <v>363</v>
      </c>
      <c r="C268" s="1" t="s">
        <v>33</v>
      </c>
      <c r="D268">
        <v>3.13</v>
      </c>
      <c r="E268">
        <v>84</v>
      </c>
      <c r="F268" t="str">
        <f t="shared" si="16"/>
        <v>a</v>
      </c>
      <c r="G268" t="str">
        <f t="shared" si="17"/>
        <v>woman</v>
      </c>
      <c r="H268">
        <f t="shared" si="18"/>
        <v>0</v>
      </c>
      <c r="I268">
        <f t="shared" si="19"/>
        <v>0</v>
      </c>
    </row>
    <row r="269" spans="1:9" x14ac:dyDescent="0.25">
      <c r="A269" s="1" t="s">
        <v>338</v>
      </c>
      <c r="B269" s="1" t="s">
        <v>364</v>
      </c>
      <c r="C269" s="1" t="s">
        <v>55</v>
      </c>
      <c r="D269">
        <v>4.51</v>
      </c>
      <c r="E269">
        <v>87</v>
      </c>
      <c r="F269" t="str">
        <f t="shared" si="16"/>
        <v>a</v>
      </c>
      <c r="G269" t="str">
        <f t="shared" si="17"/>
        <v>woman</v>
      </c>
      <c r="H269">
        <f t="shared" si="18"/>
        <v>0</v>
      </c>
      <c r="I269">
        <f t="shared" si="19"/>
        <v>0</v>
      </c>
    </row>
    <row r="270" spans="1:9" x14ac:dyDescent="0.25">
      <c r="A270" s="1" t="s">
        <v>338</v>
      </c>
      <c r="B270" s="1" t="s">
        <v>365</v>
      </c>
      <c r="C270" s="1" t="s">
        <v>366</v>
      </c>
      <c r="D270">
        <v>5.38</v>
      </c>
      <c r="E270">
        <v>98</v>
      </c>
      <c r="F270" t="str">
        <f t="shared" si="16"/>
        <v>a</v>
      </c>
      <c r="G270" t="str">
        <f t="shared" si="17"/>
        <v>woman</v>
      </c>
      <c r="H270">
        <f t="shared" si="18"/>
        <v>1</v>
      </c>
      <c r="I270">
        <f t="shared" si="19"/>
        <v>1200</v>
      </c>
    </row>
    <row r="271" spans="1:9" x14ac:dyDescent="0.25">
      <c r="A271" s="1" t="s">
        <v>338</v>
      </c>
      <c r="B271" s="1" t="s">
        <v>367</v>
      </c>
      <c r="C271" s="1" t="s">
        <v>10</v>
      </c>
      <c r="D271">
        <v>2.11</v>
      </c>
      <c r="E271">
        <v>63</v>
      </c>
      <c r="F271" t="str">
        <f t="shared" si="16"/>
        <v>a</v>
      </c>
      <c r="G271" t="str">
        <f t="shared" si="17"/>
        <v>woman</v>
      </c>
      <c r="H271">
        <f t="shared" si="18"/>
        <v>0</v>
      </c>
      <c r="I271">
        <f t="shared" si="19"/>
        <v>0</v>
      </c>
    </row>
    <row r="272" spans="1:9" x14ac:dyDescent="0.25">
      <c r="A272" s="1" t="s">
        <v>338</v>
      </c>
      <c r="B272" s="1" t="s">
        <v>368</v>
      </c>
      <c r="C272" s="1" t="s">
        <v>31</v>
      </c>
      <c r="D272">
        <v>2.77</v>
      </c>
      <c r="E272">
        <v>59</v>
      </c>
      <c r="F272" t="str">
        <f t="shared" si="16"/>
        <v>a</v>
      </c>
      <c r="G272" t="str">
        <f t="shared" si="17"/>
        <v>woman</v>
      </c>
      <c r="H272">
        <f t="shared" si="18"/>
        <v>0</v>
      </c>
      <c r="I272">
        <f t="shared" si="19"/>
        <v>0</v>
      </c>
    </row>
    <row r="273" spans="1:9" x14ac:dyDescent="0.25">
      <c r="A273" s="1" t="s">
        <v>338</v>
      </c>
      <c r="B273" s="1" t="s">
        <v>369</v>
      </c>
      <c r="C273" s="1" t="s">
        <v>370</v>
      </c>
      <c r="D273">
        <v>4</v>
      </c>
      <c r="E273">
        <v>96</v>
      </c>
      <c r="F273" t="str">
        <f t="shared" si="16"/>
        <v>a</v>
      </c>
      <c r="G273" t="str">
        <f t="shared" si="17"/>
        <v>woman</v>
      </c>
      <c r="H273">
        <f t="shared" si="18"/>
        <v>0</v>
      </c>
      <c r="I273">
        <f t="shared" si="19"/>
        <v>0</v>
      </c>
    </row>
    <row r="274" spans="1:9" x14ac:dyDescent="0.25">
      <c r="A274" s="1" t="s">
        <v>338</v>
      </c>
      <c r="B274" s="1" t="s">
        <v>371</v>
      </c>
      <c r="C274" s="1" t="s">
        <v>372</v>
      </c>
      <c r="D274">
        <v>4.7300000000000004</v>
      </c>
      <c r="E274">
        <v>74</v>
      </c>
      <c r="F274" t="str">
        <f t="shared" si="16"/>
        <v>a</v>
      </c>
      <c r="G274" t="str">
        <f t="shared" si="17"/>
        <v>woman</v>
      </c>
      <c r="H274">
        <f t="shared" si="18"/>
        <v>1</v>
      </c>
      <c r="I274">
        <f t="shared" si="19"/>
        <v>500</v>
      </c>
    </row>
    <row r="275" spans="1:9" x14ac:dyDescent="0.25">
      <c r="A275" s="1" t="s">
        <v>338</v>
      </c>
      <c r="B275" s="1" t="s">
        <v>373</v>
      </c>
      <c r="C275" s="1" t="s">
        <v>28</v>
      </c>
      <c r="D275">
        <v>5.55</v>
      </c>
      <c r="E275">
        <v>86</v>
      </c>
      <c r="F275" t="str">
        <f t="shared" si="16"/>
        <v>p</v>
      </c>
      <c r="G275" t="str">
        <f t="shared" si="17"/>
        <v>man</v>
      </c>
      <c r="H275">
        <f t="shared" si="18"/>
        <v>1</v>
      </c>
      <c r="I275">
        <f t="shared" si="19"/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Arkusz4</vt:lpstr>
      <vt:lpstr>Arkusz5</vt:lpstr>
      <vt:lpstr>Arkusz6</vt:lpstr>
      <vt:lpstr>Arkusz1</vt:lpstr>
      <vt:lpstr>Arkusz2</vt:lpstr>
      <vt:lpstr>Arkusz3</vt:lpstr>
      <vt:lpstr>Arkusz1!szkola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2023-04-16T16:59:09Z</dcterms:created>
  <dcterms:modified xsi:type="dcterms:W3CDTF">2023-04-16T17:22:04Z</dcterms:modified>
</cp:coreProperties>
</file>