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definedNames>
    <definedName name="kraina" localSheetId="0">Arkusz1!$A$2:$E$51</definedName>
  </definedNames>
  <calcPr calcId="144525"/>
  <pivotCaches>
    <pivotCache cacheId="5" r:id="rId4"/>
  </pivotCaches>
</workbook>
</file>

<file path=xl/calcChain.xml><?xml version="1.0" encoding="utf-8"?>
<calcChain xmlns="http://schemas.openxmlformats.org/spreadsheetml/2006/main">
  <c r="AD14" i="1" l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53" i="1"/>
  <c r="K3" i="1"/>
  <c r="K15" i="1"/>
  <c r="K19" i="1"/>
  <c r="K31" i="1"/>
  <c r="K35" i="1"/>
  <c r="K39" i="1"/>
  <c r="K47" i="1"/>
  <c r="K51" i="1"/>
  <c r="K2" i="1"/>
  <c r="K53" i="1" s="1"/>
  <c r="L2" i="1" s="1"/>
  <c r="L53" i="1" s="1"/>
  <c r="J54" i="1"/>
  <c r="J58" i="1"/>
  <c r="K7" i="1" s="1"/>
  <c r="J62" i="1"/>
  <c r="K11" i="1" s="1"/>
  <c r="J66" i="1"/>
  <c r="J70" i="1"/>
  <c r="J74" i="1"/>
  <c r="K23" i="1" s="1"/>
  <c r="J78" i="1"/>
  <c r="K27" i="1" s="1"/>
  <c r="J82" i="1"/>
  <c r="J86" i="1"/>
  <c r="J90" i="1"/>
  <c r="J94" i="1"/>
  <c r="K43" i="1" s="1"/>
  <c r="J98" i="1"/>
  <c r="J102" i="1"/>
  <c r="J53" i="1"/>
  <c r="J55" i="1"/>
  <c r="K4" i="1" s="1"/>
  <c r="J56" i="1"/>
  <c r="K5" i="1" s="1"/>
  <c r="J59" i="1"/>
  <c r="K8" i="1" s="1"/>
  <c r="J60" i="1"/>
  <c r="K9" i="1" s="1"/>
  <c r="J63" i="1"/>
  <c r="K12" i="1" s="1"/>
  <c r="J64" i="1"/>
  <c r="K13" i="1" s="1"/>
  <c r="J67" i="1"/>
  <c r="K16" i="1" s="1"/>
  <c r="J68" i="1"/>
  <c r="K17" i="1" s="1"/>
  <c r="J71" i="1"/>
  <c r="K20" i="1" s="1"/>
  <c r="J72" i="1"/>
  <c r="K21" i="1" s="1"/>
  <c r="J75" i="1"/>
  <c r="K24" i="1" s="1"/>
  <c r="J76" i="1"/>
  <c r="K25" i="1" s="1"/>
  <c r="J79" i="1"/>
  <c r="K28" i="1" s="1"/>
  <c r="J80" i="1"/>
  <c r="K29" i="1" s="1"/>
  <c r="J83" i="1"/>
  <c r="K32" i="1" s="1"/>
  <c r="J84" i="1"/>
  <c r="K33" i="1" s="1"/>
  <c r="J87" i="1"/>
  <c r="K36" i="1" s="1"/>
  <c r="J88" i="1"/>
  <c r="K37" i="1" s="1"/>
  <c r="J91" i="1"/>
  <c r="K40" i="1" s="1"/>
  <c r="J92" i="1"/>
  <c r="K41" i="1" s="1"/>
  <c r="J95" i="1"/>
  <c r="K44" i="1" s="1"/>
  <c r="J96" i="1"/>
  <c r="K45" i="1" s="1"/>
  <c r="J99" i="1"/>
  <c r="K48" i="1" s="1"/>
  <c r="J100" i="1"/>
  <c r="K49" i="1" s="1"/>
  <c r="I3" i="1"/>
  <c r="I4" i="1"/>
  <c r="I5" i="1"/>
  <c r="G5" i="1" s="1"/>
  <c r="I6" i="1"/>
  <c r="G6" i="1" s="1"/>
  <c r="I7" i="1"/>
  <c r="I8" i="1"/>
  <c r="I9" i="1"/>
  <c r="G9" i="1" s="1"/>
  <c r="I10" i="1"/>
  <c r="G10" i="1" s="1"/>
  <c r="I11" i="1"/>
  <c r="I12" i="1"/>
  <c r="I13" i="1"/>
  <c r="G13" i="1" s="1"/>
  <c r="I14" i="1"/>
  <c r="G14" i="1" s="1"/>
  <c r="I15" i="1"/>
  <c r="I16" i="1"/>
  <c r="I17" i="1"/>
  <c r="G17" i="1" s="1"/>
  <c r="I18" i="1"/>
  <c r="G18" i="1" s="1"/>
  <c r="I19" i="1"/>
  <c r="I20" i="1"/>
  <c r="I21" i="1"/>
  <c r="G21" i="1" s="1"/>
  <c r="I22" i="1"/>
  <c r="G22" i="1" s="1"/>
  <c r="I23" i="1"/>
  <c r="I24" i="1"/>
  <c r="I25" i="1"/>
  <c r="G25" i="1" s="1"/>
  <c r="I26" i="1"/>
  <c r="G26" i="1" s="1"/>
  <c r="I27" i="1"/>
  <c r="I28" i="1"/>
  <c r="I29" i="1"/>
  <c r="G29" i="1" s="1"/>
  <c r="I30" i="1"/>
  <c r="G30" i="1" s="1"/>
  <c r="I31" i="1"/>
  <c r="I32" i="1"/>
  <c r="I33" i="1"/>
  <c r="G33" i="1" s="1"/>
  <c r="I34" i="1"/>
  <c r="G34" i="1" s="1"/>
  <c r="I35" i="1"/>
  <c r="I36" i="1"/>
  <c r="I37" i="1"/>
  <c r="G37" i="1" s="1"/>
  <c r="I38" i="1"/>
  <c r="G38" i="1" s="1"/>
  <c r="I39" i="1"/>
  <c r="I40" i="1"/>
  <c r="I41" i="1"/>
  <c r="G41" i="1" s="1"/>
  <c r="I42" i="1"/>
  <c r="G42" i="1" s="1"/>
  <c r="I43" i="1"/>
  <c r="I44" i="1"/>
  <c r="I45" i="1"/>
  <c r="G45" i="1" s="1"/>
  <c r="I46" i="1"/>
  <c r="G46" i="1" s="1"/>
  <c r="I47" i="1"/>
  <c r="I48" i="1"/>
  <c r="I49" i="1"/>
  <c r="G49" i="1" s="1"/>
  <c r="I50" i="1"/>
  <c r="G50" i="1" s="1"/>
  <c r="I51" i="1"/>
  <c r="I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V3" i="1"/>
  <c r="V4" i="1"/>
  <c r="V5" i="1"/>
  <c r="X5" i="1" s="1"/>
  <c r="V6" i="1"/>
  <c r="X6" i="1" s="1"/>
  <c r="V7" i="1"/>
  <c r="V8" i="1"/>
  <c r="V9" i="1"/>
  <c r="X9" i="1" s="1"/>
  <c r="V10" i="1"/>
  <c r="X10" i="1" s="1"/>
  <c r="V11" i="1"/>
  <c r="V12" i="1"/>
  <c r="V13" i="1"/>
  <c r="X13" i="1" s="1"/>
  <c r="V14" i="1"/>
  <c r="X14" i="1" s="1"/>
  <c r="V15" i="1"/>
  <c r="V16" i="1"/>
  <c r="V17" i="1"/>
  <c r="X17" i="1" s="1"/>
  <c r="V18" i="1"/>
  <c r="X18" i="1" s="1"/>
  <c r="V19" i="1"/>
  <c r="V20" i="1"/>
  <c r="V21" i="1"/>
  <c r="X21" i="1" s="1"/>
  <c r="V22" i="1"/>
  <c r="X22" i="1" s="1"/>
  <c r="V23" i="1"/>
  <c r="V24" i="1"/>
  <c r="V25" i="1"/>
  <c r="X25" i="1" s="1"/>
  <c r="V26" i="1"/>
  <c r="X26" i="1" s="1"/>
  <c r="V27" i="1"/>
  <c r="V28" i="1"/>
  <c r="V29" i="1"/>
  <c r="X29" i="1" s="1"/>
  <c r="V30" i="1"/>
  <c r="X30" i="1" s="1"/>
  <c r="V31" i="1"/>
  <c r="V32" i="1"/>
  <c r="V33" i="1"/>
  <c r="X33" i="1" s="1"/>
  <c r="V34" i="1"/>
  <c r="X34" i="1" s="1"/>
  <c r="V35" i="1"/>
  <c r="V36" i="1"/>
  <c r="V37" i="1"/>
  <c r="X37" i="1" s="1"/>
  <c r="V38" i="1"/>
  <c r="X38" i="1" s="1"/>
  <c r="V39" i="1"/>
  <c r="V40" i="1"/>
  <c r="V41" i="1"/>
  <c r="X41" i="1" s="1"/>
  <c r="V42" i="1"/>
  <c r="X42" i="1" s="1"/>
  <c r="V43" i="1"/>
  <c r="V44" i="1"/>
  <c r="V45" i="1"/>
  <c r="X45" i="1" s="1"/>
  <c r="V46" i="1"/>
  <c r="X46" i="1" s="1"/>
  <c r="V47" i="1"/>
  <c r="V48" i="1"/>
  <c r="V49" i="1"/>
  <c r="X49" i="1" s="1"/>
  <c r="V50" i="1"/>
  <c r="X50" i="1" s="1"/>
  <c r="V51" i="1"/>
  <c r="V2" i="1"/>
  <c r="H3" i="1"/>
  <c r="G3" i="1" s="1"/>
  <c r="H4" i="1"/>
  <c r="G4" i="1" s="1"/>
  <c r="H5" i="1"/>
  <c r="H6" i="1"/>
  <c r="H7" i="1"/>
  <c r="G7" i="1" s="1"/>
  <c r="H8" i="1"/>
  <c r="G8" i="1" s="1"/>
  <c r="H9" i="1"/>
  <c r="H10" i="1"/>
  <c r="H11" i="1"/>
  <c r="G11" i="1" s="1"/>
  <c r="H12" i="1"/>
  <c r="G12" i="1" s="1"/>
  <c r="H13" i="1"/>
  <c r="H14" i="1"/>
  <c r="H15" i="1"/>
  <c r="G15" i="1" s="1"/>
  <c r="H16" i="1"/>
  <c r="G16" i="1" s="1"/>
  <c r="H17" i="1"/>
  <c r="H18" i="1"/>
  <c r="H19" i="1"/>
  <c r="G19" i="1" s="1"/>
  <c r="H20" i="1"/>
  <c r="G20" i="1" s="1"/>
  <c r="H21" i="1"/>
  <c r="H22" i="1"/>
  <c r="H23" i="1"/>
  <c r="G23" i="1" s="1"/>
  <c r="H24" i="1"/>
  <c r="G24" i="1" s="1"/>
  <c r="H25" i="1"/>
  <c r="H26" i="1"/>
  <c r="H27" i="1"/>
  <c r="G27" i="1" s="1"/>
  <c r="H28" i="1"/>
  <c r="G28" i="1" s="1"/>
  <c r="H29" i="1"/>
  <c r="H30" i="1"/>
  <c r="H31" i="1"/>
  <c r="G31" i="1" s="1"/>
  <c r="H32" i="1"/>
  <c r="G32" i="1" s="1"/>
  <c r="H33" i="1"/>
  <c r="H34" i="1"/>
  <c r="H35" i="1"/>
  <c r="G35" i="1" s="1"/>
  <c r="H36" i="1"/>
  <c r="G36" i="1" s="1"/>
  <c r="H37" i="1"/>
  <c r="H38" i="1"/>
  <c r="H39" i="1"/>
  <c r="G39" i="1" s="1"/>
  <c r="H40" i="1"/>
  <c r="G40" i="1" s="1"/>
  <c r="H41" i="1"/>
  <c r="H42" i="1"/>
  <c r="H43" i="1"/>
  <c r="G43" i="1" s="1"/>
  <c r="H44" i="1"/>
  <c r="G44" i="1" s="1"/>
  <c r="H45" i="1"/>
  <c r="H46" i="1"/>
  <c r="H47" i="1"/>
  <c r="G47" i="1" s="1"/>
  <c r="H48" i="1"/>
  <c r="G48" i="1" s="1"/>
  <c r="H49" i="1"/>
  <c r="H50" i="1"/>
  <c r="H51" i="1"/>
  <c r="G51" i="1" s="1"/>
  <c r="H2" i="1"/>
  <c r="G2" i="1" s="1"/>
  <c r="F3" i="1"/>
  <c r="F4" i="1"/>
  <c r="F5" i="1"/>
  <c r="F6" i="1"/>
  <c r="AA6" i="1" s="1"/>
  <c r="F7" i="1"/>
  <c r="F8" i="1"/>
  <c r="F9" i="1"/>
  <c r="F10" i="1"/>
  <c r="AA10" i="1" s="1"/>
  <c r="F11" i="1"/>
  <c r="F12" i="1"/>
  <c r="F13" i="1"/>
  <c r="F14" i="1"/>
  <c r="AA14" i="1" s="1"/>
  <c r="F15" i="1"/>
  <c r="F16" i="1"/>
  <c r="F17" i="1"/>
  <c r="F18" i="1"/>
  <c r="AA18" i="1" s="1"/>
  <c r="F19" i="1"/>
  <c r="F20" i="1"/>
  <c r="F21" i="1"/>
  <c r="F22" i="1"/>
  <c r="AA22" i="1" s="1"/>
  <c r="F23" i="1"/>
  <c r="F24" i="1"/>
  <c r="F25" i="1"/>
  <c r="F26" i="1"/>
  <c r="AA26" i="1" s="1"/>
  <c r="F27" i="1"/>
  <c r="F28" i="1"/>
  <c r="F29" i="1"/>
  <c r="F30" i="1"/>
  <c r="AA30" i="1" s="1"/>
  <c r="F31" i="1"/>
  <c r="F32" i="1"/>
  <c r="F33" i="1"/>
  <c r="F34" i="1"/>
  <c r="AA34" i="1" s="1"/>
  <c r="F35" i="1"/>
  <c r="F36" i="1"/>
  <c r="F37" i="1"/>
  <c r="F38" i="1"/>
  <c r="AA38" i="1" s="1"/>
  <c r="F39" i="1"/>
  <c r="F40" i="1"/>
  <c r="F41" i="1"/>
  <c r="AA41" i="1" s="1"/>
  <c r="F42" i="1"/>
  <c r="AA42" i="1" s="1"/>
  <c r="F43" i="1"/>
  <c r="F44" i="1"/>
  <c r="F45" i="1"/>
  <c r="F46" i="1"/>
  <c r="AA46" i="1" s="1"/>
  <c r="F47" i="1"/>
  <c r="F48" i="1"/>
  <c r="F49" i="1"/>
  <c r="F50" i="1"/>
  <c r="AA50" i="1" s="1"/>
  <c r="F51" i="1"/>
  <c r="F2" i="1"/>
  <c r="K54" i="1" l="1"/>
  <c r="L3" i="1" s="1"/>
  <c r="K102" i="1"/>
  <c r="L51" i="1" s="1"/>
  <c r="K98" i="1"/>
  <c r="L47" i="1" s="1"/>
  <c r="K94" i="1"/>
  <c r="L43" i="1" s="1"/>
  <c r="K90" i="1"/>
  <c r="L39" i="1" s="1"/>
  <c r="K86" i="1"/>
  <c r="L35" i="1" s="1"/>
  <c r="K82" i="1"/>
  <c r="L31" i="1" s="1"/>
  <c r="K78" i="1"/>
  <c r="L27" i="1" s="1"/>
  <c r="K74" i="1"/>
  <c r="L23" i="1" s="1"/>
  <c r="K70" i="1"/>
  <c r="L19" i="1" s="1"/>
  <c r="K66" i="1"/>
  <c r="L15" i="1" s="1"/>
  <c r="K62" i="1"/>
  <c r="L11" i="1" s="1"/>
  <c r="K58" i="1"/>
  <c r="L7" i="1" s="1"/>
  <c r="J101" i="1"/>
  <c r="K50" i="1" s="1"/>
  <c r="J97" i="1"/>
  <c r="K46" i="1" s="1"/>
  <c r="J93" i="1"/>
  <c r="K42" i="1" s="1"/>
  <c r="J89" i="1"/>
  <c r="K38" i="1" s="1"/>
  <c r="J85" i="1"/>
  <c r="K34" i="1" s="1"/>
  <c r="J81" i="1"/>
  <c r="K30" i="1" s="1"/>
  <c r="J77" i="1"/>
  <c r="K26" i="1" s="1"/>
  <c r="J73" i="1"/>
  <c r="K22" i="1" s="1"/>
  <c r="J69" i="1"/>
  <c r="K18" i="1" s="1"/>
  <c r="J65" i="1"/>
  <c r="K14" i="1" s="1"/>
  <c r="J61" i="1"/>
  <c r="K10" i="1" s="1"/>
  <c r="J57" i="1"/>
  <c r="K6" i="1" s="1"/>
  <c r="X51" i="1"/>
  <c r="AB51" i="1" s="1"/>
  <c r="X47" i="1"/>
  <c r="AB47" i="1" s="1"/>
  <c r="X43" i="1"/>
  <c r="AB43" i="1" s="1"/>
  <c r="X39" i="1"/>
  <c r="AB39" i="1" s="1"/>
  <c r="X35" i="1"/>
  <c r="AB35" i="1" s="1"/>
  <c r="X31" i="1"/>
  <c r="AB31" i="1" s="1"/>
  <c r="X27" i="1"/>
  <c r="AB27" i="1" s="1"/>
  <c r="X23" i="1"/>
  <c r="AB23" i="1" s="1"/>
  <c r="X19" i="1"/>
  <c r="AB19" i="1" s="1"/>
  <c r="X15" i="1"/>
  <c r="AB15" i="1" s="1"/>
  <c r="X11" i="1"/>
  <c r="AB11" i="1" s="1"/>
  <c r="X7" i="1"/>
  <c r="AB7" i="1" s="1"/>
  <c r="X3" i="1"/>
  <c r="AB3" i="1" s="1"/>
  <c r="X2" i="1"/>
  <c r="AB2" i="1" s="1"/>
  <c r="X48" i="1"/>
  <c r="Y48" i="1" s="1"/>
  <c r="X44" i="1"/>
  <c r="Y44" i="1" s="1"/>
  <c r="X40" i="1"/>
  <c r="Y40" i="1" s="1"/>
  <c r="X36" i="1"/>
  <c r="Y36" i="1" s="1"/>
  <c r="X32" i="1"/>
  <c r="Y32" i="1" s="1"/>
  <c r="X28" i="1"/>
  <c r="Y28" i="1" s="1"/>
  <c r="X24" i="1"/>
  <c r="Y24" i="1" s="1"/>
  <c r="X20" i="1"/>
  <c r="Y20" i="1" s="1"/>
  <c r="X16" i="1"/>
  <c r="Y16" i="1" s="1"/>
  <c r="X12" i="1"/>
  <c r="Y12" i="1" s="1"/>
  <c r="X8" i="1"/>
  <c r="Y8" i="1" s="1"/>
  <c r="X4" i="1"/>
  <c r="Y4" i="1" s="1"/>
  <c r="Z48" i="1"/>
  <c r="Z44" i="1"/>
  <c r="Z40" i="1"/>
  <c r="Z36" i="1"/>
  <c r="Z32" i="1"/>
  <c r="Z28" i="1"/>
  <c r="Z24" i="1"/>
  <c r="Z20" i="1"/>
  <c r="Z16" i="1"/>
  <c r="Z12" i="1"/>
  <c r="Z8" i="1"/>
  <c r="Z4" i="1"/>
  <c r="Y51" i="1"/>
  <c r="Y47" i="1"/>
  <c r="Y43" i="1"/>
  <c r="Y39" i="1"/>
  <c r="Y35" i="1"/>
  <c r="Y31" i="1"/>
  <c r="Y27" i="1"/>
  <c r="Y23" i="1"/>
  <c r="Y19" i="1"/>
  <c r="Y15" i="1"/>
  <c r="Y11" i="1"/>
  <c r="Y7" i="1"/>
  <c r="Y3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Z45" i="1"/>
  <c r="Y45" i="1"/>
  <c r="AB45" i="1"/>
  <c r="Z37" i="1"/>
  <c r="AA37" i="1"/>
  <c r="Y37" i="1"/>
  <c r="AB37" i="1"/>
  <c r="Z33" i="1"/>
  <c r="Y33" i="1"/>
  <c r="AB33" i="1"/>
  <c r="AA33" i="1"/>
  <c r="Z29" i="1"/>
  <c r="Y29" i="1"/>
  <c r="AA29" i="1"/>
  <c r="AB29" i="1"/>
  <c r="Z25" i="1"/>
  <c r="Y25" i="1"/>
  <c r="AB25" i="1"/>
  <c r="AA25" i="1"/>
  <c r="Z21" i="1"/>
  <c r="AA21" i="1"/>
  <c r="Y21" i="1"/>
  <c r="AB21" i="1"/>
  <c r="Z17" i="1"/>
  <c r="Y17" i="1"/>
  <c r="AA17" i="1"/>
  <c r="AB17" i="1"/>
  <c r="Z13" i="1"/>
  <c r="Y13" i="1"/>
  <c r="AB13" i="1"/>
  <c r="AA13" i="1"/>
  <c r="Z9" i="1"/>
  <c r="AA9" i="1"/>
  <c r="Y9" i="1"/>
  <c r="AB9" i="1"/>
  <c r="Z5" i="1"/>
  <c r="Y5" i="1"/>
  <c r="AA5" i="1"/>
  <c r="AB5" i="1"/>
  <c r="AA45" i="1"/>
  <c r="Z49" i="1"/>
  <c r="Y49" i="1"/>
  <c r="AB49" i="1"/>
  <c r="AD3" i="1"/>
  <c r="Y2" i="1"/>
  <c r="Z41" i="1"/>
  <c r="Y41" i="1"/>
  <c r="AB41" i="1"/>
  <c r="AA49" i="1"/>
  <c r="Z2" i="1"/>
  <c r="Y50" i="1"/>
  <c r="Y46" i="1"/>
  <c r="Y42" i="1"/>
  <c r="Y38" i="1"/>
  <c r="Y34" i="1"/>
  <c r="Y30" i="1"/>
  <c r="Y26" i="1"/>
  <c r="Y22" i="1"/>
  <c r="Y18" i="1"/>
  <c r="Y14" i="1"/>
  <c r="Y10" i="1"/>
  <c r="Y6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AA2" i="1"/>
  <c r="Z50" i="1"/>
  <c r="Z46" i="1"/>
  <c r="Z42" i="1"/>
  <c r="Z38" i="1"/>
  <c r="Z34" i="1"/>
  <c r="Z30" i="1"/>
  <c r="Z26" i="1"/>
  <c r="Z22" i="1"/>
  <c r="Z18" i="1"/>
  <c r="Z14" i="1"/>
  <c r="Z10" i="1"/>
  <c r="Z6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AB48" i="1"/>
  <c r="AB44" i="1"/>
  <c r="AB40" i="1"/>
  <c r="AB36" i="1"/>
  <c r="AB32" i="1"/>
  <c r="AB28" i="1"/>
  <c r="AB24" i="1"/>
  <c r="AB20" i="1"/>
  <c r="AB16" i="1"/>
  <c r="AB12" i="1"/>
  <c r="AB8" i="1"/>
  <c r="AB4" i="1"/>
  <c r="K63" i="1" l="1"/>
  <c r="L12" i="1" s="1"/>
  <c r="K95" i="1"/>
  <c r="L44" i="1" s="1"/>
  <c r="K64" i="1"/>
  <c r="L13" i="1" s="1"/>
  <c r="K77" i="1"/>
  <c r="L26" i="1" s="1"/>
  <c r="K67" i="1"/>
  <c r="L16" i="1" s="1"/>
  <c r="K83" i="1"/>
  <c r="L32" i="1" s="1"/>
  <c r="K99" i="1"/>
  <c r="L48" i="1" s="1"/>
  <c r="K68" i="1"/>
  <c r="L17" i="1" s="1"/>
  <c r="K84" i="1"/>
  <c r="L33" i="1" s="1"/>
  <c r="K100" i="1"/>
  <c r="L49" i="1" s="1"/>
  <c r="K61" i="1"/>
  <c r="L10" i="1" s="1"/>
  <c r="K85" i="1"/>
  <c r="L34" i="1" s="1"/>
  <c r="K93" i="1"/>
  <c r="L42" i="1" s="1"/>
  <c r="K101" i="1"/>
  <c r="L50" i="1" s="1"/>
  <c r="L62" i="1"/>
  <c r="M11" i="1" s="1"/>
  <c r="L70" i="1"/>
  <c r="M19" i="1" s="1"/>
  <c r="L78" i="1"/>
  <c r="M27" i="1" s="1"/>
  <c r="L86" i="1"/>
  <c r="M35" i="1" s="1"/>
  <c r="L94" i="1"/>
  <c r="M43" i="1" s="1"/>
  <c r="L102" i="1"/>
  <c r="M51" i="1" s="1"/>
  <c r="K96" i="1"/>
  <c r="L45" i="1" s="1"/>
  <c r="K55" i="1"/>
  <c r="L4" i="1" s="1"/>
  <c r="K71" i="1"/>
  <c r="L20" i="1" s="1"/>
  <c r="K87" i="1"/>
  <c r="L36" i="1" s="1"/>
  <c r="K56" i="1"/>
  <c r="L5" i="1" s="1"/>
  <c r="K72" i="1"/>
  <c r="L21" i="1" s="1"/>
  <c r="K88" i="1"/>
  <c r="L37" i="1" s="1"/>
  <c r="K57" i="1"/>
  <c r="L6" i="1" s="1"/>
  <c r="K81" i="1"/>
  <c r="L30" i="1" s="1"/>
  <c r="K89" i="1"/>
  <c r="L38" i="1" s="1"/>
  <c r="K97" i="1"/>
  <c r="L46" i="1" s="1"/>
  <c r="L58" i="1"/>
  <c r="M7" i="1" s="1"/>
  <c r="L66" i="1"/>
  <c r="M15" i="1" s="1"/>
  <c r="L74" i="1"/>
  <c r="M23" i="1" s="1"/>
  <c r="L82" i="1"/>
  <c r="M31" i="1" s="1"/>
  <c r="L90" i="1"/>
  <c r="M39" i="1" s="1"/>
  <c r="L98" i="1"/>
  <c r="M47" i="1" s="1"/>
  <c r="K79" i="1"/>
  <c r="L28" i="1" s="1"/>
  <c r="K80" i="1"/>
  <c r="L29" i="1" s="1"/>
  <c r="K69" i="1"/>
  <c r="L18" i="1" s="1"/>
  <c r="K59" i="1"/>
  <c r="L8" i="1" s="1"/>
  <c r="K75" i="1"/>
  <c r="L24" i="1" s="1"/>
  <c r="K91" i="1"/>
  <c r="L40" i="1" s="1"/>
  <c r="K60" i="1"/>
  <c r="L9" i="1" s="1"/>
  <c r="K76" i="1"/>
  <c r="L25" i="1" s="1"/>
  <c r="K92" i="1"/>
  <c r="L41" i="1" s="1"/>
  <c r="K65" i="1"/>
  <c r="L14" i="1" s="1"/>
  <c r="K73" i="1"/>
  <c r="L22" i="1" s="1"/>
  <c r="L54" i="1"/>
  <c r="M3" i="1" s="1"/>
  <c r="AD7" i="1"/>
  <c r="AD5" i="1"/>
  <c r="AD6" i="1"/>
  <c r="AD4" i="1"/>
  <c r="M2" i="1"/>
  <c r="M53" i="1" s="1"/>
  <c r="L92" i="1" l="1"/>
  <c r="M41" i="1" s="1"/>
  <c r="L69" i="1"/>
  <c r="M18" i="1" s="1"/>
  <c r="L89" i="1"/>
  <c r="M38" i="1" s="1"/>
  <c r="M70" i="1"/>
  <c r="N19" i="1" s="1"/>
  <c r="L100" i="1"/>
  <c r="M49" i="1" s="1"/>
  <c r="L77" i="1"/>
  <c r="M26" i="1" s="1"/>
  <c r="L79" i="1"/>
  <c r="M28" i="1" s="1"/>
  <c r="M74" i="1"/>
  <c r="N23" i="1" s="1"/>
  <c r="L87" i="1"/>
  <c r="M36" i="1" s="1"/>
  <c r="L55" i="1"/>
  <c r="M4" i="1" s="1"/>
  <c r="M102" i="1"/>
  <c r="N51" i="1" s="1"/>
  <c r="M86" i="1"/>
  <c r="N35" i="1" s="1"/>
  <c r="L95" i="1"/>
  <c r="M44" i="1" s="1"/>
  <c r="L73" i="1"/>
  <c r="M22" i="1" s="1"/>
  <c r="L75" i="1"/>
  <c r="M24" i="1" s="1"/>
  <c r="M58" i="1"/>
  <c r="N7" i="1" s="1"/>
  <c r="L72" i="1"/>
  <c r="M21" i="1" s="1"/>
  <c r="L101" i="1"/>
  <c r="M50" i="1" s="1"/>
  <c r="L68" i="1"/>
  <c r="M17" i="1" s="1"/>
  <c r="L65" i="1"/>
  <c r="M14" i="1" s="1"/>
  <c r="L76" i="1"/>
  <c r="M25" i="1" s="1"/>
  <c r="L91" i="1"/>
  <c r="M40" i="1" s="1"/>
  <c r="L59" i="1"/>
  <c r="M8" i="1" s="1"/>
  <c r="L80" i="1"/>
  <c r="M29" i="1" s="1"/>
  <c r="M82" i="1"/>
  <c r="N31" i="1" s="1"/>
  <c r="L97" i="1"/>
  <c r="M46" i="1" s="1"/>
  <c r="L81" i="1"/>
  <c r="M30" i="1" s="1"/>
  <c r="L88" i="1"/>
  <c r="M37" i="1" s="1"/>
  <c r="L56" i="1"/>
  <c r="M5" i="1" s="1"/>
  <c r="L96" i="1"/>
  <c r="M45" i="1" s="1"/>
  <c r="M78" i="1"/>
  <c r="N27" i="1" s="1"/>
  <c r="L93" i="1"/>
  <c r="M42" i="1" s="1"/>
  <c r="L61" i="1"/>
  <c r="M10" i="1" s="1"/>
  <c r="L84" i="1"/>
  <c r="M33" i="1" s="1"/>
  <c r="L99" i="1"/>
  <c r="M48" i="1" s="1"/>
  <c r="L67" i="1"/>
  <c r="M16" i="1" s="1"/>
  <c r="L64" i="1"/>
  <c r="M13" i="1" s="1"/>
  <c r="L60" i="1"/>
  <c r="M9" i="1" s="1"/>
  <c r="M90" i="1"/>
  <c r="N39" i="1" s="1"/>
  <c r="L57" i="1"/>
  <c r="M6" i="1" s="1"/>
  <c r="L85" i="1"/>
  <c r="M34" i="1" s="1"/>
  <c r="L83" i="1"/>
  <c r="M32" i="1" s="1"/>
  <c r="M54" i="1"/>
  <c r="N3" i="1" s="1"/>
  <c r="M98" i="1"/>
  <c r="N47" i="1" s="1"/>
  <c r="M66" i="1"/>
  <c r="N15" i="1" s="1"/>
  <c r="L71" i="1"/>
  <c r="M20" i="1" s="1"/>
  <c r="M94" i="1"/>
  <c r="N43" i="1" s="1"/>
  <c r="M62" i="1"/>
  <c r="N11" i="1" s="1"/>
  <c r="L63" i="1"/>
  <c r="M12" i="1" s="1"/>
  <c r="N2" i="1"/>
  <c r="N53" i="1" s="1"/>
  <c r="N62" i="1" l="1"/>
  <c r="O11" i="1" s="1"/>
  <c r="N98" i="1"/>
  <c r="O47" i="1" s="1"/>
  <c r="M57" i="1"/>
  <c r="N6" i="1" s="1"/>
  <c r="M84" i="1"/>
  <c r="N33" i="1" s="1"/>
  <c r="M93" i="1"/>
  <c r="N42" i="1" s="1"/>
  <c r="M97" i="1"/>
  <c r="N46" i="1" s="1"/>
  <c r="M91" i="1"/>
  <c r="N40" i="1" s="1"/>
  <c r="M101" i="1"/>
  <c r="N50" i="1" s="1"/>
  <c r="M73" i="1"/>
  <c r="N22" i="1" s="1"/>
  <c r="N74" i="1"/>
  <c r="O23" i="1" s="1"/>
  <c r="M60" i="1"/>
  <c r="N9" i="1" s="1"/>
  <c r="M88" i="1"/>
  <c r="N37" i="1" s="1"/>
  <c r="M55" i="1"/>
  <c r="N4" i="1" s="1"/>
  <c r="M63" i="1"/>
  <c r="N12" i="1" s="1"/>
  <c r="N94" i="1"/>
  <c r="O43" i="1" s="1"/>
  <c r="N66" i="1"/>
  <c r="O15" i="1" s="1"/>
  <c r="N54" i="1"/>
  <c r="O3" i="1" s="1"/>
  <c r="M85" i="1"/>
  <c r="N34" i="1" s="1"/>
  <c r="N90" i="1"/>
  <c r="O39" i="1" s="1"/>
  <c r="M64" i="1"/>
  <c r="N13" i="1" s="1"/>
  <c r="M61" i="1"/>
  <c r="N10" i="1" s="1"/>
  <c r="N78" i="1"/>
  <c r="O27" i="1" s="1"/>
  <c r="M81" i="1"/>
  <c r="N30" i="1" s="1"/>
  <c r="N82" i="1"/>
  <c r="O31" i="1" s="1"/>
  <c r="M59" i="1"/>
  <c r="N8" i="1" s="1"/>
  <c r="M76" i="1"/>
  <c r="N25" i="1" s="1"/>
  <c r="M68" i="1"/>
  <c r="N17" i="1" s="1"/>
  <c r="M95" i="1"/>
  <c r="N44" i="1" s="1"/>
  <c r="N102" i="1"/>
  <c r="O51" i="1" s="1"/>
  <c r="M100" i="1"/>
  <c r="N49" i="1" s="1"/>
  <c r="M89" i="1"/>
  <c r="N38" i="1" s="1"/>
  <c r="M71" i="1"/>
  <c r="N20" i="1" s="1"/>
  <c r="M83" i="1"/>
  <c r="N32" i="1" s="1"/>
  <c r="M96" i="1"/>
  <c r="N45" i="1" s="1"/>
  <c r="M80" i="1"/>
  <c r="N29" i="1" s="1"/>
  <c r="M65" i="1"/>
  <c r="N14" i="1" s="1"/>
  <c r="N58" i="1"/>
  <c r="O7" i="1" s="1"/>
  <c r="N86" i="1"/>
  <c r="O35" i="1" s="1"/>
  <c r="M77" i="1"/>
  <c r="N26" i="1" s="1"/>
  <c r="N70" i="1"/>
  <c r="O19" i="1" s="1"/>
  <c r="M69" i="1"/>
  <c r="N18" i="1" s="1"/>
  <c r="M67" i="1"/>
  <c r="N16" i="1" s="1"/>
  <c r="M99" i="1"/>
  <c r="N48" i="1" s="1"/>
  <c r="M56" i="1"/>
  <c r="N5" i="1" s="1"/>
  <c r="M72" i="1"/>
  <c r="N21" i="1" s="1"/>
  <c r="M75" i="1"/>
  <c r="N24" i="1" s="1"/>
  <c r="M87" i="1"/>
  <c r="N36" i="1" s="1"/>
  <c r="M79" i="1"/>
  <c r="N28" i="1" s="1"/>
  <c r="M92" i="1"/>
  <c r="N41" i="1" s="1"/>
  <c r="O2" i="1"/>
  <c r="O53" i="1" s="1"/>
  <c r="N75" i="1" l="1"/>
  <c r="O24" i="1" s="1"/>
  <c r="N65" i="1"/>
  <c r="O14" i="1" s="1"/>
  <c r="N100" i="1"/>
  <c r="O49" i="1" s="1"/>
  <c r="N76" i="1"/>
  <c r="O25" i="1" s="1"/>
  <c r="O66" i="1"/>
  <c r="P15" i="1" s="1"/>
  <c r="N63" i="1"/>
  <c r="O12" i="1" s="1"/>
  <c r="O74" i="1"/>
  <c r="P23" i="1" s="1"/>
  <c r="N97" i="1"/>
  <c r="O46" i="1" s="1"/>
  <c r="O98" i="1"/>
  <c r="P47" i="1" s="1"/>
  <c r="N67" i="1"/>
  <c r="O16" i="1" s="1"/>
  <c r="O70" i="1"/>
  <c r="P19" i="1" s="1"/>
  <c r="N96" i="1"/>
  <c r="O45" i="1" s="1"/>
  <c r="O78" i="1"/>
  <c r="P27" i="1" s="1"/>
  <c r="N85" i="1"/>
  <c r="O34" i="1" s="1"/>
  <c r="N92" i="1"/>
  <c r="O41" i="1" s="1"/>
  <c r="N87" i="1"/>
  <c r="O36" i="1" s="1"/>
  <c r="N99" i="1"/>
  <c r="O48" i="1" s="1"/>
  <c r="N69" i="1"/>
  <c r="O18" i="1" s="1"/>
  <c r="O58" i="1"/>
  <c r="P7" i="1" s="1"/>
  <c r="N83" i="1"/>
  <c r="O32" i="1" s="1"/>
  <c r="N89" i="1"/>
  <c r="O38" i="1" s="1"/>
  <c r="N59" i="1"/>
  <c r="O8" i="1" s="1"/>
  <c r="N81" i="1"/>
  <c r="O30" i="1" s="1"/>
  <c r="N61" i="1"/>
  <c r="O10" i="1" s="1"/>
  <c r="O54" i="1"/>
  <c r="P3" i="1" s="1"/>
  <c r="O94" i="1"/>
  <c r="P43" i="1" s="1"/>
  <c r="N60" i="1"/>
  <c r="O9" i="1" s="1"/>
  <c r="N73" i="1"/>
  <c r="O22" i="1" s="1"/>
  <c r="N91" i="1"/>
  <c r="O40" i="1" s="1"/>
  <c r="N93" i="1"/>
  <c r="O42" i="1" s="1"/>
  <c r="N57" i="1"/>
  <c r="O6" i="1" s="1"/>
  <c r="N79" i="1"/>
  <c r="O28" i="1" s="1"/>
  <c r="N71" i="1"/>
  <c r="O20" i="1" s="1"/>
  <c r="N95" i="1"/>
  <c r="O44" i="1" s="1"/>
  <c r="O82" i="1"/>
  <c r="P31" i="1" s="1"/>
  <c r="N64" i="1"/>
  <c r="O13" i="1" s="1"/>
  <c r="N88" i="1"/>
  <c r="O37" i="1" s="1"/>
  <c r="N101" i="1"/>
  <c r="O50" i="1" s="1"/>
  <c r="N84" i="1"/>
  <c r="O33" i="1" s="1"/>
  <c r="N56" i="1"/>
  <c r="O5" i="1" s="1"/>
  <c r="O86" i="1"/>
  <c r="P35" i="1" s="1"/>
  <c r="N72" i="1"/>
  <c r="O21" i="1" s="1"/>
  <c r="N77" i="1"/>
  <c r="O26" i="1" s="1"/>
  <c r="N80" i="1"/>
  <c r="O29" i="1" s="1"/>
  <c r="O102" i="1"/>
  <c r="P51" i="1" s="1"/>
  <c r="N68" i="1"/>
  <c r="O17" i="1" s="1"/>
  <c r="O90" i="1"/>
  <c r="P39" i="1" s="1"/>
  <c r="N55" i="1"/>
  <c r="O4" i="1" s="1"/>
  <c r="O62" i="1"/>
  <c r="P11" i="1" s="1"/>
  <c r="P2" i="1"/>
  <c r="P53" i="1" s="1"/>
  <c r="O68" i="1" l="1"/>
  <c r="P17" i="1" s="1"/>
  <c r="O72" i="1"/>
  <c r="P21" i="1" s="1"/>
  <c r="O64" i="1"/>
  <c r="P13" i="1" s="1"/>
  <c r="O93" i="1"/>
  <c r="P42" i="1" s="1"/>
  <c r="O69" i="1"/>
  <c r="P18" i="1" s="1"/>
  <c r="O85" i="1"/>
  <c r="P34" i="1" s="1"/>
  <c r="O67" i="1"/>
  <c r="P16" i="1" s="1"/>
  <c r="O63" i="1"/>
  <c r="P12" i="1" s="1"/>
  <c r="O76" i="1"/>
  <c r="P25" i="1" s="1"/>
  <c r="O101" i="1"/>
  <c r="P50" i="1" s="1"/>
  <c r="O73" i="1"/>
  <c r="P22" i="1" s="1"/>
  <c r="P94" i="1"/>
  <c r="Q43" i="1" s="1"/>
  <c r="Q94" i="1"/>
  <c r="R43" i="1" s="1"/>
  <c r="O61" i="1"/>
  <c r="P10" i="1" s="1"/>
  <c r="O59" i="1"/>
  <c r="P8" i="1" s="1"/>
  <c r="O97" i="1"/>
  <c r="P46" i="1" s="1"/>
  <c r="O65" i="1"/>
  <c r="P14" i="1" s="1"/>
  <c r="O56" i="1"/>
  <c r="P5" i="1" s="1"/>
  <c r="O95" i="1"/>
  <c r="P44" i="1" s="1"/>
  <c r="O87" i="1"/>
  <c r="P36" i="1" s="1"/>
  <c r="P90" i="1"/>
  <c r="Q39" i="1" s="1"/>
  <c r="Q90" i="1"/>
  <c r="R39" i="1" s="1"/>
  <c r="O77" i="1"/>
  <c r="P26" i="1" s="1"/>
  <c r="O88" i="1"/>
  <c r="P37" i="1" s="1"/>
  <c r="P82" i="1"/>
  <c r="Q31" i="1" s="1"/>
  <c r="Q82" i="1"/>
  <c r="R31" i="1" s="1"/>
  <c r="O71" i="1"/>
  <c r="P20" i="1" s="1"/>
  <c r="O57" i="1"/>
  <c r="P6" i="1" s="1"/>
  <c r="O91" i="1"/>
  <c r="P40" i="1" s="1"/>
  <c r="O60" i="1"/>
  <c r="P9" i="1" s="1"/>
  <c r="P58" i="1"/>
  <c r="Q7" i="1" s="1"/>
  <c r="Q58" i="1" s="1"/>
  <c r="R7" i="1" s="1"/>
  <c r="O99" i="1"/>
  <c r="P48" i="1" s="1"/>
  <c r="O92" i="1"/>
  <c r="P41" i="1" s="1"/>
  <c r="P98" i="1"/>
  <c r="Q47" i="1" s="1"/>
  <c r="Q98" i="1" s="1"/>
  <c r="R47" i="1" s="1"/>
  <c r="P74" i="1"/>
  <c r="Q23" i="1" s="1"/>
  <c r="Q74" i="1"/>
  <c r="R23" i="1" s="1"/>
  <c r="P66" i="1"/>
  <c r="Q15" i="1" s="1"/>
  <c r="Q66" i="1" s="1"/>
  <c r="R15" i="1" s="1"/>
  <c r="O100" i="1"/>
  <c r="P49" i="1" s="1"/>
  <c r="O75" i="1"/>
  <c r="P24" i="1" s="1"/>
  <c r="O55" i="1"/>
  <c r="P4" i="1" s="1"/>
  <c r="O80" i="1"/>
  <c r="P29" i="1" s="1"/>
  <c r="O79" i="1"/>
  <c r="P28" i="1" s="1"/>
  <c r="O83" i="1"/>
  <c r="P32" i="1" s="1"/>
  <c r="O96" i="1"/>
  <c r="P45" i="1" s="1"/>
  <c r="P62" i="1"/>
  <c r="Q11" i="1" s="1"/>
  <c r="Q62" i="1"/>
  <c r="R11" i="1" s="1"/>
  <c r="P102" i="1"/>
  <c r="Q51" i="1" s="1"/>
  <c r="Q102" i="1" s="1"/>
  <c r="R51" i="1" s="1"/>
  <c r="P86" i="1"/>
  <c r="Q35" i="1" s="1"/>
  <c r="Q86" i="1"/>
  <c r="R35" i="1" s="1"/>
  <c r="O84" i="1"/>
  <c r="P33" i="1" s="1"/>
  <c r="P54" i="1"/>
  <c r="Q3" i="1" s="1"/>
  <c r="Q54" i="1" s="1"/>
  <c r="R3" i="1" s="1"/>
  <c r="O81" i="1"/>
  <c r="P30" i="1" s="1"/>
  <c r="O89" i="1"/>
  <c r="P38" i="1" s="1"/>
  <c r="P78" i="1"/>
  <c r="Q27" i="1" s="1"/>
  <c r="Q78" i="1" s="1"/>
  <c r="R27" i="1" s="1"/>
  <c r="P70" i="1"/>
  <c r="Q19" i="1" s="1"/>
  <c r="Q70" i="1"/>
  <c r="R19" i="1" s="1"/>
  <c r="Q2" i="1"/>
  <c r="Q53" i="1" s="1"/>
  <c r="R74" i="1" l="1"/>
  <c r="S23" i="1" s="1"/>
  <c r="R54" i="1"/>
  <c r="S3" i="1" s="1"/>
  <c r="P79" i="1"/>
  <c r="Q28" i="1" s="1"/>
  <c r="P91" i="1"/>
  <c r="Q40" i="1" s="1"/>
  <c r="P65" i="1"/>
  <c r="Q14" i="1" s="1"/>
  <c r="P59" i="1"/>
  <c r="Q8" i="1" s="1"/>
  <c r="P101" i="1"/>
  <c r="Q50" i="1" s="1"/>
  <c r="P85" i="1"/>
  <c r="Q34" i="1" s="1"/>
  <c r="R90" i="1"/>
  <c r="S39" i="1" s="1"/>
  <c r="P84" i="1"/>
  <c r="Q33" i="1" s="1"/>
  <c r="P72" i="1"/>
  <c r="Q21" i="1" s="1"/>
  <c r="P89" i="1"/>
  <c r="Q38" i="1" s="1"/>
  <c r="P83" i="1"/>
  <c r="Q32" i="1" s="1"/>
  <c r="P80" i="1"/>
  <c r="Q29" i="1" s="1"/>
  <c r="P60" i="1"/>
  <c r="Q9" i="1" s="1"/>
  <c r="P77" i="1"/>
  <c r="Q26" i="1" s="1"/>
  <c r="P87" i="1"/>
  <c r="Q36" i="1" s="1"/>
  <c r="P97" i="1"/>
  <c r="Q46" i="1" s="1"/>
  <c r="P61" i="1"/>
  <c r="Q10" i="1" s="1"/>
  <c r="P73" i="1"/>
  <c r="Q22" i="1" s="1"/>
  <c r="P67" i="1"/>
  <c r="Q16" i="1" s="1"/>
  <c r="P69" i="1"/>
  <c r="Q18" i="1" s="1"/>
  <c r="P68" i="1"/>
  <c r="Q17" i="1" s="1"/>
  <c r="P55" i="1"/>
  <c r="Q4" i="1" s="1"/>
  <c r="P92" i="1"/>
  <c r="Q41" i="1" s="1"/>
  <c r="P71" i="1"/>
  <c r="Q20" i="1" s="1"/>
  <c r="P88" i="1"/>
  <c r="Q37" i="1" s="1"/>
  <c r="P95" i="1"/>
  <c r="Q44" i="1" s="1"/>
  <c r="P63" i="1"/>
  <c r="Q12" i="1" s="1"/>
  <c r="R78" i="1"/>
  <c r="S27" i="1" s="1"/>
  <c r="P81" i="1"/>
  <c r="Q30" i="1" s="1"/>
  <c r="P96" i="1"/>
  <c r="Q45" i="1" s="1"/>
  <c r="P100" i="1"/>
  <c r="Q49" i="1" s="1"/>
  <c r="P93" i="1"/>
  <c r="Q42" i="1" s="1"/>
  <c r="R94" i="1"/>
  <c r="S43" i="1" s="1"/>
  <c r="P75" i="1"/>
  <c r="Q24" i="1" s="1"/>
  <c r="P99" i="1"/>
  <c r="Q48" i="1" s="1"/>
  <c r="P57" i="1"/>
  <c r="Q6" i="1" s="1"/>
  <c r="P56" i="1"/>
  <c r="Q5" i="1" s="1"/>
  <c r="P76" i="1"/>
  <c r="Q25" i="1" s="1"/>
  <c r="P64" i="1"/>
  <c r="Q13" i="1" s="1"/>
  <c r="R86" i="1"/>
  <c r="S35" i="1" s="1"/>
  <c r="R82" i="1"/>
  <c r="S31" i="1" s="1"/>
  <c r="R98" i="1"/>
  <c r="S47" i="1" s="1"/>
  <c r="R66" i="1"/>
  <c r="S15" i="1" s="1"/>
  <c r="R70" i="1"/>
  <c r="S19" i="1" s="1"/>
  <c r="R62" i="1"/>
  <c r="S11" i="1" s="1"/>
  <c r="R2" i="1"/>
  <c r="R102" i="1" l="1"/>
  <c r="S51" i="1" s="1"/>
  <c r="S78" i="1"/>
  <c r="S90" i="1"/>
  <c r="T39" i="1" s="1"/>
  <c r="R58" i="1"/>
  <c r="S7" i="1" s="1"/>
  <c r="S54" i="1"/>
  <c r="Q64" i="1"/>
  <c r="R13" i="1" s="1"/>
  <c r="Q81" i="1"/>
  <c r="R30" i="1" s="1"/>
  <c r="Q80" i="1"/>
  <c r="R29" i="1" s="1"/>
  <c r="Q59" i="1"/>
  <c r="R8" i="1" s="1"/>
  <c r="Q93" i="1"/>
  <c r="R42" i="1" s="1"/>
  <c r="Q96" i="1"/>
  <c r="R45" i="1" s="1"/>
  <c r="Q95" i="1"/>
  <c r="R44" i="1" s="1"/>
  <c r="Q71" i="1"/>
  <c r="R20" i="1" s="1"/>
  <c r="Q69" i="1"/>
  <c r="R18" i="1" s="1"/>
  <c r="Q73" i="1"/>
  <c r="R22" i="1" s="1"/>
  <c r="Q85" i="1"/>
  <c r="R34" i="1" s="1"/>
  <c r="Q99" i="1"/>
  <c r="R48" i="1" s="1"/>
  <c r="Q77" i="1"/>
  <c r="R26" i="1" s="1"/>
  <c r="Q84" i="1"/>
  <c r="R33" i="1" s="1"/>
  <c r="Q91" i="1"/>
  <c r="R40" i="1" s="1"/>
  <c r="Q76" i="1"/>
  <c r="R25" i="1" s="1"/>
  <c r="Q57" i="1"/>
  <c r="R6" i="1" s="1"/>
  <c r="Q75" i="1"/>
  <c r="R24" i="1" s="1"/>
  <c r="Q63" i="1"/>
  <c r="R12" i="1" s="1"/>
  <c r="Q92" i="1"/>
  <c r="R41" i="1" s="1"/>
  <c r="Q68" i="1"/>
  <c r="R17" i="1" s="1"/>
  <c r="Q67" i="1"/>
  <c r="R16" i="1" s="1"/>
  <c r="Q61" i="1"/>
  <c r="R10" i="1" s="1"/>
  <c r="Q87" i="1"/>
  <c r="R36" i="1" s="1"/>
  <c r="Q60" i="1"/>
  <c r="R9" i="1" s="1"/>
  <c r="Q83" i="1"/>
  <c r="R32" i="1" s="1"/>
  <c r="Q72" i="1"/>
  <c r="R21" i="1" s="1"/>
  <c r="Q101" i="1"/>
  <c r="R50" i="1" s="1"/>
  <c r="Q79" i="1"/>
  <c r="R28" i="1" s="1"/>
  <c r="Q56" i="1"/>
  <c r="R5" i="1" s="1"/>
  <c r="Q55" i="1"/>
  <c r="R4" i="1" s="1"/>
  <c r="Q97" i="1"/>
  <c r="R46" i="1" s="1"/>
  <c r="Q89" i="1"/>
  <c r="R38" i="1" s="1"/>
  <c r="Q100" i="1"/>
  <c r="R49" i="1" s="1"/>
  <c r="Q88" i="1"/>
  <c r="R37" i="1" s="1"/>
  <c r="Q65" i="1"/>
  <c r="R14" i="1" s="1"/>
  <c r="S102" i="1"/>
  <c r="S70" i="1"/>
  <c r="S66" i="1"/>
  <c r="T90" i="1"/>
  <c r="S82" i="1"/>
  <c r="S62" i="1"/>
  <c r="S98" i="1"/>
  <c r="S86" i="1"/>
  <c r="S58" i="1"/>
  <c r="R53" i="1"/>
  <c r="S2" i="1" s="1"/>
  <c r="T47" i="1" l="1"/>
  <c r="T98" i="1" s="1"/>
  <c r="T15" i="1"/>
  <c r="T66" i="1" s="1"/>
  <c r="T11" i="1"/>
  <c r="T62" i="1" s="1"/>
  <c r="T27" i="1"/>
  <c r="T78" i="1" s="1"/>
  <c r="T19" i="1"/>
  <c r="T70" i="1" s="1"/>
  <c r="T7" i="1"/>
  <c r="T58" i="1" s="1"/>
  <c r="T31" i="1"/>
  <c r="T82" i="1" s="1"/>
  <c r="T51" i="1"/>
  <c r="T102" i="1" s="1"/>
  <c r="T35" i="1"/>
  <c r="T86" i="1" s="1"/>
  <c r="T3" i="1"/>
  <c r="T54" i="1" s="1"/>
  <c r="S74" i="1"/>
  <c r="S94" i="1"/>
  <c r="R84" i="1"/>
  <c r="S33" i="1" s="1"/>
  <c r="R99" i="1"/>
  <c r="S48" i="1" s="1"/>
  <c r="R73" i="1"/>
  <c r="S22" i="1" s="1"/>
  <c r="R71" i="1"/>
  <c r="S20" i="1" s="1"/>
  <c r="R96" i="1"/>
  <c r="S45" i="1" s="1"/>
  <c r="R59" i="1"/>
  <c r="S8" i="1" s="1"/>
  <c r="R81" i="1"/>
  <c r="S30" i="1" s="1"/>
  <c r="R88" i="1"/>
  <c r="S37" i="1" s="1"/>
  <c r="R89" i="1"/>
  <c r="S38" i="1" s="1"/>
  <c r="R55" i="1"/>
  <c r="S4" i="1" s="1"/>
  <c r="R79" i="1"/>
  <c r="S28" i="1" s="1"/>
  <c r="R72" i="1"/>
  <c r="S21" i="1" s="1"/>
  <c r="R60" i="1"/>
  <c r="S9" i="1" s="1"/>
  <c r="R61" i="1"/>
  <c r="S10" i="1" s="1"/>
  <c r="R68" i="1"/>
  <c r="S17" i="1" s="1"/>
  <c r="R63" i="1"/>
  <c r="S12" i="1" s="1"/>
  <c r="R57" i="1"/>
  <c r="S6" i="1" s="1"/>
  <c r="R91" i="1"/>
  <c r="S40" i="1" s="1"/>
  <c r="R77" i="1"/>
  <c r="S26" i="1" s="1"/>
  <c r="R85" i="1"/>
  <c r="S34" i="1" s="1"/>
  <c r="R69" i="1"/>
  <c r="S18" i="1" s="1"/>
  <c r="R95" i="1"/>
  <c r="S44" i="1" s="1"/>
  <c r="R93" i="1"/>
  <c r="S42" i="1" s="1"/>
  <c r="R80" i="1"/>
  <c r="S29" i="1" s="1"/>
  <c r="R64" i="1"/>
  <c r="S13" i="1" s="1"/>
  <c r="R65" i="1"/>
  <c r="S14" i="1" s="1"/>
  <c r="R100" i="1"/>
  <c r="S49" i="1" s="1"/>
  <c r="R97" i="1"/>
  <c r="S46" i="1" s="1"/>
  <c r="R56" i="1"/>
  <c r="S5" i="1" s="1"/>
  <c r="R101" i="1"/>
  <c r="S50" i="1" s="1"/>
  <c r="R83" i="1"/>
  <c r="S32" i="1" s="1"/>
  <c r="R87" i="1"/>
  <c r="S36" i="1" s="1"/>
  <c r="R67" i="1"/>
  <c r="S16" i="1" s="1"/>
  <c r="R92" i="1"/>
  <c r="S41" i="1" s="1"/>
  <c r="R75" i="1"/>
  <c r="S24" i="1" s="1"/>
  <c r="R76" i="1"/>
  <c r="S25" i="1" s="1"/>
  <c r="S53" i="1"/>
  <c r="T2" i="1" s="1"/>
  <c r="T43" i="1" l="1"/>
  <c r="T94" i="1" s="1"/>
  <c r="T23" i="1"/>
  <c r="T74" i="1" s="1"/>
  <c r="T53" i="1"/>
  <c r="S80" i="1"/>
  <c r="S72" i="1"/>
  <c r="S88" i="1"/>
  <c r="S99" i="1"/>
  <c r="S67" i="1"/>
  <c r="S56" i="1"/>
  <c r="S64" i="1"/>
  <c r="S57" i="1"/>
  <c r="S60" i="1"/>
  <c r="S81" i="1"/>
  <c r="S84" i="1"/>
  <c r="S75" i="1"/>
  <c r="S76" i="1"/>
  <c r="S87" i="1"/>
  <c r="S101" i="1"/>
  <c r="S97" i="1"/>
  <c r="S65" i="1"/>
  <c r="S85" i="1"/>
  <c r="S63" i="1"/>
  <c r="S61" i="1"/>
  <c r="S55" i="1"/>
  <c r="S59" i="1"/>
  <c r="S71" i="1"/>
  <c r="S92" i="1"/>
  <c r="S95" i="1"/>
  <c r="S91" i="1"/>
  <c r="S83" i="1"/>
  <c r="S100" i="1"/>
  <c r="S77" i="1"/>
  <c r="S68" i="1"/>
  <c r="S93" i="1"/>
  <c r="S69" i="1"/>
  <c r="S79" i="1"/>
  <c r="S89" i="1"/>
  <c r="S96" i="1"/>
  <c r="S73" i="1"/>
  <c r="T32" i="1" l="1"/>
  <c r="T83" i="1" s="1"/>
  <c r="T50" i="1"/>
  <c r="T101" i="1" s="1"/>
  <c r="T38" i="1"/>
  <c r="T89" i="1" s="1"/>
  <c r="T8" i="1"/>
  <c r="T59" i="1" s="1"/>
  <c r="T26" i="1"/>
  <c r="T77" i="1" s="1"/>
  <c r="T44" i="1"/>
  <c r="T95" i="1" s="1"/>
  <c r="T4" i="1"/>
  <c r="T14" i="1"/>
  <c r="T65" i="1" s="1"/>
  <c r="T25" i="1"/>
  <c r="T76" i="1" s="1"/>
  <c r="T9" i="1"/>
  <c r="T60" i="1" s="1"/>
  <c r="T16" i="1"/>
  <c r="T67" i="1" s="1"/>
  <c r="T29" i="1"/>
  <c r="T80" i="1" s="1"/>
  <c r="T42" i="1"/>
  <c r="T93" i="1" s="1"/>
  <c r="T33" i="1"/>
  <c r="T84" i="1" s="1"/>
  <c r="T40" i="1"/>
  <c r="T91" i="1" s="1"/>
  <c r="T28" i="1"/>
  <c r="T79" i="1" s="1"/>
  <c r="T22" i="1"/>
  <c r="T73" i="1" s="1"/>
  <c r="T18" i="1"/>
  <c r="T69" i="1" s="1"/>
  <c r="T49" i="1"/>
  <c r="T100" i="1" s="1"/>
  <c r="T41" i="1"/>
  <c r="T92" i="1" s="1"/>
  <c r="T10" i="1"/>
  <c r="T61" i="1" s="1"/>
  <c r="T46" i="1"/>
  <c r="T97" i="1" s="1"/>
  <c r="T24" i="1"/>
  <c r="T75" i="1" s="1"/>
  <c r="T6" i="1"/>
  <c r="T57" i="1" s="1"/>
  <c r="T48" i="1"/>
  <c r="T99" i="1" s="1"/>
  <c r="T45" i="1"/>
  <c r="T96" i="1" s="1"/>
  <c r="T20" i="1"/>
  <c r="T71" i="1" s="1"/>
  <c r="T13" i="1"/>
  <c r="T64" i="1" s="1"/>
  <c r="T37" i="1"/>
  <c r="T88" i="1" s="1"/>
  <c r="T12" i="1"/>
  <c r="T63" i="1" s="1"/>
  <c r="T17" i="1"/>
  <c r="T68" i="1" s="1"/>
  <c r="T34" i="1"/>
  <c r="T85" i="1" s="1"/>
  <c r="T36" i="1"/>
  <c r="T87" i="1" s="1"/>
  <c r="T30" i="1"/>
  <c r="T81" i="1" s="1"/>
  <c r="T5" i="1"/>
  <c r="T56" i="1" s="1"/>
  <c r="T21" i="1"/>
  <c r="T72" i="1" s="1"/>
  <c r="AD10" i="1" l="1"/>
  <c r="AD12" i="1"/>
  <c r="T55" i="1"/>
</calcChain>
</file>

<file path=xl/connections.xml><?xml version="1.0" encoding="utf-8"?>
<connections xmlns="http://schemas.openxmlformats.org/spreadsheetml/2006/main">
  <connection id="1" name="kraina" type="6" refreshedVersion="4" background="1" saveData="1">
    <textPr codePage="852" sourceFile="C:\Users\CRF\Desktop\excel\kraina.txt" decimal="," thousands=" " tab="0" semicolon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<sst xmlns="http://schemas.openxmlformats.org/spreadsheetml/2006/main" count="85" uniqueCount="80">
  <si>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</si>
  <si>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</si>
  <si>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</si>
  <si>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</si>
  <si>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</si>
  <si>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</si>
  <si>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</si>
  <si>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</si>
  <si>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</si>
  <si>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</si>
  <si>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</si>
  <si>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</si>
  <si>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</si>
  <si>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</si>
  <si>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</si>
  <si>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</si>
  <si>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</si>
  <si>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</si>
  <si>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</si>
  <si>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</si>
  <si>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</si>
  <si>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</si>
  <si>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</si>
  <si>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</si>
  <si>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</si>
  <si>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</si>
  <si>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</si>
  <si>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</si>
  <si>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</si>
  <si>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</si>
  <si>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</si>
  <si>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</si>
  <si>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</si>
  <si>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</si>
  <si>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</si>
  <si>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</si>
  <si>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</si>
  <si>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</si>
  <si>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</si>
  <si>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</si>
  <si>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</si>
  <si>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</si>
  <si>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</si>
  <si>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</si>
  <si>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</si>
  <si>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</si>
  <si>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</si>
  <si>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</si>
  <si>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</si>
  <si>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</si>
  <si>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woj.</t>
  </si>
  <si>
    <t>kobiety 2013</t>
  </si>
  <si>
    <t>mezczyzni 2013</t>
  </si>
  <si>
    <t>mezczyzni 2014</t>
  </si>
  <si>
    <t>kobiety 2014</t>
  </si>
  <si>
    <t>dzielnice</t>
  </si>
  <si>
    <t>Etykiety wierszy</t>
  </si>
  <si>
    <t>A</t>
  </si>
  <si>
    <t>B</t>
  </si>
  <si>
    <t>C</t>
  </si>
  <si>
    <t>D</t>
  </si>
  <si>
    <t>Suma końcowa</t>
  </si>
  <si>
    <t>suma 2013</t>
  </si>
  <si>
    <t>Suma z suma 2013</t>
  </si>
  <si>
    <t>zad 1</t>
  </si>
  <si>
    <t>czy wiecej kobiet</t>
  </si>
  <si>
    <t>czy wiecej mezczyzn</t>
  </si>
  <si>
    <t>naraz</t>
  </si>
  <si>
    <t>odp 2</t>
  </si>
  <si>
    <t>cały kraj</t>
  </si>
  <si>
    <t>a</t>
  </si>
  <si>
    <t>b</t>
  </si>
  <si>
    <t>d</t>
  </si>
  <si>
    <t>c</t>
  </si>
  <si>
    <t>suma 2014</t>
  </si>
  <si>
    <t>tempo wzrostu</t>
  </si>
  <si>
    <t>odp 3</t>
  </si>
  <si>
    <t>najw mieszk</t>
  </si>
  <si>
    <t>mieszkancow</t>
  </si>
  <si>
    <t>ilosc przeludnien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</si>
</sst>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[demografia.xlsx]Arkusz2!Tabela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ludności w 2013r.</a:t>
            </a: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Arkusz2!$C$2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Arkusz2!$B$3:$B$7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Arkusz2!$C$3:$C$7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454848"/>
        <c:axId val="151456768"/>
        <c:axId val="0"/>
      </c:bar3DChart>
      <c:catAx>
        <c:axId val="1514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Region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1456768"/>
        <c:crosses val="autoZero"/>
        <c:auto val="1"/>
        <c:lblAlgn val="ctr"/>
        <c:lblOffset val="100"/>
        <c:noMultiLvlLbl val="0"/>
      </c:catAx>
      <c:valAx>
        <c:axId val="151456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ludności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45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95249</xdr:rowOff>
    </xdr:from>
    <xdr:to>
      <xdr:col>12</xdr:col>
      <xdr:colOff>609599</xdr:colOff>
      <xdr:row>20</xdr:row>
      <xdr:rowOff>123824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346.790722337966" createdVersion="4" refreshedVersion="4" minRefreshableVersion="3" recordCount="50">
  <cacheSource type="worksheet">
    <worksheetSource ref="A1:H51" sheet="Arkusz1"/>
  </cacheSource>
  <cacheFields count="7">
    <cacheField name="nazwa woj." numFmtId="0">
      <sharedItems/>
    </cacheField>
    <cacheField name="kobiety 2013" numFmtId="0">
      <sharedItems containsSemiMixedTypes="0" containsString="0" containsNumber="1" containsInteger="1" minValue="76648" maxValue="3997724"/>
    </cacheField>
    <cacheField name="mezczyzni 2013" numFmtId="0">
      <sharedItems containsSemiMixedTypes="0" containsString="0" containsNumber="1" containsInteger="1" minValue="81385" maxValue="3848394"/>
    </cacheField>
    <cacheField name="kobiety 2014" numFmtId="0">
      <sharedItems containsSemiMixedTypes="0" containsString="0" containsNumber="1" containsInteger="1" minValue="15339" maxValue="4339393"/>
    </cacheField>
    <cacheField name="mezczyzni 2014" numFmtId="0">
      <sharedItems containsSemiMixedTypes="0" containsString="0" containsNumber="1" containsInteger="1" minValue="14652" maxValue="4639643"/>
    </cacheField>
    <cacheField name="dzielnice" numFmtId="0">
      <sharedItems count="4">
        <s v="D"/>
        <s v="C"/>
        <s v="A"/>
        <s v="B"/>
      </sharedItems>
    </cacheField>
    <cacheField name="suma 2013" numFmtId="0">
      <sharedItems containsSemiMixedTypes="0" containsString="0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w01D"/>
    <n v="1415007"/>
    <n v="1397195"/>
    <n v="1499070"/>
    <n v="1481105"/>
    <x v="0"/>
    <n v="2812202"/>
  </r>
  <r>
    <s v="w02D"/>
    <n v="1711390"/>
    <n v="1641773"/>
    <n v="1522030"/>
    <n v="1618733"/>
    <x v="0"/>
    <n v="3353163"/>
  </r>
  <r>
    <s v="w03C"/>
    <n v="1165105"/>
    <n v="1278732"/>
    <n v="1299953"/>
    <n v="1191621"/>
    <x v="1"/>
    <n v="2443837"/>
  </r>
  <r>
    <s v="w04D"/>
    <n v="949065"/>
    <n v="1026050"/>
    <n v="688027"/>
    <n v="723233"/>
    <x v="0"/>
    <n v="1975115"/>
  </r>
  <r>
    <s v="w05A"/>
    <n v="2436107"/>
    <n v="2228622"/>
    <n v="1831600"/>
    <n v="1960624"/>
    <x v="2"/>
    <n v="4664729"/>
  </r>
  <r>
    <s v="w06D"/>
    <n v="1846928"/>
    <n v="1851433"/>
    <n v="2125113"/>
    <n v="2028635"/>
    <x v="0"/>
    <n v="3698361"/>
  </r>
  <r>
    <s v="w07B"/>
    <n v="3841577"/>
    <n v="3848394"/>
    <n v="3595975"/>
    <n v="3123039"/>
    <x v="3"/>
    <n v="7689971"/>
  </r>
  <r>
    <s v="w08A"/>
    <n v="679557"/>
    <n v="655500"/>
    <n v="1012012"/>
    <n v="1067022"/>
    <x v="2"/>
    <n v="1335057"/>
  </r>
  <r>
    <s v="w09C"/>
    <n v="1660998"/>
    <n v="1630345"/>
    <n v="1130119"/>
    <n v="1080238"/>
    <x v="1"/>
    <n v="3291343"/>
  </r>
  <r>
    <s v="w10C"/>
    <n v="1157622"/>
    <n v="1182345"/>
    <n v="830785"/>
    <n v="833779"/>
    <x v="1"/>
    <n v="2339967"/>
  </r>
  <r>
    <s v="w11D"/>
    <n v="1987047"/>
    <n v="1996208"/>
    <n v="2053892"/>
    <n v="1697247"/>
    <x v="0"/>
    <n v="3983255"/>
  </r>
  <r>
    <s v="w12C"/>
    <n v="3997724"/>
    <n v="3690756"/>
    <n v="4339393"/>
    <n v="4639643"/>
    <x v="1"/>
    <n v="7688480"/>
  </r>
  <r>
    <s v="w13A"/>
    <n v="996113"/>
    <n v="964279"/>
    <n v="1012487"/>
    <n v="1128940"/>
    <x v="2"/>
    <n v="1960392"/>
  </r>
  <r>
    <s v="w14A"/>
    <n v="1143634"/>
    <n v="1033836"/>
    <n v="909534"/>
    <n v="856349"/>
    <x v="2"/>
    <n v="2177470"/>
  </r>
  <r>
    <s v="w15A"/>
    <n v="2549276"/>
    <n v="2584751"/>
    <n v="2033079"/>
    <n v="2066918"/>
    <x v="2"/>
    <n v="5134027"/>
  </r>
  <r>
    <s v="w16C"/>
    <n v="1367212"/>
    <n v="1361389"/>
    <n v="1572320"/>
    <n v="1836258"/>
    <x v="1"/>
    <n v="2728601"/>
  </r>
  <r>
    <s v="w17A"/>
    <n v="2567464"/>
    <n v="2441857"/>
    <n v="1524132"/>
    <n v="1496810"/>
    <x v="2"/>
    <n v="5009321"/>
  </r>
  <r>
    <s v="w18D"/>
    <n v="1334060"/>
    <n v="1395231"/>
    <n v="578655"/>
    <n v="677663"/>
    <x v="0"/>
    <n v="2729291"/>
  </r>
  <r>
    <s v="w19C"/>
    <n v="2976209"/>
    <n v="3199665"/>
    <n v="1666477"/>
    <n v="1759240"/>
    <x v="1"/>
    <n v="6175874"/>
  </r>
  <r>
    <s v="w20C"/>
    <n v="1443351"/>
    <n v="1565539"/>
    <n v="1355276"/>
    <n v="1423414"/>
    <x v="1"/>
    <n v="3008890"/>
  </r>
  <r>
    <s v="w21A"/>
    <n v="2486640"/>
    <n v="2265936"/>
    <n v="297424"/>
    <n v="274759"/>
    <x v="2"/>
    <n v="4752576"/>
  </r>
  <r>
    <s v="w22B"/>
    <n v="685438"/>
    <n v="749124"/>
    <n v="2697677"/>
    <n v="2821550"/>
    <x v="3"/>
    <n v="1434562"/>
  </r>
  <r>
    <s v="w23B"/>
    <n v="2166753"/>
    <n v="2338698"/>
    <n v="1681433"/>
    <n v="1592443"/>
    <x v="3"/>
    <n v="4505451"/>
  </r>
  <r>
    <s v="w24C"/>
    <n v="643177"/>
    <n v="684187"/>
    <n v="796213"/>
    <n v="867904"/>
    <x v="1"/>
    <n v="1327364"/>
  </r>
  <r>
    <s v="w25B"/>
    <n v="450192"/>
    <n v="434755"/>
    <n v="1656446"/>
    <n v="1691000"/>
    <x v="3"/>
    <n v="884947"/>
  </r>
  <r>
    <s v="w26C"/>
    <n v="1037774"/>
    <n v="1113789"/>
    <n v="877464"/>
    <n v="990837"/>
    <x v="1"/>
    <n v="2151563"/>
  </r>
  <r>
    <s v="w27C"/>
    <n v="2351213"/>
    <n v="2358482"/>
    <n v="1098384"/>
    <n v="1121488"/>
    <x v="1"/>
    <n v="4709695"/>
  </r>
  <r>
    <s v="w28D"/>
    <n v="2613354"/>
    <n v="2837241"/>
    <n v="431144"/>
    <n v="434113"/>
    <x v="0"/>
    <n v="5450595"/>
  </r>
  <r>
    <s v="w29A"/>
    <n v="1859691"/>
    <n v="1844250"/>
    <n v="1460134"/>
    <n v="1585258"/>
    <x v="2"/>
    <n v="3703941"/>
  </r>
  <r>
    <s v="w30C"/>
    <n v="2478386"/>
    <n v="2562144"/>
    <n v="30035"/>
    <n v="29396"/>
    <x v="1"/>
    <n v="5040530"/>
  </r>
  <r>
    <s v="w31C"/>
    <n v="1938122"/>
    <n v="1816647"/>
    <n v="1602356"/>
    <n v="1875221"/>
    <x v="1"/>
    <n v="3754769"/>
  </r>
  <r>
    <s v="w32D"/>
    <n v="992523"/>
    <n v="1028501"/>
    <n v="1995446"/>
    <n v="1860524"/>
    <x v="0"/>
    <n v="2021024"/>
  </r>
  <r>
    <s v="w33B"/>
    <n v="2966291"/>
    <n v="2889963"/>
    <n v="462453"/>
    <n v="486354"/>
    <x v="3"/>
    <n v="5856254"/>
  </r>
  <r>
    <s v="w34C"/>
    <n v="76648"/>
    <n v="81385"/>
    <n v="1374708"/>
    <n v="1379567"/>
    <x v="1"/>
    <n v="158033"/>
  </r>
  <r>
    <s v="w35C"/>
    <n v="2574432"/>
    <n v="2409710"/>
    <n v="987486"/>
    <n v="999043"/>
    <x v="1"/>
    <n v="4984142"/>
  </r>
  <r>
    <s v="w36B"/>
    <n v="1778590"/>
    <n v="1874844"/>
    <n v="111191"/>
    <n v="117846"/>
    <x v="3"/>
    <n v="3653434"/>
  </r>
  <r>
    <s v="w37A"/>
    <n v="1506541"/>
    <n v="1414887"/>
    <n v="1216612"/>
    <n v="1166775"/>
    <x v="2"/>
    <n v="2921428"/>
  </r>
  <r>
    <s v="w38B"/>
    <n v="1598886"/>
    <n v="1687917"/>
    <n v="449788"/>
    <n v="427615"/>
    <x v="3"/>
    <n v="3286803"/>
  </r>
  <r>
    <s v="w39D"/>
    <n v="548989"/>
    <n v="514636"/>
    <n v="2770344"/>
    <n v="3187897"/>
    <x v="0"/>
    <n v="1063625"/>
  </r>
  <r>
    <s v="w40A"/>
    <n v="1175198"/>
    <n v="1095440"/>
    <n v="2657174"/>
    <n v="2491947"/>
    <x v="2"/>
    <n v="2270638"/>
  </r>
  <r>
    <s v="w41D"/>
    <n v="2115336"/>
    <n v="2202769"/>
    <n v="15339"/>
    <n v="14652"/>
    <x v="0"/>
    <n v="4318105"/>
  </r>
  <r>
    <s v="w42B"/>
    <n v="2346640"/>
    <n v="2197559"/>
    <n v="373470"/>
    <n v="353365"/>
    <x v="3"/>
    <n v="4544199"/>
  </r>
  <r>
    <s v="w43D"/>
    <n v="2548438"/>
    <n v="2577213"/>
    <n v="37986"/>
    <n v="37766"/>
    <x v="0"/>
    <n v="5125651"/>
  </r>
  <r>
    <s v="w44C"/>
    <n v="835495"/>
    <n v="837746"/>
    <n v="1106177"/>
    <n v="917781"/>
    <x v="1"/>
    <n v="1673241"/>
  </r>
  <r>
    <s v="w45B"/>
    <n v="1187448"/>
    <n v="1070426"/>
    <n v="1504608"/>
    <n v="1756990"/>
    <x v="3"/>
    <n v="2257874"/>
  </r>
  <r>
    <s v="w46C"/>
    <n v="140026"/>
    <n v="146354"/>
    <n v="2759991"/>
    <n v="2742120"/>
    <x v="1"/>
    <n v="286380"/>
  </r>
  <r>
    <s v="w47B"/>
    <n v="1198765"/>
    <n v="1304945"/>
    <n v="2786493"/>
    <n v="2602643"/>
    <x v="3"/>
    <n v="2503710"/>
  </r>
  <r>
    <s v="w48C"/>
    <n v="2619776"/>
    <n v="2749623"/>
    <n v="2888215"/>
    <n v="2800174"/>
    <x v="1"/>
    <n v="5369399"/>
  </r>
  <r>
    <s v="w49C"/>
    <n v="248398"/>
    <n v="268511"/>
    <n v="3110853"/>
    <n v="2986411"/>
    <x v="1"/>
    <n v="516909"/>
  </r>
  <r>
    <s v="w50B"/>
    <n v="2494207"/>
    <n v="2625207"/>
    <n v="1796293"/>
    <n v="1853602"/>
    <x v="3"/>
    <n v="51194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B2:C7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uma 2013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abSelected="1" topLeftCell="A19" zoomScale="40" zoomScaleNormal="40" workbookViewId="0">
      <selection activeCell="AC1" sqref="AC1:AG11"/>
    </sheetView>
  </sheetViews>
  <sheetFormatPr defaultRowHeight="15" x14ac:dyDescent="0.25"/>
  <cols>
    <col min="1" max="1" width="11.85546875" customWidth="1"/>
    <col min="2" max="2" width="13.5703125" customWidth="1"/>
    <col min="3" max="3" width="16" customWidth="1"/>
    <col min="4" max="4" width="15.42578125" customWidth="1"/>
    <col min="5" max="5" width="15.140625" customWidth="1"/>
    <col min="7" max="7" width="14.5703125" customWidth="1"/>
    <col min="8" max="9" width="12" customWidth="1"/>
    <col min="10" max="19" width="15.140625" customWidth="1"/>
    <col min="20" max="21" width="12" customWidth="1"/>
    <col min="22" max="22" width="16.140625" customWidth="1"/>
    <col min="23" max="23" width="18.7109375" customWidth="1"/>
    <col min="24" max="29" width="10.85546875" customWidth="1"/>
    <col min="30" max="30" width="10" bestFit="1" customWidth="1"/>
  </cols>
  <sheetData>
    <row r="1" spans="1:31" x14ac:dyDescent="0.25">
      <c r="A1" t="s">
        <v>50</v>
      </c>
      <c r="B1" t="s">
        <v>51</v>
      </c>
      <c r="C1" t="s">
        <v>52</v>
      </c>
      <c r="D1" t="s">
        <v>54</v>
      </c>
      <c r="E1" t="s">
        <v>53</v>
      </c>
      <c r="F1" t="s">
        <v>55</v>
      </c>
      <c r="G1" t="s">
        <v>75</v>
      </c>
      <c r="H1" t="s">
        <v>62</v>
      </c>
      <c r="I1" t="s">
        <v>74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  <c r="V1" t="s">
        <v>65</v>
      </c>
      <c r="W1" t="s">
        <v>66</v>
      </c>
      <c r="X1" t="s">
        <v>67</v>
      </c>
      <c r="Y1" t="s">
        <v>57</v>
      </c>
      <c r="Z1" t="s">
        <v>58</v>
      </c>
      <c r="AA1" t="s">
        <v>59</v>
      </c>
      <c r="AB1" t="s">
        <v>60</v>
      </c>
    </row>
    <row r="2" spans="1:31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ROUNDDOWN(I2/H2,4)</f>
        <v>1.0597000000000001</v>
      </c>
      <c r="H2">
        <f>SUM(B2:C2)</f>
        <v>2812202</v>
      </c>
      <c r="I2">
        <f>SUM(D2:E2)</f>
        <v>2980175</v>
      </c>
      <c r="J2">
        <f>IF(I53=1,I2,ROUNDDOWN(I2*$G2,0))</f>
        <v>3158091</v>
      </c>
      <c r="K2">
        <f>IF(J53=1,J2,ROUNDDOWN(J2*$G2,0))</f>
        <v>3346629</v>
      </c>
      <c r="L2">
        <f>IF(K53=1,K2,ROUNDDOWN(K2*$G2,0))</f>
        <v>3546422</v>
      </c>
      <c r="M2">
        <f>IF(L53=1,L2,ROUNDDOWN(L2*$G2,0))</f>
        <v>3758143</v>
      </c>
      <c r="N2">
        <f>IF(M53=1,M2,ROUNDDOWN(M2*$G2,0))</f>
        <v>3982504</v>
      </c>
      <c r="O2">
        <f>IF(N53=1,N2,ROUNDDOWN(N2*$G2,0))</f>
        <v>4220259</v>
      </c>
      <c r="P2">
        <f>IF(O53=1,O2,ROUNDDOWN(O2*$G2,0))</f>
        <v>4472208</v>
      </c>
      <c r="Q2">
        <f>IF(P53=1,P2,ROUNDDOWN(P2*$G2,0))</f>
        <v>4739198</v>
      </c>
      <c r="R2">
        <f>IF(Q53=1,Q2,ROUNDDOWN(Q2*$G2,0))</f>
        <v>5022128</v>
      </c>
      <c r="S2">
        <f>IF(R53=1,R2,ROUNDDOWN(R2*$G2,0))</f>
        <v>5321949</v>
      </c>
      <c r="T2">
        <f>IF(S53=1,S2,ROUNDDOWN(S2*$G2,0))</f>
        <v>5639669</v>
      </c>
      <c r="V2">
        <f>IF(D2&gt;B2,1,0)</f>
        <v>1</v>
      </c>
      <c r="W2">
        <f>IF(E2&gt;C2,1,0)</f>
        <v>1</v>
      </c>
      <c r="X2">
        <f>IF(SUM(V2:W2)=2,1,0)</f>
        <v>1</v>
      </c>
      <c r="Y2">
        <f>IF(AND($F2="A",$X2=1),1,0)</f>
        <v>0</v>
      </c>
      <c r="Z2">
        <f>IF(AND($F2="B",$X2=1),1,0)</f>
        <v>0</v>
      </c>
      <c r="AA2">
        <f>IF(AND($F2="C",$X2=1),1,0)</f>
        <v>0</v>
      </c>
      <c r="AB2">
        <f>IF(AND($F2="D",$X2=1),1,0)</f>
        <v>1</v>
      </c>
      <c r="AD2" s="4" t="s">
        <v>68</v>
      </c>
    </row>
    <row r="3" spans="1:31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ROUNDDOWN(I3/H3,4)</f>
        <v>0.93659999999999999</v>
      </c>
      <c r="H3">
        <f t="shared" ref="H3:H51" si="2">SUM(B3:C3)</f>
        <v>3353163</v>
      </c>
      <c r="I3">
        <f t="shared" ref="I3:I51" si="3">SUM(D3:E3)</f>
        <v>3140763</v>
      </c>
      <c r="J3">
        <f t="shared" ref="J3:J51" si="4">IF(I54=1,I3,ROUNDDOWN(I3*$G3,0))</f>
        <v>2941638</v>
      </c>
      <c r="K3">
        <f t="shared" ref="K3:P51" si="5">IF(J54=1,J3,ROUNDDOWN(J3*$G3,0))</f>
        <v>2755138</v>
      </c>
      <c r="L3">
        <f t="shared" si="5"/>
        <v>2580462</v>
      </c>
      <c r="M3">
        <f t="shared" si="5"/>
        <v>2416860</v>
      </c>
      <c r="N3">
        <f t="shared" si="5"/>
        <v>2263631</v>
      </c>
      <c r="O3">
        <f t="shared" si="5"/>
        <v>2120116</v>
      </c>
      <c r="P3">
        <f t="shared" si="5"/>
        <v>1985700</v>
      </c>
      <c r="Q3">
        <f t="shared" ref="Q3:T51" si="6">IF(P54=1,P3,ROUNDDOWN(P3*$G3,0))</f>
        <v>1859806</v>
      </c>
      <c r="R3">
        <f t="shared" si="6"/>
        <v>1741894</v>
      </c>
      <c r="S3">
        <f t="shared" si="6"/>
        <v>1631457</v>
      </c>
      <c r="T3">
        <f t="shared" si="6"/>
        <v>1528022</v>
      </c>
      <c r="V3">
        <f t="shared" ref="V3:V51" si="7">IF(D3&gt;B3,1,0)</f>
        <v>0</v>
      </c>
      <c r="W3">
        <f t="shared" ref="W3:W51" si="8">IF(E3&gt;C3,1,0)</f>
        <v>0</v>
      </c>
      <c r="X3">
        <f t="shared" ref="X3:X51" si="9">IF(SUM(V3:W3)=2,1,0)</f>
        <v>0</v>
      </c>
      <c r="Y3">
        <f>IF(AND($F3="A",$X3=1),1,0)</f>
        <v>0</v>
      </c>
      <c r="Z3">
        <f>IF(AND($F3="B",$X3=1),1,0)</f>
        <v>0</v>
      </c>
      <c r="AA3">
        <f>IF(AND($F3="C",$X3=1),1,0)</f>
        <v>0</v>
      </c>
      <c r="AB3">
        <f>IF(AND($F3="D",$X3=1),1,0)</f>
        <v>0</v>
      </c>
      <c r="AD3" s="4">
        <f>SUM(X2:X51)</f>
        <v>19</v>
      </c>
      <c r="AE3" s="4" t="s">
        <v>69</v>
      </c>
    </row>
    <row r="4" spans="1:31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1.0195000000000001</v>
      </c>
      <c r="H4">
        <f t="shared" si="2"/>
        <v>2443837</v>
      </c>
      <c r="I4">
        <f t="shared" si="3"/>
        <v>2491574</v>
      </c>
      <c r="J4">
        <f t="shared" si="4"/>
        <v>2540159</v>
      </c>
      <c r="K4">
        <f t="shared" si="5"/>
        <v>2589692</v>
      </c>
      <c r="L4">
        <f t="shared" si="5"/>
        <v>2640190</v>
      </c>
      <c r="M4">
        <f t="shared" si="5"/>
        <v>2691673</v>
      </c>
      <c r="N4">
        <f t="shared" si="5"/>
        <v>2744160</v>
      </c>
      <c r="O4">
        <f t="shared" si="5"/>
        <v>2797671</v>
      </c>
      <c r="P4">
        <f t="shared" si="5"/>
        <v>2852225</v>
      </c>
      <c r="Q4">
        <f t="shared" si="6"/>
        <v>2907843</v>
      </c>
      <c r="R4">
        <f t="shared" si="6"/>
        <v>2964545</v>
      </c>
      <c r="S4">
        <f t="shared" si="6"/>
        <v>3022353</v>
      </c>
      <c r="T4">
        <f t="shared" si="6"/>
        <v>3081288</v>
      </c>
      <c r="V4">
        <f t="shared" si="7"/>
        <v>1</v>
      </c>
      <c r="W4">
        <f t="shared" si="8"/>
        <v>0</v>
      </c>
      <c r="X4">
        <f t="shared" si="9"/>
        <v>0</v>
      </c>
      <c r="Y4">
        <f>IF(AND($F4="A",$X4=1),1,0)</f>
        <v>0</v>
      </c>
      <c r="Z4">
        <f>IF(AND($F4="B",$X4=1),1,0)</f>
        <v>0</v>
      </c>
      <c r="AA4">
        <f>IF(AND($F4="C",$X4=1),1,0)</f>
        <v>0</v>
      </c>
      <c r="AB4">
        <f>IF(AND($F4="D",$X4=1),1,0)</f>
        <v>0</v>
      </c>
      <c r="AD4" s="4">
        <f>SUM(Y2:Y51)</f>
        <v>3</v>
      </c>
      <c r="AE4" s="4" t="s">
        <v>70</v>
      </c>
    </row>
    <row r="5" spans="1:31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0.71450000000000002</v>
      </c>
      <c r="H5">
        <f t="shared" si="2"/>
        <v>1975115</v>
      </c>
      <c r="I5">
        <f t="shared" si="3"/>
        <v>1411260</v>
      </c>
      <c r="J5">
        <f t="shared" si="4"/>
        <v>1008345</v>
      </c>
      <c r="K5">
        <f t="shared" si="5"/>
        <v>720462</v>
      </c>
      <c r="L5">
        <f t="shared" si="5"/>
        <v>514770</v>
      </c>
      <c r="M5">
        <f t="shared" si="5"/>
        <v>367803</v>
      </c>
      <c r="N5">
        <f t="shared" si="5"/>
        <v>262795</v>
      </c>
      <c r="O5">
        <f t="shared" si="5"/>
        <v>187767</v>
      </c>
      <c r="P5">
        <f t="shared" si="5"/>
        <v>134159</v>
      </c>
      <c r="Q5">
        <f t="shared" si="6"/>
        <v>95856</v>
      </c>
      <c r="R5">
        <f t="shared" si="6"/>
        <v>68489</v>
      </c>
      <c r="S5">
        <f t="shared" si="6"/>
        <v>48935</v>
      </c>
      <c r="T5">
        <f t="shared" si="6"/>
        <v>34964</v>
      </c>
      <c r="V5">
        <f t="shared" si="7"/>
        <v>0</v>
      </c>
      <c r="W5">
        <f t="shared" si="8"/>
        <v>0</v>
      </c>
      <c r="X5">
        <f t="shared" si="9"/>
        <v>0</v>
      </c>
      <c r="Y5">
        <f>IF(AND($F5="A",$X5=1),1,0)</f>
        <v>0</v>
      </c>
      <c r="Z5">
        <f>IF(AND($F5="B",$X5=1),1,0)</f>
        <v>0</v>
      </c>
      <c r="AA5">
        <f>IF(AND($F5="C",$X5=1),1,0)</f>
        <v>0</v>
      </c>
      <c r="AB5">
        <f>IF(AND($F5="D",$X5=1),1,0)</f>
        <v>0</v>
      </c>
      <c r="AD5" s="4">
        <f>SUM(Z2:Z51)</f>
        <v>4</v>
      </c>
      <c r="AE5" s="4" t="s">
        <v>71</v>
      </c>
    </row>
    <row r="6" spans="1:31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0.81289999999999996</v>
      </c>
      <c r="H6">
        <f t="shared" si="2"/>
        <v>4664729</v>
      </c>
      <c r="I6">
        <f t="shared" si="3"/>
        <v>3792224</v>
      </c>
      <c r="J6">
        <f t="shared" si="4"/>
        <v>3082698</v>
      </c>
      <c r="K6">
        <f t="shared" si="5"/>
        <v>2505925</v>
      </c>
      <c r="L6">
        <f t="shared" si="5"/>
        <v>2037066</v>
      </c>
      <c r="M6">
        <f t="shared" si="5"/>
        <v>1655930</v>
      </c>
      <c r="N6">
        <f t="shared" si="5"/>
        <v>1346105</v>
      </c>
      <c r="O6">
        <f t="shared" si="5"/>
        <v>1094248</v>
      </c>
      <c r="P6">
        <f t="shared" si="5"/>
        <v>889514</v>
      </c>
      <c r="Q6">
        <f t="shared" si="6"/>
        <v>723085</v>
      </c>
      <c r="R6">
        <f t="shared" si="6"/>
        <v>587795</v>
      </c>
      <c r="S6">
        <f t="shared" si="6"/>
        <v>477818</v>
      </c>
      <c r="T6">
        <f t="shared" si="6"/>
        <v>388418</v>
      </c>
      <c r="V6">
        <f t="shared" si="7"/>
        <v>0</v>
      </c>
      <c r="W6">
        <f t="shared" si="8"/>
        <v>0</v>
      </c>
      <c r="X6">
        <f t="shared" si="9"/>
        <v>0</v>
      </c>
      <c r="Y6">
        <f>IF(AND($F6="A",$X6=1),1,0)</f>
        <v>0</v>
      </c>
      <c r="Z6">
        <f>IF(AND($F6="B",$X6=1),1,0)</f>
        <v>0</v>
      </c>
      <c r="AA6">
        <f>IF(AND($F6="C",$X6=1),1,0)</f>
        <v>0</v>
      </c>
      <c r="AB6">
        <f>IF(AND($F6="D",$X6=1),1,0)</f>
        <v>0</v>
      </c>
      <c r="AD6" s="4">
        <f>SUM(AA2:AA51)</f>
        <v>8</v>
      </c>
      <c r="AE6" s="4" t="s">
        <v>73</v>
      </c>
    </row>
    <row r="7" spans="1:31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1.1231</v>
      </c>
      <c r="H7">
        <f t="shared" si="2"/>
        <v>3698361</v>
      </c>
      <c r="I7">
        <f t="shared" si="3"/>
        <v>4153748</v>
      </c>
      <c r="J7">
        <f t="shared" si="4"/>
        <v>4665074</v>
      </c>
      <c r="K7">
        <f t="shared" si="5"/>
        <v>5239344</v>
      </c>
      <c r="L7">
        <f t="shared" si="5"/>
        <v>5884307</v>
      </c>
      <c r="M7">
        <f t="shared" si="5"/>
        <v>6608665</v>
      </c>
      <c r="N7">
        <f t="shared" si="5"/>
        <v>7422191</v>
      </c>
      <c r="O7">
        <f t="shared" si="5"/>
        <v>7422191</v>
      </c>
      <c r="P7">
        <f t="shared" si="5"/>
        <v>7422191</v>
      </c>
      <c r="Q7">
        <f t="shared" si="6"/>
        <v>7422191</v>
      </c>
      <c r="R7">
        <f t="shared" si="6"/>
        <v>7422191</v>
      </c>
      <c r="S7">
        <f t="shared" si="6"/>
        <v>7422191</v>
      </c>
      <c r="T7">
        <f t="shared" si="6"/>
        <v>7422191</v>
      </c>
      <c r="V7">
        <f t="shared" si="7"/>
        <v>1</v>
      </c>
      <c r="W7">
        <f t="shared" si="8"/>
        <v>1</v>
      </c>
      <c r="X7">
        <f t="shared" si="9"/>
        <v>1</v>
      </c>
      <c r="Y7">
        <f>IF(AND($F7="A",$X7=1),1,0)</f>
        <v>0</v>
      </c>
      <c r="Z7">
        <f>IF(AND($F7="B",$X7=1),1,0)</f>
        <v>0</v>
      </c>
      <c r="AA7">
        <f>IF(AND($F7="C",$X7=1),1,0)</f>
        <v>0</v>
      </c>
      <c r="AB7">
        <f>IF(AND($F7="D",$X7=1),1,0)</f>
        <v>1</v>
      </c>
      <c r="AD7" s="4">
        <f>SUM(AB2:AB51)</f>
        <v>4</v>
      </c>
      <c r="AE7" s="4" t="s">
        <v>72</v>
      </c>
    </row>
    <row r="8" spans="1:31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0.87370000000000003</v>
      </c>
      <c r="H8">
        <f t="shared" si="2"/>
        <v>7689971</v>
      </c>
      <c r="I8">
        <f t="shared" si="3"/>
        <v>6719014</v>
      </c>
      <c r="J8">
        <f t="shared" si="4"/>
        <v>5870402</v>
      </c>
      <c r="K8">
        <f t="shared" si="5"/>
        <v>5128970</v>
      </c>
      <c r="L8">
        <f t="shared" si="5"/>
        <v>4481181</v>
      </c>
      <c r="M8">
        <f t="shared" si="5"/>
        <v>3915207</v>
      </c>
      <c r="N8">
        <f t="shared" si="5"/>
        <v>3420716</v>
      </c>
      <c r="O8">
        <f t="shared" si="5"/>
        <v>2988679</v>
      </c>
      <c r="P8">
        <f t="shared" si="5"/>
        <v>2611208</v>
      </c>
      <c r="Q8">
        <f t="shared" si="6"/>
        <v>2281412</v>
      </c>
      <c r="R8">
        <f t="shared" si="6"/>
        <v>1993269</v>
      </c>
      <c r="S8">
        <f t="shared" si="6"/>
        <v>1741519</v>
      </c>
      <c r="T8">
        <f t="shared" si="6"/>
        <v>1521565</v>
      </c>
      <c r="V8">
        <f t="shared" si="7"/>
        <v>0</v>
      </c>
      <c r="W8">
        <f t="shared" si="8"/>
        <v>0</v>
      </c>
      <c r="X8">
        <f t="shared" si="9"/>
        <v>0</v>
      </c>
      <c r="Y8">
        <f>IF(AND($F8="A",$X8=1),1,0)</f>
        <v>0</v>
      </c>
      <c r="Z8">
        <f>IF(AND($F8="B",$X8=1),1,0)</f>
        <v>0</v>
      </c>
      <c r="AA8">
        <f>IF(AND($F8="C",$X8=1),1,0)</f>
        <v>0</v>
      </c>
      <c r="AB8">
        <f>IF(AND($F8="D",$X8=1),1,0)</f>
        <v>0</v>
      </c>
      <c r="AD8" t="s">
        <v>76</v>
      </c>
    </row>
    <row r="9" spans="1:31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1.5571999999999999</v>
      </c>
      <c r="H9">
        <f t="shared" si="2"/>
        <v>1335057</v>
      </c>
      <c r="I9">
        <f t="shared" si="3"/>
        <v>2079034</v>
      </c>
      <c r="J9">
        <f t="shared" si="4"/>
        <v>3237471</v>
      </c>
      <c r="K9">
        <f t="shared" si="5"/>
        <v>3237471</v>
      </c>
      <c r="L9">
        <f t="shared" si="5"/>
        <v>3237471</v>
      </c>
      <c r="M9">
        <f t="shared" si="5"/>
        <v>3237471</v>
      </c>
      <c r="N9">
        <f t="shared" si="5"/>
        <v>3237471</v>
      </c>
      <c r="O9">
        <f t="shared" si="5"/>
        <v>3237471</v>
      </c>
      <c r="P9">
        <f t="shared" si="5"/>
        <v>3237471</v>
      </c>
      <c r="Q9">
        <f t="shared" si="6"/>
        <v>3237471</v>
      </c>
      <c r="R9">
        <f t="shared" si="6"/>
        <v>3237471</v>
      </c>
      <c r="S9">
        <f t="shared" si="6"/>
        <v>3237471</v>
      </c>
      <c r="T9">
        <f t="shared" si="6"/>
        <v>3237471</v>
      </c>
      <c r="V9">
        <f t="shared" si="7"/>
        <v>1</v>
      </c>
      <c r="W9">
        <f t="shared" si="8"/>
        <v>1</v>
      </c>
      <c r="X9">
        <f t="shared" si="9"/>
        <v>1</v>
      </c>
      <c r="Y9">
        <f>IF(AND($F9="A",$X9=1),1,0)</f>
        <v>1</v>
      </c>
      <c r="Z9">
        <f>IF(AND($F9="B",$X9=1),1,0)</f>
        <v>0</v>
      </c>
      <c r="AA9">
        <f>IF(AND($F9="C",$X9=1),1,0)</f>
        <v>0</v>
      </c>
      <c r="AB9">
        <f>IF(AND($F9="D",$X9=1),1,0)</f>
        <v>0</v>
      </c>
      <c r="AD9" t="s">
        <v>77</v>
      </c>
    </row>
    <row r="10" spans="1:31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0.67149999999999999</v>
      </c>
      <c r="H10">
        <f t="shared" si="2"/>
        <v>3291343</v>
      </c>
      <c r="I10">
        <f t="shared" si="3"/>
        <v>2210357</v>
      </c>
      <c r="J10">
        <f t="shared" si="4"/>
        <v>1484254</v>
      </c>
      <c r="K10">
        <f t="shared" si="5"/>
        <v>996676</v>
      </c>
      <c r="L10">
        <f t="shared" si="5"/>
        <v>669267</v>
      </c>
      <c r="M10">
        <f t="shared" si="5"/>
        <v>449412</v>
      </c>
      <c r="N10">
        <f t="shared" si="5"/>
        <v>301780</v>
      </c>
      <c r="O10">
        <f t="shared" si="5"/>
        <v>202645</v>
      </c>
      <c r="P10">
        <f t="shared" si="5"/>
        <v>136076</v>
      </c>
      <c r="Q10">
        <f t="shared" si="6"/>
        <v>91375</v>
      </c>
      <c r="R10">
        <f t="shared" si="6"/>
        <v>61358</v>
      </c>
      <c r="S10">
        <f t="shared" si="6"/>
        <v>41201</v>
      </c>
      <c r="T10">
        <f t="shared" si="6"/>
        <v>27666</v>
      </c>
      <c r="V10">
        <f t="shared" si="7"/>
        <v>0</v>
      </c>
      <c r="W10">
        <f t="shared" si="8"/>
        <v>0</v>
      </c>
      <c r="X10">
        <f t="shared" si="9"/>
        <v>0</v>
      </c>
      <c r="Y10">
        <f>IF(AND($F10="A",$X10=1),1,0)</f>
        <v>0</v>
      </c>
      <c r="Z10">
        <f>IF(AND($F10="B",$X10=1),1,0)</f>
        <v>0</v>
      </c>
      <c r="AA10">
        <f>IF(AND($F10="C",$X10=1),1,0)</f>
        <v>0</v>
      </c>
      <c r="AB10">
        <f>IF(AND($F10="D",$X10=1),1,0)</f>
        <v>0</v>
      </c>
      <c r="AD10" s="4">
        <f>MAX(T2:T51)</f>
        <v>16699503</v>
      </c>
      <c r="AE10" s="4" t="s">
        <v>11</v>
      </c>
    </row>
    <row r="11" spans="1:31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0.71130000000000004</v>
      </c>
      <c r="H11">
        <f t="shared" si="2"/>
        <v>2339967</v>
      </c>
      <c r="I11">
        <f t="shared" si="3"/>
        <v>1664564</v>
      </c>
      <c r="J11">
        <f t="shared" si="4"/>
        <v>1184004</v>
      </c>
      <c r="K11">
        <f t="shared" si="5"/>
        <v>842182</v>
      </c>
      <c r="L11">
        <f t="shared" si="5"/>
        <v>599044</v>
      </c>
      <c r="M11">
        <f t="shared" si="5"/>
        <v>426099</v>
      </c>
      <c r="N11">
        <f t="shared" si="5"/>
        <v>303084</v>
      </c>
      <c r="O11">
        <f t="shared" si="5"/>
        <v>215583</v>
      </c>
      <c r="P11">
        <f t="shared" si="5"/>
        <v>153344</v>
      </c>
      <c r="Q11">
        <f t="shared" si="6"/>
        <v>109073</v>
      </c>
      <c r="R11">
        <f t="shared" si="6"/>
        <v>77583</v>
      </c>
      <c r="S11">
        <f t="shared" si="6"/>
        <v>55184</v>
      </c>
      <c r="T11">
        <f t="shared" si="6"/>
        <v>39252</v>
      </c>
      <c r="V11">
        <f t="shared" si="7"/>
        <v>0</v>
      </c>
      <c r="W11">
        <f t="shared" si="8"/>
        <v>0</v>
      </c>
      <c r="X11">
        <f t="shared" si="9"/>
        <v>0</v>
      </c>
      <c r="Y11">
        <f>IF(AND($F11="A",$X11=1),1,0)</f>
        <v>0</v>
      </c>
      <c r="Z11">
        <f>IF(AND($F11="B",$X11=1),1,0)</f>
        <v>0</v>
      </c>
      <c r="AA11">
        <f>IF(AND($F11="C",$X11=1),1,0)</f>
        <v>0</v>
      </c>
      <c r="AB11">
        <f>IF(AND($F11="D",$X11=1),1,0)</f>
        <v>0</v>
      </c>
      <c r="AD11" t="s">
        <v>78</v>
      </c>
    </row>
    <row r="12" spans="1:31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0.94169999999999998</v>
      </c>
      <c r="H12">
        <f t="shared" si="2"/>
        <v>3983255</v>
      </c>
      <c r="I12">
        <f t="shared" si="3"/>
        <v>3751139</v>
      </c>
      <c r="J12">
        <f t="shared" si="4"/>
        <v>3532447</v>
      </c>
      <c r="K12">
        <f t="shared" si="5"/>
        <v>3326505</v>
      </c>
      <c r="L12">
        <f t="shared" si="5"/>
        <v>3132569</v>
      </c>
      <c r="M12">
        <f t="shared" si="5"/>
        <v>2949940</v>
      </c>
      <c r="N12">
        <f t="shared" si="5"/>
        <v>2777958</v>
      </c>
      <c r="O12">
        <f t="shared" si="5"/>
        <v>2616003</v>
      </c>
      <c r="P12">
        <f t="shared" si="5"/>
        <v>2463490</v>
      </c>
      <c r="Q12">
        <f t="shared" si="6"/>
        <v>2319868</v>
      </c>
      <c r="R12">
        <f t="shared" si="6"/>
        <v>2184619</v>
      </c>
      <c r="S12">
        <f t="shared" si="6"/>
        <v>2057255</v>
      </c>
      <c r="T12">
        <f t="shared" si="6"/>
        <v>1937317</v>
      </c>
      <c r="V12">
        <f t="shared" si="7"/>
        <v>1</v>
      </c>
      <c r="W12">
        <f t="shared" si="8"/>
        <v>0</v>
      </c>
      <c r="X12">
        <f t="shared" si="9"/>
        <v>0</v>
      </c>
      <c r="Y12">
        <f>IF(AND($F12="A",$X12=1),1,0)</f>
        <v>0</v>
      </c>
      <c r="Z12">
        <f>IF(AND($F12="B",$X12=1),1,0)</f>
        <v>0</v>
      </c>
      <c r="AA12">
        <f>IF(AND($F12="C",$X12=1),1,0)</f>
        <v>0</v>
      </c>
      <c r="AB12">
        <f>IF(AND($F12="D",$X12=1),1,0)</f>
        <v>0</v>
      </c>
      <c r="AD12" s="4">
        <f>SUM(T2:T51)</f>
        <v>125930205</v>
      </c>
    </row>
    <row r="13" spans="1:31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1.1677999999999999</v>
      </c>
      <c r="H13">
        <f t="shared" si="2"/>
        <v>7688480</v>
      </c>
      <c r="I13">
        <f t="shared" si="3"/>
        <v>8979036</v>
      </c>
      <c r="J13">
        <f t="shared" si="4"/>
        <v>10485718</v>
      </c>
      <c r="K13">
        <f t="shared" si="5"/>
        <v>12245221</v>
      </c>
      <c r="L13">
        <f t="shared" si="5"/>
        <v>14299969</v>
      </c>
      <c r="M13">
        <f t="shared" si="5"/>
        <v>16699503</v>
      </c>
      <c r="N13">
        <f t="shared" si="5"/>
        <v>16699503</v>
      </c>
      <c r="O13">
        <f t="shared" si="5"/>
        <v>16699503</v>
      </c>
      <c r="P13">
        <f t="shared" ref="P13:P51" si="10">IF(O64=1,O13,ROUNDDOWN(O13*$G13,0))</f>
        <v>16699503</v>
      </c>
      <c r="Q13">
        <f t="shared" si="6"/>
        <v>16699503</v>
      </c>
      <c r="R13">
        <f t="shared" si="6"/>
        <v>16699503</v>
      </c>
      <c r="S13">
        <f t="shared" si="6"/>
        <v>16699503</v>
      </c>
      <c r="T13">
        <f t="shared" si="6"/>
        <v>16699503</v>
      </c>
      <c r="V13">
        <f t="shared" si="7"/>
        <v>1</v>
      </c>
      <c r="W13">
        <f t="shared" si="8"/>
        <v>1</v>
      </c>
      <c r="X13">
        <f t="shared" si="9"/>
        <v>1</v>
      </c>
      <c r="Y13">
        <f>IF(AND($F13="A",$X13=1),1,0)</f>
        <v>0</v>
      </c>
      <c r="Z13">
        <f>IF(AND($F13="B",$X13=1),1,0)</f>
        <v>0</v>
      </c>
      <c r="AA13">
        <f>IF(AND($F13="C",$X13=1),1,0)</f>
        <v>1</v>
      </c>
      <c r="AB13">
        <f>IF(AND($F13="D",$X13=1),1,0)</f>
        <v>0</v>
      </c>
      <c r="AD13" t="s">
        <v>79</v>
      </c>
    </row>
    <row r="14" spans="1:31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1.0923</v>
      </c>
      <c r="H14">
        <f t="shared" si="2"/>
        <v>1960392</v>
      </c>
      <c r="I14">
        <f t="shared" si="3"/>
        <v>2141427</v>
      </c>
      <c r="J14">
        <f t="shared" si="4"/>
        <v>2339080</v>
      </c>
      <c r="K14">
        <f t="shared" si="5"/>
        <v>2554977</v>
      </c>
      <c r="L14">
        <f t="shared" si="5"/>
        <v>2790801</v>
      </c>
      <c r="M14">
        <f t="shared" si="5"/>
        <v>3048391</v>
      </c>
      <c r="N14">
        <f t="shared" si="5"/>
        <v>3329757</v>
      </c>
      <c r="O14">
        <f t="shared" si="5"/>
        <v>3637093</v>
      </c>
      <c r="P14">
        <f t="shared" si="10"/>
        <v>3972796</v>
      </c>
      <c r="Q14">
        <f t="shared" si="6"/>
        <v>3972796</v>
      </c>
      <c r="R14">
        <f t="shared" si="6"/>
        <v>3972796</v>
      </c>
      <c r="S14">
        <f t="shared" si="6"/>
        <v>3972796</v>
      </c>
      <c r="T14">
        <f t="shared" si="6"/>
        <v>3972796</v>
      </c>
      <c r="V14">
        <f t="shared" si="7"/>
        <v>1</v>
      </c>
      <c r="W14">
        <f t="shared" si="8"/>
        <v>1</v>
      </c>
      <c r="X14">
        <f t="shared" si="9"/>
        <v>1</v>
      </c>
      <c r="Y14">
        <f>IF(AND($F14="A",$X14=1),1,0)</f>
        <v>1</v>
      </c>
      <c r="Z14">
        <f>IF(AND($F14="B",$X14=1),1,0)</f>
        <v>0</v>
      </c>
      <c r="AA14">
        <f>IF(AND($F14="C",$X14=1),1,0)</f>
        <v>0</v>
      </c>
      <c r="AB14">
        <f>IF(AND($F14="D",$X14=1),1,0)</f>
        <v>0</v>
      </c>
      <c r="AD14" s="4">
        <f>SUM(V53:V102)</f>
        <v>18</v>
      </c>
    </row>
    <row r="15" spans="1:31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0.81089999999999995</v>
      </c>
      <c r="H15">
        <f t="shared" si="2"/>
        <v>2177470</v>
      </c>
      <c r="I15">
        <f t="shared" si="3"/>
        <v>1765883</v>
      </c>
      <c r="J15">
        <f t="shared" si="4"/>
        <v>1431954</v>
      </c>
      <c r="K15">
        <f t="shared" si="5"/>
        <v>1161171</v>
      </c>
      <c r="L15">
        <f t="shared" si="5"/>
        <v>941593</v>
      </c>
      <c r="M15">
        <f t="shared" si="5"/>
        <v>763537</v>
      </c>
      <c r="N15">
        <f t="shared" si="5"/>
        <v>619152</v>
      </c>
      <c r="O15">
        <f t="shared" si="5"/>
        <v>502070</v>
      </c>
      <c r="P15">
        <f t="shared" si="10"/>
        <v>407128</v>
      </c>
      <c r="Q15">
        <f t="shared" si="6"/>
        <v>330140</v>
      </c>
      <c r="R15">
        <f t="shared" si="6"/>
        <v>267710</v>
      </c>
      <c r="S15">
        <f t="shared" si="6"/>
        <v>217086</v>
      </c>
      <c r="T15">
        <f t="shared" si="6"/>
        <v>176035</v>
      </c>
      <c r="V15">
        <f t="shared" si="7"/>
        <v>0</v>
      </c>
      <c r="W15">
        <f t="shared" si="8"/>
        <v>0</v>
      </c>
      <c r="X15">
        <f t="shared" si="9"/>
        <v>0</v>
      </c>
      <c r="Y15">
        <f>IF(AND($F15="A",$X15=1),1,0)</f>
        <v>0</v>
      </c>
      <c r="Z15">
        <f>IF(AND($F15="B",$X15=1),1,0)</f>
        <v>0</v>
      </c>
      <c r="AA15">
        <f>IF(AND($F15="C",$X15=1),1,0)</f>
        <v>0</v>
      </c>
      <c r="AB15">
        <f>IF(AND($F15="D",$X15=1),1,0)</f>
        <v>0</v>
      </c>
    </row>
    <row r="16" spans="1:31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0.79849999999999999</v>
      </c>
      <c r="H16">
        <f t="shared" si="2"/>
        <v>5134027</v>
      </c>
      <c r="I16">
        <f t="shared" si="3"/>
        <v>4099997</v>
      </c>
      <c r="J16">
        <f t="shared" si="4"/>
        <v>3273847</v>
      </c>
      <c r="K16">
        <f t="shared" si="5"/>
        <v>2614166</v>
      </c>
      <c r="L16">
        <f t="shared" si="5"/>
        <v>2087411</v>
      </c>
      <c r="M16">
        <f t="shared" si="5"/>
        <v>1666797</v>
      </c>
      <c r="N16">
        <f t="shared" si="5"/>
        <v>1330937</v>
      </c>
      <c r="O16">
        <f t="shared" si="5"/>
        <v>1062753</v>
      </c>
      <c r="P16">
        <f t="shared" si="10"/>
        <v>848608</v>
      </c>
      <c r="Q16">
        <f t="shared" si="6"/>
        <v>677613</v>
      </c>
      <c r="R16">
        <f t="shared" si="6"/>
        <v>541073</v>
      </c>
      <c r="S16">
        <f t="shared" si="6"/>
        <v>432046</v>
      </c>
      <c r="T16">
        <f t="shared" si="6"/>
        <v>344988</v>
      </c>
      <c r="V16">
        <f t="shared" si="7"/>
        <v>0</v>
      </c>
      <c r="W16">
        <f t="shared" si="8"/>
        <v>0</v>
      </c>
      <c r="X16">
        <f t="shared" si="9"/>
        <v>0</v>
      </c>
      <c r="Y16">
        <f>IF(AND($F16="A",$X16=1),1,0)</f>
        <v>0</v>
      </c>
      <c r="Z16">
        <f>IF(AND($F16="B",$X16=1),1,0)</f>
        <v>0</v>
      </c>
      <c r="AA16">
        <f>IF(AND($F16="C",$X16=1),1,0)</f>
        <v>0</v>
      </c>
      <c r="AB16">
        <f>IF(AND($F16="D",$X16=1),1,0)</f>
        <v>0</v>
      </c>
    </row>
    <row r="17" spans="1:28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1.2492000000000001</v>
      </c>
      <c r="H17">
        <f t="shared" si="2"/>
        <v>2728601</v>
      </c>
      <c r="I17">
        <f t="shared" si="3"/>
        <v>3408578</v>
      </c>
      <c r="J17">
        <f t="shared" si="4"/>
        <v>4257995</v>
      </c>
      <c r="K17">
        <f t="shared" si="5"/>
        <v>5319087</v>
      </c>
      <c r="L17">
        <f t="shared" si="5"/>
        <v>6644603</v>
      </c>
      <c r="M17">
        <f t="shared" si="5"/>
        <v>6644603</v>
      </c>
      <c r="N17">
        <f t="shared" si="5"/>
        <v>6644603</v>
      </c>
      <c r="O17">
        <f t="shared" si="5"/>
        <v>6644603</v>
      </c>
      <c r="P17">
        <f t="shared" si="10"/>
        <v>6644603</v>
      </c>
      <c r="Q17">
        <f t="shared" si="6"/>
        <v>6644603</v>
      </c>
      <c r="R17">
        <f t="shared" si="6"/>
        <v>6644603</v>
      </c>
      <c r="S17">
        <f t="shared" si="6"/>
        <v>6644603</v>
      </c>
      <c r="T17">
        <f t="shared" si="6"/>
        <v>6644603</v>
      </c>
      <c r="V17">
        <f t="shared" si="7"/>
        <v>1</v>
      </c>
      <c r="W17">
        <f t="shared" si="8"/>
        <v>1</v>
      </c>
      <c r="X17">
        <f t="shared" si="9"/>
        <v>1</v>
      </c>
      <c r="Y17">
        <f>IF(AND($F17="A",$X17=1),1,0)</f>
        <v>0</v>
      </c>
      <c r="Z17">
        <f>IF(AND($F17="B",$X17=1),1,0)</f>
        <v>0</v>
      </c>
      <c r="AA17">
        <f>IF(AND($F17="C",$X17=1),1,0)</f>
        <v>1</v>
      </c>
      <c r="AB17">
        <f>IF(AND($F17="D",$X17=1),1,0)</f>
        <v>0</v>
      </c>
    </row>
    <row r="18" spans="1:28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0.60299999999999998</v>
      </c>
      <c r="H18">
        <f t="shared" si="2"/>
        <v>5009321</v>
      </c>
      <c r="I18">
        <f t="shared" si="3"/>
        <v>3020942</v>
      </c>
      <c r="J18">
        <f t="shared" si="4"/>
        <v>1821628</v>
      </c>
      <c r="K18">
        <f t="shared" si="5"/>
        <v>1098441</v>
      </c>
      <c r="L18">
        <f t="shared" si="5"/>
        <v>662359</v>
      </c>
      <c r="M18">
        <f t="shared" si="5"/>
        <v>399402</v>
      </c>
      <c r="N18">
        <f t="shared" si="5"/>
        <v>240839</v>
      </c>
      <c r="O18">
        <f t="shared" si="5"/>
        <v>145225</v>
      </c>
      <c r="P18">
        <f t="shared" si="10"/>
        <v>87570</v>
      </c>
      <c r="Q18">
        <f t="shared" si="6"/>
        <v>52804</v>
      </c>
      <c r="R18">
        <f t="shared" si="6"/>
        <v>31840</v>
      </c>
      <c r="S18">
        <f t="shared" si="6"/>
        <v>19199</v>
      </c>
      <c r="T18">
        <f t="shared" si="6"/>
        <v>11576</v>
      </c>
      <c r="V18">
        <f t="shared" si="7"/>
        <v>0</v>
      </c>
      <c r="W18">
        <f t="shared" si="8"/>
        <v>0</v>
      </c>
      <c r="X18">
        <f t="shared" si="9"/>
        <v>0</v>
      </c>
      <c r="Y18">
        <f>IF(AND($F18="A",$X18=1),1,0)</f>
        <v>0</v>
      </c>
      <c r="Z18">
        <f>IF(AND($F18="B",$X18=1),1,0)</f>
        <v>0</v>
      </c>
      <c r="AA18">
        <f>IF(AND($F18="C",$X18=1),1,0)</f>
        <v>0</v>
      </c>
      <c r="AB18">
        <f>IF(AND($F18="D",$X18=1),1,0)</f>
        <v>0</v>
      </c>
    </row>
    <row r="19" spans="1:28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0.46029999999999999</v>
      </c>
      <c r="H19">
        <f t="shared" si="2"/>
        <v>2729291</v>
      </c>
      <c r="I19">
        <f t="shared" si="3"/>
        <v>1256318</v>
      </c>
      <c r="J19">
        <f t="shared" si="4"/>
        <v>578283</v>
      </c>
      <c r="K19">
        <f t="shared" si="5"/>
        <v>266183</v>
      </c>
      <c r="L19">
        <f t="shared" si="5"/>
        <v>122524</v>
      </c>
      <c r="M19">
        <f t="shared" si="5"/>
        <v>56397</v>
      </c>
      <c r="N19">
        <f t="shared" si="5"/>
        <v>25959</v>
      </c>
      <c r="O19">
        <f t="shared" si="5"/>
        <v>11948</v>
      </c>
      <c r="P19">
        <f t="shared" si="10"/>
        <v>5499</v>
      </c>
      <c r="Q19">
        <f t="shared" si="6"/>
        <v>2531</v>
      </c>
      <c r="R19">
        <f t="shared" si="6"/>
        <v>1165</v>
      </c>
      <c r="S19">
        <f t="shared" si="6"/>
        <v>536</v>
      </c>
      <c r="T19">
        <f t="shared" si="6"/>
        <v>246</v>
      </c>
      <c r="V19">
        <f t="shared" si="7"/>
        <v>0</v>
      </c>
      <c r="W19">
        <f t="shared" si="8"/>
        <v>0</v>
      </c>
      <c r="X19">
        <f t="shared" si="9"/>
        <v>0</v>
      </c>
      <c r="Y19">
        <f>IF(AND($F19="A",$X19=1),1,0)</f>
        <v>0</v>
      </c>
      <c r="Z19">
        <f>IF(AND($F19="B",$X19=1),1,0)</f>
        <v>0</v>
      </c>
      <c r="AA19">
        <f>IF(AND($F19="C",$X19=1),1,0)</f>
        <v>0</v>
      </c>
      <c r="AB19">
        <f>IF(AND($F19="D",$X19=1),1,0)</f>
        <v>0</v>
      </c>
    </row>
    <row r="20" spans="1:28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0.55459999999999998</v>
      </c>
      <c r="H20">
        <f t="shared" si="2"/>
        <v>6175874</v>
      </c>
      <c r="I20">
        <f t="shared" si="3"/>
        <v>3425717</v>
      </c>
      <c r="J20">
        <f t="shared" si="4"/>
        <v>1899902</v>
      </c>
      <c r="K20">
        <f t="shared" si="5"/>
        <v>1053685</v>
      </c>
      <c r="L20">
        <f t="shared" si="5"/>
        <v>584373</v>
      </c>
      <c r="M20">
        <f t="shared" si="5"/>
        <v>324093</v>
      </c>
      <c r="N20">
        <f t="shared" si="5"/>
        <v>179741</v>
      </c>
      <c r="O20">
        <f t="shared" si="5"/>
        <v>99684</v>
      </c>
      <c r="P20">
        <f t="shared" si="10"/>
        <v>55284</v>
      </c>
      <c r="Q20">
        <f t="shared" si="6"/>
        <v>30660</v>
      </c>
      <c r="R20">
        <f t="shared" si="6"/>
        <v>17004</v>
      </c>
      <c r="S20">
        <f t="shared" si="6"/>
        <v>9430</v>
      </c>
      <c r="T20">
        <f t="shared" si="6"/>
        <v>5229</v>
      </c>
      <c r="V20">
        <f t="shared" si="7"/>
        <v>0</v>
      </c>
      <c r="W20">
        <f t="shared" si="8"/>
        <v>0</v>
      </c>
      <c r="X20">
        <f t="shared" si="9"/>
        <v>0</v>
      </c>
      <c r="Y20">
        <f>IF(AND($F20="A",$X20=1),1,0)</f>
        <v>0</v>
      </c>
      <c r="Z20">
        <f>IF(AND($F20="B",$X20=1),1,0)</f>
        <v>0</v>
      </c>
      <c r="AA20">
        <f>IF(AND($F20="C",$X20=1),1,0)</f>
        <v>0</v>
      </c>
      <c r="AB20">
        <f>IF(AND($F20="D",$X20=1),1,0)</f>
        <v>0</v>
      </c>
    </row>
    <row r="21" spans="1:28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0.9234</v>
      </c>
      <c r="H21">
        <f t="shared" si="2"/>
        <v>3008890</v>
      </c>
      <c r="I21">
        <f t="shared" si="3"/>
        <v>2778690</v>
      </c>
      <c r="J21">
        <f t="shared" si="4"/>
        <v>2565842</v>
      </c>
      <c r="K21">
        <f t="shared" si="5"/>
        <v>2369298</v>
      </c>
      <c r="L21">
        <f t="shared" si="5"/>
        <v>2187809</v>
      </c>
      <c r="M21">
        <f t="shared" si="5"/>
        <v>2020222</v>
      </c>
      <c r="N21">
        <f t="shared" si="5"/>
        <v>1865472</v>
      </c>
      <c r="O21">
        <f t="shared" si="5"/>
        <v>1722576</v>
      </c>
      <c r="P21">
        <f t="shared" si="10"/>
        <v>1590626</v>
      </c>
      <c r="Q21">
        <f t="shared" si="6"/>
        <v>1468784</v>
      </c>
      <c r="R21">
        <f t="shared" si="6"/>
        <v>1356275</v>
      </c>
      <c r="S21">
        <f t="shared" si="6"/>
        <v>1252384</v>
      </c>
      <c r="T21">
        <f t="shared" si="6"/>
        <v>1156451</v>
      </c>
      <c r="V21">
        <f t="shared" si="7"/>
        <v>0</v>
      </c>
      <c r="W21">
        <f t="shared" si="8"/>
        <v>0</v>
      </c>
      <c r="X21">
        <f t="shared" si="9"/>
        <v>0</v>
      </c>
      <c r="Y21">
        <f>IF(AND($F21="A",$X21=1),1,0)</f>
        <v>0</v>
      </c>
      <c r="Z21">
        <f>IF(AND($F21="B",$X21=1),1,0)</f>
        <v>0</v>
      </c>
      <c r="AA21">
        <f>IF(AND($F21="C",$X21=1),1,0)</f>
        <v>0</v>
      </c>
      <c r="AB21">
        <f>IF(AND($F21="D",$X21=1),1,0)</f>
        <v>0</v>
      </c>
    </row>
    <row r="22" spans="1:28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0.1203</v>
      </c>
      <c r="H22">
        <f t="shared" si="2"/>
        <v>4752576</v>
      </c>
      <c r="I22">
        <f t="shared" si="3"/>
        <v>572183</v>
      </c>
      <c r="J22">
        <f t="shared" si="4"/>
        <v>68833</v>
      </c>
      <c r="K22">
        <f t="shared" si="5"/>
        <v>8280</v>
      </c>
      <c r="L22">
        <f t="shared" si="5"/>
        <v>996</v>
      </c>
      <c r="M22">
        <f t="shared" si="5"/>
        <v>119</v>
      </c>
      <c r="N22">
        <f t="shared" si="5"/>
        <v>14</v>
      </c>
      <c r="O22">
        <f t="shared" si="5"/>
        <v>1</v>
      </c>
      <c r="P22">
        <f t="shared" si="10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V22">
        <f t="shared" si="7"/>
        <v>0</v>
      </c>
      <c r="W22">
        <f t="shared" si="8"/>
        <v>0</v>
      </c>
      <c r="X22">
        <f t="shared" si="9"/>
        <v>0</v>
      </c>
      <c r="Y22">
        <f>IF(AND($F22="A",$X22=1),1,0)</f>
        <v>0</v>
      </c>
      <c r="Z22">
        <f>IF(AND($F22="B",$X22=1),1,0)</f>
        <v>0</v>
      </c>
      <c r="AA22">
        <f>IF(AND($F22="C",$X22=1),1,0)</f>
        <v>0</v>
      </c>
      <c r="AB22">
        <f>IF(AND($F22="D",$X22=1),1,0)</f>
        <v>0</v>
      </c>
    </row>
    <row r="23" spans="1:28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3.8473000000000002</v>
      </c>
      <c r="H23">
        <f t="shared" si="2"/>
        <v>1434562</v>
      </c>
      <c r="I23">
        <f t="shared" si="3"/>
        <v>5519227</v>
      </c>
      <c r="J23">
        <f t="shared" si="4"/>
        <v>5519227</v>
      </c>
      <c r="K23">
        <f t="shared" si="5"/>
        <v>5519227</v>
      </c>
      <c r="L23">
        <f t="shared" si="5"/>
        <v>5519227</v>
      </c>
      <c r="M23">
        <f t="shared" si="5"/>
        <v>5519227</v>
      </c>
      <c r="N23">
        <f t="shared" si="5"/>
        <v>5519227</v>
      </c>
      <c r="O23">
        <f t="shared" si="5"/>
        <v>5519227</v>
      </c>
      <c r="P23">
        <f t="shared" si="10"/>
        <v>5519227</v>
      </c>
      <c r="Q23">
        <f t="shared" si="6"/>
        <v>5519227</v>
      </c>
      <c r="R23">
        <f t="shared" si="6"/>
        <v>5519227</v>
      </c>
      <c r="S23">
        <f t="shared" si="6"/>
        <v>5519227</v>
      </c>
      <c r="T23">
        <f t="shared" si="6"/>
        <v>5519227</v>
      </c>
      <c r="V23">
        <f t="shared" si="7"/>
        <v>1</v>
      </c>
      <c r="W23">
        <f t="shared" si="8"/>
        <v>1</v>
      </c>
      <c r="X23">
        <f t="shared" si="9"/>
        <v>1</v>
      </c>
      <c r="Y23">
        <f>IF(AND($F23="A",$X23=1),1,0)</f>
        <v>0</v>
      </c>
      <c r="Z23">
        <f>IF(AND($F23="B",$X23=1),1,0)</f>
        <v>1</v>
      </c>
      <c r="AA23">
        <f>IF(AND($F23="C",$X23=1),1,0)</f>
        <v>0</v>
      </c>
      <c r="AB23">
        <f>IF(AND($F23="D",$X23=1),1,0)</f>
        <v>0</v>
      </c>
    </row>
    <row r="24" spans="1:28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0.72660000000000002</v>
      </c>
      <c r="H24">
        <f t="shared" si="2"/>
        <v>4505451</v>
      </c>
      <c r="I24">
        <f t="shared" si="3"/>
        <v>3273876</v>
      </c>
      <c r="J24">
        <f t="shared" si="4"/>
        <v>2378798</v>
      </c>
      <c r="K24">
        <f t="shared" si="5"/>
        <v>1728434</v>
      </c>
      <c r="L24">
        <f t="shared" si="5"/>
        <v>1255880</v>
      </c>
      <c r="M24">
        <f t="shared" si="5"/>
        <v>912522</v>
      </c>
      <c r="N24">
        <f t="shared" si="5"/>
        <v>663038</v>
      </c>
      <c r="O24">
        <f t="shared" si="5"/>
        <v>481763</v>
      </c>
      <c r="P24">
        <f t="shared" si="10"/>
        <v>350048</v>
      </c>
      <c r="Q24">
        <f t="shared" si="6"/>
        <v>254344</v>
      </c>
      <c r="R24">
        <f t="shared" si="6"/>
        <v>184806</v>
      </c>
      <c r="S24">
        <f t="shared" si="6"/>
        <v>134280</v>
      </c>
      <c r="T24">
        <f t="shared" si="6"/>
        <v>97567</v>
      </c>
      <c r="V24">
        <f t="shared" si="7"/>
        <v>0</v>
      </c>
      <c r="W24">
        <f t="shared" si="8"/>
        <v>0</v>
      </c>
      <c r="X24">
        <f t="shared" si="9"/>
        <v>0</v>
      </c>
      <c r="Y24">
        <f>IF(AND($F24="A",$X24=1),1,0)</f>
        <v>0</v>
      </c>
      <c r="Z24">
        <f>IF(AND($F24="B",$X24=1),1,0)</f>
        <v>0</v>
      </c>
      <c r="AA24">
        <f>IF(AND($F24="C",$X24=1),1,0)</f>
        <v>0</v>
      </c>
      <c r="AB24">
        <f>IF(AND($F24="D",$X24=1),1,0)</f>
        <v>0</v>
      </c>
    </row>
    <row r="25" spans="1:28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1.2537</v>
      </c>
      <c r="H25">
        <f t="shared" si="2"/>
        <v>1327364</v>
      </c>
      <c r="I25">
        <f t="shared" si="3"/>
        <v>1664117</v>
      </c>
      <c r="J25">
        <f t="shared" si="4"/>
        <v>2086303</v>
      </c>
      <c r="K25">
        <f t="shared" si="5"/>
        <v>2615598</v>
      </c>
      <c r="L25">
        <f t="shared" si="5"/>
        <v>3279175</v>
      </c>
      <c r="M25">
        <f t="shared" si="5"/>
        <v>3279175</v>
      </c>
      <c r="N25">
        <f t="shared" si="5"/>
        <v>3279175</v>
      </c>
      <c r="O25">
        <f t="shared" si="5"/>
        <v>3279175</v>
      </c>
      <c r="P25">
        <f t="shared" si="10"/>
        <v>3279175</v>
      </c>
      <c r="Q25">
        <f t="shared" si="6"/>
        <v>3279175</v>
      </c>
      <c r="R25">
        <f t="shared" si="6"/>
        <v>3279175</v>
      </c>
      <c r="S25">
        <f t="shared" si="6"/>
        <v>3279175</v>
      </c>
      <c r="T25">
        <f t="shared" si="6"/>
        <v>3279175</v>
      </c>
      <c r="V25">
        <f t="shared" si="7"/>
        <v>1</v>
      </c>
      <c r="W25">
        <f t="shared" si="8"/>
        <v>1</v>
      </c>
      <c r="X25">
        <f t="shared" si="9"/>
        <v>1</v>
      </c>
      <c r="Y25">
        <f>IF(AND($F25="A",$X25=1),1,0)</f>
        <v>0</v>
      </c>
      <c r="Z25">
        <f>IF(AND($F25="B",$X25=1),1,0)</f>
        <v>0</v>
      </c>
      <c r="AA25">
        <f>IF(AND($F25="C",$X25=1),1,0)</f>
        <v>1</v>
      </c>
      <c r="AB25">
        <f>IF(AND($F25="D",$X25=1),1,0)</f>
        <v>0</v>
      </c>
    </row>
    <row r="26" spans="1:28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3.7826</v>
      </c>
      <c r="H26">
        <f t="shared" si="2"/>
        <v>884947</v>
      </c>
      <c r="I26">
        <f t="shared" si="3"/>
        <v>3347446</v>
      </c>
      <c r="J26">
        <f t="shared" si="4"/>
        <v>3347446</v>
      </c>
      <c r="K26">
        <f t="shared" si="5"/>
        <v>3347446</v>
      </c>
      <c r="L26">
        <f t="shared" si="5"/>
        <v>3347446</v>
      </c>
      <c r="M26">
        <f t="shared" si="5"/>
        <v>3347446</v>
      </c>
      <c r="N26">
        <f t="shared" si="5"/>
        <v>3347446</v>
      </c>
      <c r="O26">
        <f t="shared" si="5"/>
        <v>3347446</v>
      </c>
      <c r="P26">
        <f t="shared" si="10"/>
        <v>3347446</v>
      </c>
      <c r="Q26">
        <f t="shared" si="6"/>
        <v>3347446</v>
      </c>
      <c r="R26">
        <f t="shared" si="6"/>
        <v>3347446</v>
      </c>
      <c r="S26">
        <f t="shared" si="6"/>
        <v>3347446</v>
      </c>
      <c r="T26">
        <f t="shared" si="6"/>
        <v>3347446</v>
      </c>
      <c r="V26">
        <f t="shared" si="7"/>
        <v>1</v>
      </c>
      <c r="W26">
        <f t="shared" si="8"/>
        <v>1</v>
      </c>
      <c r="X26">
        <f t="shared" si="9"/>
        <v>1</v>
      </c>
      <c r="Y26">
        <f>IF(AND($F26="A",$X26=1),1,0)</f>
        <v>0</v>
      </c>
      <c r="Z26">
        <f>IF(AND($F26="B",$X26=1),1,0)</f>
        <v>1</v>
      </c>
      <c r="AA26">
        <f>IF(AND($F26="C",$X26=1),1,0)</f>
        <v>0</v>
      </c>
      <c r="AB26">
        <f>IF(AND($F26="D",$X26=1),1,0)</f>
        <v>0</v>
      </c>
    </row>
    <row r="27" spans="1:28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0.86829999999999996</v>
      </c>
      <c r="H27">
        <f t="shared" si="2"/>
        <v>2151563</v>
      </c>
      <c r="I27">
        <f t="shared" si="3"/>
        <v>1868301</v>
      </c>
      <c r="J27">
        <f t="shared" si="4"/>
        <v>1622245</v>
      </c>
      <c r="K27">
        <f t="shared" si="5"/>
        <v>1408595</v>
      </c>
      <c r="L27">
        <f t="shared" si="5"/>
        <v>1223083</v>
      </c>
      <c r="M27">
        <f t="shared" si="5"/>
        <v>1062002</v>
      </c>
      <c r="N27">
        <f t="shared" si="5"/>
        <v>922136</v>
      </c>
      <c r="O27">
        <f t="shared" si="5"/>
        <v>800690</v>
      </c>
      <c r="P27">
        <f t="shared" si="10"/>
        <v>695239</v>
      </c>
      <c r="Q27">
        <f t="shared" si="6"/>
        <v>603676</v>
      </c>
      <c r="R27">
        <f t="shared" si="6"/>
        <v>524171</v>
      </c>
      <c r="S27">
        <f t="shared" si="6"/>
        <v>455137</v>
      </c>
      <c r="T27">
        <f t="shared" si="6"/>
        <v>395195</v>
      </c>
      <c r="V27">
        <f t="shared" si="7"/>
        <v>0</v>
      </c>
      <c r="W27">
        <f t="shared" si="8"/>
        <v>0</v>
      </c>
      <c r="X27">
        <f t="shared" si="9"/>
        <v>0</v>
      </c>
      <c r="Y27">
        <f>IF(AND($F27="A",$X27=1),1,0)</f>
        <v>0</v>
      </c>
      <c r="Z27">
        <f>IF(AND($F27="B",$X27=1),1,0)</f>
        <v>0</v>
      </c>
      <c r="AA27">
        <f>IF(AND($F27="C",$X27=1),1,0)</f>
        <v>0</v>
      </c>
      <c r="AB27">
        <f>IF(AND($F27="D",$X27=1),1,0)</f>
        <v>0</v>
      </c>
    </row>
    <row r="28" spans="1:28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0.4713</v>
      </c>
      <c r="H28">
        <f t="shared" si="2"/>
        <v>4709695</v>
      </c>
      <c r="I28">
        <f t="shared" si="3"/>
        <v>2219872</v>
      </c>
      <c r="J28">
        <f t="shared" si="4"/>
        <v>1046225</v>
      </c>
      <c r="K28">
        <f t="shared" si="5"/>
        <v>493085</v>
      </c>
      <c r="L28">
        <f t="shared" si="5"/>
        <v>232390</v>
      </c>
      <c r="M28">
        <f t="shared" si="5"/>
        <v>109525</v>
      </c>
      <c r="N28">
        <f t="shared" si="5"/>
        <v>51619</v>
      </c>
      <c r="O28">
        <f t="shared" si="5"/>
        <v>24328</v>
      </c>
      <c r="P28">
        <f t="shared" si="10"/>
        <v>11465</v>
      </c>
      <c r="Q28">
        <f t="shared" si="6"/>
        <v>5403</v>
      </c>
      <c r="R28">
        <f t="shared" si="6"/>
        <v>2546</v>
      </c>
      <c r="S28">
        <f t="shared" si="6"/>
        <v>1199</v>
      </c>
      <c r="T28">
        <f t="shared" si="6"/>
        <v>565</v>
      </c>
      <c r="V28">
        <f t="shared" si="7"/>
        <v>0</v>
      </c>
      <c r="W28">
        <f t="shared" si="8"/>
        <v>0</v>
      </c>
      <c r="X28">
        <f t="shared" si="9"/>
        <v>0</v>
      </c>
      <c r="Y28">
        <f>IF(AND($F28="A",$X28=1),1,0)</f>
        <v>0</v>
      </c>
      <c r="Z28">
        <f>IF(AND($F28="B",$X28=1),1,0)</f>
        <v>0</v>
      </c>
      <c r="AA28">
        <f>IF(AND($F28="C",$X28=1),1,0)</f>
        <v>0</v>
      </c>
      <c r="AB28">
        <f>IF(AND($F28="D",$X28=1),1,0)</f>
        <v>0</v>
      </c>
    </row>
    <row r="29" spans="1:28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0.15870000000000001</v>
      </c>
      <c r="H29">
        <f t="shared" si="2"/>
        <v>5450595</v>
      </c>
      <c r="I29">
        <f t="shared" si="3"/>
        <v>865257</v>
      </c>
      <c r="J29">
        <f t="shared" si="4"/>
        <v>137316</v>
      </c>
      <c r="K29">
        <f t="shared" si="5"/>
        <v>21792</v>
      </c>
      <c r="L29">
        <f t="shared" si="5"/>
        <v>3458</v>
      </c>
      <c r="M29">
        <f t="shared" si="5"/>
        <v>548</v>
      </c>
      <c r="N29">
        <f t="shared" si="5"/>
        <v>86</v>
      </c>
      <c r="O29">
        <f t="shared" si="5"/>
        <v>13</v>
      </c>
      <c r="P29">
        <f t="shared" si="10"/>
        <v>2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V29">
        <f t="shared" si="7"/>
        <v>0</v>
      </c>
      <c r="W29">
        <f t="shared" si="8"/>
        <v>0</v>
      </c>
      <c r="X29">
        <f t="shared" si="9"/>
        <v>0</v>
      </c>
      <c r="Y29">
        <f>IF(AND($F29="A",$X29=1),1,0)</f>
        <v>0</v>
      </c>
      <c r="Z29">
        <f>IF(AND($F29="B",$X29=1),1,0)</f>
        <v>0</v>
      </c>
      <c r="AA29">
        <f>IF(AND($F29="C",$X29=1),1,0)</f>
        <v>0</v>
      </c>
      <c r="AB29">
        <f>IF(AND($F29="D",$X29=1),1,0)</f>
        <v>0</v>
      </c>
    </row>
    <row r="30" spans="1:28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0.82220000000000004</v>
      </c>
      <c r="H30">
        <f t="shared" si="2"/>
        <v>3703941</v>
      </c>
      <c r="I30">
        <f t="shared" si="3"/>
        <v>3045392</v>
      </c>
      <c r="J30">
        <f t="shared" si="4"/>
        <v>2503921</v>
      </c>
      <c r="K30">
        <f t="shared" si="5"/>
        <v>2058723</v>
      </c>
      <c r="L30">
        <f t="shared" si="5"/>
        <v>1692682</v>
      </c>
      <c r="M30">
        <f t="shared" si="5"/>
        <v>1391723</v>
      </c>
      <c r="N30">
        <f t="shared" si="5"/>
        <v>1144274</v>
      </c>
      <c r="O30">
        <f t="shared" si="5"/>
        <v>940822</v>
      </c>
      <c r="P30">
        <f t="shared" si="10"/>
        <v>773543</v>
      </c>
      <c r="Q30">
        <f t="shared" si="6"/>
        <v>636007</v>
      </c>
      <c r="R30">
        <f t="shared" si="6"/>
        <v>522924</v>
      </c>
      <c r="S30">
        <f t="shared" si="6"/>
        <v>429948</v>
      </c>
      <c r="T30">
        <f t="shared" si="6"/>
        <v>353503</v>
      </c>
      <c r="V30">
        <f t="shared" si="7"/>
        <v>0</v>
      </c>
      <c r="W30">
        <f t="shared" si="8"/>
        <v>0</v>
      </c>
      <c r="X30">
        <f t="shared" si="9"/>
        <v>0</v>
      </c>
      <c r="Y30">
        <f>IF(AND($F30="A",$X30=1),1,0)</f>
        <v>0</v>
      </c>
      <c r="Z30">
        <f>IF(AND($F30="B",$X30=1),1,0)</f>
        <v>0</v>
      </c>
      <c r="AA30">
        <f>IF(AND($F30="C",$X30=1),1,0)</f>
        <v>0</v>
      </c>
      <c r="AB30">
        <f>IF(AND($F30="D",$X30=1),1,0)</f>
        <v>0</v>
      </c>
    </row>
    <row r="31" spans="1:28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1.17E-2</v>
      </c>
      <c r="H31">
        <f t="shared" si="2"/>
        <v>5040530</v>
      </c>
      <c r="I31">
        <f t="shared" si="3"/>
        <v>59431</v>
      </c>
      <c r="J31">
        <f t="shared" si="4"/>
        <v>695</v>
      </c>
      <c r="K31">
        <f t="shared" si="5"/>
        <v>8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10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V31">
        <f t="shared" si="7"/>
        <v>0</v>
      </c>
      <c r="W31">
        <f t="shared" si="8"/>
        <v>0</v>
      </c>
      <c r="X31">
        <f t="shared" si="9"/>
        <v>0</v>
      </c>
      <c r="Y31">
        <f>IF(AND($F31="A",$X31=1),1,0)</f>
        <v>0</v>
      </c>
      <c r="Z31">
        <f>IF(AND($F31="B",$X31=1),1,0)</f>
        <v>0</v>
      </c>
      <c r="AA31">
        <f>IF(AND($F31="C",$X31=1),1,0)</f>
        <v>0</v>
      </c>
      <c r="AB31">
        <f>IF(AND($F31="D",$X31=1),1,0)</f>
        <v>0</v>
      </c>
    </row>
    <row r="32" spans="1:28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0.92610000000000003</v>
      </c>
      <c r="H32">
        <f t="shared" si="2"/>
        <v>3754769</v>
      </c>
      <c r="I32">
        <f t="shared" si="3"/>
        <v>3477577</v>
      </c>
      <c r="J32">
        <f t="shared" si="4"/>
        <v>3220584</v>
      </c>
      <c r="K32">
        <f t="shared" si="5"/>
        <v>2982582</v>
      </c>
      <c r="L32">
        <f t="shared" si="5"/>
        <v>2762169</v>
      </c>
      <c r="M32">
        <f t="shared" si="5"/>
        <v>2558044</v>
      </c>
      <c r="N32">
        <f t="shared" si="5"/>
        <v>2369004</v>
      </c>
      <c r="O32">
        <f t="shared" si="5"/>
        <v>2193934</v>
      </c>
      <c r="P32">
        <f t="shared" si="10"/>
        <v>2031802</v>
      </c>
      <c r="Q32">
        <f t="shared" si="6"/>
        <v>1881651</v>
      </c>
      <c r="R32">
        <f t="shared" si="6"/>
        <v>1742596</v>
      </c>
      <c r="S32">
        <f t="shared" si="6"/>
        <v>1613818</v>
      </c>
      <c r="T32">
        <f t="shared" si="6"/>
        <v>1494556</v>
      </c>
      <c r="V32">
        <f t="shared" si="7"/>
        <v>0</v>
      </c>
      <c r="W32">
        <f t="shared" si="8"/>
        <v>1</v>
      </c>
      <c r="X32">
        <f t="shared" si="9"/>
        <v>0</v>
      </c>
      <c r="Y32">
        <f>IF(AND($F32="A",$X32=1),1,0)</f>
        <v>0</v>
      </c>
      <c r="Z32">
        <f>IF(AND($F32="B",$X32=1),1,0)</f>
        <v>0</v>
      </c>
      <c r="AA32">
        <f>IF(AND($F32="C",$X32=1),1,0)</f>
        <v>0</v>
      </c>
      <c r="AB32">
        <f>IF(AND($F32="D",$X32=1),1,0)</f>
        <v>0</v>
      </c>
    </row>
    <row r="33" spans="1:28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1.9078999999999999</v>
      </c>
      <c r="H33">
        <f t="shared" si="2"/>
        <v>2021024</v>
      </c>
      <c r="I33">
        <f t="shared" si="3"/>
        <v>3855970</v>
      </c>
      <c r="J33">
        <f t="shared" si="4"/>
        <v>7356805</v>
      </c>
      <c r="K33">
        <f t="shared" si="5"/>
        <v>7356805</v>
      </c>
      <c r="L33">
        <f t="shared" si="5"/>
        <v>7356805</v>
      </c>
      <c r="M33">
        <f t="shared" si="5"/>
        <v>7356805</v>
      </c>
      <c r="N33">
        <f t="shared" si="5"/>
        <v>7356805</v>
      </c>
      <c r="O33">
        <f t="shared" si="5"/>
        <v>7356805</v>
      </c>
      <c r="P33">
        <f t="shared" si="10"/>
        <v>7356805</v>
      </c>
      <c r="Q33">
        <f t="shared" si="6"/>
        <v>7356805</v>
      </c>
      <c r="R33">
        <f t="shared" si="6"/>
        <v>7356805</v>
      </c>
      <c r="S33">
        <f t="shared" si="6"/>
        <v>7356805</v>
      </c>
      <c r="T33">
        <f t="shared" si="6"/>
        <v>7356805</v>
      </c>
      <c r="V33">
        <f t="shared" si="7"/>
        <v>1</v>
      </c>
      <c r="W33">
        <f t="shared" si="8"/>
        <v>1</v>
      </c>
      <c r="X33">
        <f t="shared" si="9"/>
        <v>1</v>
      </c>
      <c r="Y33">
        <f>IF(AND($F33="A",$X33=1),1,0)</f>
        <v>0</v>
      </c>
      <c r="Z33">
        <f>IF(AND($F33="B",$X33=1),1,0)</f>
        <v>0</v>
      </c>
      <c r="AA33">
        <f>IF(AND($F33="C",$X33=1),1,0)</f>
        <v>0</v>
      </c>
      <c r="AB33">
        <f>IF(AND($F33="D",$X33=1),1,0)</f>
        <v>1</v>
      </c>
    </row>
    <row r="34" spans="1:28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0.16200000000000001</v>
      </c>
      <c r="H34">
        <f t="shared" si="2"/>
        <v>5856254</v>
      </c>
      <c r="I34">
        <f t="shared" si="3"/>
        <v>948807</v>
      </c>
      <c r="J34">
        <f t="shared" si="4"/>
        <v>153706</v>
      </c>
      <c r="K34">
        <f t="shared" si="5"/>
        <v>24900</v>
      </c>
      <c r="L34">
        <f t="shared" si="5"/>
        <v>4033</v>
      </c>
      <c r="M34">
        <f t="shared" si="5"/>
        <v>653</v>
      </c>
      <c r="N34">
        <f t="shared" si="5"/>
        <v>105</v>
      </c>
      <c r="O34">
        <f t="shared" si="5"/>
        <v>17</v>
      </c>
      <c r="P34">
        <f t="shared" si="10"/>
        <v>2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  <c r="Y34">
        <f>IF(AND($F34="A",$X34=1),1,0)</f>
        <v>0</v>
      </c>
      <c r="Z34">
        <f>IF(AND($F34="B",$X34=1),1,0)</f>
        <v>0</v>
      </c>
      <c r="AA34">
        <f>IF(AND($F34="C",$X34=1),1,0)</f>
        <v>0</v>
      </c>
      <c r="AB34">
        <f>IF(AND($F34="D",$X34=1),1,0)</f>
        <v>0</v>
      </c>
    </row>
    <row r="35" spans="1:28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17.4284</v>
      </c>
      <c r="H35">
        <f t="shared" si="2"/>
        <v>158033</v>
      </c>
      <c r="I35">
        <f t="shared" si="3"/>
        <v>2754275</v>
      </c>
      <c r="J35">
        <f t="shared" si="4"/>
        <v>2754275</v>
      </c>
      <c r="K35">
        <f t="shared" si="5"/>
        <v>2754275</v>
      </c>
      <c r="L35">
        <f t="shared" si="5"/>
        <v>2754275</v>
      </c>
      <c r="M35">
        <f t="shared" si="5"/>
        <v>2754275</v>
      </c>
      <c r="N35">
        <f t="shared" si="5"/>
        <v>2754275</v>
      </c>
      <c r="O35">
        <f t="shared" si="5"/>
        <v>2754275</v>
      </c>
      <c r="P35">
        <f t="shared" si="10"/>
        <v>2754275</v>
      </c>
      <c r="Q35">
        <f t="shared" si="6"/>
        <v>2754275</v>
      </c>
      <c r="R35">
        <f t="shared" si="6"/>
        <v>2754275</v>
      </c>
      <c r="S35">
        <f t="shared" si="6"/>
        <v>2754275</v>
      </c>
      <c r="T35">
        <f t="shared" si="6"/>
        <v>2754275</v>
      </c>
      <c r="V35">
        <f t="shared" si="7"/>
        <v>1</v>
      </c>
      <c r="W35">
        <f t="shared" si="8"/>
        <v>1</v>
      </c>
      <c r="X35">
        <f t="shared" si="9"/>
        <v>1</v>
      </c>
      <c r="Y35">
        <f>IF(AND($F35="A",$X35=1),1,0)</f>
        <v>0</v>
      </c>
      <c r="Z35">
        <f>IF(AND($F35="B",$X35=1),1,0)</f>
        <v>0</v>
      </c>
      <c r="AA35">
        <f>IF(AND($F35="C",$X35=1),1,0)</f>
        <v>1</v>
      </c>
      <c r="AB35">
        <f>IF(AND($F35="D",$X35=1),1,0)</f>
        <v>0</v>
      </c>
    </row>
    <row r="36" spans="1:28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0.39850000000000002</v>
      </c>
      <c r="H36">
        <f t="shared" si="2"/>
        <v>4984142</v>
      </c>
      <c r="I36">
        <f t="shared" si="3"/>
        <v>1986529</v>
      </c>
      <c r="J36">
        <f t="shared" si="4"/>
        <v>791631</v>
      </c>
      <c r="K36">
        <f t="shared" si="5"/>
        <v>315464</v>
      </c>
      <c r="L36">
        <f t="shared" si="5"/>
        <v>125712</v>
      </c>
      <c r="M36">
        <f t="shared" si="5"/>
        <v>50096</v>
      </c>
      <c r="N36">
        <f t="shared" si="5"/>
        <v>19963</v>
      </c>
      <c r="O36">
        <f t="shared" si="5"/>
        <v>7955</v>
      </c>
      <c r="P36">
        <f t="shared" si="10"/>
        <v>3170</v>
      </c>
      <c r="Q36">
        <f t="shared" si="6"/>
        <v>1263</v>
      </c>
      <c r="R36">
        <f t="shared" si="6"/>
        <v>503</v>
      </c>
      <c r="S36">
        <f t="shared" si="6"/>
        <v>200</v>
      </c>
      <c r="T36">
        <f t="shared" si="6"/>
        <v>79</v>
      </c>
      <c r="V36">
        <f t="shared" si="7"/>
        <v>0</v>
      </c>
      <c r="W36">
        <f t="shared" si="8"/>
        <v>0</v>
      </c>
      <c r="X36">
        <f t="shared" si="9"/>
        <v>0</v>
      </c>
      <c r="Y36">
        <f>IF(AND($F36="A",$X36=1),1,0)</f>
        <v>0</v>
      </c>
      <c r="Z36">
        <f>IF(AND($F36="B",$X36=1),1,0)</f>
        <v>0</v>
      </c>
      <c r="AA36">
        <f>IF(AND($F36="C",$X36=1),1,0)</f>
        <v>0</v>
      </c>
      <c r="AB36">
        <f>IF(AND($F36="D",$X36=1),1,0)</f>
        <v>0</v>
      </c>
    </row>
    <row r="37" spans="1:28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6.2600000000000003E-2</v>
      </c>
      <c r="H37">
        <f t="shared" si="2"/>
        <v>3653434</v>
      </c>
      <c r="I37">
        <f t="shared" si="3"/>
        <v>229037</v>
      </c>
      <c r="J37">
        <f t="shared" si="4"/>
        <v>14337</v>
      </c>
      <c r="K37">
        <f t="shared" si="5"/>
        <v>897</v>
      </c>
      <c r="L37">
        <f t="shared" si="5"/>
        <v>56</v>
      </c>
      <c r="M37">
        <f t="shared" si="5"/>
        <v>3</v>
      </c>
      <c r="N37">
        <f t="shared" si="5"/>
        <v>0</v>
      </c>
      <c r="O37">
        <f t="shared" si="5"/>
        <v>0</v>
      </c>
      <c r="P37">
        <f t="shared" si="10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V37">
        <f t="shared" si="7"/>
        <v>0</v>
      </c>
      <c r="W37">
        <f t="shared" si="8"/>
        <v>0</v>
      </c>
      <c r="X37">
        <f t="shared" si="9"/>
        <v>0</v>
      </c>
      <c r="Y37">
        <f>IF(AND($F37="A",$X37=1),1,0)</f>
        <v>0</v>
      </c>
      <c r="Z37">
        <f>IF(AND($F37="B",$X37=1),1,0)</f>
        <v>0</v>
      </c>
      <c r="AA37">
        <f>IF(AND($F37="C",$X37=1),1,0)</f>
        <v>0</v>
      </c>
      <c r="AB37">
        <f>IF(AND($F37="D",$X37=1),1,0)</f>
        <v>0</v>
      </c>
    </row>
    <row r="38" spans="1:28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0.81579999999999997</v>
      </c>
      <c r="H38">
        <f t="shared" si="2"/>
        <v>2921428</v>
      </c>
      <c r="I38">
        <f t="shared" si="3"/>
        <v>2383387</v>
      </c>
      <c r="J38">
        <f t="shared" si="4"/>
        <v>1944367</v>
      </c>
      <c r="K38">
        <f t="shared" si="5"/>
        <v>1586214</v>
      </c>
      <c r="L38">
        <f t="shared" si="5"/>
        <v>1294033</v>
      </c>
      <c r="M38">
        <f t="shared" si="5"/>
        <v>1055672</v>
      </c>
      <c r="N38">
        <f t="shared" si="5"/>
        <v>861217</v>
      </c>
      <c r="O38">
        <f t="shared" si="5"/>
        <v>702580</v>
      </c>
      <c r="P38">
        <f t="shared" si="10"/>
        <v>573164</v>
      </c>
      <c r="Q38">
        <f t="shared" si="6"/>
        <v>467587</v>
      </c>
      <c r="R38">
        <f t="shared" si="6"/>
        <v>381457</v>
      </c>
      <c r="S38">
        <f t="shared" si="6"/>
        <v>311192</v>
      </c>
      <c r="T38">
        <f t="shared" si="6"/>
        <v>253870</v>
      </c>
      <c r="V38">
        <f t="shared" si="7"/>
        <v>0</v>
      </c>
      <c r="W38">
        <f t="shared" si="8"/>
        <v>0</v>
      </c>
      <c r="X38">
        <f t="shared" si="9"/>
        <v>0</v>
      </c>
      <c r="Y38">
        <f>IF(AND($F38="A",$X38=1),1,0)</f>
        <v>0</v>
      </c>
      <c r="Z38">
        <f>IF(AND($F38="B",$X38=1),1,0)</f>
        <v>0</v>
      </c>
      <c r="AA38">
        <f>IF(AND($F38="C",$X38=1),1,0)</f>
        <v>0</v>
      </c>
      <c r="AB38">
        <f>IF(AND($F38="D",$X38=1),1,0)</f>
        <v>0</v>
      </c>
    </row>
    <row r="39" spans="1:28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0.26690000000000003</v>
      </c>
      <c r="H39">
        <f t="shared" si="2"/>
        <v>3286803</v>
      </c>
      <c r="I39">
        <f t="shared" si="3"/>
        <v>877403</v>
      </c>
      <c r="J39">
        <f t="shared" si="4"/>
        <v>234178</v>
      </c>
      <c r="K39">
        <f t="shared" si="5"/>
        <v>62502</v>
      </c>
      <c r="L39">
        <f t="shared" si="5"/>
        <v>16681</v>
      </c>
      <c r="M39">
        <f t="shared" si="5"/>
        <v>4452</v>
      </c>
      <c r="N39">
        <f t="shared" si="5"/>
        <v>1188</v>
      </c>
      <c r="O39">
        <f t="shared" si="5"/>
        <v>317</v>
      </c>
      <c r="P39">
        <f t="shared" si="10"/>
        <v>84</v>
      </c>
      <c r="Q39">
        <f t="shared" si="6"/>
        <v>22</v>
      </c>
      <c r="R39">
        <f t="shared" si="6"/>
        <v>5</v>
      </c>
      <c r="S39">
        <f t="shared" si="6"/>
        <v>1</v>
      </c>
      <c r="T39">
        <f t="shared" si="6"/>
        <v>0</v>
      </c>
      <c r="V39">
        <f t="shared" si="7"/>
        <v>0</v>
      </c>
      <c r="W39">
        <f t="shared" si="8"/>
        <v>0</v>
      </c>
      <c r="X39">
        <f t="shared" si="9"/>
        <v>0</v>
      </c>
      <c r="Y39">
        <f>IF(AND($F39="A",$X39=1),1,0)</f>
        <v>0</v>
      </c>
      <c r="Z39">
        <f>IF(AND($F39="B",$X39=1),1,0)</f>
        <v>0</v>
      </c>
      <c r="AA39">
        <f>IF(AND($F39="C",$X39=1),1,0)</f>
        <v>0</v>
      </c>
      <c r="AB39">
        <f>IF(AND($F39="D",$X39=1),1,0)</f>
        <v>0</v>
      </c>
    </row>
    <row r="40" spans="1:28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5.6017999999999999</v>
      </c>
      <c r="H40">
        <f t="shared" si="2"/>
        <v>1063625</v>
      </c>
      <c r="I40">
        <f t="shared" si="3"/>
        <v>5958241</v>
      </c>
      <c r="J40">
        <f t="shared" si="4"/>
        <v>5958241</v>
      </c>
      <c r="K40">
        <f t="shared" si="5"/>
        <v>5958241</v>
      </c>
      <c r="L40">
        <f t="shared" si="5"/>
        <v>5958241</v>
      </c>
      <c r="M40">
        <f t="shared" si="5"/>
        <v>5958241</v>
      </c>
      <c r="N40">
        <f t="shared" si="5"/>
        <v>5958241</v>
      </c>
      <c r="O40">
        <f t="shared" si="5"/>
        <v>5958241</v>
      </c>
      <c r="P40">
        <f t="shared" si="10"/>
        <v>5958241</v>
      </c>
      <c r="Q40">
        <f t="shared" si="6"/>
        <v>5958241</v>
      </c>
      <c r="R40">
        <f t="shared" si="6"/>
        <v>5958241</v>
      </c>
      <c r="S40">
        <f t="shared" si="6"/>
        <v>5958241</v>
      </c>
      <c r="T40">
        <f t="shared" si="6"/>
        <v>5958241</v>
      </c>
      <c r="V40">
        <f t="shared" si="7"/>
        <v>1</v>
      </c>
      <c r="W40">
        <f t="shared" si="8"/>
        <v>1</v>
      </c>
      <c r="X40">
        <f t="shared" si="9"/>
        <v>1</v>
      </c>
      <c r="Y40">
        <f>IF(AND($F40="A",$X40=1),1,0)</f>
        <v>0</v>
      </c>
      <c r="Z40">
        <f>IF(AND($F40="B",$X40=1),1,0)</f>
        <v>0</v>
      </c>
      <c r="AA40">
        <f>IF(AND($F40="C",$X40=1),1,0)</f>
        <v>0</v>
      </c>
      <c r="AB40">
        <f>IF(AND($F40="D",$X40=1),1,0)</f>
        <v>1</v>
      </c>
    </row>
    <row r="41" spans="1:28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2.2675999999999998</v>
      </c>
      <c r="H41">
        <f t="shared" si="2"/>
        <v>2270638</v>
      </c>
      <c r="I41">
        <f t="shared" si="3"/>
        <v>5149121</v>
      </c>
      <c r="J41">
        <f t="shared" si="4"/>
        <v>5149121</v>
      </c>
      <c r="K41">
        <f t="shared" si="5"/>
        <v>5149121</v>
      </c>
      <c r="L41">
        <f t="shared" si="5"/>
        <v>5149121</v>
      </c>
      <c r="M41">
        <f t="shared" si="5"/>
        <v>5149121</v>
      </c>
      <c r="N41">
        <f t="shared" si="5"/>
        <v>5149121</v>
      </c>
      <c r="O41">
        <f t="shared" si="5"/>
        <v>5149121</v>
      </c>
      <c r="P41">
        <f t="shared" si="10"/>
        <v>5149121</v>
      </c>
      <c r="Q41">
        <f t="shared" si="6"/>
        <v>5149121</v>
      </c>
      <c r="R41">
        <f t="shared" si="6"/>
        <v>5149121</v>
      </c>
      <c r="S41">
        <f t="shared" si="6"/>
        <v>5149121</v>
      </c>
      <c r="T41">
        <f t="shared" si="6"/>
        <v>5149121</v>
      </c>
      <c r="V41">
        <f t="shared" si="7"/>
        <v>1</v>
      </c>
      <c r="W41">
        <f t="shared" si="8"/>
        <v>1</v>
      </c>
      <c r="X41">
        <f t="shared" si="9"/>
        <v>1</v>
      </c>
      <c r="Y41">
        <f>IF(AND($F41="A",$X41=1),1,0)</f>
        <v>1</v>
      </c>
      <c r="Z41">
        <f>IF(AND($F41="B",$X41=1),1,0)</f>
        <v>0</v>
      </c>
      <c r="AA41">
        <f>IF(AND($F41="C",$X41=1),1,0)</f>
        <v>0</v>
      </c>
      <c r="AB41">
        <f>IF(AND($F41="D",$X41=1),1,0)</f>
        <v>0</v>
      </c>
    </row>
    <row r="42" spans="1:28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6.8999999999999999E-3</v>
      </c>
      <c r="H42">
        <f t="shared" si="2"/>
        <v>4318105</v>
      </c>
      <c r="I42">
        <f t="shared" si="3"/>
        <v>29991</v>
      </c>
      <c r="J42">
        <f t="shared" si="4"/>
        <v>206</v>
      </c>
      <c r="K42">
        <f t="shared" si="5"/>
        <v>1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  <c r="P42">
        <f t="shared" si="10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V42">
        <f t="shared" si="7"/>
        <v>0</v>
      </c>
      <c r="W42">
        <f t="shared" si="8"/>
        <v>0</v>
      </c>
      <c r="X42">
        <f t="shared" si="9"/>
        <v>0</v>
      </c>
      <c r="Y42">
        <f>IF(AND($F42="A",$X42=1),1,0)</f>
        <v>0</v>
      </c>
      <c r="Z42">
        <f>IF(AND($F42="B",$X42=1),1,0)</f>
        <v>0</v>
      </c>
      <c r="AA42">
        <f>IF(AND($F42="C",$X42=1),1,0)</f>
        <v>0</v>
      </c>
      <c r="AB42">
        <f>IF(AND($F42="D",$X42=1),1,0)</f>
        <v>0</v>
      </c>
    </row>
    <row r="43" spans="1:28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0.15989999999999999</v>
      </c>
      <c r="H43">
        <f t="shared" si="2"/>
        <v>4544199</v>
      </c>
      <c r="I43">
        <f t="shared" si="3"/>
        <v>726835</v>
      </c>
      <c r="J43">
        <f t="shared" si="4"/>
        <v>116220</v>
      </c>
      <c r="K43">
        <f t="shared" si="5"/>
        <v>18583</v>
      </c>
      <c r="L43">
        <f t="shared" si="5"/>
        <v>2971</v>
      </c>
      <c r="M43">
        <f t="shared" si="5"/>
        <v>475</v>
      </c>
      <c r="N43">
        <f t="shared" si="5"/>
        <v>75</v>
      </c>
      <c r="O43">
        <f t="shared" si="5"/>
        <v>11</v>
      </c>
      <c r="P43">
        <f t="shared" si="10"/>
        <v>1</v>
      </c>
      <c r="Q43">
        <f t="shared" si="6"/>
        <v>0</v>
      </c>
      <c r="R43">
        <f t="shared" si="6"/>
        <v>0</v>
      </c>
      <c r="S43">
        <f t="shared" si="6"/>
        <v>0</v>
      </c>
      <c r="T43">
        <f t="shared" si="6"/>
        <v>0</v>
      </c>
      <c r="V43">
        <f t="shared" si="7"/>
        <v>0</v>
      </c>
      <c r="W43">
        <f t="shared" si="8"/>
        <v>0</v>
      </c>
      <c r="X43">
        <f t="shared" si="9"/>
        <v>0</v>
      </c>
      <c r="Y43">
        <f>IF(AND($F43="A",$X43=1),1,0)</f>
        <v>0</v>
      </c>
      <c r="Z43">
        <f>IF(AND($F43="B",$X43=1),1,0)</f>
        <v>0</v>
      </c>
      <c r="AA43">
        <f>IF(AND($F43="C",$X43=1),1,0)</f>
        <v>0</v>
      </c>
      <c r="AB43">
        <f>IF(AND($F43="D",$X43=1),1,0)</f>
        <v>0</v>
      </c>
    </row>
    <row r="44" spans="1:28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1.47E-2</v>
      </c>
      <c r="H44">
        <f t="shared" si="2"/>
        <v>5125651</v>
      </c>
      <c r="I44">
        <f t="shared" si="3"/>
        <v>75752</v>
      </c>
      <c r="J44">
        <f t="shared" si="4"/>
        <v>1113</v>
      </c>
      <c r="K44">
        <f t="shared" si="5"/>
        <v>16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10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f t="shared" si="6"/>
        <v>0</v>
      </c>
      <c r="V44">
        <f t="shared" si="7"/>
        <v>0</v>
      </c>
      <c r="W44">
        <f t="shared" si="8"/>
        <v>0</v>
      </c>
      <c r="X44">
        <f t="shared" si="9"/>
        <v>0</v>
      </c>
      <c r="Y44">
        <f>IF(AND($F44="A",$X44=1),1,0)</f>
        <v>0</v>
      </c>
      <c r="Z44">
        <f>IF(AND($F44="B",$X44=1),1,0)</f>
        <v>0</v>
      </c>
      <c r="AA44">
        <f>IF(AND($F44="C",$X44=1),1,0)</f>
        <v>0</v>
      </c>
      <c r="AB44">
        <f>IF(AND($F44="D",$X44=1),1,0)</f>
        <v>0</v>
      </c>
    </row>
    <row r="45" spans="1:28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1.2096</v>
      </c>
      <c r="H45">
        <f t="shared" si="2"/>
        <v>1673241</v>
      </c>
      <c r="I45">
        <f t="shared" si="3"/>
        <v>2023958</v>
      </c>
      <c r="J45">
        <f t="shared" si="4"/>
        <v>2448179</v>
      </c>
      <c r="K45">
        <f t="shared" si="5"/>
        <v>2961317</v>
      </c>
      <c r="L45">
        <f t="shared" si="5"/>
        <v>3582009</v>
      </c>
      <c r="M45">
        <f t="shared" si="5"/>
        <v>3582009</v>
      </c>
      <c r="N45">
        <f t="shared" si="5"/>
        <v>3582009</v>
      </c>
      <c r="O45">
        <f t="shared" si="5"/>
        <v>3582009</v>
      </c>
      <c r="P45">
        <f t="shared" si="10"/>
        <v>3582009</v>
      </c>
      <c r="Q45">
        <f t="shared" si="6"/>
        <v>3582009</v>
      </c>
      <c r="R45">
        <f t="shared" si="6"/>
        <v>3582009</v>
      </c>
      <c r="S45">
        <f t="shared" si="6"/>
        <v>3582009</v>
      </c>
      <c r="T45">
        <f t="shared" si="6"/>
        <v>3582009</v>
      </c>
      <c r="V45">
        <f t="shared" si="7"/>
        <v>1</v>
      </c>
      <c r="W45">
        <f t="shared" si="8"/>
        <v>1</v>
      </c>
      <c r="X45">
        <f t="shared" si="9"/>
        <v>1</v>
      </c>
      <c r="Y45">
        <f>IF(AND($F45="A",$X45=1),1,0)</f>
        <v>0</v>
      </c>
      <c r="Z45">
        <f>IF(AND($F45="B",$X45=1),1,0)</f>
        <v>0</v>
      </c>
      <c r="AA45">
        <f>IF(AND($F45="C",$X45=1),1,0)</f>
        <v>1</v>
      </c>
      <c r="AB45">
        <f>IF(AND($F45="D",$X45=1),1,0)</f>
        <v>0</v>
      </c>
    </row>
    <row r="46" spans="1:28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1.4444999999999999</v>
      </c>
      <c r="H46">
        <f t="shared" si="2"/>
        <v>2257874</v>
      </c>
      <c r="I46">
        <f t="shared" si="3"/>
        <v>3261598</v>
      </c>
      <c r="J46">
        <f t="shared" si="4"/>
        <v>4711378</v>
      </c>
      <c r="K46">
        <f t="shared" si="5"/>
        <v>4711378</v>
      </c>
      <c r="L46">
        <f t="shared" si="5"/>
        <v>4711378</v>
      </c>
      <c r="M46">
        <f t="shared" si="5"/>
        <v>4711378</v>
      </c>
      <c r="N46">
        <f t="shared" si="5"/>
        <v>4711378</v>
      </c>
      <c r="O46">
        <f t="shared" si="5"/>
        <v>4711378</v>
      </c>
      <c r="P46">
        <f t="shared" si="10"/>
        <v>4711378</v>
      </c>
      <c r="Q46">
        <f t="shared" si="6"/>
        <v>4711378</v>
      </c>
      <c r="R46">
        <f t="shared" si="6"/>
        <v>4711378</v>
      </c>
      <c r="S46">
        <f t="shared" si="6"/>
        <v>4711378</v>
      </c>
      <c r="T46">
        <f t="shared" si="6"/>
        <v>4711378</v>
      </c>
      <c r="V46">
        <f t="shared" si="7"/>
        <v>1</v>
      </c>
      <c r="W46">
        <f t="shared" si="8"/>
        <v>1</v>
      </c>
      <c r="X46">
        <f t="shared" si="9"/>
        <v>1</v>
      </c>
      <c r="Y46">
        <f>IF(AND($F46="A",$X46=1),1,0)</f>
        <v>0</v>
      </c>
      <c r="Z46">
        <f>IF(AND($F46="B",$X46=1),1,0)</f>
        <v>1</v>
      </c>
      <c r="AA46">
        <f>IF(AND($F46="C",$X46=1),1,0)</f>
        <v>0</v>
      </c>
      <c r="AB46">
        <f>IF(AND($F46="D",$X46=1),1,0)</f>
        <v>0</v>
      </c>
    </row>
    <row r="47" spans="1:28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19.212599999999998</v>
      </c>
      <c r="H47">
        <f t="shared" si="2"/>
        <v>286380</v>
      </c>
      <c r="I47">
        <f t="shared" si="3"/>
        <v>5502111</v>
      </c>
      <c r="J47">
        <f t="shared" si="4"/>
        <v>5502111</v>
      </c>
      <c r="K47">
        <f t="shared" si="5"/>
        <v>5502111</v>
      </c>
      <c r="L47">
        <f t="shared" si="5"/>
        <v>5502111</v>
      </c>
      <c r="M47">
        <f t="shared" si="5"/>
        <v>5502111</v>
      </c>
      <c r="N47">
        <f t="shared" si="5"/>
        <v>5502111</v>
      </c>
      <c r="O47">
        <f t="shared" si="5"/>
        <v>5502111</v>
      </c>
      <c r="P47">
        <f t="shared" si="10"/>
        <v>5502111</v>
      </c>
      <c r="Q47">
        <f t="shared" si="6"/>
        <v>5502111</v>
      </c>
      <c r="R47">
        <f t="shared" si="6"/>
        <v>5502111</v>
      </c>
      <c r="S47">
        <f t="shared" si="6"/>
        <v>5502111</v>
      </c>
      <c r="T47">
        <f t="shared" si="6"/>
        <v>5502111</v>
      </c>
      <c r="V47">
        <f t="shared" si="7"/>
        <v>1</v>
      </c>
      <c r="W47">
        <f t="shared" si="8"/>
        <v>1</v>
      </c>
      <c r="X47">
        <f t="shared" si="9"/>
        <v>1</v>
      </c>
      <c r="Y47">
        <f>IF(AND($F47="A",$X47=1),1,0)</f>
        <v>0</v>
      </c>
      <c r="Z47">
        <f>IF(AND($F47="B",$X47=1),1,0)</f>
        <v>0</v>
      </c>
      <c r="AA47">
        <f>IF(AND($F47="C",$X47=1),1,0)</f>
        <v>1</v>
      </c>
      <c r="AB47">
        <f>IF(AND($F47="D",$X47=1),1,0)</f>
        <v>0</v>
      </c>
    </row>
    <row r="48" spans="1:28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2.1524000000000001</v>
      </c>
      <c r="H48">
        <f t="shared" si="2"/>
        <v>2503710</v>
      </c>
      <c r="I48">
        <f t="shared" si="3"/>
        <v>5389136</v>
      </c>
      <c r="J48">
        <f t="shared" si="4"/>
        <v>5389136</v>
      </c>
      <c r="K48">
        <f t="shared" si="5"/>
        <v>5389136</v>
      </c>
      <c r="L48">
        <f t="shared" si="5"/>
        <v>5389136</v>
      </c>
      <c r="M48">
        <f t="shared" si="5"/>
        <v>5389136</v>
      </c>
      <c r="N48">
        <f t="shared" si="5"/>
        <v>5389136</v>
      </c>
      <c r="O48">
        <f t="shared" si="5"/>
        <v>5389136</v>
      </c>
      <c r="P48">
        <f t="shared" si="10"/>
        <v>5389136</v>
      </c>
      <c r="Q48">
        <f t="shared" si="6"/>
        <v>5389136</v>
      </c>
      <c r="R48">
        <f t="shared" si="6"/>
        <v>5389136</v>
      </c>
      <c r="S48">
        <f t="shared" si="6"/>
        <v>5389136</v>
      </c>
      <c r="T48">
        <f t="shared" si="6"/>
        <v>5389136</v>
      </c>
      <c r="V48">
        <f t="shared" si="7"/>
        <v>1</v>
      </c>
      <c r="W48">
        <f t="shared" si="8"/>
        <v>1</v>
      </c>
      <c r="X48">
        <f t="shared" si="9"/>
        <v>1</v>
      </c>
      <c r="Y48">
        <f>IF(AND($F48="A",$X48=1),1,0)</f>
        <v>0</v>
      </c>
      <c r="Z48">
        <f>IF(AND($F48="B",$X48=1),1,0)</f>
        <v>1</v>
      </c>
      <c r="AA48">
        <f>IF(AND($F48="C",$X48=1),1,0)</f>
        <v>0</v>
      </c>
      <c r="AB48">
        <f>IF(AND($F48="D",$X48=1),1,0)</f>
        <v>0</v>
      </c>
    </row>
    <row r="49" spans="1:28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1.0593999999999999</v>
      </c>
      <c r="H49">
        <f t="shared" si="2"/>
        <v>5369399</v>
      </c>
      <c r="I49">
        <f t="shared" si="3"/>
        <v>5688389</v>
      </c>
      <c r="J49">
        <f t="shared" si="4"/>
        <v>6026279</v>
      </c>
      <c r="K49">
        <f t="shared" si="5"/>
        <v>6384239</v>
      </c>
      <c r="L49">
        <f t="shared" si="5"/>
        <v>6763462</v>
      </c>
      <c r="M49">
        <f t="shared" si="5"/>
        <v>7165211</v>
      </c>
      <c r="N49">
        <f t="shared" si="5"/>
        <v>7590824</v>
      </c>
      <c r="O49">
        <f t="shared" si="5"/>
        <v>8041718</v>
      </c>
      <c r="P49">
        <f t="shared" si="10"/>
        <v>8519396</v>
      </c>
      <c r="Q49">
        <f t="shared" si="6"/>
        <v>9025448</v>
      </c>
      <c r="R49">
        <f t="shared" si="6"/>
        <v>9561559</v>
      </c>
      <c r="S49">
        <f t="shared" si="6"/>
        <v>10129515</v>
      </c>
      <c r="T49">
        <f t="shared" si="6"/>
        <v>10731208</v>
      </c>
      <c r="V49">
        <f t="shared" si="7"/>
        <v>1</v>
      </c>
      <c r="W49">
        <f t="shared" si="8"/>
        <v>1</v>
      </c>
      <c r="X49">
        <f t="shared" si="9"/>
        <v>1</v>
      </c>
      <c r="Y49">
        <f>IF(AND($F49="A",$X49=1),1,0)</f>
        <v>0</v>
      </c>
      <c r="Z49">
        <f>IF(AND($F49="B",$X49=1),1,0)</f>
        <v>0</v>
      </c>
      <c r="AA49">
        <f>IF(AND($F49="C",$X49=1),1,0)</f>
        <v>1</v>
      </c>
      <c r="AB49">
        <f>IF(AND($F49="D",$X49=1),1,0)</f>
        <v>0</v>
      </c>
    </row>
    <row r="50" spans="1:28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11.7956</v>
      </c>
      <c r="H50">
        <f t="shared" si="2"/>
        <v>516909</v>
      </c>
      <c r="I50">
        <f t="shared" si="3"/>
        <v>6097264</v>
      </c>
      <c r="J50">
        <f t="shared" si="4"/>
        <v>6097264</v>
      </c>
      <c r="K50">
        <f t="shared" si="5"/>
        <v>6097264</v>
      </c>
      <c r="L50">
        <f t="shared" si="5"/>
        <v>6097264</v>
      </c>
      <c r="M50">
        <f t="shared" si="5"/>
        <v>6097264</v>
      </c>
      <c r="N50">
        <f t="shared" si="5"/>
        <v>6097264</v>
      </c>
      <c r="O50">
        <f t="shared" si="5"/>
        <v>6097264</v>
      </c>
      <c r="P50">
        <f t="shared" si="10"/>
        <v>6097264</v>
      </c>
      <c r="Q50">
        <f t="shared" si="6"/>
        <v>6097264</v>
      </c>
      <c r="R50">
        <f t="shared" si="6"/>
        <v>6097264</v>
      </c>
      <c r="S50">
        <f t="shared" si="6"/>
        <v>6097264</v>
      </c>
      <c r="T50">
        <f t="shared" si="6"/>
        <v>6097264</v>
      </c>
      <c r="V50">
        <f t="shared" si="7"/>
        <v>1</v>
      </c>
      <c r="W50">
        <f t="shared" si="8"/>
        <v>1</v>
      </c>
      <c r="X50">
        <f t="shared" si="9"/>
        <v>1</v>
      </c>
      <c r="Y50">
        <f>IF(AND($F50="A",$X50=1),1,0)</f>
        <v>0</v>
      </c>
      <c r="Z50">
        <f>IF(AND($F50="B",$X50=1),1,0)</f>
        <v>0</v>
      </c>
      <c r="AA50">
        <f>IF(AND($F50="C",$X50=1),1,0)</f>
        <v>1</v>
      </c>
      <c r="AB50">
        <f>IF(AND($F50="D",$X50=1),1,0)</f>
        <v>0</v>
      </c>
    </row>
    <row r="51" spans="1:28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0.71289999999999998</v>
      </c>
      <c r="H51">
        <f t="shared" si="2"/>
        <v>5119414</v>
      </c>
      <c r="I51">
        <f t="shared" si="3"/>
        <v>3649895</v>
      </c>
      <c r="J51">
        <f t="shared" si="4"/>
        <v>2602010</v>
      </c>
      <c r="K51">
        <f t="shared" si="5"/>
        <v>1854972</v>
      </c>
      <c r="L51">
        <f t="shared" si="5"/>
        <v>1322409</v>
      </c>
      <c r="M51">
        <f t="shared" si="5"/>
        <v>942745</v>
      </c>
      <c r="N51">
        <f t="shared" si="5"/>
        <v>672082</v>
      </c>
      <c r="O51">
        <f t="shared" si="5"/>
        <v>479127</v>
      </c>
      <c r="P51">
        <f t="shared" si="10"/>
        <v>341569</v>
      </c>
      <c r="Q51">
        <f t="shared" si="6"/>
        <v>243504</v>
      </c>
      <c r="R51">
        <f t="shared" si="6"/>
        <v>173594</v>
      </c>
      <c r="S51">
        <f t="shared" si="6"/>
        <v>123755</v>
      </c>
      <c r="T51">
        <f t="shared" si="6"/>
        <v>88224</v>
      </c>
      <c r="V51">
        <f t="shared" si="7"/>
        <v>0</v>
      </c>
      <c r="W51">
        <f t="shared" si="8"/>
        <v>0</v>
      </c>
      <c r="X51">
        <f t="shared" si="9"/>
        <v>0</v>
      </c>
      <c r="Y51">
        <f>IF(AND($F51="A",$X51=1),1,0)</f>
        <v>0</v>
      </c>
      <c r="Z51">
        <f>IF(AND($F51="B",$X51=1),1,0)</f>
        <v>0</v>
      </c>
      <c r="AA51">
        <f>IF(AND($F51="C",$X51=1),1,0)</f>
        <v>0</v>
      </c>
      <c r="AB51">
        <f>IF(AND($F51="D",$X51=1),1,0)</f>
        <v>0</v>
      </c>
    </row>
    <row r="52" spans="1:28" x14ac:dyDescent="0.25">
      <c r="A52" s="1"/>
    </row>
    <row r="53" spans="1:28" x14ac:dyDescent="0.25">
      <c r="G53">
        <v>1</v>
      </c>
      <c r="I53">
        <f>IF($H2*2&lt;I2,1,0)</f>
        <v>0</v>
      </c>
      <c r="J53">
        <f>IF($H2*2&lt;J2,1,0)</f>
        <v>0</v>
      </c>
      <c r="K53">
        <f t="shared" ref="K53:T53" si="11">IF($H2*2&lt;K2,1,0)</f>
        <v>0</v>
      </c>
      <c r="L53">
        <f t="shared" si="11"/>
        <v>0</v>
      </c>
      <c r="M53">
        <f t="shared" si="11"/>
        <v>0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1"/>
        <v>1</v>
      </c>
      <c r="U53">
        <f>SUM(I53:T53)</f>
        <v>1</v>
      </c>
      <c r="V53">
        <f>IF(U53&gt;=1,1,0)</f>
        <v>1</v>
      </c>
    </row>
    <row r="54" spans="1:28" x14ac:dyDescent="0.25">
      <c r="G54">
        <v>2</v>
      </c>
      <c r="I54">
        <f t="shared" ref="I54:I102" si="12">IF($H3*2&lt;I3,1,0)</f>
        <v>0</v>
      </c>
      <c r="J54">
        <f t="shared" ref="J54:T54" si="13">IF($H3*2&lt;J3,1,0)</f>
        <v>0</v>
      </c>
      <c r="K54">
        <f t="shared" si="13"/>
        <v>0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ref="U54:U102" si="14">SUM(I54:T54)</f>
        <v>0</v>
      </c>
      <c r="V54">
        <f t="shared" ref="V54:V102" si="15">IF(U54&gt;=1,1,0)</f>
        <v>0</v>
      </c>
    </row>
    <row r="55" spans="1:28" x14ac:dyDescent="0.25">
      <c r="G55">
        <v>3</v>
      </c>
      <c r="I55">
        <f t="shared" si="12"/>
        <v>0</v>
      </c>
      <c r="J55">
        <f t="shared" ref="J55:T55" si="16">IF($H4*2&lt;J4,1,0)</f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4"/>
        <v>0</v>
      </c>
      <c r="V55">
        <f t="shared" si="15"/>
        <v>0</v>
      </c>
    </row>
    <row r="56" spans="1:28" x14ac:dyDescent="0.25">
      <c r="G56">
        <v>4</v>
      </c>
      <c r="I56">
        <f t="shared" si="12"/>
        <v>0</v>
      </c>
      <c r="J56">
        <f t="shared" ref="J56:T56" si="17">IF($H5*2&lt;J5,1,0)</f>
        <v>0</v>
      </c>
      <c r="K56">
        <f t="shared" si="17"/>
        <v>0</v>
      </c>
      <c r="L56">
        <f t="shared" si="17"/>
        <v>0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7"/>
        <v>0</v>
      </c>
      <c r="S56">
        <f t="shared" si="17"/>
        <v>0</v>
      </c>
      <c r="T56">
        <f t="shared" si="17"/>
        <v>0</v>
      </c>
      <c r="U56">
        <f t="shared" si="14"/>
        <v>0</v>
      </c>
      <c r="V56">
        <f t="shared" si="15"/>
        <v>0</v>
      </c>
    </row>
    <row r="57" spans="1:28" x14ac:dyDescent="0.25">
      <c r="G57">
        <v>5</v>
      </c>
      <c r="I57">
        <f t="shared" si="12"/>
        <v>0</v>
      </c>
      <c r="J57">
        <f t="shared" ref="J57:T57" si="18">IF($H6*2&lt;J6,1,0)</f>
        <v>0</v>
      </c>
      <c r="K57">
        <f t="shared" si="18"/>
        <v>0</v>
      </c>
      <c r="L57">
        <f t="shared" si="18"/>
        <v>0</v>
      </c>
      <c r="M57">
        <f t="shared" si="18"/>
        <v>0</v>
      </c>
      <c r="N57">
        <f t="shared" si="18"/>
        <v>0</v>
      </c>
      <c r="O57">
        <f t="shared" si="18"/>
        <v>0</v>
      </c>
      <c r="P57">
        <f t="shared" si="18"/>
        <v>0</v>
      </c>
      <c r="Q57">
        <f t="shared" si="18"/>
        <v>0</v>
      </c>
      <c r="R57">
        <f t="shared" si="18"/>
        <v>0</v>
      </c>
      <c r="S57">
        <f t="shared" si="18"/>
        <v>0</v>
      </c>
      <c r="T57">
        <f t="shared" si="18"/>
        <v>0</v>
      </c>
      <c r="U57">
        <f t="shared" si="14"/>
        <v>0</v>
      </c>
      <c r="V57">
        <f t="shared" si="15"/>
        <v>0</v>
      </c>
    </row>
    <row r="58" spans="1:28" x14ac:dyDescent="0.25">
      <c r="G58">
        <v>6</v>
      </c>
      <c r="I58">
        <f t="shared" si="12"/>
        <v>0</v>
      </c>
      <c r="J58">
        <f t="shared" ref="J58:T58" si="19">IF($H7*2&lt;J7,1,0)</f>
        <v>0</v>
      </c>
      <c r="K58">
        <f t="shared" si="19"/>
        <v>0</v>
      </c>
      <c r="L58">
        <f t="shared" si="19"/>
        <v>0</v>
      </c>
      <c r="M58">
        <f t="shared" si="19"/>
        <v>0</v>
      </c>
      <c r="N58">
        <f t="shared" si="19"/>
        <v>1</v>
      </c>
      <c r="O58">
        <f t="shared" si="19"/>
        <v>1</v>
      </c>
      <c r="P58">
        <f t="shared" si="19"/>
        <v>1</v>
      </c>
      <c r="Q58">
        <f t="shared" si="19"/>
        <v>1</v>
      </c>
      <c r="R58">
        <f t="shared" si="19"/>
        <v>1</v>
      </c>
      <c r="S58">
        <f t="shared" si="19"/>
        <v>1</v>
      </c>
      <c r="T58">
        <f t="shared" si="19"/>
        <v>1</v>
      </c>
      <c r="U58">
        <f t="shared" si="14"/>
        <v>7</v>
      </c>
      <c r="V58">
        <f t="shared" si="15"/>
        <v>1</v>
      </c>
    </row>
    <row r="59" spans="1:28" x14ac:dyDescent="0.25">
      <c r="G59">
        <v>7</v>
      </c>
      <c r="I59">
        <f t="shared" si="12"/>
        <v>0</v>
      </c>
      <c r="J59">
        <f t="shared" ref="J59:T59" si="20">IF($H8*2&lt;J8,1,0)</f>
        <v>0</v>
      </c>
      <c r="K59">
        <f t="shared" si="20"/>
        <v>0</v>
      </c>
      <c r="L59">
        <f t="shared" si="20"/>
        <v>0</v>
      </c>
      <c r="M59">
        <f t="shared" si="20"/>
        <v>0</v>
      </c>
      <c r="N59">
        <f t="shared" si="20"/>
        <v>0</v>
      </c>
      <c r="O59">
        <f t="shared" si="20"/>
        <v>0</v>
      </c>
      <c r="P59">
        <f t="shared" si="20"/>
        <v>0</v>
      </c>
      <c r="Q59">
        <f t="shared" si="20"/>
        <v>0</v>
      </c>
      <c r="R59">
        <f t="shared" si="20"/>
        <v>0</v>
      </c>
      <c r="S59">
        <f t="shared" si="20"/>
        <v>0</v>
      </c>
      <c r="T59">
        <f t="shared" si="20"/>
        <v>0</v>
      </c>
      <c r="U59">
        <f t="shared" si="14"/>
        <v>0</v>
      </c>
      <c r="V59">
        <f t="shared" si="15"/>
        <v>0</v>
      </c>
    </row>
    <row r="60" spans="1:28" x14ac:dyDescent="0.25">
      <c r="G60">
        <v>8</v>
      </c>
      <c r="I60">
        <f t="shared" si="12"/>
        <v>0</v>
      </c>
      <c r="J60">
        <f t="shared" ref="J60:T60" si="21">IF($H9*2&lt;J9,1,0)</f>
        <v>1</v>
      </c>
      <c r="K60">
        <f t="shared" si="21"/>
        <v>1</v>
      </c>
      <c r="L60">
        <f t="shared" si="21"/>
        <v>1</v>
      </c>
      <c r="M60">
        <f t="shared" si="21"/>
        <v>1</v>
      </c>
      <c r="N60">
        <f t="shared" si="21"/>
        <v>1</v>
      </c>
      <c r="O60">
        <f t="shared" si="21"/>
        <v>1</v>
      </c>
      <c r="P60">
        <f t="shared" si="21"/>
        <v>1</v>
      </c>
      <c r="Q60">
        <f t="shared" si="21"/>
        <v>1</v>
      </c>
      <c r="R60">
        <f t="shared" si="21"/>
        <v>1</v>
      </c>
      <c r="S60">
        <f t="shared" si="21"/>
        <v>1</v>
      </c>
      <c r="T60">
        <f t="shared" si="21"/>
        <v>1</v>
      </c>
      <c r="U60">
        <f t="shared" si="14"/>
        <v>11</v>
      </c>
      <c r="V60">
        <f t="shared" si="15"/>
        <v>1</v>
      </c>
    </row>
    <row r="61" spans="1:28" x14ac:dyDescent="0.25">
      <c r="G61">
        <v>9</v>
      </c>
      <c r="I61">
        <f t="shared" si="12"/>
        <v>0</v>
      </c>
      <c r="J61">
        <f t="shared" ref="J61:T61" si="22">IF($H10*2&lt;J10,1,0)</f>
        <v>0</v>
      </c>
      <c r="K61">
        <f t="shared" si="22"/>
        <v>0</v>
      </c>
      <c r="L61">
        <f t="shared" si="22"/>
        <v>0</v>
      </c>
      <c r="M61">
        <f t="shared" si="22"/>
        <v>0</v>
      </c>
      <c r="N61">
        <f t="shared" si="22"/>
        <v>0</v>
      </c>
      <c r="O61">
        <f t="shared" si="22"/>
        <v>0</v>
      </c>
      <c r="P61">
        <f t="shared" si="22"/>
        <v>0</v>
      </c>
      <c r="Q61">
        <f t="shared" si="22"/>
        <v>0</v>
      </c>
      <c r="R61">
        <f t="shared" si="22"/>
        <v>0</v>
      </c>
      <c r="S61">
        <f t="shared" si="22"/>
        <v>0</v>
      </c>
      <c r="T61">
        <f t="shared" si="22"/>
        <v>0</v>
      </c>
      <c r="U61">
        <f t="shared" si="14"/>
        <v>0</v>
      </c>
      <c r="V61">
        <f t="shared" si="15"/>
        <v>0</v>
      </c>
    </row>
    <row r="62" spans="1:28" x14ac:dyDescent="0.25">
      <c r="G62">
        <v>10</v>
      </c>
      <c r="I62">
        <f t="shared" si="12"/>
        <v>0</v>
      </c>
      <c r="J62">
        <f t="shared" ref="J62:T62" si="23">IF($H11*2&lt;J11,1,0)</f>
        <v>0</v>
      </c>
      <c r="K62">
        <f t="shared" si="23"/>
        <v>0</v>
      </c>
      <c r="L62">
        <f t="shared" si="23"/>
        <v>0</v>
      </c>
      <c r="M62">
        <f t="shared" si="23"/>
        <v>0</v>
      </c>
      <c r="N62">
        <f t="shared" si="23"/>
        <v>0</v>
      </c>
      <c r="O62">
        <f t="shared" si="23"/>
        <v>0</v>
      </c>
      <c r="P62">
        <f t="shared" si="23"/>
        <v>0</v>
      </c>
      <c r="Q62">
        <f t="shared" si="23"/>
        <v>0</v>
      </c>
      <c r="R62">
        <f t="shared" si="23"/>
        <v>0</v>
      </c>
      <c r="S62">
        <f t="shared" si="23"/>
        <v>0</v>
      </c>
      <c r="T62">
        <f t="shared" si="23"/>
        <v>0</v>
      </c>
      <c r="U62">
        <f t="shared" si="14"/>
        <v>0</v>
      </c>
      <c r="V62">
        <f t="shared" si="15"/>
        <v>0</v>
      </c>
    </row>
    <row r="63" spans="1:28" x14ac:dyDescent="0.25">
      <c r="G63">
        <v>11</v>
      </c>
      <c r="I63">
        <f t="shared" si="12"/>
        <v>0</v>
      </c>
      <c r="J63">
        <f t="shared" ref="J63:T63" si="24">IF($H12*2&lt;J12,1,0)</f>
        <v>0</v>
      </c>
      <c r="K63">
        <f t="shared" si="24"/>
        <v>0</v>
      </c>
      <c r="L63">
        <f t="shared" si="24"/>
        <v>0</v>
      </c>
      <c r="M63">
        <f t="shared" si="24"/>
        <v>0</v>
      </c>
      <c r="N63">
        <f t="shared" si="24"/>
        <v>0</v>
      </c>
      <c r="O63">
        <f t="shared" si="24"/>
        <v>0</v>
      </c>
      <c r="P63">
        <f t="shared" si="24"/>
        <v>0</v>
      </c>
      <c r="Q63">
        <f t="shared" si="24"/>
        <v>0</v>
      </c>
      <c r="R63">
        <f t="shared" si="24"/>
        <v>0</v>
      </c>
      <c r="S63">
        <f t="shared" si="24"/>
        <v>0</v>
      </c>
      <c r="T63">
        <f t="shared" si="24"/>
        <v>0</v>
      </c>
      <c r="U63">
        <f t="shared" si="14"/>
        <v>0</v>
      </c>
      <c r="V63">
        <f t="shared" si="15"/>
        <v>0</v>
      </c>
    </row>
    <row r="64" spans="1:28" x14ac:dyDescent="0.25">
      <c r="G64">
        <v>12</v>
      </c>
      <c r="I64">
        <f t="shared" si="12"/>
        <v>0</v>
      </c>
      <c r="J64">
        <f t="shared" ref="J64:T64" si="25">IF($H13*2&lt;J13,1,0)</f>
        <v>0</v>
      </c>
      <c r="K64">
        <f t="shared" si="25"/>
        <v>0</v>
      </c>
      <c r="L64">
        <f t="shared" si="25"/>
        <v>0</v>
      </c>
      <c r="M64">
        <f t="shared" si="25"/>
        <v>1</v>
      </c>
      <c r="N64">
        <f t="shared" si="25"/>
        <v>1</v>
      </c>
      <c r="O64">
        <f t="shared" si="25"/>
        <v>1</v>
      </c>
      <c r="P64">
        <f t="shared" si="25"/>
        <v>1</v>
      </c>
      <c r="Q64">
        <f t="shared" si="25"/>
        <v>1</v>
      </c>
      <c r="R64">
        <f t="shared" si="25"/>
        <v>1</v>
      </c>
      <c r="S64">
        <f t="shared" si="25"/>
        <v>1</v>
      </c>
      <c r="T64">
        <f t="shared" si="25"/>
        <v>1</v>
      </c>
      <c r="U64">
        <f t="shared" si="14"/>
        <v>8</v>
      </c>
      <c r="V64">
        <f t="shared" si="15"/>
        <v>1</v>
      </c>
    </row>
    <row r="65" spans="7:22" x14ac:dyDescent="0.25">
      <c r="G65">
        <v>13</v>
      </c>
      <c r="I65">
        <f t="shared" si="12"/>
        <v>0</v>
      </c>
      <c r="J65">
        <f t="shared" ref="J65:T65" si="26">IF($H14*2&lt;J14,1,0)</f>
        <v>0</v>
      </c>
      <c r="K65">
        <f t="shared" si="26"/>
        <v>0</v>
      </c>
      <c r="L65">
        <f t="shared" si="26"/>
        <v>0</v>
      </c>
      <c r="M65">
        <f t="shared" si="26"/>
        <v>0</v>
      </c>
      <c r="N65">
        <f t="shared" si="26"/>
        <v>0</v>
      </c>
      <c r="O65">
        <f t="shared" si="26"/>
        <v>0</v>
      </c>
      <c r="P65">
        <f t="shared" si="26"/>
        <v>1</v>
      </c>
      <c r="Q65">
        <f t="shared" si="26"/>
        <v>1</v>
      </c>
      <c r="R65">
        <f t="shared" si="26"/>
        <v>1</v>
      </c>
      <c r="S65">
        <f t="shared" si="26"/>
        <v>1</v>
      </c>
      <c r="T65">
        <f t="shared" si="26"/>
        <v>1</v>
      </c>
      <c r="U65">
        <f t="shared" si="14"/>
        <v>5</v>
      </c>
      <c r="V65">
        <f t="shared" si="15"/>
        <v>1</v>
      </c>
    </row>
    <row r="66" spans="7:22" x14ac:dyDescent="0.25">
      <c r="G66">
        <v>14</v>
      </c>
      <c r="I66">
        <f t="shared" si="12"/>
        <v>0</v>
      </c>
      <c r="J66">
        <f t="shared" ref="J66:T66" si="27">IF($H15*2&lt;J15,1,0)</f>
        <v>0</v>
      </c>
      <c r="K66">
        <f t="shared" si="27"/>
        <v>0</v>
      </c>
      <c r="L66">
        <f t="shared" si="27"/>
        <v>0</v>
      </c>
      <c r="M66">
        <f t="shared" si="27"/>
        <v>0</v>
      </c>
      <c r="N66">
        <f t="shared" si="27"/>
        <v>0</v>
      </c>
      <c r="O66">
        <f t="shared" si="27"/>
        <v>0</v>
      </c>
      <c r="P66">
        <f t="shared" si="27"/>
        <v>0</v>
      </c>
      <c r="Q66">
        <f t="shared" si="27"/>
        <v>0</v>
      </c>
      <c r="R66">
        <f t="shared" si="27"/>
        <v>0</v>
      </c>
      <c r="S66">
        <f t="shared" si="27"/>
        <v>0</v>
      </c>
      <c r="T66">
        <f t="shared" si="27"/>
        <v>0</v>
      </c>
      <c r="U66">
        <f t="shared" si="14"/>
        <v>0</v>
      </c>
      <c r="V66">
        <f t="shared" si="15"/>
        <v>0</v>
      </c>
    </row>
    <row r="67" spans="7:22" x14ac:dyDescent="0.25">
      <c r="G67">
        <v>15</v>
      </c>
      <c r="I67">
        <f t="shared" si="12"/>
        <v>0</v>
      </c>
      <c r="J67">
        <f t="shared" ref="J67:T67" si="28">IF($H16*2&lt;J16,1,0)</f>
        <v>0</v>
      </c>
      <c r="K67">
        <f t="shared" si="28"/>
        <v>0</v>
      </c>
      <c r="L67">
        <f t="shared" si="28"/>
        <v>0</v>
      </c>
      <c r="M67">
        <f t="shared" si="28"/>
        <v>0</v>
      </c>
      <c r="N67">
        <f t="shared" si="28"/>
        <v>0</v>
      </c>
      <c r="O67">
        <f t="shared" si="28"/>
        <v>0</v>
      </c>
      <c r="P67">
        <f t="shared" si="28"/>
        <v>0</v>
      </c>
      <c r="Q67">
        <f t="shared" si="28"/>
        <v>0</v>
      </c>
      <c r="R67">
        <f t="shared" si="28"/>
        <v>0</v>
      </c>
      <c r="S67">
        <f t="shared" si="28"/>
        <v>0</v>
      </c>
      <c r="T67">
        <f t="shared" si="28"/>
        <v>0</v>
      </c>
      <c r="U67">
        <f t="shared" si="14"/>
        <v>0</v>
      </c>
      <c r="V67">
        <f t="shared" si="15"/>
        <v>0</v>
      </c>
    </row>
    <row r="68" spans="7:22" x14ac:dyDescent="0.25">
      <c r="G68">
        <v>16</v>
      </c>
      <c r="I68">
        <f t="shared" si="12"/>
        <v>0</v>
      </c>
      <c r="J68">
        <f t="shared" ref="J68:T68" si="29">IF($H17*2&lt;J17,1,0)</f>
        <v>0</v>
      </c>
      <c r="K68">
        <f t="shared" si="29"/>
        <v>0</v>
      </c>
      <c r="L68">
        <f t="shared" si="29"/>
        <v>1</v>
      </c>
      <c r="M68">
        <f t="shared" si="29"/>
        <v>1</v>
      </c>
      <c r="N68">
        <f t="shared" si="29"/>
        <v>1</v>
      </c>
      <c r="O68">
        <f t="shared" si="29"/>
        <v>1</v>
      </c>
      <c r="P68">
        <f t="shared" si="29"/>
        <v>1</v>
      </c>
      <c r="Q68">
        <f t="shared" si="29"/>
        <v>1</v>
      </c>
      <c r="R68">
        <f t="shared" si="29"/>
        <v>1</v>
      </c>
      <c r="S68">
        <f t="shared" si="29"/>
        <v>1</v>
      </c>
      <c r="T68">
        <f t="shared" si="29"/>
        <v>1</v>
      </c>
      <c r="U68">
        <f t="shared" si="14"/>
        <v>9</v>
      </c>
      <c r="V68">
        <f t="shared" si="15"/>
        <v>1</v>
      </c>
    </row>
    <row r="69" spans="7:22" x14ac:dyDescent="0.25">
      <c r="G69">
        <v>17</v>
      </c>
      <c r="I69">
        <f t="shared" si="12"/>
        <v>0</v>
      </c>
      <c r="J69">
        <f t="shared" ref="J69:T69" si="30">IF($H18*2&lt;J18,1,0)</f>
        <v>0</v>
      </c>
      <c r="K69">
        <f t="shared" si="30"/>
        <v>0</v>
      </c>
      <c r="L69">
        <f t="shared" si="30"/>
        <v>0</v>
      </c>
      <c r="M69">
        <f t="shared" si="30"/>
        <v>0</v>
      </c>
      <c r="N69">
        <f t="shared" si="30"/>
        <v>0</v>
      </c>
      <c r="O69">
        <f t="shared" si="30"/>
        <v>0</v>
      </c>
      <c r="P69">
        <f t="shared" si="30"/>
        <v>0</v>
      </c>
      <c r="Q69">
        <f t="shared" si="30"/>
        <v>0</v>
      </c>
      <c r="R69">
        <f t="shared" si="30"/>
        <v>0</v>
      </c>
      <c r="S69">
        <f t="shared" si="30"/>
        <v>0</v>
      </c>
      <c r="T69">
        <f t="shared" si="30"/>
        <v>0</v>
      </c>
      <c r="U69">
        <f t="shared" si="14"/>
        <v>0</v>
      </c>
      <c r="V69">
        <f t="shared" si="15"/>
        <v>0</v>
      </c>
    </row>
    <row r="70" spans="7:22" x14ac:dyDescent="0.25">
      <c r="G70">
        <v>18</v>
      </c>
      <c r="I70">
        <f t="shared" si="12"/>
        <v>0</v>
      </c>
      <c r="J70">
        <f t="shared" ref="J70:T70" si="31">IF($H19*2&lt;J19,1,0)</f>
        <v>0</v>
      </c>
      <c r="K70">
        <f t="shared" si="31"/>
        <v>0</v>
      </c>
      <c r="L70">
        <f t="shared" si="31"/>
        <v>0</v>
      </c>
      <c r="M70">
        <f t="shared" si="31"/>
        <v>0</v>
      </c>
      <c r="N70">
        <f t="shared" si="31"/>
        <v>0</v>
      </c>
      <c r="O70">
        <f t="shared" si="31"/>
        <v>0</v>
      </c>
      <c r="P70">
        <f t="shared" si="31"/>
        <v>0</v>
      </c>
      <c r="Q70">
        <f t="shared" si="31"/>
        <v>0</v>
      </c>
      <c r="R70">
        <f t="shared" si="31"/>
        <v>0</v>
      </c>
      <c r="S70">
        <f t="shared" si="31"/>
        <v>0</v>
      </c>
      <c r="T70">
        <f t="shared" si="31"/>
        <v>0</v>
      </c>
      <c r="U70">
        <f t="shared" si="14"/>
        <v>0</v>
      </c>
      <c r="V70">
        <f t="shared" si="15"/>
        <v>0</v>
      </c>
    </row>
    <row r="71" spans="7:22" x14ac:dyDescent="0.25">
      <c r="G71">
        <v>19</v>
      </c>
      <c r="I71">
        <f t="shared" si="12"/>
        <v>0</v>
      </c>
      <c r="J71">
        <f t="shared" ref="J71:T71" si="32">IF($H20*2&lt;J20,1,0)</f>
        <v>0</v>
      </c>
      <c r="K71">
        <f t="shared" si="32"/>
        <v>0</v>
      </c>
      <c r="L71">
        <f t="shared" si="32"/>
        <v>0</v>
      </c>
      <c r="M71">
        <f t="shared" si="32"/>
        <v>0</v>
      </c>
      <c r="N71">
        <f t="shared" si="32"/>
        <v>0</v>
      </c>
      <c r="O71">
        <f t="shared" si="32"/>
        <v>0</v>
      </c>
      <c r="P71">
        <f t="shared" si="32"/>
        <v>0</v>
      </c>
      <c r="Q71">
        <f t="shared" si="32"/>
        <v>0</v>
      </c>
      <c r="R71">
        <f t="shared" si="32"/>
        <v>0</v>
      </c>
      <c r="S71">
        <f t="shared" si="32"/>
        <v>0</v>
      </c>
      <c r="T71">
        <f t="shared" si="32"/>
        <v>0</v>
      </c>
      <c r="U71">
        <f t="shared" si="14"/>
        <v>0</v>
      </c>
      <c r="V71">
        <f t="shared" si="15"/>
        <v>0</v>
      </c>
    </row>
    <row r="72" spans="7:22" x14ac:dyDescent="0.25">
      <c r="G72">
        <v>20</v>
      </c>
      <c r="I72">
        <f t="shared" si="12"/>
        <v>0</v>
      </c>
      <c r="J72">
        <f t="shared" ref="J72:T72" si="33">IF($H21*2&lt;J21,1,0)</f>
        <v>0</v>
      </c>
      <c r="K72">
        <f t="shared" si="33"/>
        <v>0</v>
      </c>
      <c r="L72">
        <f t="shared" si="33"/>
        <v>0</v>
      </c>
      <c r="M72">
        <f t="shared" si="33"/>
        <v>0</v>
      </c>
      <c r="N72">
        <f t="shared" si="33"/>
        <v>0</v>
      </c>
      <c r="O72">
        <f t="shared" si="33"/>
        <v>0</v>
      </c>
      <c r="P72">
        <f t="shared" si="33"/>
        <v>0</v>
      </c>
      <c r="Q72">
        <f t="shared" si="33"/>
        <v>0</v>
      </c>
      <c r="R72">
        <f t="shared" si="33"/>
        <v>0</v>
      </c>
      <c r="S72">
        <f t="shared" si="33"/>
        <v>0</v>
      </c>
      <c r="T72">
        <f t="shared" si="33"/>
        <v>0</v>
      </c>
      <c r="U72">
        <f t="shared" si="14"/>
        <v>0</v>
      </c>
      <c r="V72">
        <f t="shared" si="15"/>
        <v>0</v>
      </c>
    </row>
    <row r="73" spans="7:22" x14ac:dyDescent="0.25">
      <c r="G73">
        <v>21</v>
      </c>
      <c r="I73">
        <f t="shared" si="12"/>
        <v>0</v>
      </c>
      <c r="J73">
        <f t="shared" ref="J73:T73" si="34">IF($H22*2&lt;J22,1,0)</f>
        <v>0</v>
      </c>
      <c r="K73">
        <f t="shared" si="34"/>
        <v>0</v>
      </c>
      <c r="L73">
        <f t="shared" si="34"/>
        <v>0</v>
      </c>
      <c r="M73">
        <f t="shared" si="34"/>
        <v>0</v>
      </c>
      <c r="N73">
        <f t="shared" si="34"/>
        <v>0</v>
      </c>
      <c r="O73">
        <f t="shared" si="34"/>
        <v>0</v>
      </c>
      <c r="P73">
        <f t="shared" si="34"/>
        <v>0</v>
      </c>
      <c r="Q73">
        <f t="shared" si="34"/>
        <v>0</v>
      </c>
      <c r="R73">
        <f t="shared" si="34"/>
        <v>0</v>
      </c>
      <c r="S73">
        <f t="shared" si="34"/>
        <v>0</v>
      </c>
      <c r="T73">
        <f t="shared" si="34"/>
        <v>0</v>
      </c>
      <c r="U73">
        <f t="shared" si="14"/>
        <v>0</v>
      </c>
      <c r="V73">
        <f t="shared" si="15"/>
        <v>0</v>
      </c>
    </row>
    <row r="74" spans="7:22" x14ac:dyDescent="0.25">
      <c r="G74">
        <v>22</v>
      </c>
      <c r="I74">
        <f t="shared" si="12"/>
        <v>1</v>
      </c>
      <c r="J74">
        <f t="shared" ref="J74:T74" si="35">IF($H23*2&lt;J23,1,0)</f>
        <v>1</v>
      </c>
      <c r="K74">
        <f t="shared" si="35"/>
        <v>1</v>
      </c>
      <c r="L74">
        <f t="shared" si="35"/>
        <v>1</v>
      </c>
      <c r="M74">
        <f t="shared" si="35"/>
        <v>1</v>
      </c>
      <c r="N74">
        <f t="shared" si="35"/>
        <v>1</v>
      </c>
      <c r="O74">
        <f t="shared" si="35"/>
        <v>1</v>
      </c>
      <c r="P74">
        <f t="shared" si="35"/>
        <v>1</v>
      </c>
      <c r="Q74">
        <f t="shared" si="35"/>
        <v>1</v>
      </c>
      <c r="R74">
        <f t="shared" si="35"/>
        <v>1</v>
      </c>
      <c r="S74">
        <f t="shared" si="35"/>
        <v>1</v>
      </c>
      <c r="T74">
        <f t="shared" si="35"/>
        <v>1</v>
      </c>
      <c r="U74">
        <f t="shared" si="14"/>
        <v>12</v>
      </c>
      <c r="V74">
        <f t="shared" si="15"/>
        <v>1</v>
      </c>
    </row>
    <row r="75" spans="7:22" x14ac:dyDescent="0.25">
      <c r="G75">
        <v>23</v>
      </c>
      <c r="I75">
        <f t="shared" si="12"/>
        <v>0</v>
      </c>
      <c r="J75">
        <f t="shared" ref="J75:T75" si="36">IF($H24*2&lt;J24,1,0)</f>
        <v>0</v>
      </c>
      <c r="K75">
        <f t="shared" si="36"/>
        <v>0</v>
      </c>
      <c r="L75">
        <f t="shared" si="36"/>
        <v>0</v>
      </c>
      <c r="M75">
        <f t="shared" si="36"/>
        <v>0</v>
      </c>
      <c r="N75">
        <f t="shared" si="36"/>
        <v>0</v>
      </c>
      <c r="O75">
        <f t="shared" si="36"/>
        <v>0</v>
      </c>
      <c r="P75">
        <f t="shared" si="36"/>
        <v>0</v>
      </c>
      <c r="Q75">
        <f t="shared" si="36"/>
        <v>0</v>
      </c>
      <c r="R75">
        <f t="shared" si="36"/>
        <v>0</v>
      </c>
      <c r="S75">
        <f t="shared" si="36"/>
        <v>0</v>
      </c>
      <c r="T75">
        <f t="shared" si="36"/>
        <v>0</v>
      </c>
      <c r="U75">
        <f t="shared" si="14"/>
        <v>0</v>
      </c>
      <c r="V75">
        <f t="shared" si="15"/>
        <v>0</v>
      </c>
    </row>
    <row r="76" spans="7:22" x14ac:dyDescent="0.25">
      <c r="G76">
        <v>24</v>
      </c>
      <c r="I76">
        <f t="shared" si="12"/>
        <v>0</v>
      </c>
      <c r="J76">
        <f t="shared" ref="J76:T76" si="37">IF($H25*2&lt;J25,1,0)</f>
        <v>0</v>
      </c>
      <c r="K76">
        <f t="shared" si="37"/>
        <v>0</v>
      </c>
      <c r="L76">
        <f t="shared" si="37"/>
        <v>1</v>
      </c>
      <c r="M76">
        <f t="shared" si="37"/>
        <v>1</v>
      </c>
      <c r="N76">
        <f t="shared" si="37"/>
        <v>1</v>
      </c>
      <c r="O76">
        <f t="shared" si="37"/>
        <v>1</v>
      </c>
      <c r="P76">
        <f t="shared" si="37"/>
        <v>1</v>
      </c>
      <c r="Q76">
        <f t="shared" si="37"/>
        <v>1</v>
      </c>
      <c r="R76">
        <f t="shared" si="37"/>
        <v>1</v>
      </c>
      <c r="S76">
        <f t="shared" si="37"/>
        <v>1</v>
      </c>
      <c r="T76">
        <f t="shared" si="37"/>
        <v>1</v>
      </c>
      <c r="U76">
        <f t="shared" si="14"/>
        <v>9</v>
      </c>
      <c r="V76">
        <f t="shared" si="15"/>
        <v>1</v>
      </c>
    </row>
    <row r="77" spans="7:22" x14ac:dyDescent="0.25">
      <c r="G77">
        <v>25</v>
      </c>
      <c r="I77">
        <f t="shared" si="12"/>
        <v>1</v>
      </c>
      <c r="J77">
        <f t="shared" ref="J77:T77" si="38">IF($H26*2&lt;J26,1,0)</f>
        <v>1</v>
      </c>
      <c r="K77">
        <f t="shared" si="38"/>
        <v>1</v>
      </c>
      <c r="L77">
        <f t="shared" si="38"/>
        <v>1</v>
      </c>
      <c r="M77">
        <f t="shared" si="38"/>
        <v>1</v>
      </c>
      <c r="N77">
        <f t="shared" si="38"/>
        <v>1</v>
      </c>
      <c r="O77">
        <f t="shared" si="38"/>
        <v>1</v>
      </c>
      <c r="P77">
        <f t="shared" si="38"/>
        <v>1</v>
      </c>
      <c r="Q77">
        <f t="shared" si="38"/>
        <v>1</v>
      </c>
      <c r="R77">
        <f t="shared" si="38"/>
        <v>1</v>
      </c>
      <c r="S77">
        <f t="shared" si="38"/>
        <v>1</v>
      </c>
      <c r="T77">
        <f t="shared" si="38"/>
        <v>1</v>
      </c>
      <c r="U77">
        <f t="shared" si="14"/>
        <v>12</v>
      </c>
      <c r="V77">
        <f t="shared" si="15"/>
        <v>1</v>
      </c>
    </row>
    <row r="78" spans="7:22" x14ac:dyDescent="0.25">
      <c r="G78">
        <v>26</v>
      </c>
      <c r="I78">
        <f t="shared" si="12"/>
        <v>0</v>
      </c>
      <c r="J78">
        <f t="shared" ref="J78:T78" si="39">IF($H27*2&lt;J27,1,0)</f>
        <v>0</v>
      </c>
      <c r="K78">
        <f t="shared" si="39"/>
        <v>0</v>
      </c>
      <c r="L78">
        <f t="shared" si="39"/>
        <v>0</v>
      </c>
      <c r="M78">
        <f t="shared" si="39"/>
        <v>0</v>
      </c>
      <c r="N78">
        <f t="shared" si="39"/>
        <v>0</v>
      </c>
      <c r="O78">
        <f t="shared" si="39"/>
        <v>0</v>
      </c>
      <c r="P78">
        <f t="shared" si="39"/>
        <v>0</v>
      </c>
      <c r="Q78">
        <f t="shared" si="39"/>
        <v>0</v>
      </c>
      <c r="R78">
        <f t="shared" si="39"/>
        <v>0</v>
      </c>
      <c r="S78">
        <f t="shared" si="39"/>
        <v>0</v>
      </c>
      <c r="T78">
        <f t="shared" si="39"/>
        <v>0</v>
      </c>
      <c r="U78">
        <f t="shared" si="14"/>
        <v>0</v>
      </c>
      <c r="V78">
        <f t="shared" si="15"/>
        <v>0</v>
      </c>
    </row>
    <row r="79" spans="7:22" x14ac:dyDescent="0.25">
      <c r="G79">
        <v>27</v>
      </c>
      <c r="I79">
        <f t="shared" si="12"/>
        <v>0</v>
      </c>
      <c r="J79">
        <f t="shared" ref="J79:T79" si="40">IF($H28*2&lt;J28,1,0)</f>
        <v>0</v>
      </c>
      <c r="K79">
        <f t="shared" si="40"/>
        <v>0</v>
      </c>
      <c r="L79">
        <f t="shared" si="40"/>
        <v>0</v>
      </c>
      <c r="M79">
        <f t="shared" si="40"/>
        <v>0</v>
      </c>
      <c r="N79">
        <f t="shared" si="40"/>
        <v>0</v>
      </c>
      <c r="O79">
        <f t="shared" si="40"/>
        <v>0</v>
      </c>
      <c r="P79">
        <f t="shared" si="40"/>
        <v>0</v>
      </c>
      <c r="Q79">
        <f t="shared" si="40"/>
        <v>0</v>
      </c>
      <c r="R79">
        <f t="shared" si="40"/>
        <v>0</v>
      </c>
      <c r="S79">
        <f t="shared" si="40"/>
        <v>0</v>
      </c>
      <c r="T79">
        <f t="shared" si="40"/>
        <v>0</v>
      </c>
      <c r="U79">
        <f t="shared" si="14"/>
        <v>0</v>
      </c>
      <c r="V79">
        <f t="shared" si="15"/>
        <v>0</v>
      </c>
    </row>
    <row r="80" spans="7:22" x14ac:dyDescent="0.25">
      <c r="G80">
        <v>28</v>
      </c>
      <c r="I80">
        <f t="shared" si="12"/>
        <v>0</v>
      </c>
      <c r="J80">
        <f t="shared" ref="J80:T80" si="41">IF($H29*2&lt;J29,1,0)</f>
        <v>0</v>
      </c>
      <c r="K80">
        <f t="shared" si="41"/>
        <v>0</v>
      </c>
      <c r="L80">
        <f t="shared" si="41"/>
        <v>0</v>
      </c>
      <c r="M80">
        <f t="shared" si="41"/>
        <v>0</v>
      </c>
      <c r="N80">
        <f t="shared" si="41"/>
        <v>0</v>
      </c>
      <c r="O80">
        <f t="shared" si="41"/>
        <v>0</v>
      </c>
      <c r="P80">
        <f t="shared" si="41"/>
        <v>0</v>
      </c>
      <c r="Q80">
        <f t="shared" si="41"/>
        <v>0</v>
      </c>
      <c r="R80">
        <f t="shared" si="41"/>
        <v>0</v>
      </c>
      <c r="S80">
        <f t="shared" si="41"/>
        <v>0</v>
      </c>
      <c r="T80">
        <f t="shared" si="41"/>
        <v>0</v>
      </c>
      <c r="U80">
        <f t="shared" si="14"/>
        <v>0</v>
      </c>
      <c r="V80">
        <f t="shared" si="15"/>
        <v>0</v>
      </c>
    </row>
    <row r="81" spans="7:22" x14ac:dyDescent="0.25">
      <c r="G81">
        <v>29</v>
      </c>
      <c r="I81">
        <f t="shared" si="12"/>
        <v>0</v>
      </c>
      <c r="J81">
        <f t="shared" ref="J81:T81" si="42">IF($H30*2&lt;J30,1,0)</f>
        <v>0</v>
      </c>
      <c r="K81">
        <f t="shared" si="42"/>
        <v>0</v>
      </c>
      <c r="L81">
        <f t="shared" si="42"/>
        <v>0</v>
      </c>
      <c r="M81">
        <f t="shared" si="42"/>
        <v>0</v>
      </c>
      <c r="N81">
        <f t="shared" si="42"/>
        <v>0</v>
      </c>
      <c r="O81">
        <f t="shared" si="42"/>
        <v>0</v>
      </c>
      <c r="P81">
        <f t="shared" si="42"/>
        <v>0</v>
      </c>
      <c r="Q81">
        <f t="shared" si="42"/>
        <v>0</v>
      </c>
      <c r="R81">
        <f t="shared" si="42"/>
        <v>0</v>
      </c>
      <c r="S81">
        <f t="shared" si="42"/>
        <v>0</v>
      </c>
      <c r="T81">
        <f t="shared" si="42"/>
        <v>0</v>
      </c>
      <c r="U81">
        <f t="shared" si="14"/>
        <v>0</v>
      </c>
      <c r="V81">
        <f t="shared" si="15"/>
        <v>0</v>
      </c>
    </row>
    <row r="82" spans="7:22" x14ac:dyDescent="0.25">
      <c r="G82">
        <v>30</v>
      </c>
      <c r="I82">
        <f t="shared" si="12"/>
        <v>0</v>
      </c>
      <c r="J82">
        <f t="shared" ref="J82:T82" si="43">IF($H31*2&lt;J31,1,0)</f>
        <v>0</v>
      </c>
      <c r="K82">
        <f t="shared" si="43"/>
        <v>0</v>
      </c>
      <c r="L82">
        <f t="shared" si="43"/>
        <v>0</v>
      </c>
      <c r="M82">
        <f t="shared" si="43"/>
        <v>0</v>
      </c>
      <c r="N82">
        <f t="shared" si="43"/>
        <v>0</v>
      </c>
      <c r="O82">
        <f t="shared" si="43"/>
        <v>0</v>
      </c>
      <c r="P82">
        <f t="shared" si="43"/>
        <v>0</v>
      </c>
      <c r="Q82">
        <f t="shared" si="43"/>
        <v>0</v>
      </c>
      <c r="R82">
        <f t="shared" si="43"/>
        <v>0</v>
      </c>
      <c r="S82">
        <f t="shared" si="43"/>
        <v>0</v>
      </c>
      <c r="T82">
        <f t="shared" si="43"/>
        <v>0</v>
      </c>
      <c r="U82">
        <f t="shared" si="14"/>
        <v>0</v>
      </c>
      <c r="V82">
        <f t="shared" si="15"/>
        <v>0</v>
      </c>
    </row>
    <row r="83" spans="7:22" x14ac:dyDescent="0.25">
      <c r="G83">
        <v>31</v>
      </c>
      <c r="I83">
        <f t="shared" si="12"/>
        <v>0</v>
      </c>
      <c r="J83">
        <f t="shared" ref="J83:T83" si="44">IF($H32*2&lt;J32,1,0)</f>
        <v>0</v>
      </c>
      <c r="K83">
        <f t="shared" si="44"/>
        <v>0</v>
      </c>
      <c r="L83">
        <f t="shared" si="44"/>
        <v>0</v>
      </c>
      <c r="M83">
        <f t="shared" si="44"/>
        <v>0</v>
      </c>
      <c r="N83">
        <f t="shared" si="44"/>
        <v>0</v>
      </c>
      <c r="O83">
        <f t="shared" si="44"/>
        <v>0</v>
      </c>
      <c r="P83">
        <f t="shared" si="44"/>
        <v>0</v>
      </c>
      <c r="Q83">
        <f t="shared" si="44"/>
        <v>0</v>
      </c>
      <c r="R83">
        <f t="shared" si="44"/>
        <v>0</v>
      </c>
      <c r="S83">
        <f t="shared" si="44"/>
        <v>0</v>
      </c>
      <c r="T83">
        <f t="shared" si="44"/>
        <v>0</v>
      </c>
      <c r="U83">
        <f t="shared" si="14"/>
        <v>0</v>
      </c>
      <c r="V83">
        <f t="shared" si="15"/>
        <v>0</v>
      </c>
    </row>
    <row r="84" spans="7:22" x14ac:dyDescent="0.25">
      <c r="G84">
        <v>32</v>
      </c>
      <c r="I84">
        <f t="shared" si="12"/>
        <v>0</v>
      </c>
      <c r="J84">
        <f t="shared" ref="J84:T84" si="45">IF($H33*2&lt;J33,1,0)</f>
        <v>1</v>
      </c>
      <c r="K84">
        <f t="shared" si="45"/>
        <v>1</v>
      </c>
      <c r="L84">
        <f t="shared" si="45"/>
        <v>1</v>
      </c>
      <c r="M84">
        <f t="shared" si="45"/>
        <v>1</v>
      </c>
      <c r="N84">
        <f t="shared" si="45"/>
        <v>1</v>
      </c>
      <c r="O84">
        <f t="shared" si="45"/>
        <v>1</v>
      </c>
      <c r="P84">
        <f t="shared" si="45"/>
        <v>1</v>
      </c>
      <c r="Q84">
        <f t="shared" si="45"/>
        <v>1</v>
      </c>
      <c r="R84">
        <f t="shared" si="45"/>
        <v>1</v>
      </c>
      <c r="S84">
        <f t="shared" si="45"/>
        <v>1</v>
      </c>
      <c r="T84">
        <f t="shared" si="45"/>
        <v>1</v>
      </c>
      <c r="U84">
        <f t="shared" si="14"/>
        <v>11</v>
      </c>
      <c r="V84">
        <f t="shared" si="15"/>
        <v>1</v>
      </c>
    </row>
    <row r="85" spans="7:22" x14ac:dyDescent="0.25">
      <c r="G85">
        <v>33</v>
      </c>
      <c r="I85">
        <f t="shared" si="12"/>
        <v>0</v>
      </c>
      <c r="J85">
        <f t="shared" ref="J85:T85" si="46">IF($H34*2&lt;J34,1,0)</f>
        <v>0</v>
      </c>
      <c r="K85">
        <f t="shared" si="46"/>
        <v>0</v>
      </c>
      <c r="L85">
        <f t="shared" si="46"/>
        <v>0</v>
      </c>
      <c r="M85">
        <f t="shared" si="46"/>
        <v>0</v>
      </c>
      <c r="N85">
        <f t="shared" si="46"/>
        <v>0</v>
      </c>
      <c r="O85">
        <f t="shared" si="46"/>
        <v>0</v>
      </c>
      <c r="P85">
        <f t="shared" si="46"/>
        <v>0</v>
      </c>
      <c r="Q85">
        <f t="shared" si="46"/>
        <v>0</v>
      </c>
      <c r="R85">
        <f t="shared" si="46"/>
        <v>0</v>
      </c>
      <c r="S85">
        <f t="shared" si="46"/>
        <v>0</v>
      </c>
      <c r="T85">
        <f t="shared" si="46"/>
        <v>0</v>
      </c>
      <c r="U85">
        <f t="shared" si="14"/>
        <v>0</v>
      </c>
      <c r="V85">
        <f t="shared" si="15"/>
        <v>0</v>
      </c>
    </row>
    <row r="86" spans="7:22" x14ac:dyDescent="0.25">
      <c r="G86">
        <v>34</v>
      </c>
      <c r="I86">
        <f t="shared" si="12"/>
        <v>1</v>
      </c>
      <c r="J86">
        <f t="shared" ref="J86:T86" si="47">IF($H35*2&lt;J35,1,0)</f>
        <v>1</v>
      </c>
      <c r="K86">
        <f t="shared" si="47"/>
        <v>1</v>
      </c>
      <c r="L86">
        <f t="shared" si="47"/>
        <v>1</v>
      </c>
      <c r="M86">
        <f t="shared" si="47"/>
        <v>1</v>
      </c>
      <c r="N86">
        <f t="shared" si="47"/>
        <v>1</v>
      </c>
      <c r="O86">
        <f t="shared" si="47"/>
        <v>1</v>
      </c>
      <c r="P86">
        <f t="shared" si="47"/>
        <v>1</v>
      </c>
      <c r="Q86">
        <f t="shared" si="47"/>
        <v>1</v>
      </c>
      <c r="R86">
        <f t="shared" si="47"/>
        <v>1</v>
      </c>
      <c r="S86">
        <f t="shared" si="47"/>
        <v>1</v>
      </c>
      <c r="T86">
        <f t="shared" si="47"/>
        <v>1</v>
      </c>
      <c r="U86">
        <f t="shared" si="14"/>
        <v>12</v>
      </c>
      <c r="V86">
        <f t="shared" si="15"/>
        <v>1</v>
      </c>
    </row>
    <row r="87" spans="7:22" x14ac:dyDescent="0.25">
      <c r="G87">
        <v>35</v>
      </c>
      <c r="I87">
        <f t="shared" si="12"/>
        <v>0</v>
      </c>
      <c r="J87">
        <f t="shared" ref="J87:T87" si="48">IF($H36*2&lt;J36,1,0)</f>
        <v>0</v>
      </c>
      <c r="K87">
        <f t="shared" si="48"/>
        <v>0</v>
      </c>
      <c r="L87">
        <f t="shared" si="48"/>
        <v>0</v>
      </c>
      <c r="M87">
        <f t="shared" si="48"/>
        <v>0</v>
      </c>
      <c r="N87">
        <f t="shared" si="48"/>
        <v>0</v>
      </c>
      <c r="O87">
        <f t="shared" si="48"/>
        <v>0</v>
      </c>
      <c r="P87">
        <f t="shared" si="48"/>
        <v>0</v>
      </c>
      <c r="Q87">
        <f t="shared" si="48"/>
        <v>0</v>
      </c>
      <c r="R87">
        <f t="shared" si="48"/>
        <v>0</v>
      </c>
      <c r="S87">
        <f t="shared" si="48"/>
        <v>0</v>
      </c>
      <c r="T87">
        <f t="shared" si="48"/>
        <v>0</v>
      </c>
      <c r="U87">
        <f t="shared" si="14"/>
        <v>0</v>
      </c>
      <c r="V87">
        <f t="shared" si="15"/>
        <v>0</v>
      </c>
    </row>
    <row r="88" spans="7:22" x14ac:dyDescent="0.25">
      <c r="G88">
        <v>36</v>
      </c>
      <c r="I88">
        <f t="shared" si="12"/>
        <v>0</v>
      </c>
      <c r="J88">
        <f t="shared" ref="J88:T88" si="49">IF($H37*2&lt;J37,1,0)</f>
        <v>0</v>
      </c>
      <c r="K88">
        <f t="shared" si="49"/>
        <v>0</v>
      </c>
      <c r="L88">
        <f t="shared" si="49"/>
        <v>0</v>
      </c>
      <c r="M88">
        <f t="shared" si="49"/>
        <v>0</v>
      </c>
      <c r="N88">
        <f t="shared" si="49"/>
        <v>0</v>
      </c>
      <c r="O88">
        <f t="shared" si="49"/>
        <v>0</v>
      </c>
      <c r="P88">
        <f t="shared" si="49"/>
        <v>0</v>
      </c>
      <c r="Q88">
        <f t="shared" si="49"/>
        <v>0</v>
      </c>
      <c r="R88">
        <f t="shared" si="49"/>
        <v>0</v>
      </c>
      <c r="S88">
        <f t="shared" si="49"/>
        <v>0</v>
      </c>
      <c r="T88">
        <f t="shared" si="49"/>
        <v>0</v>
      </c>
      <c r="U88">
        <f t="shared" si="14"/>
        <v>0</v>
      </c>
      <c r="V88">
        <f t="shared" si="15"/>
        <v>0</v>
      </c>
    </row>
    <row r="89" spans="7:22" x14ac:dyDescent="0.25">
      <c r="G89">
        <v>37</v>
      </c>
      <c r="I89">
        <f t="shared" si="12"/>
        <v>0</v>
      </c>
      <c r="J89">
        <f t="shared" ref="J89:T89" si="50">IF($H38*2&lt;J38,1,0)</f>
        <v>0</v>
      </c>
      <c r="K89">
        <f t="shared" si="50"/>
        <v>0</v>
      </c>
      <c r="L89">
        <f t="shared" si="50"/>
        <v>0</v>
      </c>
      <c r="M89">
        <f t="shared" si="50"/>
        <v>0</v>
      </c>
      <c r="N89">
        <f t="shared" si="50"/>
        <v>0</v>
      </c>
      <c r="O89">
        <f t="shared" si="50"/>
        <v>0</v>
      </c>
      <c r="P89">
        <f t="shared" si="50"/>
        <v>0</v>
      </c>
      <c r="Q89">
        <f t="shared" si="50"/>
        <v>0</v>
      </c>
      <c r="R89">
        <f t="shared" si="50"/>
        <v>0</v>
      </c>
      <c r="S89">
        <f t="shared" si="50"/>
        <v>0</v>
      </c>
      <c r="T89">
        <f t="shared" si="50"/>
        <v>0</v>
      </c>
      <c r="U89">
        <f t="shared" si="14"/>
        <v>0</v>
      </c>
      <c r="V89">
        <f t="shared" si="15"/>
        <v>0</v>
      </c>
    </row>
    <row r="90" spans="7:22" x14ac:dyDescent="0.25">
      <c r="G90">
        <v>38</v>
      </c>
      <c r="I90">
        <f t="shared" si="12"/>
        <v>0</v>
      </c>
      <c r="J90">
        <f t="shared" ref="J90:T90" si="51">IF($H39*2&lt;J39,1,0)</f>
        <v>0</v>
      </c>
      <c r="K90">
        <f t="shared" si="51"/>
        <v>0</v>
      </c>
      <c r="L90">
        <f t="shared" si="51"/>
        <v>0</v>
      </c>
      <c r="M90">
        <f t="shared" si="51"/>
        <v>0</v>
      </c>
      <c r="N90">
        <f t="shared" si="51"/>
        <v>0</v>
      </c>
      <c r="O90">
        <f t="shared" si="51"/>
        <v>0</v>
      </c>
      <c r="P90">
        <f t="shared" si="51"/>
        <v>0</v>
      </c>
      <c r="Q90">
        <f t="shared" si="51"/>
        <v>0</v>
      </c>
      <c r="R90">
        <f t="shared" si="51"/>
        <v>0</v>
      </c>
      <c r="S90">
        <f t="shared" si="51"/>
        <v>0</v>
      </c>
      <c r="T90">
        <f t="shared" si="51"/>
        <v>0</v>
      </c>
      <c r="U90">
        <f t="shared" si="14"/>
        <v>0</v>
      </c>
      <c r="V90">
        <f t="shared" si="15"/>
        <v>0</v>
      </c>
    </row>
    <row r="91" spans="7:22" x14ac:dyDescent="0.25">
      <c r="G91">
        <v>39</v>
      </c>
      <c r="I91">
        <f t="shared" si="12"/>
        <v>1</v>
      </c>
      <c r="J91">
        <f t="shared" ref="J91:T91" si="52">IF($H40*2&lt;J40,1,0)</f>
        <v>1</v>
      </c>
      <c r="K91">
        <f t="shared" si="52"/>
        <v>1</v>
      </c>
      <c r="L91">
        <f t="shared" si="52"/>
        <v>1</v>
      </c>
      <c r="M91">
        <f t="shared" si="52"/>
        <v>1</v>
      </c>
      <c r="N91">
        <f t="shared" si="52"/>
        <v>1</v>
      </c>
      <c r="O91">
        <f t="shared" si="52"/>
        <v>1</v>
      </c>
      <c r="P91">
        <f t="shared" si="52"/>
        <v>1</v>
      </c>
      <c r="Q91">
        <f t="shared" si="52"/>
        <v>1</v>
      </c>
      <c r="R91">
        <f t="shared" si="52"/>
        <v>1</v>
      </c>
      <c r="S91">
        <f t="shared" si="52"/>
        <v>1</v>
      </c>
      <c r="T91">
        <f t="shared" si="52"/>
        <v>1</v>
      </c>
      <c r="U91">
        <f t="shared" si="14"/>
        <v>12</v>
      </c>
      <c r="V91">
        <f t="shared" si="15"/>
        <v>1</v>
      </c>
    </row>
    <row r="92" spans="7:22" x14ac:dyDescent="0.25">
      <c r="G92">
        <v>40</v>
      </c>
      <c r="I92">
        <f t="shared" si="12"/>
        <v>1</v>
      </c>
      <c r="J92">
        <f t="shared" ref="J92:T92" si="53">IF($H41*2&lt;J41,1,0)</f>
        <v>1</v>
      </c>
      <c r="K92">
        <f t="shared" si="53"/>
        <v>1</v>
      </c>
      <c r="L92">
        <f t="shared" si="53"/>
        <v>1</v>
      </c>
      <c r="M92">
        <f t="shared" si="53"/>
        <v>1</v>
      </c>
      <c r="N92">
        <f t="shared" si="53"/>
        <v>1</v>
      </c>
      <c r="O92">
        <f t="shared" si="53"/>
        <v>1</v>
      </c>
      <c r="P92">
        <f t="shared" si="53"/>
        <v>1</v>
      </c>
      <c r="Q92">
        <f t="shared" si="53"/>
        <v>1</v>
      </c>
      <c r="R92">
        <f t="shared" si="53"/>
        <v>1</v>
      </c>
      <c r="S92">
        <f t="shared" si="53"/>
        <v>1</v>
      </c>
      <c r="T92">
        <f t="shared" si="53"/>
        <v>1</v>
      </c>
      <c r="U92">
        <f t="shared" si="14"/>
        <v>12</v>
      </c>
      <c r="V92">
        <f t="shared" si="15"/>
        <v>1</v>
      </c>
    </row>
    <row r="93" spans="7:22" x14ac:dyDescent="0.25">
      <c r="G93">
        <v>41</v>
      </c>
      <c r="I93">
        <f t="shared" si="12"/>
        <v>0</v>
      </c>
      <c r="J93">
        <f t="shared" ref="J93:T93" si="54">IF($H42*2&lt;J42,1,0)</f>
        <v>0</v>
      </c>
      <c r="K93">
        <f t="shared" si="54"/>
        <v>0</v>
      </c>
      <c r="L93">
        <f t="shared" si="54"/>
        <v>0</v>
      </c>
      <c r="M93">
        <f t="shared" si="54"/>
        <v>0</v>
      </c>
      <c r="N93">
        <f t="shared" si="54"/>
        <v>0</v>
      </c>
      <c r="O93">
        <f t="shared" si="54"/>
        <v>0</v>
      </c>
      <c r="P93">
        <f t="shared" si="54"/>
        <v>0</v>
      </c>
      <c r="Q93">
        <f t="shared" si="54"/>
        <v>0</v>
      </c>
      <c r="R93">
        <f t="shared" si="54"/>
        <v>0</v>
      </c>
      <c r="S93">
        <f t="shared" si="54"/>
        <v>0</v>
      </c>
      <c r="T93">
        <f t="shared" si="54"/>
        <v>0</v>
      </c>
      <c r="U93">
        <f t="shared" si="14"/>
        <v>0</v>
      </c>
      <c r="V93">
        <f t="shared" si="15"/>
        <v>0</v>
      </c>
    </row>
    <row r="94" spans="7:22" x14ac:dyDescent="0.25">
      <c r="G94">
        <v>42</v>
      </c>
      <c r="I94">
        <f t="shared" si="12"/>
        <v>0</v>
      </c>
      <c r="J94">
        <f t="shared" ref="J94:T94" si="55">IF($H43*2&lt;J43,1,0)</f>
        <v>0</v>
      </c>
      <c r="K94">
        <f t="shared" si="55"/>
        <v>0</v>
      </c>
      <c r="L94">
        <f t="shared" si="55"/>
        <v>0</v>
      </c>
      <c r="M94">
        <f t="shared" si="55"/>
        <v>0</v>
      </c>
      <c r="N94">
        <f t="shared" si="55"/>
        <v>0</v>
      </c>
      <c r="O94">
        <f t="shared" si="55"/>
        <v>0</v>
      </c>
      <c r="P94">
        <f t="shared" si="55"/>
        <v>0</v>
      </c>
      <c r="Q94">
        <f t="shared" si="55"/>
        <v>0</v>
      </c>
      <c r="R94">
        <f t="shared" si="55"/>
        <v>0</v>
      </c>
      <c r="S94">
        <f t="shared" si="55"/>
        <v>0</v>
      </c>
      <c r="T94">
        <f t="shared" si="55"/>
        <v>0</v>
      </c>
      <c r="U94">
        <f t="shared" si="14"/>
        <v>0</v>
      </c>
      <c r="V94">
        <f t="shared" si="15"/>
        <v>0</v>
      </c>
    </row>
    <row r="95" spans="7:22" x14ac:dyDescent="0.25">
      <c r="G95">
        <v>43</v>
      </c>
      <c r="I95">
        <f t="shared" si="12"/>
        <v>0</v>
      </c>
      <c r="J95">
        <f t="shared" ref="J95:T95" si="56">IF($H44*2&lt;J44,1,0)</f>
        <v>0</v>
      </c>
      <c r="K95">
        <f t="shared" si="56"/>
        <v>0</v>
      </c>
      <c r="L95">
        <f t="shared" si="56"/>
        <v>0</v>
      </c>
      <c r="M95">
        <f t="shared" si="56"/>
        <v>0</v>
      </c>
      <c r="N95">
        <f t="shared" si="56"/>
        <v>0</v>
      </c>
      <c r="O95">
        <f t="shared" si="56"/>
        <v>0</v>
      </c>
      <c r="P95">
        <f t="shared" si="56"/>
        <v>0</v>
      </c>
      <c r="Q95">
        <f t="shared" si="56"/>
        <v>0</v>
      </c>
      <c r="R95">
        <f t="shared" si="56"/>
        <v>0</v>
      </c>
      <c r="S95">
        <f t="shared" si="56"/>
        <v>0</v>
      </c>
      <c r="T95">
        <f t="shared" si="56"/>
        <v>0</v>
      </c>
      <c r="U95">
        <f t="shared" si="14"/>
        <v>0</v>
      </c>
      <c r="V95">
        <f t="shared" si="15"/>
        <v>0</v>
      </c>
    </row>
    <row r="96" spans="7:22" x14ac:dyDescent="0.25">
      <c r="G96">
        <v>44</v>
      </c>
      <c r="I96">
        <f t="shared" si="12"/>
        <v>0</v>
      </c>
      <c r="J96">
        <f t="shared" ref="J96:T96" si="57">IF($H45*2&lt;J45,1,0)</f>
        <v>0</v>
      </c>
      <c r="K96">
        <f t="shared" si="57"/>
        <v>0</v>
      </c>
      <c r="L96">
        <f t="shared" si="57"/>
        <v>1</v>
      </c>
      <c r="M96">
        <f t="shared" si="57"/>
        <v>1</v>
      </c>
      <c r="N96">
        <f t="shared" si="57"/>
        <v>1</v>
      </c>
      <c r="O96">
        <f t="shared" si="57"/>
        <v>1</v>
      </c>
      <c r="P96">
        <f t="shared" si="57"/>
        <v>1</v>
      </c>
      <c r="Q96">
        <f t="shared" si="57"/>
        <v>1</v>
      </c>
      <c r="R96">
        <f t="shared" si="57"/>
        <v>1</v>
      </c>
      <c r="S96">
        <f t="shared" si="57"/>
        <v>1</v>
      </c>
      <c r="T96">
        <f t="shared" si="57"/>
        <v>1</v>
      </c>
      <c r="U96">
        <f t="shared" si="14"/>
        <v>9</v>
      </c>
      <c r="V96">
        <f t="shared" si="15"/>
        <v>1</v>
      </c>
    </row>
    <row r="97" spans="7:22" x14ac:dyDescent="0.25">
      <c r="G97">
        <v>45</v>
      </c>
      <c r="I97">
        <f t="shared" si="12"/>
        <v>0</v>
      </c>
      <c r="J97">
        <f t="shared" ref="J97:T97" si="58">IF($H46*2&lt;J46,1,0)</f>
        <v>1</v>
      </c>
      <c r="K97">
        <f t="shared" si="58"/>
        <v>1</v>
      </c>
      <c r="L97">
        <f t="shared" si="58"/>
        <v>1</v>
      </c>
      <c r="M97">
        <f t="shared" si="58"/>
        <v>1</v>
      </c>
      <c r="N97">
        <f t="shared" si="58"/>
        <v>1</v>
      </c>
      <c r="O97">
        <f t="shared" si="58"/>
        <v>1</v>
      </c>
      <c r="P97">
        <f t="shared" si="58"/>
        <v>1</v>
      </c>
      <c r="Q97">
        <f t="shared" si="58"/>
        <v>1</v>
      </c>
      <c r="R97">
        <f t="shared" si="58"/>
        <v>1</v>
      </c>
      <c r="S97">
        <f t="shared" si="58"/>
        <v>1</v>
      </c>
      <c r="T97">
        <f t="shared" si="58"/>
        <v>1</v>
      </c>
      <c r="U97">
        <f t="shared" si="14"/>
        <v>11</v>
      </c>
      <c r="V97">
        <f t="shared" si="15"/>
        <v>1</v>
      </c>
    </row>
    <row r="98" spans="7:22" x14ac:dyDescent="0.25">
      <c r="G98">
        <v>46</v>
      </c>
      <c r="I98">
        <f t="shared" si="12"/>
        <v>1</v>
      </c>
      <c r="J98">
        <f t="shared" ref="J98:T98" si="59">IF($H47*2&lt;J47,1,0)</f>
        <v>1</v>
      </c>
      <c r="K98">
        <f t="shared" si="59"/>
        <v>1</v>
      </c>
      <c r="L98">
        <f t="shared" si="59"/>
        <v>1</v>
      </c>
      <c r="M98">
        <f t="shared" si="59"/>
        <v>1</v>
      </c>
      <c r="N98">
        <f t="shared" si="59"/>
        <v>1</v>
      </c>
      <c r="O98">
        <f t="shared" si="59"/>
        <v>1</v>
      </c>
      <c r="P98">
        <f t="shared" si="59"/>
        <v>1</v>
      </c>
      <c r="Q98">
        <f t="shared" si="59"/>
        <v>1</v>
      </c>
      <c r="R98">
        <f t="shared" si="59"/>
        <v>1</v>
      </c>
      <c r="S98">
        <f t="shared" si="59"/>
        <v>1</v>
      </c>
      <c r="T98">
        <f t="shared" si="59"/>
        <v>1</v>
      </c>
      <c r="U98">
        <f t="shared" si="14"/>
        <v>12</v>
      </c>
      <c r="V98">
        <f t="shared" si="15"/>
        <v>1</v>
      </c>
    </row>
    <row r="99" spans="7:22" x14ac:dyDescent="0.25">
      <c r="G99">
        <v>47</v>
      </c>
      <c r="I99">
        <f t="shared" si="12"/>
        <v>1</v>
      </c>
      <c r="J99">
        <f t="shared" ref="J99:T99" si="60">IF($H48*2&lt;J48,1,0)</f>
        <v>1</v>
      </c>
      <c r="K99">
        <f t="shared" si="60"/>
        <v>1</v>
      </c>
      <c r="L99">
        <f t="shared" si="60"/>
        <v>1</v>
      </c>
      <c r="M99">
        <f t="shared" si="60"/>
        <v>1</v>
      </c>
      <c r="N99">
        <f t="shared" si="60"/>
        <v>1</v>
      </c>
      <c r="O99">
        <f t="shared" si="60"/>
        <v>1</v>
      </c>
      <c r="P99">
        <f t="shared" si="60"/>
        <v>1</v>
      </c>
      <c r="Q99">
        <f t="shared" si="60"/>
        <v>1</v>
      </c>
      <c r="R99">
        <f t="shared" si="60"/>
        <v>1</v>
      </c>
      <c r="S99">
        <f t="shared" si="60"/>
        <v>1</v>
      </c>
      <c r="T99">
        <f t="shared" si="60"/>
        <v>1</v>
      </c>
      <c r="U99">
        <f t="shared" si="14"/>
        <v>12</v>
      </c>
      <c r="V99">
        <f t="shared" si="15"/>
        <v>1</v>
      </c>
    </row>
    <row r="100" spans="7:22" x14ac:dyDescent="0.25">
      <c r="G100">
        <v>48</v>
      </c>
      <c r="I100">
        <f t="shared" si="12"/>
        <v>0</v>
      </c>
      <c r="J100">
        <f t="shared" ref="J100:T100" si="61">IF($H49*2&lt;J49,1,0)</f>
        <v>0</v>
      </c>
      <c r="K100">
        <f t="shared" si="61"/>
        <v>0</v>
      </c>
      <c r="L100">
        <f t="shared" si="61"/>
        <v>0</v>
      </c>
      <c r="M100">
        <f t="shared" si="61"/>
        <v>0</v>
      </c>
      <c r="N100">
        <f t="shared" si="61"/>
        <v>0</v>
      </c>
      <c r="O100">
        <f t="shared" si="61"/>
        <v>0</v>
      </c>
      <c r="P100">
        <f t="shared" si="61"/>
        <v>0</v>
      </c>
      <c r="Q100">
        <f t="shared" si="61"/>
        <v>0</v>
      </c>
      <c r="R100">
        <f t="shared" si="61"/>
        <v>0</v>
      </c>
      <c r="S100">
        <f t="shared" si="61"/>
        <v>0</v>
      </c>
      <c r="T100">
        <f t="shared" si="61"/>
        <v>0</v>
      </c>
      <c r="U100">
        <f t="shared" si="14"/>
        <v>0</v>
      </c>
      <c r="V100">
        <f t="shared" si="15"/>
        <v>0</v>
      </c>
    </row>
    <row r="101" spans="7:22" x14ac:dyDescent="0.25">
      <c r="G101">
        <v>49</v>
      </c>
      <c r="I101">
        <f t="shared" si="12"/>
        <v>1</v>
      </c>
      <c r="J101">
        <f t="shared" ref="J101:T101" si="62">IF($H50*2&lt;J50,1,0)</f>
        <v>1</v>
      </c>
      <c r="K101">
        <f t="shared" si="62"/>
        <v>1</v>
      </c>
      <c r="L101">
        <f t="shared" si="62"/>
        <v>1</v>
      </c>
      <c r="M101">
        <f t="shared" si="62"/>
        <v>1</v>
      </c>
      <c r="N101">
        <f t="shared" si="62"/>
        <v>1</v>
      </c>
      <c r="O101">
        <f t="shared" si="62"/>
        <v>1</v>
      </c>
      <c r="P101">
        <f t="shared" si="62"/>
        <v>1</v>
      </c>
      <c r="Q101">
        <f t="shared" si="62"/>
        <v>1</v>
      </c>
      <c r="R101">
        <f t="shared" si="62"/>
        <v>1</v>
      </c>
      <c r="S101">
        <f t="shared" si="62"/>
        <v>1</v>
      </c>
      <c r="T101">
        <f t="shared" si="62"/>
        <v>1</v>
      </c>
      <c r="U101">
        <f t="shared" si="14"/>
        <v>12</v>
      </c>
      <c r="V101">
        <f t="shared" si="15"/>
        <v>1</v>
      </c>
    </row>
    <row r="102" spans="7:22" x14ac:dyDescent="0.25">
      <c r="G102">
        <v>50</v>
      </c>
      <c r="I102">
        <f t="shared" si="12"/>
        <v>0</v>
      </c>
      <c r="J102">
        <f t="shared" ref="J102:T102" si="63">IF($H51*2&lt;J51,1,0)</f>
        <v>0</v>
      </c>
      <c r="K102">
        <f t="shared" si="63"/>
        <v>0</v>
      </c>
      <c r="L102">
        <f t="shared" si="63"/>
        <v>0</v>
      </c>
      <c r="M102">
        <f t="shared" si="63"/>
        <v>0</v>
      </c>
      <c r="N102">
        <f t="shared" si="63"/>
        <v>0</v>
      </c>
      <c r="O102">
        <f t="shared" si="63"/>
        <v>0</v>
      </c>
      <c r="P102">
        <f t="shared" si="63"/>
        <v>0</v>
      </c>
      <c r="Q102">
        <f t="shared" si="63"/>
        <v>0</v>
      </c>
      <c r="R102">
        <f t="shared" si="63"/>
        <v>0</v>
      </c>
      <c r="S102">
        <f t="shared" si="63"/>
        <v>0</v>
      </c>
      <c r="T102">
        <f t="shared" si="63"/>
        <v>0</v>
      </c>
      <c r="U102">
        <f t="shared" si="14"/>
        <v>0</v>
      </c>
      <c r="V102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defaultRowHeight="15" x14ac:dyDescent="0.25"/>
  <cols>
    <col min="2" max="2" width="17.7109375" bestFit="1" customWidth="1"/>
    <col min="3" max="3" width="16.85546875" bestFit="1" customWidth="1"/>
  </cols>
  <sheetData>
    <row r="1" spans="1:3" x14ac:dyDescent="0.25">
      <c r="A1" t="s">
        <v>64</v>
      </c>
    </row>
    <row r="2" spans="1:3" x14ac:dyDescent="0.25">
      <c r="B2" s="2" t="s">
        <v>56</v>
      </c>
      <c r="C2" t="s">
        <v>63</v>
      </c>
    </row>
    <row r="3" spans="1:3" x14ac:dyDescent="0.25">
      <c r="B3" s="3" t="s">
        <v>57</v>
      </c>
      <c r="C3" s="1">
        <v>33929579</v>
      </c>
    </row>
    <row r="4" spans="1:3" x14ac:dyDescent="0.25">
      <c r="B4" s="3" t="s">
        <v>58</v>
      </c>
      <c r="C4" s="1">
        <v>41736619</v>
      </c>
    </row>
    <row r="5" spans="1:3" x14ac:dyDescent="0.25">
      <c r="B5" s="3" t="s">
        <v>59</v>
      </c>
      <c r="C5" s="1">
        <v>57649017</v>
      </c>
    </row>
    <row r="6" spans="1:3" x14ac:dyDescent="0.25">
      <c r="B6" s="3" t="s">
        <v>60</v>
      </c>
      <c r="C6" s="1">
        <v>36530387</v>
      </c>
    </row>
    <row r="7" spans="1:3" x14ac:dyDescent="0.25">
      <c r="B7" s="3" t="s">
        <v>61</v>
      </c>
      <c r="C7" s="1">
        <v>169845602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Arkusz1!kraina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2021-05-30T15:15:11Z</dcterms:created>
  <dcterms:modified xsi:type="dcterms:W3CDTF">2021-05-30T18:18:02Z</dcterms:modified>
</cp:coreProperties>
</file>