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Arkusz5" sheetId="5" r:id="rId1"/>
    <sheet name="Arkusz1" sheetId="1" r:id="rId2"/>
  </sheets>
  <calcPr calcId="144525"/>
  <pivotCaches>
    <pivotCache cacheId="14" r:id="rId3"/>
  </pivotCaches>
</workbook>
</file>

<file path=xl/calcChain.xml><?xml version="1.0" encoding="utf-8"?>
<calcChain xmlns="http://schemas.openxmlformats.org/spreadsheetml/2006/main">
  <c r="H6" i="5" l="1"/>
  <c r="H5" i="5"/>
  <c r="H4" i="5"/>
  <c r="L7" i="1"/>
  <c r="M3" i="1"/>
  <c r="L3" i="1"/>
  <c r="P277" i="1"/>
  <c r="O277" i="1"/>
  <c r="D3" i="1"/>
  <c r="D4" i="1"/>
  <c r="P4" i="1" s="1"/>
  <c r="D5" i="1"/>
  <c r="P5" i="1" s="1"/>
  <c r="D6" i="1"/>
  <c r="P6" i="1" s="1"/>
  <c r="D7" i="1"/>
  <c r="P7" i="1" s="1"/>
  <c r="D8" i="1"/>
  <c r="P8" i="1" s="1"/>
  <c r="D9" i="1"/>
  <c r="P9" i="1" s="1"/>
  <c r="D10" i="1"/>
  <c r="D11" i="1"/>
  <c r="P11" i="1" s="1"/>
  <c r="D12" i="1"/>
  <c r="D13" i="1"/>
  <c r="P13" i="1" s="1"/>
  <c r="D14" i="1"/>
  <c r="D15" i="1"/>
  <c r="P15" i="1" s="1"/>
  <c r="D16" i="1"/>
  <c r="D17" i="1"/>
  <c r="P17" i="1" s="1"/>
  <c r="D18" i="1"/>
  <c r="D19" i="1"/>
  <c r="P19" i="1" s="1"/>
  <c r="D20" i="1"/>
  <c r="D21" i="1"/>
  <c r="P21" i="1" s="1"/>
  <c r="D22" i="1"/>
  <c r="D23" i="1"/>
  <c r="P23" i="1" s="1"/>
  <c r="D24" i="1"/>
  <c r="D25" i="1"/>
  <c r="P25" i="1" s="1"/>
  <c r="D26" i="1"/>
  <c r="D27" i="1"/>
  <c r="P27" i="1" s="1"/>
  <c r="D28" i="1"/>
  <c r="D29" i="1"/>
  <c r="P29" i="1" s="1"/>
  <c r="D30" i="1"/>
  <c r="D31" i="1"/>
  <c r="P31" i="1" s="1"/>
  <c r="D32" i="1"/>
  <c r="D33" i="1"/>
  <c r="P33" i="1" s="1"/>
  <c r="D34" i="1"/>
  <c r="D35" i="1"/>
  <c r="P35" i="1" s="1"/>
  <c r="D36" i="1"/>
  <c r="D37" i="1"/>
  <c r="P37" i="1" s="1"/>
  <c r="D38" i="1"/>
  <c r="D39" i="1"/>
  <c r="P39" i="1" s="1"/>
  <c r="D40" i="1"/>
  <c r="D41" i="1"/>
  <c r="P41" i="1" s="1"/>
  <c r="D42" i="1"/>
  <c r="D43" i="1"/>
  <c r="P43" i="1" s="1"/>
  <c r="D44" i="1"/>
  <c r="D45" i="1"/>
  <c r="P45" i="1" s="1"/>
  <c r="D46" i="1"/>
  <c r="D47" i="1"/>
  <c r="P47" i="1" s="1"/>
  <c r="D48" i="1"/>
  <c r="P48" i="1" s="1"/>
  <c r="D49" i="1"/>
  <c r="P49" i="1" s="1"/>
  <c r="D50" i="1"/>
  <c r="D51" i="1"/>
  <c r="P51" i="1" s="1"/>
  <c r="D52" i="1"/>
  <c r="P52" i="1" s="1"/>
  <c r="D53" i="1"/>
  <c r="P53" i="1" s="1"/>
  <c r="D54" i="1"/>
  <c r="D55" i="1"/>
  <c r="P55" i="1" s="1"/>
  <c r="D56" i="1"/>
  <c r="P56" i="1" s="1"/>
  <c r="D57" i="1"/>
  <c r="P57" i="1" s="1"/>
  <c r="D58" i="1"/>
  <c r="D59" i="1"/>
  <c r="P59" i="1" s="1"/>
  <c r="D60" i="1"/>
  <c r="P60" i="1" s="1"/>
  <c r="D61" i="1"/>
  <c r="P61" i="1" s="1"/>
  <c r="D62" i="1"/>
  <c r="D63" i="1"/>
  <c r="P63" i="1" s="1"/>
  <c r="D64" i="1"/>
  <c r="P64" i="1" s="1"/>
  <c r="D65" i="1"/>
  <c r="P65" i="1" s="1"/>
  <c r="D66" i="1"/>
  <c r="D67" i="1"/>
  <c r="P67" i="1" s="1"/>
  <c r="D68" i="1"/>
  <c r="P68" i="1" s="1"/>
  <c r="D69" i="1"/>
  <c r="P69" i="1" s="1"/>
  <c r="D70" i="1"/>
  <c r="P70" i="1" s="1"/>
  <c r="D71" i="1"/>
  <c r="P71" i="1" s="1"/>
  <c r="D72" i="1"/>
  <c r="P72" i="1" s="1"/>
  <c r="D73" i="1"/>
  <c r="P73" i="1" s="1"/>
  <c r="D74" i="1"/>
  <c r="P74" i="1" s="1"/>
  <c r="D75" i="1"/>
  <c r="P75" i="1" s="1"/>
  <c r="D76" i="1"/>
  <c r="P76" i="1" s="1"/>
  <c r="D77" i="1"/>
  <c r="P77" i="1" s="1"/>
  <c r="D78" i="1"/>
  <c r="P78" i="1" s="1"/>
  <c r="D79" i="1"/>
  <c r="P79" i="1" s="1"/>
  <c r="D80" i="1"/>
  <c r="P80" i="1" s="1"/>
  <c r="D81" i="1"/>
  <c r="P81" i="1" s="1"/>
  <c r="D82" i="1"/>
  <c r="P82" i="1" s="1"/>
  <c r="D83" i="1"/>
  <c r="P83" i="1" s="1"/>
  <c r="D84" i="1"/>
  <c r="P84" i="1" s="1"/>
  <c r="D85" i="1"/>
  <c r="P85" i="1" s="1"/>
  <c r="D86" i="1"/>
  <c r="P86" i="1" s="1"/>
  <c r="D87" i="1"/>
  <c r="P87" i="1" s="1"/>
  <c r="D88" i="1"/>
  <c r="P88" i="1" s="1"/>
  <c r="D89" i="1"/>
  <c r="P89" i="1" s="1"/>
  <c r="D90" i="1"/>
  <c r="P90" i="1" s="1"/>
  <c r="D91" i="1"/>
  <c r="P91" i="1" s="1"/>
  <c r="D92" i="1"/>
  <c r="P92" i="1" s="1"/>
  <c r="D93" i="1"/>
  <c r="P93" i="1" s="1"/>
  <c r="D94" i="1"/>
  <c r="P94" i="1" s="1"/>
  <c r="D95" i="1"/>
  <c r="P95" i="1" s="1"/>
  <c r="D96" i="1"/>
  <c r="P96" i="1" s="1"/>
  <c r="D97" i="1"/>
  <c r="P97" i="1" s="1"/>
  <c r="D98" i="1"/>
  <c r="P98" i="1" s="1"/>
  <c r="D99" i="1"/>
  <c r="P99" i="1" s="1"/>
  <c r="D100" i="1"/>
  <c r="P100" i="1" s="1"/>
  <c r="D101" i="1"/>
  <c r="P101" i="1" s="1"/>
  <c r="D102" i="1"/>
  <c r="P102" i="1" s="1"/>
  <c r="D103" i="1"/>
  <c r="P103" i="1" s="1"/>
  <c r="D104" i="1"/>
  <c r="P104" i="1" s="1"/>
  <c r="D105" i="1"/>
  <c r="P105" i="1" s="1"/>
  <c r="D106" i="1"/>
  <c r="P106" i="1" s="1"/>
  <c r="D107" i="1"/>
  <c r="P107" i="1" s="1"/>
  <c r="D108" i="1"/>
  <c r="P108" i="1" s="1"/>
  <c r="D109" i="1"/>
  <c r="P109" i="1" s="1"/>
  <c r="D110" i="1"/>
  <c r="P110" i="1" s="1"/>
  <c r="D111" i="1"/>
  <c r="P111" i="1" s="1"/>
  <c r="D112" i="1"/>
  <c r="P112" i="1" s="1"/>
  <c r="D113" i="1"/>
  <c r="P113" i="1" s="1"/>
  <c r="D114" i="1"/>
  <c r="P114" i="1" s="1"/>
  <c r="D115" i="1"/>
  <c r="P115" i="1" s="1"/>
  <c r="D116" i="1"/>
  <c r="P116" i="1" s="1"/>
  <c r="D117" i="1"/>
  <c r="P117" i="1" s="1"/>
  <c r="D118" i="1"/>
  <c r="P118" i="1" s="1"/>
  <c r="D119" i="1"/>
  <c r="P119" i="1" s="1"/>
  <c r="D120" i="1"/>
  <c r="P120" i="1" s="1"/>
  <c r="D121" i="1"/>
  <c r="P121" i="1" s="1"/>
  <c r="D122" i="1"/>
  <c r="P122" i="1" s="1"/>
  <c r="D123" i="1"/>
  <c r="P123" i="1" s="1"/>
  <c r="D124" i="1"/>
  <c r="P124" i="1" s="1"/>
  <c r="D125" i="1"/>
  <c r="P125" i="1" s="1"/>
  <c r="D126" i="1"/>
  <c r="P126" i="1" s="1"/>
  <c r="D127" i="1"/>
  <c r="P127" i="1" s="1"/>
  <c r="D128" i="1"/>
  <c r="P128" i="1" s="1"/>
  <c r="D129" i="1"/>
  <c r="P129" i="1" s="1"/>
  <c r="D130" i="1"/>
  <c r="P130" i="1" s="1"/>
  <c r="D131" i="1"/>
  <c r="P131" i="1" s="1"/>
  <c r="D132" i="1"/>
  <c r="P132" i="1" s="1"/>
  <c r="D133" i="1"/>
  <c r="P133" i="1" s="1"/>
  <c r="D134" i="1"/>
  <c r="P134" i="1" s="1"/>
  <c r="D135" i="1"/>
  <c r="P135" i="1" s="1"/>
  <c r="D136" i="1"/>
  <c r="P136" i="1" s="1"/>
  <c r="D137" i="1"/>
  <c r="P137" i="1" s="1"/>
  <c r="D138" i="1"/>
  <c r="P138" i="1" s="1"/>
  <c r="D139" i="1"/>
  <c r="P139" i="1" s="1"/>
  <c r="D140" i="1"/>
  <c r="P140" i="1" s="1"/>
  <c r="D141" i="1"/>
  <c r="P141" i="1" s="1"/>
  <c r="D142" i="1"/>
  <c r="P142" i="1" s="1"/>
  <c r="D143" i="1"/>
  <c r="P143" i="1" s="1"/>
  <c r="D144" i="1"/>
  <c r="P144" i="1" s="1"/>
  <c r="D145" i="1"/>
  <c r="P145" i="1" s="1"/>
  <c r="D146" i="1"/>
  <c r="P146" i="1" s="1"/>
  <c r="D147" i="1"/>
  <c r="P147" i="1" s="1"/>
  <c r="D148" i="1"/>
  <c r="P148" i="1" s="1"/>
  <c r="D149" i="1"/>
  <c r="P149" i="1" s="1"/>
  <c r="D150" i="1"/>
  <c r="P150" i="1" s="1"/>
  <c r="D151" i="1"/>
  <c r="P151" i="1" s="1"/>
  <c r="D152" i="1"/>
  <c r="P152" i="1" s="1"/>
  <c r="D153" i="1"/>
  <c r="P153" i="1" s="1"/>
  <c r="D154" i="1"/>
  <c r="P154" i="1" s="1"/>
  <c r="D155" i="1"/>
  <c r="P155" i="1" s="1"/>
  <c r="D156" i="1"/>
  <c r="P156" i="1" s="1"/>
  <c r="D157" i="1"/>
  <c r="P157" i="1" s="1"/>
  <c r="D158" i="1"/>
  <c r="P158" i="1" s="1"/>
  <c r="D159" i="1"/>
  <c r="P159" i="1" s="1"/>
  <c r="D160" i="1"/>
  <c r="P160" i="1" s="1"/>
  <c r="D161" i="1"/>
  <c r="P161" i="1" s="1"/>
  <c r="D162" i="1"/>
  <c r="P162" i="1" s="1"/>
  <c r="D163" i="1"/>
  <c r="P163" i="1" s="1"/>
  <c r="D164" i="1"/>
  <c r="P164" i="1" s="1"/>
  <c r="D165" i="1"/>
  <c r="P165" i="1" s="1"/>
  <c r="D166" i="1"/>
  <c r="P166" i="1" s="1"/>
  <c r="D167" i="1"/>
  <c r="P167" i="1" s="1"/>
  <c r="D168" i="1"/>
  <c r="P168" i="1" s="1"/>
  <c r="D169" i="1"/>
  <c r="P169" i="1" s="1"/>
  <c r="D170" i="1"/>
  <c r="P170" i="1" s="1"/>
  <c r="D171" i="1"/>
  <c r="P171" i="1" s="1"/>
  <c r="D172" i="1"/>
  <c r="P172" i="1" s="1"/>
  <c r="D173" i="1"/>
  <c r="P173" i="1" s="1"/>
  <c r="D174" i="1"/>
  <c r="P174" i="1" s="1"/>
  <c r="D175" i="1"/>
  <c r="P175" i="1" s="1"/>
  <c r="D176" i="1"/>
  <c r="P176" i="1" s="1"/>
  <c r="D177" i="1"/>
  <c r="P177" i="1" s="1"/>
  <c r="D178" i="1"/>
  <c r="P178" i="1" s="1"/>
  <c r="D179" i="1"/>
  <c r="P179" i="1" s="1"/>
  <c r="D180" i="1"/>
  <c r="P180" i="1" s="1"/>
  <c r="D181" i="1"/>
  <c r="P181" i="1" s="1"/>
  <c r="D182" i="1"/>
  <c r="P182" i="1" s="1"/>
  <c r="D183" i="1"/>
  <c r="P183" i="1" s="1"/>
  <c r="D184" i="1"/>
  <c r="P184" i="1" s="1"/>
  <c r="D185" i="1"/>
  <c r="P185" i="1" s="1"/>
  <c r="D186" i="1"/>
  <c r="P186" i="1" s="1"/>
  <c r="D187" i="1"/>
  <c r="P187" i="1" s="1"/>
  <c r="D188" i="1"/>
  <c r="P188" i="1" s="1"/>
  <c r="D189" i="1"/>
  <c r="P189" i="1" s="1"/>
  <c r="D190" i="1"/>
  <c r="P190" i="1" s="1"/>
  <c r="D191" i="1"/>
  <c r="P191" i="1" s="1"/>
  <c r="D192" i="1"/>
  <c r="P192" i="1" s="1"/>
  <c r="D193" i="1"/>
  <c r="P193" i="1" s="1"/>
  <c r="D194" i="1"/>
  <c r="P194" i="1" s="1"/>
  <c r="D195" i="1"/>
  <c r="P195" i="1" s="1"/>
  <c r="D196" i="1"/>
  <c r="P196" i="1" s="1"/>
  <c r="D197" i="1"/>
  <c r="P197" i="1" s="1"/>
  <c r="D198" i="1"/>
  <c r="P198" i="1" s="1"/>
  <c r="D199" i="1"/>
  <c r="P199" i="1" s="1"/>
  <c r="D200" i="1"/>
  <c r="P200" i="1" s="1"/>
  <c r="D201" i="1"/>
  <c r="P201" i="1" s="1"/>
  <c r="D202" i="1"/>
  <c r="P202" i="1" s="1"/>
  <c r="D203" i="1"/>
  <c r="P203" i="1" s="1"/>
  <c r="D204" i="1"/>
  <c r="P204" i="1" s="1"/>
  <c r="D205" i="1"/>
  <c r="P205" i="1" s="1"/>
  <c r="D206" i="1"/>
  <c r="P206" i="1" s="1"/>
  <c r="D207" i="1"/>
  <c r="P207" i="1" s="1"/>
  <c r="D208" i="1"/>
  <c r="P208" i="1" s="1"/>
  <c r="D209" i="1"/>
  <c r="P209" i="1" s="1"/>
  <c r="D210" i="1"/>
  <c r="P210" i="1" s="1"/>
  <c r="D211" i="1"/>
  <c r="P211" i="1" s="1"/>
  <c r="D212" i="1"/>
  <c r="P212" i="1" s="1"/>
  <c r="D213" i="1"/>
  <c r="P213" i="1" s="1"/>
  <c r="D214" i="1"/>
  <c r="P214" i="1" s="1"/>
  <c r="D215" i="1"/>
  <c r="P215" i="1" s="1"/>
  <c r="D216" i="1"/>
  <c r="O216" i="1" s="1"/>
  <c r="D217" i="1"/>
  <c r="P217" i="1" s="1"/>
  <c r="D218" i="1"/>
  <c r="P218" i="1" s="1"/>
  <c r="D219" i="1"/>
  <c r="P219" i="1" s="1"/>
  <c r="D220" i="1"/>
  <c r="P220" i="1" s="1"/>
  <c r="D221" i="1"/>
  <c r="P221" i="1" s="1"/>
  <c r="D222" i="1"/>
  <c r="P222" i="1" s="1"/>
  <c r="D223" i="1"/>
  <c r="P223" i="1" s="1"/>
  <c r="D224" i="1"/>
  <c r="O224" i="1" s="1"/>
  <c r="D225" i="1"/>
  <c r="P225" i="1" s="1"/>
  <c r="D226" i="1"/>
  <c r="P226" i="1" s="1"/>
  <c r="D227" i="1"/>
  <c r="P227" i="1" s="1"/>
  <c r="D228" i="1"/>
  <c r="O228" i="1" s="1"/>
  <c r="D229" i="1"/>
  <c r="P229" i="1" s="1"/>
  <c r="D230" i="1"/>
  <c r="P230" i="1" s="1"/>
  <c r="D231" i="1"/>
  <c r="P231" i="1" s="1"/>
  <c r="D232" i="1"/>
  <c r="O232" i="1" s="1"/>
  <c r="D233" i="1"/>
  <c r="P233" i="1" s="1"/>
  <c r="D234" i="1"/>
  <c r="P234" i="1" s="1"/>
  <c r="D235" i="1"/>
  <c r="P235" i="1" s="1"/>
  <c r="D236" i="1"/>
  <c r="P236" i="1" s="1"/>
  <c r="D237" i="1"/>
  <c r="P237" i="1" s="1"/>
  <c r="D238" i="1"/>
  <c r="P238" i="1" s="1"/>
  <c r="D239" i="1"/>
  <c r="P239" i="1" s="1"/>
  <c r="D240" i="1"/>
  <c r="O240" i="1" s="1"/>
  <c r="D241" i="1"/>
  <c r="P241" i="1" s="1"/>
  <c r="D242" i="1"/>
  <c r="P242" i="1" s="1"/>
  <c r="D243" i="1"/>
  <c r="P243" i="1" s="1"/>
  <c r="D244" i="1"/>
  <c r="O244" i="1" s="1"/>
  <c r="D245" i="1"/>
  <c r="P245" i="1" s="1"/>
  <c r="D246" i="1"/>
  <c r="P246" i="1" s="1"/>
  <c r="D247" i="1"/>
  <c r="P247" i="1" s="1"/>
  <c r="D248" i="1"/>
  <c r="O248" i="1" s="1"/>
  <c r="D249" i="1"/>
  <c r="P249" i="1" s="1"/>
  <c r="D250" i="1"/>
  <c r="P250" i="1" s="1"/>
  <c r="D251" i="1"/>
  <c r="P251" i="1" s="1"/>
  <c r="D252" i="1"/>
  <c r="P252" i="1" s="1"/>
  <c r="D253" i="1"/>
  <c r="P253" i="1" s="1"/>
  <c r="D254" i="1"/>
  <c r="P254" i="1" s="1"/>
  <c r="D255" i="1"/>
  <c r="P255" i="1" s="1"/>
  <c r="D256" i="1"/>
  <c r="O256" i="1" s="1"/>
  <c r="D257" i="1"/>
  <c r="P257" i="1" s="1"/>
  <c r="D258" i="1"/>
  <c r="P258" i="1" s="1"/>
  <c r="D259" i="1"/>
  <c r="P259" i="1" s="1"/>
  <c r="D260" i="1"/>
  <c r="O260" i="1" s="1"/>
  <c r="D261" i="1"/>
  <c r="P261" i="1" s="1"/>
  <c r="D262" i="1"/>
  <c r="P262" i="1" s="1"/>
  <c r="D263" i="1"/>
  <c r="P263" i="1" s="1"/>
  <c r="D264" i="1"/>
  <c r="O264" i="1" s="1"/>
  <c r="D265" i="1"/>
  <c r="P265" i="1" s="1"/>
  <c r="D266" i="1"/>
  <c r="P266" i="1" s="1"/>
  <c r="D267" i="1"/>
  <c r="P267" i="1" s="1"/>
  <c r="D268" i="1"/>
  <c r="P268" i="1" s="1"/>
  <c r="D269" i="1"/>
  <c r="P269" i="1" s="1"/>
  <c r="D270" i="1"/>
  <c r="P270" i="1" s="1"/>
  <c r="D271" i="1"/>
  <c r="P271" i="1" s="1"/>
  <c r="D272" i="1"/>
  <c r="O272" i="1" s="1"/>
  <c r="D273" i="1"/>
  <c r="P273" i="1" s="1"/>
  <c r="D274" i="1"/>
  <c r="P274" i="1" s="1"/>
  <c r="D275" i="1"/>
  <c r="P275" i="1" s="1"/>
  <c r="D276" i="1"/>
  <c r="O276" i="1" s="1"/>
  <c r="D2" i="1"/>
  <c r="I4" i="5"/>
  <c r="G2" i="1" l="1"/>
  <c r="H2" i="1"/>
  <c r="P44" i="1"/>
  <c r="O44" i="1"/>
  <c r="P40" i="1"/>
  <c r="O40" i="1"/>
  <c r="P36" i="1"/>
  <c r="O36" i="1"/>
  <c r="P32" i="1"/>
  <c r="O32" i="1"/>
  <c r="P28" i="1"/>
  <c r="O28" i="1"/>
  <c r="P24" i="1"/>
  <c r="O24" i="1"/>
  <c r="P20" i="1"/>
  <c r="O20" i="1"/>
  <c r="P16" i="1"/>
  <c r="O16" i="1"/>
  <c r="P12" i="1"/>
  <c r="O12" i="1"/>
  <c r="O8" i="1"/>
  <c r="O4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1" i="1"/>
  <c r="O56" i="1"/>
  <c r="O51" i="1"/>
  <c r="O45" i="1"/>
  <c r="O37" i="1"/>
  <c r="O29" i="1"/>
  <c r="O21" i="1"/>
  <c r="O13" i="1"/>
  <c r="P276" i="1"/>
  <c r="P264" i="1"/>
  <c r="P248" i="1"/>
  <c r="P232" i="1"/>
  <c r="P216" i="1"/>
  <c r="P3" i="1"/>
  <c r="O7" i="1"/>
  <c r="O3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5" i="1"/>
  <c r="O60" i="1"/>
  <c r="O55" i="1"/>
  <c r="O49" i="1"/>
  <c r="O43" i="1"/>
  <c r="O35" i="1"/>
  <c r="O27" i="1"/>
  <c r="O19" i="1"/>
  <c r="O11" i="1"/>
  <c r="P260" i="1"/>
  <c r="P244" i="1"/>
  <c r="P228" i="1"/>
  <c r="P66" i="1"/>
  <c r="O66" i="1"/>
  <c r="P62" i="1"/>
  <c r="O62" i="1"/>
  <c r="P58" i="1"/>
  <c r="O58" i="1"/>
  <c r="P54" i="1"/>
  <c r="O54" i="1"/>
  <c r="P50" i="1"/>
  <c r="O50" i="1"/>
  <c r="P46" i="1"/>
  <c r="O46" i="1"/>
  <c r="P42" i="1"/>
  <c r="O42" i="1"/>
  <c r="P38" i="1"/>
  <c r="O38" i="1"/>
  <c r="P34" i="1"/>
  <c r="O34" i="1"/>
  <c r="P30" i="1"/>
  <c r="O30" i="1"/>
  <c r="P26" i="1"/>
  <c r="O26" i="1"/>
  <c r="P22" i="1"/>
  <c r="O22" i="1"/>
  <c r="P18" i="1"/>
  <c r="O18" i="1"/>
  <c r="P14" i="1"/>
  <c r="O14" i="1"/>
  <c r="P10" i="1"/>
  <c r="O10" i="1"/>
  <c r="O2" i="1"/>
  <c r="O6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4" i="1"/>
  <c r="O59" i="1"/>
  <c r="O53" i="1"/>
  <c r="O48" i="1"/>
  <c r="O41" i="1"/>
  <c r="O33" i="1"/>
  <c r="O25" i="1"/>
  <c r="O17" i="1"/>
  <c r="O9" i="1"/>
  <c r="P272" i="1"/>
  <c r="P256" i="1"/>
  <c r="P240" i="1"/>
  <c r="P224" i="1"/>
  <c r="P2" i="1"/>
  <c r="O5" i="1"/>
  <c r="O268" i="1"/>
  <c r="O252" i="1"/>
  <c r="O236" i="1"/>
  <c r="O220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3" i="1"/>
  <c r="O57" i="1"/>
  <c r="O52" i="1"/>
  <c r="O47" i="1"/>
  <c r="O39" i="1"/>
  <c r="O31" i="1"/>
  <c r="O23" i="1"/>
  <c r="O15" i="1"/>
  <c r="J2" i="1" l="1"/>
  <c r="F3" i="1" s="1"/>
  <c r="Z2" i="1"/>
  <c r="I2" i="1"/>
  <c r="E3" i="1" s="1"/>
  <c r="Y2" i="1"/>
  <c r="R2" i="1"/>
  <c r="H3" i="1" l="1"/>
  <c r="Z3" i="1" s="1"/>
  <c r="AB2" i="1"/>
  <c r="G3" i="1"/>
  <c r="I3" i="1" s="1"/>
  <c r="E4" i="1" s="1"/>
  <c r="G4" i="1" s="1"/>
  <c r="I4" i="1" s="1"/>
  <c r="E5" i="1" s="1"/>
  <c r="Y3" i="1" l="1"/>
  <c r="AB3" i="1" s="1"/>
  <c r="J3" i="1"/>
  <c r="F4" i="1" s="1"/>
  <c r="Y4" i="1"/>
  <c r="G5" i="1"/>
  <c r="I5" i="1" s="1"/>
  <c r="E6" i="1" s="1"/>
  <c r="G6" i="1" l="1"/>
  <c r="Y6" i="1" s="1"/>
  <c r="Y5" i="1"/>
  <c r="H4" i="1"/>
  <c r="J4" i="1" s="1"/>
  <c r="F5" i="1" s="1"/>
  <c r="Z4" i="1" l="1"/>
  <c r="AB4" i="1" s="1"/>
  <c r="H5" i="1"/>
  <c r="J5" i="1" s="1"/>
  <c r="F6" i="1" s="1"/>
  <c r="I6" i="1"/>
  <c r="E7" i="1" s="1"/>
  <c r="H6" i="1" l="1"/>
  <c r="J6" i="1" s="1"/>
  <c r="F7" i="1" s="1"/>
  <c r="G7" i="1"/>
  <c r="Y7" i="1" s="1"/>
  <c r="Z5" i="1"/>
  <c r="AB5" i="1" s="1"/>
  <c r="I7" i="1" l="1"/>
  <c r="E8" i="1" s="1"/>
  <c r="G8" i="1" s="1"/>
  <c r="Y8" i="1" s="1"/>
  <c r="Z6" i="1"/>
  <c r="AB6" i="1" s="1"/>
  <c r="H7" i="1"/>
  <c r="J7" i="1" s="1"/>
  <c r="F8" i="1" s="1"/>
  <c r="I8" i="1" l="1"/>
  <c r="E9" i="1" s="1"/>
  <c r="G9" i="1" s="1"/>
  <c r="I9" i="1" s="1"/>
  <c r="E10" i="1" s="1"/>
  <c r="Z7" i="1"/>
  <c r="AB7" i="1" s="1"/>
  <c r="H8" i="1"/>
  <c r="J8" i="1" s="1"/>
  <c r="F9" i="1" s="1"/>
  <c r="H9" i="1" l="1"/>
  <c r="J9" i="1" s="1"/>
  <c r="F10" i="1" s="1"/>
  <c r="H10" i="1" s="1"/>
  <c r="Y9" i="1"/>
  <c r="G10" i="1"/>
  <c r="Y10" i="1" s="1"/>
  <c r="Z8" i="1"/>
  <c r="AB8" i="1" s="1"/>
  <c r="Z10" i="1" l="1"/>
  <c r="J10" i="1"/>
  <c r="F11" i="1" s="1"/>
  <c r="Z9" i="1"/>
  <c r="I10" i="1"/>
  <c r="E11" i="1" s="1"/>
  <c r="G11" i="1" s="1"/>
  <c r="Y11" i="1" s="1"/>
  <c r="AB9" i="1"/>
  <c r="AB10" i="1" s="1"/>
  <c r="H11" i="1"/>
  <c r="Z11" i="1" s="1"/>
  <c r="J11" i="1" l="1"/>
  <c r="F12" i="1" s="1"/>
  <c r="AB11" i="1"/>
  <c r="I11" i="1"/>
  <c r="E12" i="1" s="1"/>
  <c r="H12" i="1" s="1"/>
  <c r="Z12" i="1" s="1"/>
  <c r="G12" i="1" l="1"/>
  <c r="I12" i="1" s="1"/>
  <c r="E13" i="1" s="1"/>
  <c r="J12" i="1"/>
  <c r="F13" i="1" s="1"/>
  <c r="Y12" i="1" l="1"/>
  <c r="AB12" i="1" s="1"/>
  <c r="G13" i="1"/>
  <c r="I13" i="1" s="1"/>
  <c r="E14" i="1" s="1"/>
  <c r="H13" i="1"/>
  <c r="J13" i="1" s="1"/>
  <c r="F14" i="1" s="1"/>
  <c r="Z13" i="1" l="1"/>
  <c r="H14" i="1"/>
  <c r="J14" i="1" s="1"/>
  <c r="F15" i="1" s="1"/>
  <c r="Y13" i="1"/>
  <c r="G14" i="1"/>
  <c r="I14" i="1" s="1"/>
  <c r="E15" i="1" s="1"/>
  <c r="Z14" i="1" l="1"/>
  <c r="AB13" i="1"/>
  <c r="Y14" i="1"/>
  <c r="G15" i="1"/>
  <c r="I15" i="1" s="1"/>
  <c r="E16" i="1" s="1"/>
  <c r="H15" i="1"/>
  <c r="AB14" i="1" l="1"/>
  <c r="Y15" i="1"/>
  <c r="G16" i="1"/>
  <c r="I16" i="1" s="1"/>
  <c r="E17" i="1" s="1"/>
  <c r="J15" i="1"/>
  <c r="F16" i="1" s="1"/>
  <c r="Z15" i="1"/>
  <c r="AB15" i="1" l="1"/>
  <c r="Y16" i="1"/>
  <c r="H16" i="1"/>
  <c r="J16" i="1" s="1"/>
  <c r="F17" i="1" s="1"/>
  <c r="G17" i="1"/>
  <c r="I17" i="1" s="1"/>
  <c r="E18" i="1" s="1"/>
  <c r="Y17" i="1" l="1"/>
  <c r="H17" i="1"/>
  <c r="J17" i="1" s="1"/>
  <c r="F18" i="1" s="1"/>
  <c r="G18" i="1"/>
  <c r="I18" i="1" s="1"/>
  <c r="E19" i="1" s="1"/>
  <c r="Z16" i="1"/>
  <c r="AB16" i="1" s="1"/>
  <c r="Z17" i="1" l="1"/>
  <c r="AB17" i="1" s="1"/>
  <c r="H18" i="1"/>
  <c r="J18" i="1" s="1"/>
  <c r="F19" i="1" s="1"/>
  <c r="Y18" i="1"/>
  <c r="G19" i="1"/>
  <c r="I19" i="1" s="1"/>
  <c r="E20" i="1" s="1"/>
  <c r="G20" i="1" l="1"/>
  <c r="I20" i="1" s="1"/>
  <c r="E21" i="1" s="1"/>
  <c r="Y19" i="1"/>
  <c r="Z18" i="1"/>
  <c r="AB18" i="1" s="1"/>
  <c r="H19" i="1"/>
  <c r="J19" i="1" s="1"/>
  <c r="F20" i="1" s="1"/>
  <c r="Z19" i="1" l="1"/>
  <c r="AB19" i="1" s="1"/>
  <c r="Y20" i="1"/>
  <c r="H20" i="1"/>
  <c r="J20" i="1" s="1"/>
  <c r="F21" i="1" s="1"/>
  <c r="G21" i="1"/>
  <c r="I21" i="1" s="1"/>
  <c r="E22" i="1" s="1"/>
  <c r="Z20" i="1" l="1"/>
  <c r="AB20" i="1" s="1"/>
  <c r="Y21" i="1"/>
  <c r="H21" i="1"/>
  <c r="J21" i="1" s="1"/>
  <c r="F22" i="1" s="1"/>
  <c r="G22" i="1"/>
  <c r="I22" i="1" s="1"/>
  <c r="E23" i="1" s="1"/>
  <c r="Z21" i="1" l="1"/>
  <c r="AB21" i="1" s="1"/>
  <c r="Y22" i="1"/>
  <c r="G23" i="1"/>
  <c r="I23" i="1" s="1"/>
  <c r="E24" i="1" s="1"/>
  <c r="H22" i="1"/>
  <c r="J22" i="1" s="1"/>
  <c r="F23" i="1" s="1"/>
  <c r="Y23" i="1" l="1"/>
  <c r="Z22" i="1"/>
  <c r="AB22" i="1" s="1"/>
  <c r="H23" i="1"/>
  <c r="J23" i="1" s="1"/>
  <c r="F24" i="1" s="1"/>
  <c r="G24" i="1"/>
  <c r="I24" i="1" s="1"/>
  <c r="E25" i="1" s="1"/>
  <c r="Y24" i="1" l="1"/>
  <c r="H24" i="1"/>
  <c r="J24" i="1" s="1"/>
  <c r="F25" i="1" s="1"/>
  <c r="G25" i="1"/>
  <c r="I25" i="1" s="1"/>
  <c r="E26" i="1" s="1"/>
  <c r="Z23" i="1"/>
  <c r="AB23" i="1" s="1"/>
  <c r="H25" i="1" l="1"/>
  <c r="J25" i="1" s="1"/>
  <c r="F26" i="1" s="1"/>
  <c r="Y25" i="1"/>
  <c r="G26" i="1"/>
  <c r="I26" i="1" s="1"/>
  <c r="E27" i="1" s="1"/>
  <c r="Z24" i="1"/>
  <c r="AB24" i="1" s="1"/>
  <c r="G27" i="1" l="1"/>
  <c r="I27" i="1" s="1"/>
  <c r="E28" i="1" s="1"/>
  <c r="H26" i="1"/>
  <c r="J26" i="1" s="1"/>
  <c r="F27" i="1" s="1"/>
  <c r="Y26" i="1"/>
  <c r="Z25" i="1"/>
  <c r="AB25" i="1" s="1"/>
  <c r="G28" i="1" l="1"/>
  <c r="I28" i="1" s="1"/>
  <c r="E29" i="1" s="1"/>
  <c r="Z26" i="1"/>
  <c r="AB26" i="1" s="1"/>
  <c r="H27" i="1"/>
  <c r="J27" i="1" s="1"/>
  <c r="F28" i="1" s="1"/>
  <c r="H28" i="1" s="1"/>
  <c r="J28" i="1" s="1"/>
  <c r="F29" i="1" s="1"/>
  <c r="Y27" i="1"/>
  <c r="Z27" i="1" l="1"/>
  <c r="AB27" i="1" s="1"/>
  <c r="Y28" i="1"/>
  <c r="H29" i="1"/>
  <c r="J29" i="1" s="1"/>
  <c r="F30" i="1" s="1"/>
  <c r="Z28" i="1"/>
  <c r="G29" i="1"/>
  <c r="I29" i="1" s="1"/>
  <c r="E30" i="1" s="1"/>
  <c r="AB28" i="1" l="1"/>
  <c r="Y29" i="1"/>
  <c r="Z29" i="1"/>
  <c r="G30" i="1"/>
  <c r="I30" i="1" s="1"/>
  <c r="E31" i="1" s="1"/>
  <c r="H30" i="1"/>
  <c r="J30" i="1" s="1"/>
  <c r="F31" i="1" s="1"/>
  <c r="AB29" i="1" l="1"/>
  <c r="Z30" i="1"/>
  <c r="G31" i="1"/>
  <c r="I31" i="1" s="1"/>
  <c r="E32" i="1" s="1"/>
  <c r="H31" i="1"/>
  <c r="J31" i="1" s="1"/>
  <c r="F32" i="1" s="1"/>
  <c r="Y30" i="1"/>
  <c r="AB30" i="1" l="1"/>
  <c r="Z31" i="1"/>
  <c r="H32" i="1"/>
  <c r="J32" i="1" s="1"/>
  <c r="F33" i="1" s="1"/>
  <c r="G32" i="1"/>
  <c r="I32" i="1" s="1"/>
  <c r="E33" i="1" s="1"/>
  <c r="Y31" i="1"/>
  <c r="Z32" i="1" l="1"/>
  <c r="AB31" i="1"/>
  <c r="G33" i="1"/>
  <c r="I33" i="1" s="1"/>
  <c r="E34" i="1" s="1"/>
  <c r="Y32" i="1"/>
  <c r="H33" i="1"/>
  <c r="J33" i="1" s="1"/>
  <c r="F34" i="1" s="1"/>
  <c r="AB32" i="1" l="1"/>
  <c r="G34" i="1"/>
  <c r="I34" i="1" s="1"/>
  <c r="E35" i="1" s="1"/>
  <c r="H34" i="1"/>
  <c r="J34" i="1" s="1"/>
  <c r="F35" i="1" s="1"/>
  <c r="Z33" i="1"/>
  <c r="Y33" i="1"/>
  <c r="AB33" i="1" l="1"/>
  <c r="Y34" i="1"/>
  <c r="H35" i="1"/>
  <c r="J35" i="1" s="1"/>
  <c r="F36" i="1" s="1"/>
  <c r="Z34" i="1"/>
  <c r="G35" i="1"/>
  <c r="I35" i="1" s="1"/>
  <c r="E36" i="1" s="1"/>
  <c r="AB34" i="1" l="1"/>
  <c r="Z35" i="1"/>
  <c r="G36" i="1"/>
  <c r="I36" i="1" s="1"/>
  <c r="E37" i="1" s="1"/>
  <c r="H36" i="1"/>
  <c r="J36" i="1" s="1"/>
  <c r="F37" i="1" s="1"/>
  <c r="Y35" i="1"/>
  <c r="AB35" i="1" l="1"/>
  <c r="H37" i="1"/>
  <c r="J37" i="1" s="1"/>
  <c r="F38" i="1" s="1"/>
  <c r="G37" i="1"/>
  <c r="I37" i="1" s="1"/>
  <c r="E38" i="1" s="1"/>
  <c r="Z36" i="1"/>
  <c r="Y36" i="1"/>
  <c r="Z37" i="1" l="1"/>
  <c r="AB36" i="1"/>
  <c r="G38" i="1"/>
  <c r="Y38" i="1" s="1"/>
  <c r="H38" i="1"/>
  <c r="J38" i="1" s="1"/>
  <c r="F39" i="1" s="1"/>
  <c r="Y37" i="1"/>
  <c r="AB37" i="1" l="1"/>
  <c r="Z38" i="1"/>
  <c r="H39" i="1"/>
  <c r="Z39" i="1" s="1"/>
  <c r="I38" i="1"/>
  <c r="E39" i="1" s="1"/>
  <c r="J39" i="1" l="1"/>
  <c r="F40" i="1" s="1"/>
  <c r="AB38" i="1"/>
  <c r="G39" i="1"/>
  <c r="Y39" i="1" s="1"/>
  <c r="AB39" i="1" l="1"/>
  <c r="I39" i="1"/>
  <c r="E40" i="1" s="1"/>
  <c r="G40" i="1" s="1"/>
  <c r="I40" i="1" s="1"/>
  <c r="E41" i="1" s="1"/>
  <c r="H40" i="1" l="1"/>
  <c r="Z40" i="1" s="1"/>
  <c r="Y40" i="1"/>
  <c r="G41" i="1"/>
  <c r="I41" i="1" s="1"/>
  <c r="E42" i="1" s="1"/>
  <c r="J40" i="1" l="1"/>
  <c r="F41" i="1" s="1"/>
  <c r="H41" i="1" s="1"/>
  <c r="Z41" i="1" s="1"/>
  <c r="Y41" i="1"/>
  <c r="AB40" i="1"/>
  <c r="G42" i="1"/>
  <c r="I42" i="1" s="1"/>
  <c r="E43" i="1" s="1"/>
  <c r="Y42" i="1" l="1"/>
  <c r="AB41" i="1"/>
  <c r="J41" i="1"/>
  <c r="F42" i="1" s="1"/>
  <c r="H42" i="1" s="1"/>
  <c r="G43" i="1"/>
  <c r="Y43" i="1" s="1"/>
  <c r="Z42" i="1" l="1"/>
  <c r="AB42" i="1" s="1"/>
  <c r="J42" i="1"/>
  <c r="F43" i="1" s="1"/>
  <c r="H43" i="1" s="1"/>
  <c r="Z43" i="1" s="1"/>
  <c r="I43" i="1"/>
  <c r="E44" i="1" s="1"/>
  <c r="AB43" i="1" l="1"/>
  <c r="J43" i="1"/>
  <c r="F44" i="1" s="1"/>
  <c r="H44" i="1" s="1"/>
  <c r="J44" i="1" s="1"/>
  <c r="F45" i="1" s="1"/>
  <c r="G44" i="1"/>
  <c r="I44" i="1" s="1"/>
  <c r="E45" i="1" s="1"/>
  <c r="Y44" i="1" l="1"/>
  <c r="Z44" i="1"/>
  <c r="G45" i="1"/>
  <c r="I45" i="1" s="1"/>
  <c r="E46" i="1" s="1"/>
  <c r="H45" i="1"/>
  <c r="J45" i="1" s="1"/>
  <c r="F46" i="1" s="1"/>
  <c r="AB44" i="1" l="1"/>
  <c r="Y45" i="1"/>
  <c r="H46" i="1"/>
  <c r="J46" i="1" s="1"/>
  <c r="F47" i="1" s="1"/>
  <c r="G46" i="1"/>
  <c r="I46" i="1" s="1"/>
  <c r="E47" i="1" s="1"/>
  <c r="Z45" i="1"/>
  <c r="Y46" i="1" l="1"/>
  <c r="H47" i="1"/>
  <c r="J47" i="1" s="1"/>
  <c r="F48" i="1" s="1"/>
  <c r="AB45" i="1"/>
  <c r="Z46" i="1"/>
  <c r="G47" i="1"/>
  <c r="I47" i="1" s="1"/>
  <c r="E48" i="1" s="1"/>
  <c r="Z47" i="1" l="1"/>
  <c r="H48" i="1"/>
  <c r="Z48" i="1" s="1"/>
  <c r="AB46" i="1"/>
  <c r="Y47" i="1"/>
  <c r="G48" i="1"/>
  <c r="I48" i="1" s="1"/>
  <c r="E49" i="1" s="1"/>
  <c r="AB47" i="1" l="1"/>
  <c r="J48" i="1"/>
  <c r="F49" i="1" s="1"/>
  <c r="Y48" i="1"/>
  <c r="G49" i="1"/>
  <c r="I49" i="1" s="1"/>
  <c r="E50" i="1" s="1"/>
  <c r="H49" i="1"/>
  <c r="J49" i="1" s="1"/>
  <c r="F50" i="1" s="1"/>
  <c r="AB48" i="1" l="1"/>
  <c r="H50" i="1"/>
  <c r="J50" i="1" s="1"/>
  <c r="F51" i="1" s="1"/>
  <c r="Z49" i="1"/>
  <c r="Y49" i="1"/>
  <c r="G50" i="1"/>
  <c r="I50" i="1" s="1"/>
  <c r="E51" i="1" s="1"/>
  <c r="AB49" i="1" l="1"/>
  <c r="Z50" i="1"/>
  <c r="Y50" i="1"/>
  <c r="G51" i="1"/>
  <c r="I51" i="1" s="1"/>
  <c r="E52" i="1" s="1"/>
  <c r="H51" i="1"/>
  <c r="Z51" i="1" s="1"/>
  <c r="AB50" i="1" l="1"/>
  <c r="J51" i="1"/>
  <c r="F52" i="1" s="1"/>
  <c r="H52" i="1" s="1"/>
  <c r="J52" i="1" s="1"/>
  <c r="F53" i="1" s="1"/>
  <c r="Y51" i="1"/>
  <c r="G52" i="1"/>
  <c r="Y52" i="1" s="1"/>
  <c r="AB51" i="1" l="1"/>
  <c r="Z52" i="1"/>
  <c r="H53" i="1"/>
  <c r="Z53" i="1" s="1"/>
  <c r="I52" i="1"/>
  <c r="E53" i="1" s="1"/>
  <c r="AB52" i="1" l="1"/>
  <c r="G53" i="1"/>
  <c r="Y53" i="1" s="1"/>
  <c r="J53" i="1"/>
  <c r="F54" i="1" s="1"/>
  <c r="AB53" i="1" l="1"/>
  <c r="I53" i="1"/>
  <c r="E54" i="1" s="1"/>
  <c r="G54" i="1" l="1"/>
  <c r="Y54" i="1" s="1"/>
  <c r="H54" i="1"/>
  <c r="Z54" i="1" s="1"/>
  <c r="J54" i="1" l="1"/>
  <c r="F55" i="1" s="1"/>
  <c r="AB54" i="1"/>
  <c r="I54" i="1"/>
  <c r="E55" i="1" s="1"/>
  <c r="G55" i="1" l="1"/>
  <c r="Y55" i="1" s="1"/>
  <c r="H55" i="1"/>
  <c r="I55" i="1" l="1"/>
  <c r="E56" i="1" s="1"/>
  <c r="J55" i="1"/>
  <c r="F56" i="1" s="1"/>
  <c r="Z55" i="1"/>
  <c r="AB55" i="1" s="1"/>
  <c r="H56" i="1" l="1"/>
  <c r="J56" i="1" s="1"/>
  <c r="F57" i="1" s="1"/>
  <c r="G56" i="1"/>
  <c r="I56" i="1" s="1"/>
  <c r="E57" i="1" s="1"/>
  <c r="Y56" i="1" l="1"/>
  <c r="Z56" i="1"/>
  <c r="G57" i="1"/>
  <c r="I57" i="1" s="1"/>
  <c r="E58" i="1" s="1"/>
  <c r="H57" i="1"/>
  <c r="J57" i="1" s="1"/>
  <c r="F58" i="1" s="1"/>
  <c r="AB56" i="1" l="1"/>
  <c r="Y57" i="1"/>
  <c r="H58" i="1"/>
  <c r="J58" i="1" s="1"/>
  <c r="F59" i="1" s="1"/>
  <c r="G58" i="1"/>
  <c r="I58" i="1" s="1"/>
  <c r="E59" i="1" s="1"/>
  <c r="Z57" i="1"/>
  <c r="AB57" i="1" l="1"/>
  <c r="Y58" i="1"/>
  <c r="G59" i="1"/>
  <c r="I59" i="1" s="1"/>
  <c r="E60" i="1" s="1"/>
  <c r="H59" i="1"/>
  <c r="J59" i="1" s="1"/>
  <c r="F60" i="1" s="1"/>
  <c r="Z58" i="1"/>
  <c r="AB58" i="1" s="1"/>
  <c r="Y59" i="1" l="1"/>
  <c r="Z59" i="1"/>
  <c r="H60" i="1"/>
  <c r="J60" i="1" s="1"/>
  <c r="F61" i="1" s="1"/>
  <c r="G60" i="1"/>
  <c r="I60" i="1" s="1"/>
  <c r="E61" i="1" s="1"/>
  <c r="AB59" i="1" l="1"/>
  <c r="Z60" i="1"/>
  <c r="G61" i="1"/>
  <c r="Y61" i="1" s="1"/>
  <c r="H61" i="1"/>
  <c r="J61" i="1" s="1"/>
  <c r="F62" i="1" s="1"/>
  <c r="Y60" i="1"/>
  <c r="AB60" i="1" l="1"/>
  <c r="Z61" i="1"/>
  <c r="I61" i="1"/>
  <c r="E62" i="1" s="1"/>
  <c r="AB61" i="1" l="1"/>
  <c r="G62" i="1"/>
  <c r="I62" i="1" s="1"/>
  <c r="E63" i="1" s="1"/>
  <c r="H62" i="1"/>
  <c r="Y62" i="1" l="1"/>
  <c r="G63" i="1"/>
  <c r="Y63" i="1" s="1"/>
  <c r="Z62" i="1"/>
  <c r="J62" i="1"/>
  <c r="F63" i="1" s="1"/>
  <c r="H63" i="1" s="1"/>
  <c r="J63" i="1" s="1"/>
  <c r="F64" i="1" s="1"/>
  <c r="AB62" i="1" l="1"/>
  <c r="Z63" i="1"/>
  <c r="I63" i="1"/>
  <c r="E64" i="1" s="1"/>
  <c r="H64" i="1" s="1"/>
  <c r="Z64" i="1" s="1"/>
  <c r="AB63" i="1" l="1"/>
  <c r="G64" i="1"/>
  <c r="Y64" i="1" s="1"/>
  <c r="J64" i="1"/>
  <c r="F65" i="1" s="1"/>
  <c r="AB64" i="1" l="1"/>
  <c r="I64" i="1"/>
  <c r="E65" i="1" s="1"/>
  <c r="G65" i="1" l="1"/>
  <c r="Y65" i="1" s="1"/>
  <c r="H65" i="1"/>
  <c r="Z65" i="1" s="1"/>
  <c r="J65" i="1"/>
  <c r="F66" i="1" s="1"/>
  <c r="I65" i="1" l="1"/>
  <c r="E66" i="1" s="1"/>
  <c r="G66" i="1" s="1"/>
  <c r="AB65" i="1"/>
  <c r="H66" i="1"/>
  <c r="Z66" i="1" s="1"/>
  <c r="Y66" i="1" l="1"/>
  <c r="AB66" i="1" s="1"/>
  <c r="J66" i="1"/>
  <c r="F67" i="1" s="1"/>
  <c r="I66" i="1"/>
  <c r="E67" i="1" s="1"/>
  <c r="G67" i="1" l="1"/>
  <c r="Y67" i="1" s="1"/>
  <c r="H67" i="1"/>
  <c r="Z67" i="1" s="1"/>
  <c r="J67" i="1" l="1"/>
  <c r="F68" i="1" s="1"/>
  <c r="AB67" i="1"/>
  <c r="I67" i="1"/>
  <c r="E68" i="1" s="1"/>
  <c r="G68" i="1" l="1"/>
  <c r="Y68" i="1" s="1"/>
  <c r="H68" i="1"/>
  <c r="Z68" i="1" s="1"/>
  <c r="AB68" i="1" l="1"/>
  <c r="J68" i="1"/>
  <c r="F69" i="1" s="1"/>
  <c r="I68" i="1"/>
  <c r="E69" i="1" s="1"/>
  <c r="G69" i="1" l="1"/>
  <c r="Y69" i="1" s="1"/>
  <c r="H69" i="1"/>
  <c r="J69" i="1" s="1"/>
  <c r="F70" i="1" s="1"/>
  <c r="Z69" i="1" l="1"/>
  <c r="AB69" i="1" s="1"/>
  <c r="I69" i="1"/>
  <c r="E70" i="1" s="1"/>
  <c r="H70" i="1" s="1"/>
  <c r="Z70" i="1" s="1"/>
  <c r="G70" i="1" l="1"/>
  <c r="Y70" i="1" s="1"/>
  <c r="AB70" i="1" s="1"/>
  <c r="J70" i="1"/>
  <c r="F71" i="1" s="1"/>
  <c r="I70" i="1" l="1"/>
  <c r="E71" i="1" s="1"/>
  <c r="G71" i="1" l="1"/>
  <c r="Y71" i="1" s="1"/>
  <c r="H71" i="1"/>
  <c r="Z71" i="1" s="1"/>
  <c r="J71" i="1" l="1"/>
  <c r="F72" i="1" s="1"/>
  <c r="AB71" i="1"/>
  <c r="I71" i="1"/>
  <c r="E72" i="1" s="1"/>
  <c r="G72" i="1" l="1"/>
  <c r="Y72" i="1" s="1"/>
  <c r="H72" i="1"/>
  <c r="Z72" i="1" s="1"/>
  <c r="AB72" i="1" l="1"/>
  <c r="I72" i="1"/>
  <c r="E73" i="1" s="1"/>
  <c r="G73" i="1" s="1"/>
  <c r="J72" i="1"/>
  <c r="F73" i="1" s="1"/>
  <c r="Y73" i="1" l="1"/>
  <c r="H73" i="1"/>
  <c r="J73" i="1" s="1"/>
  <c r="F74" i="1" s="1"/>
  <c r="I73" i="1"/>
  <c r="E74" i="1" s="1"/>
  <c r="G74" i="1" l="1"/>
  <c r="Y74" i="1" s="1"/>
  <c r="Z73" i="1"/>
  <c r="AB73" i="1" s="1"/>
  <c r="H74" i="1"/>
  <c r="Z74" i="1" s="1"/>
  <c r="I74" i="1" l="1"/>
  <c r="E75" i="1" s="1"/>
  <c r="G75" i="1" s="1"/>
  <c r="Y75" i="1" s="1"/>
  <c r="AB74" i="1"/>
  <c r="J74" i="1"/>
  <c r="F75" i="1" s="1"/>
  <c r="H75" i="1" l="1"/>
  <c r="J75" i="1" s="1"/>
  <c r="F76" i="1" s="1"/>
  <c r="I75" i="1"/>
  <c r="E76" i="1" s="1"/>
  <c r="H76" i="1" l="1"/>
  <c r="Z76" i="1" s="1"/>
  <c r="G76" i="1"/>
  <c r="Y76" i="1" s="1"/>
  <c r="Z75" i="1"/>
  <c r="AB75" i="1" s="1"/>
  <c r="J76" i="1" l="1"/>
  <c r="F77" i="1" s="1"/>
  <c r="AB76" i="1"/>
  <c r="I76" i="1"/>
  <c r="E77" i="1" s="1"/>
  <c r="G77" i="1" l="1"/>
  <c r="Y77" i="1" s="1"/>
  <c r="H77" i="1"/>
  <c r="Z77" i="1" s="1"/>
  <c r="I77" i="1" l="1"/>
  <c r="E78" i="1" s="1"/>
  <c r="G78" i="1" s="1"/>
  <c r="I78" i="1" s="1"/>
  <c r="E79" i="1" s="1"/>
  <c r="AB77" i="1"/>
  <c r="J77" i="1"/>
  <c r="F78" i="1" s="1"/>
  <c r="Y78" i="1" l="1"/>
  <c r="G79" i="1"/>
  <c r="Y79" i="1" s="1"/>
  <c r="H78" i="1"/>
  <c r="J78" i="1" s="1"/>
  <c r="F79" i="1" s="1"/>
  <c r="I79" i="1" l="1"/>
  <c r="E80" i="1" s="1"/>
  <c r="G80" i="1" s="1"/>
  <c r="I80" i="1" s="1"/>
  <c r="E81" i="1" s="1"/>
  <c r="H79" i="1"/>
  <c r="J79" i="1" s="1"/>
  <c r="F80" i="1" s="1"/>
  <c r="Z78" i="1"/>
  <c r="AB78" i="1" s="1"/>
  <c r="Y80" i="1" l="1"/>
  <c r="H80" i="1"/>
  <c r="J80" i="1" s="1"/>
  <c r="F81" i="1" s="1"/>
  <c r="G81" i="1"/>
  <c r="Y81" i="1" s="1"/>
  <c r="Z79" i="1"/>
  <c r="AB79" i="1" s="1"/>
  <c r="I81" i="1" l="1"/>
  <c r="E82" i="1" s="1"/>
  <c r="G82" i="1" s="1"/>
  <c r="Z80" i="1"/>
  <c r="AB80" i="1" s="1"/>
  <c r="H81" i="1"/>
  <c r="J81" i="1" s="1"/>
  <c r="F82" i="1" s="1"/>
  <c r="Y82" i="1" l="1"/>
  <c r="H82" i="1"/>
  <c r="J82" i="1" s="1"/>
  <c r="F83" i="1" s="1"/>
  <c r="Z81" i="1"/>
  <c r="AB81" i="1" s="1"/>
  <c r="I82" i="1"/>
  <c r="E83" i="1" s="1"/>
  <c r="Z82" i="1" l="1"/>
  <c r="AB82" i="1" s="1"/>
  <c r="G83" i="1"/>
  <c r="I83" i="1" s="1"/>
  <c r="E84" i="1" s="1"/>
  <c r="H83" i="1"/>
  <c r="J83" i="1" s="1"/>
  <c r="F84" i="1" s="1"/>
  <c r="Y83" i="1" l="1"/>
  <c r="Z83" i="1"/>
  <c r="AB83" i="1" s="1"/>
  <c r="G84" i="1"/>
  <c r="Y84" i="1" s="1"/>
  <c r="H84" i="1"/>
  <c r="Z84" i="1" s="1"/>
  <c r="I84" i="1" l="1"/>
  <c r="E85" i="1" s="1"/>
  <c r="G85" i="1" s="1"/>
  <c r="Y85" i="1" s="1"/>
  <c r="J84" i="1"/>
  <c r="F85" i="1" s="1"/>
  <c r="AB84" i="1"/>
  <c r="I85" i="1" l="1"/>
  <c r="E86" i="1" s="1"/>
  <c r="G86" i="1" s="1"/>
  <c r="Y86" i="1" s="1"/>
  <c r="H85" i="1"/>
  <c r="J85" i="1" s="1"/>
  <c r="F86" i="1" s="1"/>
  <c r="H86" i="1" l="1"/>
  <c r="J86" i="1" s="1"/>
  <c r="F87" i="1" s="1"/>
  <c r="H87" i="1" s="1"/>
  <c r="Z85" i="1"/>
  <c r="AB85" i="1" s="1"/>
  <c r="I86" i="1"/>
  <c r="E87" i="1" s="1"/>
  <c r="Z86" i="1"/>
  <c r="Z87" i="1" l="1"/>
  <c r="J87" i="1"/>
  <c r="F88" i="1" s="1"/>
  <c r="H88" i="1" s="1"/>
  <c r="AB86" i="1"/>
  <c r="G87" i="1"/>
  <c r="I87" i="1" s="1"/>
  <c r="E88" i="1" s="1"/>
  <c r="Z88" i="1" l="1"/>
  <c r="J88" i="1"/>
  <c r="F89" i="1" s="1"/>
  <c r="Y87" i="1"/>
  <c r="AB87" i="1" s="1"/>
  <c r="G88" i="1"/>
  <c r="I88" i="1" s="1"/>
  <c r="E89" i="1" s="1"/>
  <c r="G89" i="1" l="1"/>
  <c r="Y89" i="1" s="1"/>
  <c r="H89" i="1"/>
  <c r="Y88" i="1"/>
  <c r="AB88" i="1" s="1"/>
  <c r="I89" i="1" l="1"/>
  <c r="E90" i="1" s="1"/>
  <c r="G90" i="1" s="1"/>
  <c r="Y90" i="1" s="1"/>
  <c r="Z89" i="1"/>
  <c r="AB89" i="1" s="1"/>
  <c r="J89" i="1"/>
  <c r="F90" i="1" s="1"/>
  <c r="H90" i="1" l="1"/>
  <c r="J90" i="1" s="1"/>
  <c r="F91" i="1" s="1"/>
  <c r="I90" i="1"/>
  <c r="E91" i="1" s="1"/>
  <c r="H91" i="1" l="1"/>
  <c r="Z91" i="1" s="1"/>
  <c r="Z90" i="1"/>
  <c r="AB90" i="1" s="1"/>
  <c r="G91" i="1"/>
  <c r="Y91" i="1" s="1"/>
  <c r="J91" i="1" l="1"/>
  <c r="F92" i="1" s="1"/>
  <c r="AB91" i="1"/>
  <c r="I91" i="1"/>
  <c r="E92" i="1" s="1"/>
  <c r="G92" i="1" l="1"/>
  <c r="Y92" i="1" s="1"/>
  <c r="H92" i="1"/>
  <c r="J92" i="1" l="1"/>
  <c r="F93" i="1" s="1"/>
  <c r="Z92" i="1"/>
  <c r="AB92" i="1" s="1"/>
  <c r="I92" i="1"/>
  <c r="E93" i="1" s="1"/>
  <c r="G93" i="1" l="1"/>
  <c r="Y93" i="1" s="1"/>
  <c r="H93" i="1"/>
  <c r="Z93" i="1" s="1"/>
  <c r="I93" i="1" l="1"/>
  <c r="E94" i="1" s="1"/>
  <c r="G94" i="1" s="1"/>
  <c r="Y94" i="1" s="1"/>
  <c r="AB93" i="1"/>
  <c r="J93" i="1"/>
  <c r="F94" i="1" s="1"/>
  <c r="I94" i="1" l="1"/>
  <c r="E95" i="1" s="1"/>
  <c r="H94" i="1"/>
  <c r="J94" i="1" s="1"/>
  <c r="F95" i="1" s="1"/>
  <c r="G95" i="1"/>
  <c r="I95" i="1" s="1"/>
  <c r="E96" i="1" s="1"/>
  <c r="Z94" i="1" l="1"/>
  <c r="AB94" i="1" s="1"/>
  <c r="Y95" i="1"/>
  <c r="G96" i="1"/>
  <c r="Y96" i="1" s="1"/>
  <c r="H95" i="1"/>
  <c r="J95" i="1" s="1"/>
  <c r="F96" i="1" s="1"/>
  <c r="I96" i="1" l="1"/>
  <c r="E97" i="1" s="1"/>
  <c r="G97" i="1" s="1"/>
  <c r="I97" i="1" s="1"/>
  <c r="E98" i="1" s="1"/>
  <c r="H96" i="1"/>
  <c r="J96" i="1" s="1"/>
  <c r="F97" i="1" s="1"/>
  <c r="Z95" i="1"/>
  <c r="AB95" i="1" s="1"/>
  <c r="G98" i="1" l="1"/>
  <c r="Y98" i="1" s="1"/>
  <c r="Y97" i="1"/>
  <c r="Z96" i="1"/>
  <c r="AB96" i="1" s="1"/>
  <c r="H97" i="1"/>
  <c r="J97" i="1" s="1"/>
  <c r="F98" i="1" s="1"/>
  <c r="I98" i="1"/>
  <c r="E99" i="1" s="1"/>
  <c r="Z97" i="1" l="1"/>
  <c r="AB97" i="1" s="1"/>
  <c r="G99" i="1"/>
  <c r="Y99" i="1" s="1"/>
  <c r="H98" i="1"/>
  <c r="J98" i="1" s="1"/>
  <c r="F99" i="1" s="1"/>
  <c r="I99" i="1" l="1"/>
  <c r="E100" i="1" s="1"/>
  <c r="G100" i="1" s="1"/>
  <c r="H99" i="1"/>
  <c r="J99" i="1" s="1"/>
  <c r="F100" i="1" s="1"/>
  <c r="Z98" i="1"/>
  <c r="AB98" i="1" s="1"/>
  <c r="Y100" i="1" l="1"/>
  <c r="Z99" i="1"/>
  <c r="AB99" i="1" s="1"/>
  <c r="H100" i="1"/>
  <c r="J100" i="1" s="1"/>
  <c r="F101" i="1" s="1"/>
  <c r="I100" i="1"/>
  <c r="E101" i="1" s="1"/>
  <c r="H101" i="1" l="1"/>
  <c r="Z101" i="1" s="1"/>
  <c r="Z100" i="1"/>
  <c r="AB100" i="1" s="1"/>
  <c r="G101" i="1"/>
  <c r="Y101" i="1" s="1"/>
  <c r="J101" i="1" l="1"/>
  <c r="F102" i="1" s="1"/>
  <c r="H102" i="1" s="1"/>
  <c r="Z102" i="1" s="1"/>
  <c r="AB101" i="1"/>
  <c r="I101" i="1"/>
  <c r="E102" i="1" s="1"/>
  <c r="G102" i="1" l="1"/>
  <c r="Y102" i="1" s="1"/>
  <c r="AB102" i="1" s="1"/>
  <c r="J102" i="1"/>
  <c r="F103" i="1" s="1"/>
  <c r="I102" i="1" l="1"/>
  <c r="E103" i="1" s="1"/>
  <c r="G103" i="1" l="1"/>
  <c r="Y103" i="1" s="1"/>
  <c r="H103" i="1"/>
  <c r="J103" i="1" l="1"/>
  <c r="F104" i="1" s="1"/>
  <c r="Z103" i="1"/>
  <c r="AB103" i="1" s="1"/>
  <c r="I103" i="1"/>
  <c r="E104" i="1" s="1"/>
  <c r="G104" i="1" l="1"/>
  <c r="Y104" i="1" s="1"/>
  <c r="H104" i="1"/>
  <c r="J104" i="1" s="1"/>
  <c r="F105" i="1" s="1"/>
  <c r="Z104" i="1" l="1"/>
  <c r="AB104" i="1" s="1"/>
  <c r="I104" i="1"/>
  <c r="E105" i="1" s="1"/>
  <c r="H105" i="1" s="1"/>
  <c r="Z105" i="1" s="1"/>
  <c r="G105" i="1" l="1"/>
  <c r="Y105" i="1" s="1"/>
  <c r="AB105" i="1" s="1"/>
  <c r="J105" i="1"/>
  <c r="F106" i="1" s="1"/>
  <c r="I105" i="1" l="1"/>
  <c r="E106" i="1" s="1"/>
  <c r="G106" i="1" s="1"/>
  <c r="I106" i="1" s="1"/>
  <c r="E107" i="1" s="1"/>
  <c r="H106" i="1" l="1"/>
  <c r="Z106" i="1" s="1"/>
  <c r="G107" i="1"/>
  <c r="Y107" i="1" s="1"/>
  <c r="Y106" i="1"/>
  <c r="AB106" i="1" l="1"/>
  <c r="J106" i="1"/>
  <c r="F107" i="1" s="1"/>
  <c r="H107" i="1" s="1"/>
  <c r="J107" i="1" s="1"/>
  <c r="F108" i="1" s="1"/>
  <c r="I107" i="1"/>
  <c r="E108" i="1" s="1"/>
  <c r="G108" i="1" s="1"/>
  <c r="Y108" i="1" s="1"/>
  <c r="Z107" i="1" l="1"/>
  <c r="AB107" i="1" s="1"/>
  <c r="I108" i="1"/>
  <c r="E109" i="1" s="1"/>
  <c r="H108" i="1"/>
  <c r="J108" i="1" s="1"/>
  <c r="F109" i="1" s="1"/>
  <c r="Z108" i="1" l="1"/>
  <c r="AB108" i="1" s="1"/>
  <c r="H109" i="1"/>
  <c r="J109" i="1" s="1"/>
  <c r="F110" i="1" s="1"/>
  <c r="G109" i="1"/>
  <c r="I109" i="1" s="1"/>
  <c r="E110" i="1" s="1"/>
  <c r="Z109" i="1" l="1"/>
  <c r="G110" i="1"/>
  <c r="I110" i="1" s="1"/>
  <c r="E111" i="1" s="1"/>
  <c r="H110" i="1"/>
  <c r="J110" i="1" s="1"/>
  <c r="F111" i="1" s="1"/>
  <c r="Y109" i="1"/>
  <c r="AB109" i="1" l="1"/>
  <c r="Y110" i="1"/>
  <c r="Z110" i="1"/>
  <c r="H111" i="1"/>
  <c r="J111" i="1" s="1"/>
  <c r="F112" i="1" s="1"/>
  <c r="G111" i="1"/>
  <c r="Y111" i="1" s="1"/>
  <c r="AB110" i="1" l="1"/>
  <c r="I111" i="1"/>
  <c r="E112" i="1" s="1"/>
  <c r="G112" i="1" s="1"/>
  <c r="Z111" i="1"/>
  <c r="AB111" i="1" l="1"/>
  <c r="H112" i="1"/>
  <c r="J112" i="1" s="1"/>
  <c r="F113" i="1" s="1"/>
  <c r="Y112" i="1"/>
  <c r="I112" i="1"/>
  <c r="E113" i="1" s="1"/>
  <c r="G113" i="1" s="1"/>
  <c r="Y113" i="1" s="1"/>
  <c r="H113" i="1" l="1"/>
  <c r="Z113" i="1" s="1"/>
  <c r="Z112" i="1"/>
  <c r="AB112" i="1" s="1"/>
  <c r="I113" i="1"/>
  <c r="E114" i="1" s="1"/>
  <c r="J113" i="1" l="1"/>
  <c r="F114" i="1" s="1"/>
  <c r="H114" i="1" s="1"/>
  <c r="AB113" i="1"/>
  <c r="G114" i="1"/>
  <c r="I114" i="1" s="1"/>
  <c r="E115" i="1" s="1"/>
  <c r="G115" i="1" s="1"/>
  <c r="I115" i="1" s="1"/>
  <c r="E116" i="1" s="1"/>
  <c r="Y115" i="1" l="1"/>
  <c r="J114" i="1"/>
  <c r="F115" i="1" s="1"/>
  <c r="Z114" i="1"/>
  <c r="Y114" i="1"/>
  <c r="G116" i="1"/>
  <c r="Y116" i="1" s="1"/>
  <c r="AB114" i="1" l="1"/>
  <c r="I116" i="1"/>
  <c r="E117" i="1" s="1"/>
  <c r="G117" i="1" s="1"/>
  <c r="Y117" i="1" s="1"/>
  <c r="H115" i="1"/>
  <c r="J115" i="1" s="1"/>
  <c r="F116" i="1" s="1"/>
  <c r="H116" i="1" l="1"/>
  <c r="J116" i="1" s="1"/>
  <c r="F117" i="1" s="1"/>
  <c r="H117" i="1" s="1"/>
  <c r="Z115" i="1"/>
  <c r="AB115" i="1" s="1"/>
  <c r="I117" i="1"/>
  <c r="E118" i="1" s="1"/>
  <c r="Z117" i="1" l="1"/>
  <c r="J117" i="1"/>
  <c r="F118" i="1" s="1"/>
  <c r="H118" i="1" s="1"/>
  <c r="Z116" i="1"/>
  <c r="AB116" i="1" s="1"/>
  <c r="G118" i="1"/>
  <c r="Y118" i="1" s="1"/>
  <c r="AB117" i="1" l="1"/>
  <c r="J118" i="1"/>
  <c r="F119" i="1" s="1"/>
  <c r="Z118" i="1"/>
  <c r="I118" i="1"/>
  <c r="E119" i="1" s="1"/>
  <c r="AB118" i="1" l="1"/>
  <c r="G119" i="1"/>
  <c r="Y119" i="1" s="1"/>
  <c r="H119" i="1"/>
  <c r="Z119" i="1" s="1"/>
  <c r="J119" i="1" l="1"/>
  <c r="F120" i="1" s="1"/>
  <c r="AB119" i="1"/>
  <c r="I119" i="1"/>
  <c r="E120" i="1" s="1"/>
  <c r="G120" i="1" l="1"/>
  <c r="Y120" i="1" s="1"/>
  <c r="H120" i="1"/>
  <c r="I120" i="1" l="1"/>
  <c r="E121" i="1" s="1"/>
  <c r="G121" i="1" s="1"/>
  <c r="I121" i="1" s="1"/>
  <c r="E122" i="1" s="1"/>
  <c r="J120" i="1"/>
  <c r="F121" i="1" s="1"/>
  <c r="Z120" i="1"/>
  <c r="AB120" i="1" s="1"/>
  <c r="Y121" i="1" l="1"/>
  <c r="H121" i="1"/>
  <c r="J121" i="1" s="1"/>
  <c r="F122" i="1" s="1"/>
  <c r="G122" i="1"/>
  <c r="Y122" i="1" s="1"/>
  <c r="Z121" i="1" l="1"/>
  <c r="AB121" i="1" s="1"/>
  <c r="H122" i="1"/>
  <c r="J122" i="1" s="1"/>
  <c r="F123" i="1" s="1"/>
  <c r="I122" i="1"/>
  <c r="E123" i="1" s="1"/>
  <c r="G123" i="1" l="1"/>
  <c r="Y123" i="1" s="1"/>
  <c r="Z122" i="1"/>
  <c r="AB122" i="1" s="1"/>
  <c r="H123" i="1"/>
  <c r="Z123" i="1" s="1"/>
  <c r="AB123" i="1" l="1"/>
  <c r="J123" i="1"/>
  <c r="F124" i="1" s="1"/>
  <c r="I123" i="1"/>
  <c r="E124" i="1" s="1"/>
  <c r="G124" i="1" l="1"/>
  <c r="Y124" i="1" s="1"/>
  <c r="H124" i="1"/>
  <c r="J124" i="1" s="1"/>
  <c r="F125" i="1" s="1"/>
  <c r="I124" i="1" l="1"/>
  <c r="E125" i="1" s="1"/>
  <c r="H125" i="1" s="1"/>
  <c r="Z124" i="1"/>
  <c r="AB124" i="1" s="1"/>
  <c r="Z125" i="1" l="1"/>
  <c r="J125" i="1"/>
  <c r="F126" i="1" s="1"/>
  <c r="G125" i="1"/>
  <c r="Y125" i="1" s="1"/>
  <c r="I125" i="1"/>
  <c r="E126" i="1" s="1"/>
  <c r="G126" i="1" s="1"/>
  <c r="Y126" i="1" s="1"/>
  <c r="AB125" i="1" l="1"/>
  <c r="H126" i="1"/>
  <c r="J126" i="1" s="1"/>
  <c r="F127" i="1" s="1"/>
  <c r="I126" i="1"/>
  <c r="E127" i="1" s="1"/>
  <c r="G127" i="1" s="1"/>
  <c r="I127" i="1" s="1"/>
  <c r="E128" i="1" s="1"/>
  <c r="Z126" i="1" l="1"/>
  <c r="AB126" i="1" s="1"/>
  <c r="H127" i="1"/>
  <c r="Z127" i="1" s="1"/>
  <c r="Y127" i="1"/>
  <c r="G128" i="1"/>
  <c r="Y128" i="1" s="1"/>
  <c r="J127" i="1" l="1"/>
  <c r="F128" i="1" s="1"/>
  <c r="H128" i="1" s="1"/>
  <c r="J128" i="1" s="1"/>
  <c r="F129" i="1" s="1"/>
  <c r="H129" i="1" s="1"/>
  <c r="AB127" i="1"/>
  <c r="I128" i="1"/>
  <c r="E129" i="1" s="1"/>
  <c r="Z128" i="1" l="1"/>
  <c r="AB128" i="1" s="1"/>
  <c r="Z129" i="1"/>
  <c r="G129" i="1"/>
  <c r="Y129" i="1" s="1"/>
  <c r="J129" i="1"/>
  <c r="F130" i="1" s="1"/>
  <c r="AB129" i="1" l="1"/>
  <c r="H130" i="1"/>
  <c r="Z130" i="1" s="1"/>
  <c r="I129" i="1"/>
  <c r="E130" i="1" s="1"/>
  <c r="G130" i="1" l="1"/>
  <c r="Y130" i="1" s="1"/>
  <c r="AB130" i="1" s="1"/>
  <c r="J130" i="1"/>
  <c r="F131" i="1" s="1"/>
  <c r="I130" i="1" l="1"/>
  <c r="E131" i="1" s="1"/>
  <c r="H131" i="1" s="1"/>
  <c r="Z131" i="1" l="1"/>
  <c r="J131" i="1"/>
  <c r="F132" i="1" s="1"/>
  <c r="G131" i="1"/>
  <c r="Y131" i="1" s="1"/>
  <c r="I131" i="1" l="1"/>
  <c r="E132" i="1" s="1"/>
  <c r="G132" i="1" s="1"/>
  <c r="I132" i="1" s="1"/>
  <c r="E133" i="1" s="1"/>
  <c r="AB131" i="1"/>
  <c r="H132" i="1" l="1"/>
  <c r="Z132" i="1" s="1"/>
  <c r="Y132" i="1"/>
  <c r="G133" i="1"/>
  <c r="I133" i="1" s="1"/>
  <c r="E134" i="1" s="1"/>
  <c r="J132" i="1" l="1"/>
  <c r="F133" i="1" s="1"/>
  <c r="H133" i="1" s="1"/>
  <c r="J133" i="1" s="1"/>
  <c r="F134" i="1" s="1"/>
  <c r="AB132" i="1"/>
  <c r="G134" i="1"/>
  <c r="Y134" i="1" s="1"/>
  <c r="Y133" i="1"/>
  <c r="I134" i="1" l="1"/>
  <c r="E135" i="1" s="1"/>
  <c r="H134" i="1"/>
  <c r="J134" i="1" s="1"/>
  <c r="F135" i="1" s="1"/>
  <c r="Z133" i="1"/>
  <c r="AB133" i="1" s="1"/>
  <c r="Z134" i="1" l="1"/>
  <c r="AB134" i="1" s="1"/>
  <c r="G135" i="1"/>
  <c r="I135" i="1" s="1"/>
  <c r="E136" i="1" s="1"/>
  <c r="H135" i="1"/>
  <c r="J135" i="1" s="1"/>
  <c r="F136" i="1" s="1"/>
  <c r="Y135" i="1" l="1"/>
  <c r="AB135" i="1" s="1"/>
  <c r="Z135" i="1"/>
  <c r="G136" i="1"/>
  <c r="I136" i="1" s="1"/>
  <c r="E137" i="1" s="1"/>
  <c r="H136" i="1"/>
  <c r="J136" i="1" s="1"/>
  <c r="F137" i="1" s="1"/>
  <c r="Y136" i="1" l="1"/>
  <c r="H137" i="1"/>
  <c r="J137" i="1" s="1"/>
  <c r="F138" i="1" s="1"/>
  <c r="G137" i="1"/>
  <c r="I137" i="1" s="1"/>
  <c r="E138" i="1" s="1"/>
  <c r="Z136" i="1"/>
  <c r="AB136" i="1" l="1"/>
  <c r="G138" i="1"/>
  <c r="I138" i="1" s="1"/>
  <c r="E139" i="1" s="1"/>
  <c r="Z137" i="1"/>
  <c r="H138" i="1"/>
  <c r="J138" i="1" s="1"/>
  <c r="F139" i="1" s="1"/>
  <c r="Y137" i="1"/>
  <c r="AB137" i="1" l="1"/>
  <c r="Z138" i="1"/>
  <c r="G139" i="1"/>
  <c r="I139" i="1" s="1"/>
  <c r="E140" i="1" s="1"/>
  <c r="H139" i="1"/>
  <c r="J139" i="1" s="1"/>
  <c r="F140" i="1" s="1"/>
  <c r="Y138" i="1"/>
  <c r="AB138" i="1" l="1"/>
  <c r="Y139" i="1"/>
  <c r="Z139" i="1"/>
  <c r="H140" i="1"/>
  <c r="J140" i="1" s="1"/>
  <c r="F141" i="1" s="1"/>
  <c r="G140" i="1"/>
  <c r="I140" i="1" s="1"/>
  <c r="E141" i="1" s="1"/>
  <c r="AB139" i="1" l="1"/>
  <c r="H141" i="1"/>
  <c r="J141" i="1" s="1"/>
  <c r="F142" i="1" s="1"/>
  <c r="Z140" i="1"/>
  <c r="Y140" i="1"/>
  <c r="G141" i="1"/>
  <c r="I141" i="1" s="1"/>
  <c r="E142" i="1" s="1"/>
  <c r="Z141" i="1" l="1"/>
  <c r="AB140" i="1"/>
  <c r="H142" i="1"/>
  <c r="Z142" i="1" s="1"/>
  <c r="Y141" i="1"/>
  <c r="J142" i="1"/>
  <c r="F143" i="1" s="1"/>
  <c r="G142" i="1"/>
  <c r="I142" i="1" s="1"/>
  <c r="E143" i="1" s="1"/>
  <c r="AB141" i="1" l="1"/>
  <c r="Y142" i="1"/>
  <c r="G143" i="1"/>
  <c r="I143" i="1" s="1"/>
  <c r="E144" i="1" s="1"/>
  <c r="H143" i="1"/>
  <c r="J143" i="1" s="1"/>
  <c r="F144" i="1" s="1"/>
  <c r="AB142" i="1" l="1"/>
  <c r="Y143" i="1"/>
  <c r="H144" i="1"/>
  <c r="J144" i="1" s="1"/>
  <c r="F145" i="1" s="1"/>
  <c r="G144" i="1"/>
  <c r="Y144" i="1" s="1"/>
  <c r="Z143" i="1"/>
  <c r="AB143" i="1" l="1"/>
  <c r="Z144" i="1"/>
  <c r="I144" i="1"/>
  <c r="E145" i="1" s="1"/>
  <c r="AB144" i="1" l="1"/>
  <c r="G145" i="1"/>
  <c r="Y145" i="1" s="1"/>
  <c r="H145" i="1"/>
  <c r="I145" i="1" l="1"/>
  <c r="E146" i="1" s="1"/>
  <c r="G146" i="1" s="1"/>
  <c r="Y146" i="1" s="1"/>
  <c r="J145" i="1"/>
  <c r="F146" i="1" s="1"/>
  <c r="Z145" i="1"/>
  <c r="AB145" i="1" s="1"/>
  <c r="H146" i="1" l="1"/>
  <c r="J146" i="1" s="1"/>
  <c r="F147" i="1" s="1"/>
  <c r="I146" i="1"/>
  <c r="E147" i="1" s="1"/>
  <c r="G147" i="1" l="1"/>
  <c r="Y147" i="1" s="1"/>
  <c r="Z146" i="1"/>
  <c r="AB146" i="1" s="1"/>
  <c r="H147" i="1"/>
  <c r="J147" i="1" s="1"/>
  <c r="F148" i="1" s="1"/>
  <c r="Z147" i="1" l="1"/>
  <c r="AB147" i="1" s="1"/>
  <c r="I147" i="1"/>
  <c r="E148" i="1" s="1"/>
  <c r="G148" i="1" l="1"/>
  <c r="Y148" i="1" s="1"/>
  <c r="H148" i="1"/>
  <c r="I148" i="1" l="1"/>
  <c r="E149" i="1" s="1"/>
  <c r="G149" i="1" s="1"/>
  <c r="J148" i="1"/>
  <c r="F149" i="1" s="1"/>
  <c r="Z148" i="1"/>
  <c r="AB148" i="1" s="1"/>
  <c r="Y149" i="1" l="1"/>
  <c r="H149" i="1"/>
  <c r="J149" i="1" s="1"/>
  <c r="F150" i="1" s="1"/>
  <c r="I149" i="1"/>
  <c r="E150" i="1" s="1"/>
  <c r="H150" i="1" l="1"/>
  <c r="Z150" i="1" s="1"/>
  <c r="G150" i="1"/>
  <c r="Y150" i="1" s="1"/>
  <c r="Z149" i="1"/>
  <c r="AB149" i="1" s="1"/>
  <c r="J150" i="1" l="1"/>
  <c r="F151" i="1" s="1"/>
  <c r="H151" i="1" s="1"/>
  <c r="AB150" i="1"/>
  <c r="I150" i="1"/>
  <c r="E151" i="1" s="1"/>
  <c r="Z151" i="1" l="1"/>
  <c r="G151" i="1"/>
  <c r="Y151" i="1" s="1"/>
  <c r="J151" i="1"/>
  <c r="F152" i="1" s="1"/>
  <c r="AB151" i="1" l="1"/>
  <c r="I151" i="1"/>
  <c r="E152" i="1" s="1"/>
  <c r="G152" i="1" l="1"/>
  <c r="Y152" i="1" s="1"/>
  <c r="H152" i="1"/>
  <c r="Z152" i="1" s="1"/>
  <c r="J152" i="1" l="1"/>
  <c r="F153" i="1" s="1"/>
  <c r="AB152" i="1"/>
  <c r="I152" i="1"/>
  <c r="E153" i="1" s="1"/>
  <c r="G153" i="1" l="1"/>
  <c r="Y153" i="1" s="1"/>
  <c r="H153" i="1"/>
  <c r="J153" i="1" s="1"/>
  <c r="F154" i="1" s="1"/>
  <c r="I153" i="1" l="1"/>
  <c r="E154" i="1" s="1"/>
  <c r="G154" i="1" s="1"/>
  <c r="Y154" i="1" s="1"/>
  <c r="Z153" i="1"/>
  <c r="AB153" i="1" s="1"/>
  <c r="H154" i="1" l="1"/>
  <c r="Z154" i="1" s="1"/>
  <c r="AB154" i="1" s="1"/>
  <c r="I154" i="1"/>
  <c r="E155" i="1" s="1"/>
  <c r="J154" i="1" l="1"/>
  <c r="F155" i="1" s="1"/>
  <c r="H155" i="1" s="1"/>
  <c r="Z155" i="1" s="1"/>
  <c r="G155" i="1"/>
  <c r="Y155" i="1" s="1"/>
  <c r="J155" i="1" l="1"/>
  <c r="F156" i="1" s="1"/>
  <c r="AB155" i="1"/>
  <c r="I155" i="1"/>
  <c r="E156" i="1" s="1"/>
  <c r="G156" i="1" s="1"/>
  <c r="H156" i="1" l="1"/>
  <c r="Z156" i="1" s="1"/>
  <c r="Y156" i="1"/>
  <c r="I156" i="1"/>
  <c r="E157" i="1" s="1"/>
  <c r="J156" i="1" l="1"/>
  <c r="F157" i="1" s="1"/>
  <c r="H157" i="1" s="1"/>
  <c r="Z157" i="1" s="1"/>
  <c r="AB156" i="1"/>
  <c r="G157" i="1"/>
  <c r="Y157" i="1" s="1"/>
  <c r="AB157" i="1" l="1"/>
  <c r="J157" i="1"/>
  <c r="F158" i="1" s="1"/>
  <c r="I157" i="1"/>
  <c r="E158" i="1" s="1"/>
  <c r="H158" i="1" l="1"/>
  <c r="Z158" i="1" s="1"/>
  <c r="G158" i="1"/>
  <c r="Y158" i="1" s="1"/>
  <c r="J158" i="1" l="1"/>
  <c r="F159" i="1" s="1"/>
  <c r="AB158" i="1"/>
  <c r="I158" i="1"/>
  <c r="E159" i="1" s="1"/>
  <c r="G159" i="1" l="1"/>
  <c r="Y159" i="1" s="1"/>
  <c r="H159" i="1"/>
  <c r="Z159" i="1" s="1"/>
  <c r="J159" i="1" l="1"/>
  <c r="F160" i="1" s="1"/>
  <c r="AB159" i="1"/>
  <c r="I159" i="1"/>
  <c r="E160" i="1" s="1"/>
  <c r="G160" i="1" l="1"/>
  <c r="Y160" i="1" s="1"/>
  <c r="H160" i="1"/>
  <c r="J160" i="1" s="1"/>
  <c r="F161" i="1" s="1"/>
  <c r="Z160" i="1" l="1"/>
  <c r="AB160" i="1" s="1"/>
  <c r="I160" i="1"/>
  <c r="E161" i="1" s="1"/>
  <c r="G161" i="1" l="1"/>
  <c r="Y161" i="1" s="1"/>
  <c r="H161" i="1"/>
  <c r="J161" i="1" l="1"/>
  <c r="F162" i="1" s="1"/>
  <c r="Z161" i="1"/>
  <c r="AB161" i="1" s="1"/>
  <c r="I161" i="1"/>
  <c r="E162" i="1" s="1"/>
  <c r="G162" i="1" l="1"/>
  <c r="Y162" i="1" s="1"/>
  <c r="H162" i="1"/>
  <c r="Z162" i="1" s="1"/>
  <c r="J162" i="1" l="1"/>
  <c r="F163" i="1" s="1"/>
  <c r="AB162" i="1"/>
  <c r="I162" i="1"/>
  <c r="E163" i="1" s="1"/>
  <c r="H163" i="1" l="1"/>
  <c r="J163" i="1" s="1"/>
  <c r="F164" i="1" s="1"/>
  <c r="H164" i="1" s="1"/>
  <c r="Z164" i="1" s="1"/>
  <c r="G163" i="1"/>
  <c r="I163" i="1" s="1"/>
  <c r="E164" i="1" s="1"/>
  <c r="Z163" i="1" l="1"/>
  <c r="J164" i="1"/>
  <c r="F165" i="1" s="1"/>
  <c r="H165" i="1" s="1"/>
  <c r="Z165" i="1" s="1"/>
  <c r="G164" i="1"/>
  <c r="I164" i="1" s="1"/>
  <c r="E165" i="1" s="1"/>
  <c r="Y163" i="1"/>
  <c r="AB163" i="1" s="1"/>
  <c r="J165" i="1" l="1"/>
  <c r="F166" i="1" s="1"/>
  <c r="Y164" i="1"/>
  <c r="AB164" i="1" s="1"/>
  <c r="G165" i="1"/>
  <c r="I165" i="1" s="1"/>
  <c r="E166" i="1" s="1"/>
  <c r="G166" i="1" l="1"/>
  <c r="I166" i="1" s="1"/>
  <c r="E167" i="1" s="1"/>
  <c r="H166" i="1"/>
  <c r="J166" i="1" s="1"/>
  <c r="F167" i="1" s="1"/>
  <c r="Y165" i="1"/>
  <c r="AB165" i="1" s="1"/>
  <c r="Y166" i="1" l="1"/>
  <c r="H167" i="1"/>
  <c r="J167" i="1" s="1"/>
  <c r="F168" i="1" s="1"/>
  <c r="G167" i="1"/>
  <c r="I167" i="1" s="1"/>
  <c r="E168" i="1" s="1"/>
  <c r="Z166" i="1"/>
  <c r="AB166" i="1" s="1"/>
  <c r="Y167" i="1" l="1"/>
  <c r="G168" i="1"/>
  <c r="Y168" i="1" s="1"/>
  <c r="Z167" i="1"/>
  <c r="H168" i="1"/>
  <c r="J168" i="1" s="1"/>
  <c r="F169" i="1" s="1"/>
  <c r="AB167" i="1" l="1"/>
  <c r="Z168" i="1"/>
  <c r="AB168" i="1" s="1"/>
  <c r="I168" i="1"/>
  <c r="E169" i="1" s="1"/>
  <c r="G169" i="1" l="1"/>
  <c r="I169" i="1" s="1"/>
  <c r="E170" i="1" s="1"/>
  <c r="H169" i="1"/>
  <c r="Y169" i="1" l="1"/>
  <c r="G170" i="1"/>
  <c r="I170" i="1" s="1"/>
  <c r="E171" i="1" s="1"/>
  <c r="J169" i="1"/>
  <c r="F170" i="1" s="1"/>
  <c r="Z169" i="1"/>
  <c r="AB169" i="1" l="1"/>
  <c r="Y170" i="1"/>
  <c r="H170" i="1"/>
  <c r="J170" i="1" s="1"/>
  <c r="F171" i="1" s="1"/>
  <c r="G171" i="1"/>
  <c r="Y171" i="1" s="1"/>
  <c r="Z170" i="1" l="1"/>
  <c r="AB170" i="1" s="1"/>
  <c r="I171" i="1"/>
  <c r="E172" i="1" s="1"/>
  <c r="H171" i="1"/>
  <c r="J171" i="1" s="1"/>
  <c r="F172" i="1" s="1"/>
  <c r="Z171" i="1" l="1"/>
  <c r="AB171" i="1" s="1"/>
  <c r="G172" i="1"/>
  <c r="I172" i="1" s="1"/>
  <c r="E173" i="1" s="1"/>
  <c r="H172" i="1"/>
  <c r="J172" i="1" s="1"/>
  <c r="F173" i="1" s="1"/>
  <c r="Y172" i="1" l="1"/>
  <c r="H173" i="1"/>
  <c r="J173" i="1" s="1"/>
  <c r="F174" i="1" s="1"/>
  <c r="G173" i="1"/>
  <c r="I173" i="1" s="1"/>
  <c r="E174" i="1" s="1"/>
  <c r="Z172" i="1"/>
  <c r="AB172" i="1" l="1"/>
  <c r="Z173" i="1"/>
  <c r="G174" i="1"/>
  <c r="Y174" i="1" s="1"/>
  <c r="H174" i="1"/>
  <c r="J174" i="1" s="1"/>
  <c r="F175" i="1" s="1"/>
  <c r="Y173" i="1"/>
  <c r="AB173" i="1" l="1"/>
  <c r="I174" i="1"/>
  <c r="E175" i="1" s="1"/>
  <c r="G175" i="1" s="1"/>
  <c r="I175" i="1" s="1"/>
  <c r="E176" i="1" s="1"/>
  <c r="Z174" i="1"/>
  <c r="AB174" i="1" s="1"/>
  <c r="H175" i="1" l="1"/>
  <c r="J175" i="1" s="1"/>
  <c r="F176" i="1" s="1"/>
  <c r="H176" i="1" s="1"/>
  <c r="Y175" i="1"/>
  <c r="G176" i="1"/>
  <c r="Y176" i="1" s="1"/>
  <c r="Z176" i="1" l="1"/>
  <c r="AB176" i="1" s="1"/>
  <c r="J176" i="1"/>
  <c r="F177" i="1" s="1"/>
  <c r="Z175" i="1"/>
  <c r="AB175" i="1" s="1"/>
  <c r="I176" i="1"/>
  <c r="E177" i="1" s="1"/>
  <c r="G177" i="1" l="1"/>
  <c r="Y177" i="1" s="1"/>
  <c r="H177" i="1"/>
  <c r="I177" i="1" l="1"/>
  <c r="E178" i="1" s="1"/>
  <c r="G178" i="1" s="1"/>
  <c r="J177" i="1"/>
  <c r="F178" i="1" s="1"/>
  <c r="Z177" i="1"/>
  <c r="AB177" i="1" s="1"/>
  <c r="I178" i="1" l="1"/>
  <c r="E179" i="1" s="1"/>
  <c r="G179" i="1" s="1"/>
  <c r="I179" i="1" s="1"/>
  <c r="E180" i="1" s="1"/>
  <c r="Y178" i="1"/>
  <c r="H178" i="1"/>
  <c r="J178" i="1" s="1"/>
  <c r="F179" i="1" s="1"/>
  <c r="Y179" i="1" l="1"/>
  <c r="H179" i="1"/>
  <c r="J179" i="1" s="1"/>
  <c r="F180" i="1" s="1"/>
  <c r="G180" i="1"/>
  <c r="Y180" i="1" s="1"/>
  <c r="Z178" i="1"/>
  <c r="AB178" i="1" s="1"/>
  <c r="Z179" i="1" l="1"/>
  <c r="AB179" i="1" s="1"/>
  <c r="H180" i="1"/>
  <c r="J180" i="1" s="1"/>
  <c r="F181" i="1" s="1"/>
  <c r="I180" i="1"/>
  <c r="E181" i="1" s="1"/>
  <c r="Z180" i="1" l="1"/>
  <c r="AB180" i="1" s="1"/>
  <c r="G181" i="1"/>
  <c r="Y181" i="1" s="1"/>
  <c r="H181" i="1"/>
  <c r="J181" i="1" s="1"/>
  <c r="F182" i="1" s="1"/>
  <c r="Z181" i="1" l="1"/>
  <c r="AB181" i="1" s="1"/>
  <c r="I181" i="1"/>
  <c r="E182" i="1" s="1"/>
  <c r="G182" i="1" l="1"/>
  <c r="Y182" i="1" s="1"/>
  <c r="H182" i="1"/>
  <c r="Z182" i="1" s="1"/>
  <c r="AB182" i="1" l="1"/>
  <c r="J182" i="1"/>
  <c r="F183" i="1" s="1"/>
  <c r="I182" i="1"/>
  <c r="E183" i="1" s="1"/>
  <c r="G183" i="1" l="1"/>
  <c r="Y183" i="1" s="1"/>
  <c r="H183" i="1"/>
  <c r="J183" i="1" s="1"/>
  <c r="F184" i="1" s="1"/>
  <c r="Z183" i="1" l="1"/>
  <c r="AB183" i="1" s="1"/>
  <c r="I183" i="1"/>
  <c r="E184" i="1" s="1"/>
  <c r="G184" i="1" s="1"/>
  <c r="H184" i="1" l="1"/>
  <c r="J184" i="1" s="1"/>
  <c r="F185" i="1" s="1"/>
  <c r="H185" i="1" s="1"/>
  <c r="Y184" i="1"/>
  <c r="I184" i="1"/>
  <c r="E185" i="1" s="1"/>
  <c r="Z184" i="1" l="1"/>
  <c r="AB184" i="1" s="1"/>
  <c r="Z185" i="1"/>
  <c r="G185" i="1"/>
  <c r="Y185" i="1" s="1"/>
  <c r="J185" i="1"/>
  <c r="F186" i="1" s="1"/>
  <c r="AB185" i="1" l="1"/>
  <c r="H186" i="1"/>
  <c r="Z186" i="1" s="1"/>
  <c r="I185" i="1"/>
  <c r="E186" i="1" s="1"/>
  <c r="G186" i="1" l="1"/>
  <c r="Y186" i="1" s="1"/>
  <c r="AB186" i="1" s="1"/>
  <c r="J186" i="1"/>
  <c r="F187" i="1" s="1"/>
  <c r="I186" i="1" l="1"/>
  <c r="E187" i="1" s="1"/>
  <c r="H187" i="1" s="1"/>
  <c r="G187" i="1"/>
  <c r="I187" i="1" s="1"/>
  <c r="E188" i="1" s="1"/>
  <c r="Z187" i="1" l="1"/>
  <c r="J187" i="1"/>
  <c r="F188" i="1" s="1"/>
  <c r="H188" i="1" s="1"/>
  <c r="Z188" i="1" s="1"/>
  <c r="Y187" i="1"/>
  <c r="G188" i="1"/>
  <c r="I188" i="1" s="1"/>
  <c r="E189" i="1" s="1"/>
  <c r="AB187" i="1" l="1"/>
  <c r="Y188" i="1"/>
  <c r="G189" i="1"/>
  <c r="Y189" i="1" s="1"/>
  <c r="J188" i="1"/>
  <c r="F189" i="1" s="1"/>
  <c r="AB188" i="1" l="1"/>
  <c r="H189" i="1"/>
  <c r="J189" i="1" s="1"/>
  <c r="F190" i="1" s="1"/>
  <c r="I189" i="1"/>
  <c r="E190" i="1" s="1"/>
  <c r="G190" i="1" l="1"/>
  <c r="Y190" i="1" s="1"/>
  <c r="Z189" i="1"/>
  <c r="AB189" i="1" s="1"/>
  <c r="H190" i="1"/>
  <c r="J190" i="1" s="1"/>
  <c r="F191" i="1" s="1"/>
  <c r="Z190" i="1" l="1"/>
  <c r="AB190" i="1" s="1"/>
  <c r="I190" i="1"/>
  <c r="E191" i="1" s="1"/>
  <c r="G191" i="1" l="1"/>
  <c r="Y191" i="1" s="1"/>
  <c r="H191" i="1"/>
  <c r="I191" i="1" l="1"/>
  <c r="E192" i="1" s="1"/>
  <c r="G192" i="1" s="1"/>
  <c r="J191" i="1"/>
  <c r="F192" i="1" s="1"/>
  <c r="Z191" i="1"/>
  <c r="AB191" i="1" s="1"/>
  <c r="Y192" i="1" l="1"/>
  <c r="H192" i="1"/>
  <c r="J192" i="1" s="1"/>
  <c r="F193" i="1" s="1"/>
  <c r="I192" i="1"/>
  <c r="E193" i="1" s="1"/>
  <c r="Z192" i="1" l="1"/>
  <c r="AB192" i="1" s="1"/>
  <c r="G193" i="1"/>
  <c r="Y193" i="1" s="1"/>
  <c r="H193" i="1"/>
  <c r="Z193" i="1" s="1"/>
  <c r="J193" i="1"/>
  <c r="F194" i="1" s="1"/>
  <c r="AB193" i="1" l="1"/>
  <c r="I193" i="1"/>
  <c r="E194" i="1" s="1"/>
  <c r="G194" i="1" l="1"/>
  <c r="Y194" i="1" s="1"/>
  <c r="H194" i="1"/>
  <c r="Z194" i="1" s="1"/>
  <c r="J194" i="1" l="1"/>
  <c r="F195" i="1" s="1"/>
  <c r="AB194" i="1"/>
  <c r="I194" i="1"/>
  <c r="E195" i="1" s="1"/>
  <c r="H195" i="1" l="1"/>
  <c r="Z195" i="1" s="1"/>
  <c r="G195" i="1"/>
  <c r="Y195" i="1" s="1"/>
  <c r="J195" i="1"/>
  <c r="F196" i="1" s="1"/>
  <c r="I195" i="1" l="1"/>
  <c r="E196" i="1" s="1"/>
  <c r="AB195" i="1"/>
  <c r="G196" i="1"/>
  <c r="I196" i="1" s="1"/>
  <c r="E197" i="1" s="1"/>
  <c r="H196" i="1"/>
  <c r="Z196" i="1" s="1"/>
  <c r="J196" i="1" l="1"/>
  <c r="F197" i="1" s="1"/>
  <c r="Y196" i="1"/>
  <c r="AB196" i="1" s="1"/>
  <c r="G197" i="1"/>
  <c r="Y197" i="1" s="1"/>
  <c r="H197" i="1"/>
  <c r="Z197" i="1" s="1"/>
  <c r="AB197" i="1" l="1"/>
  <c r="J197" i="1"/>
  <c r="F198" i="1" s="1"/>
  <c r="I197" i="1"/>
  <c r="E198" i="1" s="1"/>
  <c r="H198" i="1" l="1"/>
  <c r="Z198" i="1" s="1"/>
  <c r="G198" i="1"/>
  <c r="Y198" i="1" s="1"/>
  <c r="J198" i="1" l="1"/>
  <c r="F199" i="1" s="1"/>
  <c r="H199" i="1" s="1"/>
  <c r="Z199" i="1" s="1"/>
  <c r="AB198" i="1"/>
  <c r="I198" i="1"/>
  <c r="E199" i="1" s="1"/>
  <c r="G199" i="1" l="1"/>
  <c r="Y199" i="1" s="1"/>
  <c r="AB199" i="1" s="1"/>
  <c r="J199" i="1"/>
  <c r="F200" i="1" s="1"/>
  <c r="I199" i="1" l="1"/>
  <c r="E200" i="1" s="1"/>
  <c r="G200" i="1" s="1"/>
  <c r="Y200" i="1" s="1"/>
  <c r="H200" i="1"/>
  <c r="Z200" i="1" s="1"/>
  <c r="J200" i="1" l="1"/>
  <c r="F201" i="1" s="1"/>
  <c r="AB200" i="1"/>
  <c r="I200" i="1"/>
  <c r="E201" i="1" s="1"/>
  <c r="G201" i="1" l="1"/>
  <c r="Y201" i="1" s="1"/>
  <c r="H201" i="1"/>
  <c r="I201" i="1" l="1"/>
  <c r="E202" i="1" s="1"/>
  <c r="G202" i="1" s="1"/>
  <c r="I202" i="1" s="1"/>
  <c r="E203" i="1" s="1"/>
  <c r="J201" i="1"/>
  <c r="F202" i="1" s="1"/>
  <c r="Z201" i="1"/>
  <c r="AB201" i="1" s="1"/>
  <c r="G203" i="1" l="1"/>
  <c r="Y203" i="1" s="1"/>
  <c r="H202" i="1"/>
  <c r="J202" i="1" s="1"/>
  <c r="F203" i="1" s="1"/>
  <c r="H203" i="1" s="1"/>
  <c r="J203" i="1" s="1"/>
  <c r="F204" i="1" s="1"/>
  <c r="Y202" i="1"/>
  <c r="I203" i="1" l="1"/>
  <c r="E204" i="1" s="1"/>
  <c r="G204" i="1" s="1"/>
  <c r="Y204" i="1" s="1"/>
  <c r="H204" i="1"/>
  <c r="Z204" i="1" s="1"/>
  <c r="Z203" i="1"/>
  <c r="Z202" i="1"/>
  <c r="AB202" i="1" s="1"/>
  <c r="J204" i="1"/>
  <c r="F205" i="1" s="1"/>
  <c r="AB203" i="1" l="1"/>
  <c r="AB204" i="1" s="1"/>
  <c r="I204" i="1"/>
  <c r="E205" i="1" s="1"/>
  <c r="H205" i="1" s="1"/>
  <c r="Z205" i="1" s="1"/>
  <c r="G205" i="1" l="1"/>
  <c r="I205" i="1" s="1"/>
  <c r="E206" i="1" s="1"/>
  <c r="J205" i="1"/>
  <c r="F206" i="1" s="1"/>
  <c r="G206" i="1" l="1"/>
  <c r="Y206" i="1" s="1"/>
  <c r="Y205" i="1"/>
  <c r="AB205" i="1" s="1"/>
  <c r="H206" i="1"/>
  <c r="Z206" i="1" s="1"/>
  <c r="J206" i="1" l="1"/>
  <c r="F207" i="1" s="1"/>
  <c r="H207" i="1" s="1"/>
  <c r="Z207" i="1" s="1"/>
  <c r="AB206" i="1"/>
  <c r="I206" i="1"/>
  <c r="E207" i="1" s="1"/>
  <c r="G207" i="1" l="1"/>
  <c r="Y207" i="1" s="1"/>
  <c r="AB207" i="1" s="1"/>
  <c r="J207" i="1"/>
  <c r="F208" i="1" s="1"/>
  <c r="I207" i="1"/>
  <c r="E208" i="1" s="1"/>
  <c r="H208" i="1" l="1"/>
  <c r="Z208" i="1" s="1"/>
  <c r="G208" i="1"/>
  <c r="Y208" i="1" s="1"/>
  <c r="J208" i="1" l="1"/>
  <c r="F209" i="1" s="1"/>
  <c r="AB208" i="1"/>
  <c r="I208" i="1"/>
  <c r="E209" i="1" s="1"/>
  <c r="H209" i="1" l="1"/>
  <c r="Z209" i="1" s="1"/>
  <c r="G209" i="1"/>
  <c r="Y209" i="1" s="1"/>
  <c r="J209" i="1" l="1"/>
  <c r="F210" i="1" s="1"/>
  <c r="AB209" i="1"/>
  <c r="I209" i="1"/>
  <c r="E210" i="1" s="1"/>
  <c r="G210" i="1" l="1"/>
  <c r="Y210" i="1" s="1"/>
  <c r="H210" i="1"/>
  <c r="I210" i="1" l="1"/>
  <c r="E211" i="1" s="1"/>
  <c r="G211" i="1" s="1"/>
  <c r="Y211" i="1" s="1"/>
  <c r="J210" i="1"/>
  <c r="F211" i="1" s="1"/>
  <c r="Z210" i="1"/>
  <c r="AB210" i="1"/>
  <c r="I211" i="1" l="1"/>
  <c r="E212" i="1" s="1"/>
  <c r="H211" i="1"/>
  <c r="J211" i="1" s="1"/>
  <c r="F212" i="1" s="1"/>
  <c r="Z211" i="1" l="1"/>
  <c r="AB211" i="1" s="1"/>
  <c r="H212" i="1"/>
  <c r="J212" i="1" s="1"/>
  <c r="F213" i="1" s="1"/>
  <c r="G212" i="1"/>
  <c r="Y212" i="1" s="1"/>
  <c r="Z212" i="1" l="1"/>
  <c r="H213" i="1"/>
  <c r="Z213" i="1" s="1"/>
  <c r="I212" i="1"/>
  <c r="E213" i="1" s="1"/>
  <c r="AB212" i="1"/>
  <c r="J213" i="1" l="1"/>
  <c r="F214" i="1" s="1"/>
  <c r="H214" i="1" s="1"/>
  <c r="Z214" i="1" s="1"/>
  <c r="G213" i="1"/>
  <c r="Y213" i="1" s="1"/>
  <c r="AB213" i="1" s="1"/>
  <c r="I213" i="1" l="1"/>
  <c r="E214" i="1" s="1"/>
  <c r="G214" i="1" s="1"/>
  <c r="Y214" i="1" s="1"/>
  <c r="AB214" i="1" s="1"/>
  <c r="J214" i="1"/>
  <c r="F215" i="1" s="1"/>
  <c r="I214" i="1" l="1"/>
  <c r="E215" i="1" s="1"/>
  <c r="G215" i="1" l="1"/>
  <c r="Y215" i="1" s="1"/>
  <c r="H215" i="1"/>
  <c r="J215" i="1" l="1"/>
  <c r="F216" i="1" s="1"/>
  <c r="Z215" i="1"/>
  <c r="AB215" i="1" s="1"/>
  <c r="I215" i="1"/>
  <c r="E216" i="1" s="1"/>
  <c r="G216" i="1" l="1"/>
  <c r="Y216" i="1" s="1"/>
  <c r="H216" i="1"/>
  <c r="J216" i="1" s="1"/>
  <c r="F217" i="1" s="1"/>
  <c r="Z216" i="1" l="1"/>
  <c r="AB216" i="1" s="1"/>
  <c r="I216" i="1"/>
  <c r="E217" i="1" s="1"/>
  <c r="G217" i="1" l="1"/>
  <c r="I217" i="1" s="1"/>
  <c r="E218" i="1" s="1"/>
  <c r="H217" i="1"/>
  <c r="Y217" i="1" l="1"/>
  <c r="Z217" i="1"/>
  <c r="J217" i="1"/>
  <c r="F218" i="1" s="1"/>
  <c r="G218" i="1"/>
  <c r="Y218" i="1" s="1"/>
  <c r="AB217" i="1" l="1"/>
  <c r="I218" i="1"/>
  <c r="E219" i="1" s="1"/>
  <c r="H218" i="1"/>
  <c r="J218" i="1" s="1"/>
  <c r="F219" i="1" s="1"/>
  <c r="G219" i="1" l="1"/>
  <c r="Y219" i="1" s="1"/>
  <c r="Z218" i="1"/>
  <c r="AB218" i="1" s="1"/>
  <c r="H219" i="1"/>
  <c r="J219" i="1" s="1"/>
  <c r="F220" i="1" s="1"/>
  <c r="I219" i="1" l="1"/>
  <c r="E220" i="1" s="1"/>
  <c r="G220" i="1" s="1"/>
  <c r="Y220" i="1" s="1"/>
  <c r="H220" i="1"/>
  <c r="J220" i="1" s="1"/>
  <c r="F221" i="1" s="1"/>
  <c r="Z219" i="1"/>
  <c r="AB219" i="1" s="1"/>
  <c r="Z220" i="1" l="1"/>
  <c r="AB220" i="1" s="1"/>
  <c r="H221" i="1"/>
  <c r="J221" i="1" s="1"/>
  <c r="F222" i="1" s="1"/>
  <c r="I220" i="1"/>
  <c r="E221" i="1" s="1"/>
  <c r="G221" i="1" l="1"/>
  <c r="I221" i="1" s="1"/>
  <c r="E222" i="1" s="1"/>
  <c r="Z221" i="1"/>
  <c r="Y221" i="1" l="1"/>
  <c r="AB221" i="1" s="1"/>
  <c r="G222" i="1"/>
  <c r="I222" i="1" s="1"/>
  <c r="E223" i="1" s="1"/>
  <c r="H222" i="1"/>
  <c r="Y222" i="1" l="1"/>
  <c r="G223" i="1"/>
  <c r="Y223" i="1" s="1"/>
  <c r="Z222" i="1"/>
  <c r="J222" i="1"/>
  <c r="F223" i="1" s="1"/>
  <c r="H223" i="1" s="1"/>
  <c r="J223" i="1" s="1"/>
  <c r="F224" i="1" s="1"/>
  <c r="AB222" i="1" l="1"/>
  <c r="I223" i="1"/>
  <c r="E224" i="1" s="1"/>
  <c r="H224" i="1" s="1"/>
  <c r="Z223" i="1"/>
  <c r="AB223" i="1" s="1"/>
  <c r="Z224" i="1" l="1"/>
  <c r="J224" i="1"/>
  <c r="F225" i="1" s="1"/>
  <c r="G224" i="1"/>
  <c r="Y224" i="1" l="1"/>
  <c r="AB224" i="1" s="1"/>
  <c r="I224" i="1"/>
  <c r="E225" i="1" s="1"/>
  <c r="G225" i="1" l="1"/>
  <c r="I225" i="1" s="1"/>
  <c r="E226" i="1" s="1"/>
  <c r="H225" i="1"/>
  <c r="G226" i="1" l="1"/>
  <c r="I226" i="1" s="1"/>
  <c r="E227" i="1" s="1"/>
  <c r="G227" i="1" s="1"/>
  <c r="Y225" i="1"/>
  <c r="J225" i="1"/>
  <c r="F226" i="1" s="1"/>
  <c r="H226" i="1" s="1"/>
  <c r="Z225" i="1"/>
  <c r="AB225" i="1" l="1"/>
  <c r="Z226" i="1"/>
  <c r="J226" i="1"/>
  <c r="F227" i="1" s="1"/>
  <c r="Y227" i="1"/>
  <c r="Y226" i="1"/>
  <c r="I227" i="1"/>
  <c r="E228" i="1" s="1"/>
  <c r="AB226" i="1" l="1"/>
  <c r="H227" i="1"/>
  <c r="J227" i="1" s="1"/>
  <c r="F228" i="1" s="1"/>
  <c r="G228" i="1"/>
  <c r="Y228" i="1" s="1"/>
  <c r="Z227" i="1" l="1"/>
  <c r="AB227" i="1" s="1"/>
  <c r="H228" i="1"/>
  <c r="J228" i="1" s="1"/>
  <c r="F229" i="1" s="1"/>
  <c r="I228" i="1"/>
  <c r="E229" i="1" s="1"/>
  <c r="Z228" i="1" l="1"/>
  <c r="AB228" i="1" s="1"/>
  <c r="G229" i="1"/>
  <c r="Y229" i="1" s="1"/>
  <c r="H229" i="1"/>
  <c r="J229" i="1" l="1"/>
  <c r="F230" i="1" s="1"/>
  <c r="Z229" i="1"/>
  <c r="AB229" i="1" s="1"/>
  <c r="I229" i="1"/>
  <c r="E230" i="1" s="1"/>
  <c r="G230" i="1" l="1"/>
  <c r="Y230" i="1" s="1"/>
  <c r="H230" i="1"/>
  <c r="J230" i="1" s="1"/>
  <c r="F231" i="1" s="1"/>
  <c r="Z230" i="1" l="1"/>
  <c r="AB230" i="1" s="1"/>
  <c r="I230" i="1"/>
  <c r="E231" i="1" s="1"/>
  <c r="G231" i="1" l="1"/>
  <c r="Y231" i="1" s="1"/>
  <c r="H231" i="1"/>
  <c r="Z231" i="1" s="1"/>
  <c r="AB231" i="1" l="1"/>
  <c r="J231" i="1"/>
  <c r="F232" i="1" s="1"/>
  <c r="I231" i="1"/>
  <c r="E232" i="1" s="1"/>
  <c r="G232" i="1" l="1"/>
  <c r="Y232" i="1" s="1"/>
  <c r="H232" i="1"/>
  <c r="J232" i="1" s="1"/>
  <c r="F233" i="1" s="1"/>
  <c r="Z232" i="1" l="1"/>
  <c r="AB232" i="1" s="1"/>
  <c r="I232" i="1"/>
  <c r="E233" i="1" s="1"/>
  <c r="G233" i="1" l="1"/>
  <c r="Y233" i="1" s="1"/>
  <c r="H233" i="1"/>
  <c r="Z233" i="1" s="1"/>
  <c r="AB233" i="1" l="1"/>
  <c r="J233" i="1"/>
  <c r="F234" i="1" s="1"/>
  <c r="I233" i="1"/>
  <c r="E234" i="1" s="1"/>
  <c r="G234" i="1" l="1"/>
  <c r="Y234" i="1" s="1"/>
  <c r="H234" i="1"/>
  <c r="J234" i="1" s="1"/>
  <c r="F235" i="1" s="1"/>
  <c r="Z234" i="1" l="1"/>
  <c r="AB234" i="1" s="1"/>
  <c r="H235" i="1"/>
  <c r="Z235" i="1" s="1"/>
  <c r="I234" i="1"/>
  <c r="E235" i="1" s="1"/>
  <c r="G235" i="1" l="1"/>
  <c r="Y235" i="1" s="1"/>
  <c r="AB235" i="1" s="1"/>
  <c r="J235" i="1"/>
  <c r="F236" i="1" s="1"/>
  <c r="I235" i="1" l="1"/>
  <c r="E236" i="1" s="1"/>
  <c r="H236" i="1" s="1"/>
  <c r="Z236" i="1" s="1"/>
  <c r="G236" i="1" l="1"/>
  <c r="Y236" i="1" s="1"/>
  <c r="AB236" i="1" s="1"/>
  <c r="J236" i="1"/>
  <c r="F237" i="1" s="1"/>
  <c r="I236" i="1" l="1"/>
  <c r="E237" i="1" s="1"/>
  <c r="G237" i="1" s="1"/>
  <c r="Y237" i="1" s="1"/>
  <c r="H237" i="1" l="1"/>
  <c r="I237" i="1"/>
  <c r="E238" i="1" s="1"/>
  <c r="Z237" i="1" l="1"/>
  <c r="AB237" i="1" s="1"/>
  <c r="J237" i="1"/>
  <c r="F238" i="1" s="1"/>
  <c r="H238" i="1" s="1"/>
  <c r="J238" i="1" s="1"/>
  <c r="F239" i="1" s="1"/>
  <c r="G238" i="1"/>
  <c r="I238" i="1" s="1"/>
  <c r="E239" i="1" s="1"/>
  <c r="Z238" i="1" l="1"/>
  <c r="H239" i="1"/>
  <c r="Z239" i="1" s="1"/>
  <c r="Y238" i="1"/>
  <c r="G239" i="1"/>
  <c r="AB238" i="1" l="1"/>
  <c r="J239" i="1"/>
  <c r="F240" i="1" s="1"/>
  <c r="Y239" i="1"/>
  <c r="I239" i="1"/>
  <c r="E240" i="1" s="1"/>
  <c r="AB239" i="1" l="1"/>
  <c r="G240" i="1"/>
  <c r="I240" i="1" s="1"/>
  <c r="E241" i="1" s="1"/>
  <c r="H240" i="1"/>
  <c r="G241" i="1" l="1"/>
  <c r="Y241" i="1" s="1"/>
  <c r="Z240" i="1"/>
  <c r="J240" i="1"/>
  <c r="F241" i="1" s="1"/>
  <c r="Y240" i="1"/>
  <c r="I241" i="1" l="1"/>
  <c r="E242" i="1" s="1"/>
  <c r="AB240" i="1"/>
  <c r="H241" i="1"/>
  <c r="J241" i="1" s="1"/>
  <c r="F242" i="1" s="1"/>
  <c r="G242" i="1"/>
  <c r="Y242" i="1" s="1"/>
  <c r="Z241" i="1" l="1"/>
  <c r="AB241" i="1" s="1"/>
  <c r="H242" i="1"/>
  <c r="J242" i="1" s="1"/>
  <c r="F243" i="1" s="1"/>
  <c r="I242" i="1"/>
  <c r="E243" i="1" s="1"/>
  <c r="H243" i="1" l="1"/>
  <c r="Z243" i="1" s="1"/>
  <c r="Z242" i="1"/>
  <c r="AB242" i="1" s="1"/>
  <c r="G243" i="1"/>
  <c r="Y243" i="1" s="1"/>
  <c r="J243" i="1" l="1"/>
  <c r="F244" i="1" s="1"/>
  <c r="AB243" i="1"/>
  <c r="I243" i="1"/>
  <c r="E244" i="1" s="1"/>
  <c r="G244" i="1" l="1"/>
  <c r="Y244" i="1" s="1"/>
  <c r="H244" i="1"/>
  <c r="Z244" i="1" s="1"/>
  <c r="I244" i="1" l="1"/>
  <c r="E245" i="1" s="1"/>
  <c r="G245" i="1" s="1"/>
  <c r="Y245" i="1" s="1"/>
  <c r="AB244" i="1"/>
  <c r="J244" i="1"/>
  <c r="F245" i="1" s="1"/>
  <c r="H245" i="1" l="1"/>
  <c r="J245" i="1" s="1"/>
  <c r="F246" i="1" s="1"/>
  <c r="I245" i="1"/>
  <c r="E246" i="1" s="1"/>
  <c r="Z245" i="1" l="1"/>
  <c r="AB245" i="1" s="1"/>
  <c r="G246" i="1"/>
  <c r="Y246" i="1" s="1"/>
  <c r="H246" i="1"/>
  <c r="Z246" i="1" s="1"/>
  <c r="J246" i="1"/>
  <c r="F247" i="1" s="1"/>
  <c r="AB246" i="1" l="1"/>
  <c r="I246" i="1"/>
  <c r="E247" i="1" s="1"/>
  <c r="H247" i="1" s="1"/>
  <c r="Z247" i="1" s="1"/>
  <c r="G247" i="1" l="1"/>
  <c r="Y247" i="1" s="1"/>
  <c r="AB247" i="1" s="1"/>
  <c r="J247" i="1"/>
  <c r="F248" i="1" s="1"/>
  <c r="H248" i="1" l="1"/>
  <c r="Z248" i="1" s="1"/>
  <c r="I247" i="1"/>
  <c r="E248" i="1" s="1"/>
  <c r="G248" i="1" l="1"/>
  <c r="Y248" i="1" s="1"/>
  <c r="AB248" i="1" s="1"/>
  <c r="J248" i="1"/>
  <c r="F249" i="1" s="1"/>
  <c r="H249" i="1" l="1"/>
  <c r="Z249" i="1" s="1"/>
  <c r="I248" i="1"/>
  <c r="E249" i="1" s="1"/>
  <c r="G249" i="1" l="1"/>
  <c r="Y249" i="1" s="1"/>
  <c r="AB249" i="1" s="1"/>
  <c r="J249" i="1"/>
  <c r="F250" i="1" s="1"/>
  <c r="I249" i="1" l="1"/>
  <c r="E250" i="1" s="1"/>
  <c r="G250" i="1" s="1"/>
  <c r="Y250" i="1" s="1"/>
  <c r="H250" i="1"/>
  <c r="Z250" i="1" s="1"/>
  <c r="I250" i="1" l="1"/>
  <c r="E251" i="1" s="1"/>
  <c r="G251" i="1" s="1"/>
  <c r="Y251" i="1" s="1"/>
  <c r="AB250" i="1"/>
  <c r="J250" i="1"/>
  <c r="F251" i="1" s="1"/>
  <c r="I251" i="1" l="1"/>
  <c r="E252" i="1" s="1"/>
  <c r="G252" i="1" s="1"/>
  <c r="Y252" i="1" s="1"/>
  <c r="H251" i="1"/>
  <c r="J251" i="1" s="1"/>
  <c r="F252" i="1" s="1"/>
  <c r="Z251" i="1" l="1"/>
  <c r="AB251" i="1" s="1"/>
  <c r="H252" i="1"/>
  <c r="J252" i="1" s="1"/>
  <c r="F253" i="1" s="1"/>
  <c r="I252" i="1"/>
  <c r="E253" i="1" s="1"/>
  <c r="H253" i="1" l="1"/>
  <c r="Z253" i="1" s="1"/>
  <c r="Z252" i="1"/>
  <c r="AB252" i="1" s="1"/>
  <c r="G253" i="1"/>
  <c r="I253" i="1" s="1"/>
  <c r="E254" i="1" s="1"/>
  <c r="J253" i="1"/>
  <c r="F254" i="1" s="1"/>
  <c r="G254" i="1" l="1"/>
  <c r="Y254" i="1" s="1"/>
  <c r="Y253" i="1"/>
  <c r="AB253" i="1" s="1"/>
  <c r="H254" i="1"/>
  <c r="Z254" i="1" s="1"/>
  <c r="I254" i="1" l="1"/>
  <c r="E255" i="1" s="1"/>
  <c r="G255" i="1" s="1"/>
  <c r="I255" i="1" s="1"/>
  <c r="E256" i="1" s="1"/>
  <c r="AB254" i="1"/>
  <c r="J254" i="1"/>
  <c r="F255" i="1" s="1"/>
  <c r="Y255" i="1" l="1"/>
  <c r="G256" i="1"/>
  <c r="Y256" i="1" s="1"/>
  <c r="H255" i="1"/>
  <c r="J255" i="1" s="1"/>
  <c r="F256" i="1" s="1"/>
  <c r="Z255" i="1" l="1"/>
  <c r="AB255" i="1" s="1"/>
  <c r="I256" i="1"/>
  <c r="E257" i="1" s="1"/>
  <c r="H256" i="1"/>
  <c r="J256" i="1" s="1"/>
  <c r="F257" i="1" s="1"/>
  <c r="Z256" i="1"/>
  <c r="G257" i="1"/>
  <c r="Y257" i="1" s="1"/>
  <c r="AB256" i="1" l="1"/>
  <c r="I257" i="1"/>
  <c r="E258" i="1" s="1"/>
  <c r="H257" i="1"/>
  <c r="J257" i="1" s="1"/>
  <c r="F258" i="1" s="1"/>
  <c r="Z257" i="1" l="1"/>
  <c r="AB257" i="1" s="1"/>
  <c r="H258" i="1"/>
  <c r="J258" i="1" s="1"/>
  <c r="F259" i="1" s="1"/>
  <c r="G258" i="1"/>
  <c r="I258" i="1" s="1"/>
  <c r="E259" i="1" s="1"/>
  <c r="G259" i="1" l="1"/>
  <c r="I259" i="1" s="1"/>
  <c r="E260" i="1" s="1"/>
  <c r="Z258" i="1"/>
  <c r="H259" i="1"/>
  <c r="J259" i="1" s="1"/>
  <c r="F260" i="1" s="1"/>
  <c r="Y258" i="1"/>
  <c r="AB258" i="1" s="1"/>
  <c r="H260" i="1" l="1"/>
  <c r="J260" i="1" s="1"/>
  <c r="F261" i="1" s="1"/>
  <c r="Z259" i="1"/>
  <c r="Y259" i="1"/>
  <c r="AB259" i="1" s="1"/>
  <c r="G260" i="1"/>
  <c r="Y260" i="1" s="1"/>
  <c r="Z260" i="1" l="1"/>
  <c r="AB260" i="1" s="1"/>
  <c r="I260" i="1"/>
  <c r="E261" i="1" s="1"/>
  <c r="H261" i="1" s="1"/>
  <c r="Z261" i="1" s="1"/>
  <c r="J261" i="1" l="1"/>
  <c r="F262" i="1" s="1"/>
  <c r="H262" i="1" s="1"/>
  <c r="Z262" i="1" s="1"/>
  <c r="G261" i="1"/>
  <c r="Y261" i="1" s="1"/>
  <c r="AB261" i="1" s="1"/>
  <c r="I261" i="1" l="1"/>
  <c r="E262" i="1" s="1"/>
  <c r="G262" i="1" s="1"/>
  <c r="Y262" i="1" s="1"/>
  <c r="AB262" i="1" s="1"/>
  <c r="J262" i="1"/>
  <c r="F263" i="1" s="1"/>
  <c r="H263" i="1" l="1"/>
  <c r="Z263" i="1" s="1"/>
  <c r="I262" i="1"/>
  <c r="E263" i="1" s="1"/>
  <c r="G263" i="1" l="1"/>
  <c r="Y263" i="1" s="1"/>
  <c r="AB263" i="1" s="1"/>
  <c r="J263" i="1"/>
  <c r="F264" i="1" s="1"/>
  <c r="I263" i="1" l="1"/>
  <c r="E264" i="1" s="1"/>
  <c r="G264" i="1" s="1"/>
  <c r="I264" i="1" s="1"/>
  <c r="E265" i="1" s="1"/>
  <c r="H264" i="1" l="1"/>
  <c r="J264" i="1" s="1"/>
  <c r="F265" i="1" s="1"/>
  <c r="H265" i="1" s="1"/>
  <c r="Z265" i="1" s="1"/>
  <c r="Y264" i="1"/>
  <c r="G265" i="1"/>
  <c r="Y265" i="1" s="1"/>
  <c r="Z264" i="1"/>
  <c r="AB264" i="1" s="1"/>
  <c r="I265" i="1" l="1"/>
  <c r="E266" i="1" s="1"/>
  <c r="G266" i="1" s="1"/>
  <c r="Y266" i="1" s="1"/>
  <c r="J265" i="1"/>
  <c r="F266" i="1" s="1"/>
  <c r="AB265" i="1"/>
  <c r="H266" i="1" l="1"/>
  <c r="J266" i="1" s="1"/>
  <c r="F267" i="1" s="1"/>
  <c r="I266" i="1"/>
  <c r="E267" i="1" s="1"/>
  <c r="H267" i="1" l="1"/>
  <c r="Z267" i="1" s="1"/>
  <c r="Z266" i="1"/>
  <c r="G267" i="1"/>
  <c r="Y267" i="1" s="1"/>
  <c r="J267" i="1" l="1"/>
  <c r="F268" i="1" s="1"/>
  <c r="I267" i="1"/>
  <c r="E268" i="1" s="1"/>
  <c r="H268" i="1" l="1"/>
  <c r="Z268" i="1" s="1"/>
  <c r="J268" i="1"/>
  <c r="F269" i="1" s="1"/>
  <c r="G268" i="1"/>
  <c r="I268" i="1" s="1"/>
  <c r="E269" i="1" s="1"/>
  <c r="G269" i="1" l="1"/>
  <c r="Y269" i="1" s="1"/>
  <c r="Y268" i="1"/>
  <c r="H269" i="1"/>
  <c r="Z269" i="1" s="1"/>
  <c r="J269" i="1" l="1"/>
  <c r="F270" i="1" s="1"/>
  <c r="H270" i="1" s="1"/>
  <c r="Z270" i="1" s="1"/>
  <c r="I269" i="1"/>
  <c r="E270" i="1" s="1"/>
  <c r="G270" i="1" l="1"/>
  <c r="Y270" i="1" s="1"/>
  <c r="J270" i="1"/>
  <c r="F271" i="1" s="1"/>
  <c r="I270" i="1" l="1"/>
  <c r="E271" i="1" s="1"/>
  <c r="H271" i="1" s="1"/>
  <c r="Z271" i="1" s="1"/>
  <c r="G271" i="1" l="1"/>
  <c r="I271" i="1" s="1"/>
  <c r="E272" i="1" s="1"/>
  <c r="J271" i="1"/>
  <c r="F272" i="1" s="1"/>
  <c r="H272" i="1" l="1"/>
  <c r="Z272" i="1" s="1"/>
  <c r="Y271" i="1"/>
  <c r="G272" i="1"/>
  <c r="Y272" i="1" s="1"/>
  <c r="I272" i="1"/>
  <c r="E273" i="1" s="1"/>
  <c r="J272" i="1" l="1"/>
  <c r="F273" i="1" s="1"/>
  <c r="G273" i="1"/>
  <c r="Y273" i="1" s="1"/>
  <c r="H273" i="1"/>
  <c r="Z273" i="1" s="1"/>
  <c r="I273" i="1" l="1"/>
  <c r="E274" i="1" s="1"/>
  <c r="G274" i="1" s="1"/>
  <c r="I274" i="1" s="1"/>
  <c r="E275" i="1" s="1"/>
  <c r="J273" i="1"/>
  <c r="F274" i="1" s="1"/>
  <c r="Y274" i="1" l="1"/>
  <c r="G275" i="1"/>
  <c r="Y275" i="1" s="1"/>
  <c r="H274" i="1"/>
  <c r="Z274" i="1" s="1"/>
  <c r="J274" i="1" l="1"/>
  <c r="F275" i="1" s="1"/>
  <c r="H275" i="1" s="1"/>
  <c r="I275" i="1"/>
  <c r="E276" i="1" s="1"/>
  <c r="Z275" i="1" l="1"/>
  <c r="J275" i="1"/>
  <c r="F276" i="1" s="1"/>
  <c r="H276" i="1" s="1"/>
  <c r="Z276" i="1" s="1"/>
  <c r="G276" i="1"/>
  <c r="I276" i="1" s="1"/>
  <c r="Y276" i="1" l="1"/>
  <c r="J276" i="1"/>
</calcChain>
</file>

<file path=xl/sharedStrings.xml><?xml version="1.0" encoding="utf-8"?>
<sst xmlns="http://schemas.openxmlformats.org/spreadsheetml/2006/main" count="34" uniqueCount="33">
  <si>
    <t>tyg.</t>
  </si>
  <si>
    <t>data</t>
  </si>
  <si>
    <t>a)</t>
  </si>
  <si>
    <t>rano bazalt</t>
  </si>
  <si>
    <t>wieczor granit</t>
  </si>
  <si>
    <t>wieczor bazalt</t>
  </si>
  <si>
    <t>pranownicy granit</t>
  </si>
  <si>
    <t xml:space="preserve"> pracownicy bazalt i granit</t>
  </si>
  <si>
    <t>auto granit</t>
  </si>
  <si>
    <t xml:space="preserve">auto bazalt </t>
  </si>
  <si>
    <t>pracownicy 10 granit</t>
  </si>
  <si>
    <t>pracownicy 10 bazalt</t>
  </si>
  <si>
    <t>po dostawie granit</t>
  </si>
  <si>
    <t>po dostawie bazalt</t>
  </si>
  <si>
    <t>b)</t>
  </si>
  <si>
    <t>zestawienie</t>
  </si>
  <si>
    <t>rano granit [m2]</t>
  </si>
  <si>
    <t>zapas granitu [m2]</t>
  </si>
  <si>
    <t>zapas bazaltu [m2]</t>
  </si>
  <si>
    <t>Etykiety wierszy</t>
  </si>
  <si>
    <t>Suma końcowa</t>
  </si>
  <si>
    <t>Suma z rano granit [m2]</t>
  </si>
  <si>
    <t>Suma z rano bazalt</t>
  </si>
  <si>
    <t>bazalt</t>
  </si>
  <si>
    <t>granit</t>
  </si>
  <si>
    <t xml:space="preserve">suma </t>
  </si>
  <si>
    <t>e)</t>
  </si>
  <si>
    <t>Suma z granit</t>
  </si>
  <si>
    <t>bazalt ulozony do dnia</t>
  </si>
  <si>
    <t>granit ulozony</t>
  </si>
  <si>
    <t>bazalt ulozony</t>
  </si>
  <si>
    <t>…</t>
  </si>
  <si>
    <t>Uda się w dniu 19.11.2013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</si>
</sst>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2" fillId="3" borderId="1" xfId="0" applyFont="1" applyFill="1" applyBorder="1"/>
    <xf numFmtId="0" fontId="1" fillId="4" borderId="0" xfId="0" applyFont="1" applyFill="1"/>
    <xf numFmtId="0" fontId="3" fillId="2" borderId="0" xfId="0" applyFont="1" applyFill="1"/>
    <xf numFmtId="14" fontId="0" fillId="5" borderId="0" xfId="0" applyNumberFormat="1" applyFill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zapas granitu</c:v>
          </c:tx>
          <c:marker>
            <c:symbol val="none"/>
          </c:marker>
          <c:cat>
            <c:numRef>
              <c:f>Arkusz1!$C$2:$C$247</c:f>
              <c:numCache>
                <c:formatCode>m/d/yyyy</c:formatCode>
                <c:ptCount val="246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  <c:pt idx="31">
                  <c:v>41365</c:v>
                </c:pt>
                <c:pt idx="32">
                  <c:v>41366</c:v>
                </c:pt>
                <c:pt idx="33">
                  <c:v>41367</c:v>
                </c:pt>
                <c:pt idx="34">
                  <c:v>41368</c:v>
                </c:pt>
                <c:pt idx="35">
                  <c:v>41369</c:v>
                </c:pt>
                <c:pt idx="36">
                  <c:v>41370</c:v>
                </c:pt>
                <c:pt idx="37">
                  <c:v>41371</c:v>
                </c:pt>
                <c:pt idx="38">
                  <c:v>41372</c:v>
                </c:pt>
                <c:pt idx="39">
                  <c:v>41373</c:v>
                </c:pt>
                <c:pt idx="40">
                  <c:v>41374</c:v>
                </c:pt>
                <c:pt idx="41">
                  <c:v>41375</c:v>
                </c:pt>
                <c:pt idx="42">
                  <c:v>41376</c:v>
                </c:pt>
                <c:pt idx="43">
                  <c:v>41377</c:v>
                </c:pt>
                <c:pt idx="44">
                  <c:v>41378</c:v>
                </c:pt>
                <c:pt idx="45">
                  <c:v>41379</c:v>
                </c:pt>
                <c:pt idx="46">
                  <c:v>41380</c:v>
                </c:pt>
                <c:pt idx="47">
                  <c:v>41381</c:v>
                </c:pt>
                <c:pt idx="48">
                  <c:v>41382</c:v>
                </c:pt>
                <c:pt idx="49">
                  <c:v>41383</c:v>
                </c:pt>
                <c:pt idx="50">
                  <c:v>41384</c:v>
                </c:pt>
                <c:pt idx="51">
                  <c:v>41385</c:v>
                </c:pt>
                <c:pt idx="52">
                  <c:v>41386</c:v>
                </c:pt>
                <c:pt idx="53">
                  <c:v>41387</c:v>
                </c:pt>
                <c:pt idx="54">
                  <c:v>41388</c:v>
                </c:pt>
                <c:pt idx="55">
                  <c:v>41389</c:v>
                </c:pt>
                <c:pt idx="56">
                  <c:v>41390</c:v>
                </c:pt>
                <c:pt idx="57">
                  <c:v>41391</c:v>
                </c:pt>
                <c:pt idx="58">
                  <c:v>41392</c:v>
                </c:pt>
                <c:pt idx="59">
                  <c:v>41393</c:v>
                </c:pt>
                <c:pt idx="60">
                  <c:v>41394</c:v>
                </c:pt>
                <c:pt idx="61">
                  <c:v>41395</c:v>
                </c:pt>
                <c:pt idx="62">
                  <c:v>41396</c:v>
                </c:pt>
                <c:pt idx="63">
                  <c:v>41397</c:v>
                </c:pt>
                <c:pt idx="64">
                  <c:v>41398</c:v>
                </c:pt>
                <c:pt idx="65">
                  <c:v>41399</c:v>
                </c:pt>
                <c:pt idx="66">
                  <c:v>41400</c:v>
                </c:pt>
                <c:pt idx="67">
                  <c:v>41401</c:v>
                </c:pt>
                <c:pt idx="68">
                  <c:v>41402</c:v>
                </c:pt>
                <c:pt idx="69">
                  <c:v>41403</c:v>
                </c:pt>
                <c:pt idx="70">
                  <c:v>41404</c:v>
                </c:pt>
                <c:pt idx="71">
                  <c:v>41405</c:v>
                </c:pt>
                <c:pt idx="72">
                  <c:v>41406</c:v>
                </c:pt>
                <c:pt idx="73">
                  <c:v>41407</c:v>
                </c:pt>
                <c:pt idx="74">
                  <c:v>41408</c:v>
                </c:pt>
                <c:pt idx="75">
                  <c:v>41409</c:v>
                </c:pt>
                <c:pt idx="76">
                  <c:v>41410</c:v>
                </c:pt>
                <c:pt idx="77">
                  <c:v>41411</c:v>
                </c:pt>
                <c:pt idx="78">
                  <c:v>41412</c:v>
                </c:pt>
                <c:pt idx="79">
                  <c:v>41413</c:v>
                </c:pt>
                <c:pt idx="80">
                  <c:v>41414</c:v>
                </c:pt>
                <c:pt idx="81">
                  <c:v>41415</c:v>
                </c:pt>
                <c:pt idx="82">
                  <c:v>41416</c:v>
                </c:pt>
                <c:pt idx="83">
                  <c:v>41417</c:v>
                </c:pt>
                <c:pt idx="84">
                  <c:v>41418</c:v>
                </c:pt>
                <c:pt idx="85">
                  <c:v>41419</c:v>
                </c:pt>
                <c:pt idx="86">
                  <c:v>41420</c:v>
                </c:pt>
                <c:pt idx="87">
                  <c:v>41421</c:v>
                </c:pt>
                <c:pt idx="88">
                  <c:v>41422</c:v>
                </c:pt>
                <c:pt idx="89">
                  <c:v>41423</c:v>
                </c:pt>
                <c:pt idx="90">
                  <c:v>41424</c:v>
                </c:pt>
                <c:pt idx="91">
                  <c:v>41425</c:v>
                </c:pt>
                <c:pt idx="92">
                  <c:v>41426</c:v>
                </c:pt>
                <c:pt idx="93">
                  <c:v>41427</c:v>
                </c:pt>
                <c:pt idx="94">
                  <c:v>41428</c:v>
                </c:pt>
                <c:pt idx="95">
                  <c:v>41429</c:v>
                </c:pt>
                <c:pt idx="96">
                  <c:v>41430</c:v>
                </c:pt>
                <c:pt idx="97">
                  <c:v>41431</c:v>
                </c:pt>
                <c:pt idx="98">
                  <c:v>41432</c:v>
                </c:pt>
                <c:pt idx="99">
                  <c:v>41433</c:v>
                </c:pt>
                <c:pt idx="100">
                  <c:v>41434</c:v>
                </c:pt>
                <c:pt idx="101">
                  <c:v>41435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41441</c:v>
                </c:pt>
                <c:pt idx="108">
                  <c:v>41442</c:v>
                </c:pt>
                <c:pt idx="109">
                  <c:v>41443</c:v>
                </c:pt>
                <c:pt idx="110">
                  <c:v>41444</c:v>
                </c:pt>
                <c:pt idx="111">
                  <c:v>41445</c:v>
                </c:pt>
                <c:pt idx="112">
                  <c:v>41446</c:v>
                </c:pt>
                <c:pt idx="113">
                  <c:v>41447</c:v>
                </c:pt>
                <c:pt idx="114">
                  <c:v>41448</c:v>
                </c:pt>
                <c:pt idx="115">
                  <c:v>41449</c:v>
                </c:pt>
                <c:pt idx="116">
                  <c:v>41450</c:v>
                </c:pt>
                <c:pt idx="117">
                  <c:v>41451</c:v>
                </c:pt>
                <c:pt idx="118">
                  <c:v>41452</c:v>
                </c:pt>
                <c:pt idx="119">
                  <c:v>41453</c:v>
                </c:pt>
                <c:pt idx="120">
                  <c:v>41454</c:v>
                </c:pt>
                <c:pt idx="121">
                  <c:v>41455</c:v>
                </c:pt>
                <c:pt idx="122">
                  <c:v>41456</c:v>
                </c:pt>
                <c:pt idx="123">
                  <c:v>41457</c:v>
                </c:pt>
                <c:pt idx="124">
                  <c:v>41458</c:v>
                </c:pt>
                <c:pt idx="125">
                  <c:v>41459</c:v>
                </c:pt>
                <c:pt idx="126">
                  <c:v>41460</c:v>
                </c:pt>
                <c:pt idx="127">
                  <c:v>41461</c:v>
                </c:pt>
                <c:pt idx="128">
                  <c:v>41462</c:v>
                </c:pt>
                <c:pt idx="129">
                  <c:v>41463</c:v>
                </c:pt>
                <c:pt idx="130">
                  <c:v>41464</c:v>
                </c:pt>
                <c:pt idx="131">
                  <c:v>41465</c:v>
                </c:pt>
                <c:pt idx="132">
                  <c:v>41466</c:v>
                </c:pt>
                <c:pt idx="133">
                  <c:v>41467</c:v>
                </c:pt>
                <c:pt idx="134">
                  <c:v>41468</c:v>
                </c:pt>
                <c:pt idx="135">
                  <c:v>41469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41475</c:v>
                </c:pt>
                <c:pt idx="142">
                  <c:v>41476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41482</c:v>
                </c:pt>
                <c:pt idx="149">
                  <c:v>41483</c:v>
                </c:pt>
                <c:pt idx="150">
                  <c:v>41484</c:v>
                </c:pt>
                <c:pt idx="151">
                  <c:v>41485</c:v>
                </c:pt>
                <c:pt idx="152">
                  <c:v>41486</c:v>
                </c:pt>
                <c:pt idx="153">
                  <c:v>41487</c:v>
                </c:pt>
                <c:pt idx="154">
                  <c:v>41488</c:v>
                </c:pt>
                <c:pt idx="155">
                  <c:v>41489</c:v>
                </c:pt>
                <c:pt idx="156">
                  <c:v>41490</c:v>
                </c:pt>
                <c:pt idx="157">
                  <c:v>41491</c:v>
                </c:pt>
                <c:pt idx="158">
                  <c:v>41492</c:v>
                </c:pt>
                <c:pt idx="159">
                  <c:v>41493</c:v>
                </c:pt>
                <c:pt idx="160">
                  <c:v>41494</c:v>
                </c:pt>
                <c:pt idx="161">
                  <c:v>41495</c:v>
                </c:pt>
                <c:pt idx="162">
                  <c:v>41496</c:v>
                </c:pt>
                <c:pt idx="163">
                  <c:v>41497</c:v>
                </c:pt>
                <c:pt idx="164">
                  <c:v>41498</c:v>
                </c:pt>
                <c:pt idx="165">
                  <c:v>41499</c:v>
                </c:pt>
                <c:pt idx="166">
                  <c:v>41500</c:v>
                </c:pt>
                <c:pt idx="167">
                  <c:v>41501</c:v>
                </c:pt>
                <c:pt idx="168">
                  <c:v>41502</c:v>
                </c:pt>
                <c:pt idx="169">
                  <c:v>41503</c:v>
                </c:pt>
                <c:pt idx="170">
                  <c:v>41504</c:v>
                </c:pt>
                <c:pt idx="171">
                  <c:v>41505</c:v>
                </c:pt>
                <c:pt idx="172">
                  <c:v>41506</c:v>
                </c:pt>
                <c:pt idx="173">
                  <c:v>41507</c:v>
                </c:pt>
                <c:pt idx="174">
                  <c:v>41508</c:v>
                </c:pt>
                <c:pt idx="175">
                  <c:v>41509</c:v>
                </c:pt>
                <c:pt idx="176">
                  <c:v>41510</c:v>
                </c:pt>
                <c:pt idx="177">
                  <c:v>41511</c:v>
                </c:pt>
                <c:pt idx="178">
                  <c:v>41512</c:v>
                </c:pt>
                <c:pt idx="179">
                  <c:v>41513</c:v>
                </c:pt>
                <c:pt idx="180">
                  <c:v>41514</c:v>
                </c:pt>
                <c:pt idx="181">
                  <c:v>41515</c:v>
                </c:pt>
                <c:pt idx="182">
                  <c:v>41516</c:v>
                </c:pt>
                <c:pt idx="183">
                  <c:v>41517</c:v>
                </c:pt>
                <c:pt idx="184">
                  <c:v>41518</c:v>
                </c:pt>
                <c:pt idx="185">
                  <c:v>41519</c:v>
                </c:pt>
                <c:pt idx="186">
                  <c:v>41520</c:v>
                </c:pt>
                <c:pt idx="187">
                  <c:v>41521</c:v>
                </c:pt>
                <c:pt idx="188">
                  <c:v>41522</c:v>
                </c:pt>
                <c:pt idx="189">
                  <c:v>41523</c:v>
                </c:pt>
                <c:pt idx="190">
                  <c:v>41524</c:v>
                </c:pt>
                <c:pt idx="191">
                  <c:v>41525</c:v>
                </c:pt>
                <c:pt idx="192">
                  <c:v>41526</c:v>
                </c:pt>
                <c:pt idx="193">
                  <c:v>41527</c:v>
                </c:pt>
                <c:pt idx="194">
                  <c:v>41528</c:v>
                </c:pt>
                <c:pt idx="195">
                  <c:v>41529</c:v>
                </c:pt>
                <c:pt idx="196">
                  <c:v>41530</c:v>
                </c:pt>
                <c:pt idx="197">
                  <c:v>41531</c:v>
                </c:pt>
                <c:pt idx="198">
                  <c:v>41532</c:v>
                </c:pt>
                <c:pt idx="199">
                  <c:v>41533</c:v>
                </c:pt>
                <c:pt idx="200">
                  <c:v>41534</c:v>
                </c:pt>
                <c:pt idx="201">
                  <c:v>41535</c:v>
                </c:pt>
                <c:pt idx="202">
                  <c:v>41536</c:v>
                </c:pt>
                <c:pt idx="203">
                  <c:v>41537</c:v>
                </c:pt>
                <c:pt idx="204">
                  <c:v>41538</c:v>
                </c:pt>
                <c:pt idx="205">
                  <c:v>41539</c:v>
                </c:pt>
                <c:pt idx="206">
                  <c:v>41540</c:v>
                </c:pt>
                <c:pt idx="207">
                  <c:v>41541</c:v>
                </c:pt>
                <c:pt idx="208">
                  <c:v>41542</c:v>
                </c:pt>
                <c:pt idx="209">
                  <c:v>41543</c:v>
                </c:pt>
                <c:pt idx="210">
                  <c:v>41544</c:v>
                </c:pt>
                <c:pt idx="211">
                  <c:v>41545</c:v>
                </c:pt>
                <c:pt idx="212">
                  <c:v>41546</c:v>
                </c:pt>
                <c:pt idx="213">
                  <c:v>41547</c:v>
                </c:pt>
                <c:pt idx="214">
                  <c:v>41548</c:v>
                </c:pt>
                <c:pt idx="215">
                  <c:v>41549</c:v>
                </c:pt>
                <c:pt idx="216">
                  <c:v>41550</c:v>
                </c:pt>
                <c:pt idx="217">
                  <c:v>41551</c:v>
                </c:pt>
                <c:pt idx="218">
                  <c:v>41552</c:v>
                </c:pt>
                <c:pt idx="219">
                  <c:v>41553</c:v>
                </c:pt>
                <c:pt idx="220">
                  <c:v>41554</c:v>
                </c:pt>
                <c:pt idx="221">
                  <c:v>41555</c:v>
                </c:pt>
                <c:pt idx="222">
                  <c:v>41556</c:v>
                </c:pt>
                <c:pt idx="223">
                  <c:v>41557</c:v>
                </c:pt>
                <c:pt idx="224">
                  <c:v>41558</c:v>
                </c:pt>
                <c:pt idx="225">
                  <c:v>41559</c:v>
                </c:pt>
                <c:pt idx="226">
                  <c:v>41560</c:v>
                </c:pt>
                <c:pt idx="227">
                  <c:v>41561</c:v>
                </c:pt>
                <c:pt idx="228">
                  <c:v>41562</c:v>
                </c:pt>
                <c:pt idx="229">
                  <c:v>41563</c:v>
                </c:pt>
                <c:pt idx="230">
                  <c:v>41564</c:v>
                </c:pt>
                <c:pt idx="231">
                  <c:v>41565</c:v>
                </c:pt>
                <c:pt idx="232">
                  <c:v>41566</c:v>
                </c:pt>
                <c:pt idx="233">
                  <c:v>41567</c:v>
                </c:pt>
                <c:pt idx="234">
                  <c:v>41568</c:v>
                </c:pt>
                <c:pt idx="235">
                  <c:v>41569</c:v>
                </c:pt>
                <c:pt idx="236">
                  <c:v>41570</c:v>
                </c:pt>
                <c:pt idx="237">
                  <c:v>41571</c:v>
                </c:pt>
                <c:pt idx="238">
                  <c:v>41572</c:v>
                </c:pt>
                <c:pt idx="239">
                  <c:v>41573</c:v>
                </c:pt>
                <c:pt idx="240">
                  <c:v>41574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</c:numCache>
            </c:numRef>
          </c:cat>
          <c:val>
            <c:numRef>
              <c:f>Arkusz1!$E$2:$E$247</c:f>
              <c:numCache>
                <c:formatCode>General</c:formatCode>
                <c:ptCount val="246"/>
                <c:pt idx="0">
                  <c:v>500</c:v>
                </c:pt>
                <c:pt idx="1">
                  <c:v>410</c:v>
                </c:pt>
                <c:pt idx="2">
                  <c:v>410</c:v>
                </c:pt>
                <c:pt idx="3">
                  <c:v>410</c:v>
                </c:pt>
                <c:pt idx="4">
                  <c:v>320</c:v>
                </c:pt>
                <c:pt idx="5">
                  <c:v>230</c:v>
                </c:pt>
                <c:pt idx="6">
                  <c:v>140</c:v>
                </c:pt>
                <c:pt idx="7">
                  <c:v>82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75</c:v>
                </c:pt>
                <c:pt idx="12">
                  <c:v>126</c:v>
                </c:pt>
                <c:pt idx="13">
                  <c:v>132</c:v>
                </c:pt>
                <c:pt idx="14">
                  <c:v>74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131</c:v>
                </c:pt>
                <c:pt idx="19">
                  <c:v>73</c:v>
                </c:pt>
                <c:pt idx="20">
                  <c:v>124</c:v>
                </c:pt>
                <c:pt idx="21">
                  <c:v>130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123</c:v>
                </c:pt>
                <c:pt idx="26">
                  <c:v>129</c:v>
                </c:pt>
                <c:pt idx="27">
                  <c:v>135</c:v>
                </c:pt>
                <c:pt idx="28">
                  <c:v>77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134</c:v>
                </c:pt>
                <c:pt idx="33">
                  <c:v>76</c:v>
                </c:pt>
                <c:pt idx="34">
                  <c:v>127</c:v>
                </c:pt>
                <c:pt idx="35">
                  <c:v>133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126</c:v>
                </c:pt>
                <c:pt idx="40">
                  <c:v>132</c:v>
                </c:pt>
                <c:pt idx="41">
                  <c:v>74</c:v>
                </c:pt>
                <c:pt idx="42">
                  <c:v>125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73</c:v>
                </c:pt>
                <c:pt idx="47">
                  <c:v>124</c:v>
                </c:pt>
                <c:pt idx="48">
                  <c:v>130</c:v>
                </c:pt>
                <c:pt idx="49">
                  <c:v>72</c:v>
                </c:pt>
                <c:pt idx="50">
                  <c:v>123</c:v>
                </c:pt>
                <c:pt idx="51">
                  <c:v>123</c:v>
                </c:pt>
                <c:pt idx="52">
                  <c:v>123</c:v>
                </c:pt>
                <c:pt idx="53">
                  <c:v>129</c:v>
                </c:pt>
                <c:pt idx="54">
                  <c:v>135</c:v>
                </c:pt>
                <c:pt idx="55">
                  <c:v>77</c:v>
                </c:pt>
                <c:pt idx="56">
                  <c:v>128</c:v>
                </c:pt>
                <c:pt idx="57">
                  <c:v>134</c:v>
                </c:pt>
                <c:pt idx="58">
                  <c:v>134</c:v>
                </c:pt>
                <c:pt idx="59">
                  <c:v>134</c:v>
                </c:pt>
                <c:pt idx="60">
                  <c:v>76</c:v>
                </c:pt>
                <c:pt idx="61">
                  <c:v>127</c:v>
                </c:pt>
                <c:pt idx="62">
                  <c:v>133</c:v>
                </c:pt>
                <c:pt idx="63">
                  <c:v>75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132</c:v>
                </c:pt>
                <c:pt idx="68">
                  <c:v>74</c:v>
                </c:pt>
                <c:pt idx="69">
                  <c:v>125</c:v>
                </c:pt>
                <c:pt idx="70">
                  <c:v>131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124</c:v>
                </c:pt>
                <c:pt idx="75">
                  <c:v>130</c:v>
                </c:pt>
                <c:pt idx="76">
                  <c:v>72</c:v>
                </c:pt>
                <c:pt idx="77">
                  <c:v>123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135</c:v>
                </c:pt>
                <c:pt idx="82">
                  <c:v>77</c:v>
                </c:pt>
                <c:pt idx="83">
                  <c:v>128</c:v>
                </c:pt>
                <c:pt idx="84">
                  <c:v>134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127</c:v>
                </c:pt>
                <c:pt idx="89">
                  <c:v>133</c:v>
                </c:pt>
                <c:pt idx="90">
                  <c:v>75</c:v>
                </c:pt>
                <c:pt idx="91">
                  <c:v>126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74</c:v>
                </c:pt>
                <c:pt idx="96">
                  <c:v>125</c:v>
                </c:pt>
                <c:pt idx="97">
                  <c:v>131</c:v>
                </c:pt>
                <c:pt idx="98">
                  <c:v>73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130</c:v>
                </c:pt>
                <c:pt idx="103">
                  <c:v>72</c:v>
                </c:pt>
                <c:pt idx="104">
                  <c:v>123</c:v>
                </c:pt>
                <c:pt idx="105">
                  <c:v>129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77</c:v>
                </c:pt>
                <c:pt idx="110">
                  <c:v>128</c:v>
                </c:pt>
                <c:pt idx="111">
                  <c:v>134</c:v>
                </c:pt>
                <c:pt idx="112">
                  <c:v>76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133</c:v>
                </c:pt>
                <c:pt idx="117">
                  <c:v>75</c:v>
                </c:pt>
                <c:pt idx="118">
                  <c:v>126</c:v>
                </c:pt>
                <c:pt idx="119">
                  <c:v>132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125</c:v>
                </c:pt>
                <c:pt idx="124">
                  <c:v>131</c:v>
                </c:pt>
                <c:pt idx="125">
                  <c:v>73</c:v>
                </c:pt>
                <c:pt idx="126">
                  <c:v>124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72</c:v>
                </c:pt>
                <c:pt idx="131">
                  <c:v>123</c:v>
                </c:pt>
                <c:pt idx="132">
                  <c:v>129</c:v>
                </c:pt>
                <c:pt idx="133">
                  <c:v>135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128</c:v>
                </c:pt>
                <c:pt idx="138">
                  <c:v>134</c:v>
                </c:pt>
                <c:pt idx="139">
                  <c:v>76</c:v>
                </c:pt>
                <c:pt idx="140">
                  <c:v>127</c:v>
                </c:pt>
                <c:pt idx="141">
                  <c:v>133</c:v>
                </c:pt>
                <c:pt idx="142">
                  <c:v>133</c:v>
                </c:pt>
                <c:pt idx="143">
                  <c:v>133</c:v>
                </c:pt>
                <c:pt idx="144">
                  <c:v>75</c:v>
                </c:pt>
                <c:pt idx="145">
                  <c:v>126</c:v>
                </c:pt>
                <c:pt idx="146">
                  <c:v>132</c:v>
                </c:pt>
                <c:pt idx="147">
                  <c:v>74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131</c:v>
                </c:pt>
                <c:pt idx="152">
                  <c:v>73</c:v>
                </c:pt>
                <c:pt idx="153">
                  <c:v>124</c:v>
                </c:pt>
                <c:pt idx="154">
                  <c:v>130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123</c:v>
                </c:pt>
                <c:pt idx="159">
                  <c:v>129</c:v>
                </c:pt>
                <c:pt idx="160">
                  <c:v>135</c:v>
                </c:pt>
                <c:pt idx="161">
                  <c:v>77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134</c:v>
                </c:pt>
                <c:pt idx="166">
                  <c:v>76</c:v>
                </c:pt>
                <c:pt idx="167">
                  <c:v>127</c:v>
                </c:pt>
                <c:pt idx="168">
                  <c:v>133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126</c:v>
                </c:pt>
                <c:pt idx="173">
                  <c:v>132</c:v>
                </c:pt>
                <c:pt idx="174">
                  <c:v>74</c:v>
                </c:pt>
                <c:pt idx="175">
                  <c:v>125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73</c:v>
                </c:pt>
                <c:pt idx="180">
                  <c:v>124</c:v>
                </c:pt>
                <c:pt idx="181">
                  <c:v>130</c:v>
                </c:pt>
                <c:pt idx="182">
                  <c:v>72</c:v>
                </c:pt>
                <c:pt idx="183">
                  <c:v>123</c:v>
                </c:pt>
                <c:pt idx="184">
                  <c:v>123</c:v>
                </c:pt>
                <c:pt idx="185">
                  <c:v>123</c:v>
                </c:pt>
                <c:pt idx="186">
                  <c:v>129</c:v>
                </c:pt>
                <c:pt idx="187">
                  <c:v>135</c:v>
                </c:pt>
                <c:pt idx="188">
                  <c:v>77</c:v>
                </c:pt>
                <c:pt idx="189">
                  <c:v>128</c:v>
                </c:pt>
                <c:pt idx="190">
                  <c:v>134</c:v>
                </c:pt>
                <c:pt idx="191">
                  <c:v>134</c:v>
                </c:pt>
                <c:pt idx="192">
                  <c:v>134</c:v>
                </c:pt>
                <c:pt idx="193">
                  <c:v>76</c:v>
                </c:pt>
                <c:pt idx="194">
                  <c:v>127</c:v>
                </c:pt>
                <c:pt idx="195">
                  <c:v>133</c:v>
                </c:pt>
                <c:pt idx="196">
                  <c:v>75</c:v>
                </c:pt>
                <c:pt idx="197">
                  <c:v>126</c:v>
                </c:pt>
                <c:pt idx="198">
                  <c:v>126</c:v>
                </c:pt>
                <c:pt idx="199">
                  <c:v>126</c:v>
                </c:pt>
                <c:pt idx="200">
                  <c:v>132</c:v>
                </c:pt>
                <c:pt idx="201">
                  <c:v>74</c:v>
                </c:pt>
                <c:pt idx="202">
                  <c:v>125</c:v>
                </c:pt>
                <c:pt idx="203">
                  <c:v>131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124</c:v>
                </c:pt>
                <c:pt idx="208">
                  <c:v>130</c:v>
                </c:pt>
                <c:pt idx="209">
                  <c:v>72</c:v>
                </c:pt>
                <c:pt idx="210">
                  <c:v>123</c:v>
                </c:pt>
                <c:pt idx="211">
                  <c:v>129</c:v>
                </c:pt>
                <c:pt idx="212">
                  <c:v>129</c:v>
                </c:pt>
                <c:pt idx="213">
                  <c:v>129</c:v>
                </c:pt>
                <c:pt idx="214">
                  <c:v>135</c:v>
                </c:pt>
                <c:pt idx="215">
                  <c:v>77</c:v>
                </c:pt>
                <c:pt idx="216">
                  <c:v>128</c:v>
                </c:pt>
                <c:pt idx="217">
                  <c:v>134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127</c:v>
                </c:pt>
                <c:pt idx="222">
                  <c:v>133</c:v>
                </c:pt>
                <c:pt idx="223">
                  <c:v>75</c:v>
                </c:pt>
                <c:pt idx="224">
                  <c:v>126</c:v>
                </c:pt>
                <c:pt idx="225">
                  <c:v>132</c:v>
                </c:pt>
                <c:pt idx="226">
                  <c:v>132</c:v>
                </c:pt>
                <c:pt idx="227">
                  <c:v>132</c:v>
                </c:pt>
                <c:pt idx="228">
                  <c:v>74</c:v>
                </c:pt>
                <c:pt idx="229">
                  <c:v>125</c:v>
                </c:pt>
                <c:pt idx="230">
                  <c:v>131</c:v>
                </c:pt>
                <c:pt idx="231">
                  <c:v>73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130</c:v>
                </c:pt>
                <c:pt idx="236">
                  <c:v>72</c:v>
                </c:pt>
                <c:pt idx="237">
                  <c:v>123</c:v>
                </c:pt>
                <c:pt idx="238">
                  <c:v>129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77</c:v>
                </c:pt>
                <c:pt idx="243">
                  <c:v>128</c:v>
                </c:pt>
                <c:pt idx="244">
                  <c:v>134</c:v>
                </c:pt>
                <c:pt idx="245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v>zapas bazaltu</c:v>
          </c:tx>
          <c:marker>
            <c:symbol val="none"/>
          </c:marker>
          <c:cat>
            <c:numRef>
              <c:f>Arkusz1!$C$2:$C$247</c:f>
              <c:numCache>
                <c:formatCode>m/d/yyyy</c:formatCode>
                <c:ptCount val="246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  <c:pt idx="31">
                  <c:v>41365</c:v>
                </c:pt>
                <c:pt idx="32">
                  <c:v>41366</c:v>
                </c:pt>
                <c:pt idx="33">
                  <c:v>41367</c:v>
                </c:pt>
                <c:pt idx="34">
                  <c:v>41368</c:v>
                </c:pt>
                <c:pt idx="35">
                  <c:v>41369</c:v>
                </c:pt>
                <c:pt idx="36">
                  <c:v>41370</c:v>
                </c:pt>
                <c:pt idx="37">
                  <c:v>41371</c:v>
                </c:pt>
                <c:pt idx="38">
                  <c:v>41372</c:v>
                </c:pt>
                <c:pt idx="39">
                  <c:v>41373</c:v>
                </c:pt>
                <c:pt idx="40">
                  <c:v>41374</c:v>
                </c:pt>
                <c:pt idx="41">
                  <c:v>41375</c:v>
                </c:pt>
                <c:pt idx="42">
                  <c:v>41376</c:v>
                </c:pt>
                <c:pt idx="43">
                  <c:v>41377</c:v>
                </c:pt>
                <c:pt idx="44">
                  <c:v>41378</c:v>
                </c:pt>
                <c:pt idx="45">
                  <c:v>41379</c:v>
                </c:pt>
                <c:pt idx="46">
                  <c:v>41380</c:v>
                </c:pt>
                <c:pt idx="47">
                  <c:v>41381</c:v>
                </c:pt>
                <c:pt idx="48">
                  <c:v>41382</c:v>
                </c:pt>
                <c:pt idx="49">
                  <c:v>41383</c:v>
                </c:pt>
                <c:pt idx="50">
                  <c:v>41384</c:v>
                </c:pt>
                <c:pt idx="51">
                  <c:v>41385</c:v>
                </c:pt>
                <c:pt idx="52">
                  <c:v>41386</c:v>
                </c:pt>
                <c:pt idx="53">
                  <c:v>41387</c:v>
                </c:pt>
                <c:pt idx="54">
                  <c:v>41388</c:v>
                </c:pt>
                <c:pt idx="55">
                  <c:v>41389</c:v>
                </c:pt>
                <c:pt idx="56">
                  <c:v>41390</c:v>
                </c:pt>
                <c:pt idx="57">
                  <c:v>41391</c:v>
                </c:pt>
                <c:pt idx="58">
                  <c:v>41392</c:v>
                </c:pt>
                <c:pt idx="59">
                  <c:v>41393</c:v>
                </c:pt>
                <c:pt idx="60">
                  <c:v>41394</c:v>
                </c:pt>
                <c:pt idx="61">
                  <c:v>41395</c:v>
                </c:pt>
                <c:pt idx="62">
                  <c:v>41396</c:v>
                </c:pt>
                <c:pt idx="63">
                  <c:v>41397</c:v>
                </c:pt>
                <c:pt idx="64">
                  <c:v>41398</c:v>
                </c:pt>
                <c:pt idx="65">
                  <c:v>41399</c:v>
                </c:pt>
                <c:pt idx="66">
                  <c:v>41400</c:v>
                </c:pt>
                <c:pt idx="67">
                  <c:v>41401</c:v>
                </c:pt>
                <c:pt idx="68">
                  <c:v>41402</c:v>
                </c:pt>
                <c:pt idx="69">
                  <c:v>41403</c:v>
                </c:pt>
                <c:pt idx="70">
                  <c:v>41404</c:v>
                </c:pt>
                <c:pt idx="71">
                  <c:v>41405</c:v>
                </c:pt>
                <c:pt idx="72">
                  <c:v>41406</c:v>
                </c:pt>
                <c:pt idx="73">
                  <c:v>41407</c:v>
                </c:pt>
                <c:pt idx="74">
                  <c:v>41408</c:v>
                </c:pt>
                <c:pt idx="75">
                  <c:v>41409</c:v>
                </c:pt>
                <c:pt idx="76">
                  <c:v>41410</c:v>
                </c:pt>
                <c:pt idx="77">
                  <c:v>41411</c:v>
                </c:pt>
                <c:pt idx="78">
                  <c:v>41412</c:v>
                </c:pt>
                <c:pt idx="79">
                  <c:v>41413</c:v>
                </c:pt>
                <c:pt idx="80">
                  <c:v>41414</c:v>
                </c:pt>
                <c:pt idx="81">
                  <c:v>41415</c:v>
                </c:pt>
                <c:pt idx="82">
                  <c:v>41416</c:v>
                </c:pt>
                <c:pt idx="83">
                  <c:v>41417</c:v>
                </c:pt>
                <c:pt idx="84">
                  <c:v>41418</c:v>
                </c:pt>
                <c:pt idx="85">
                  <c:v>41419</c:v>
                </c:pt>
                <c:pt idx="86">
                  <c:v>41420</c:v>
                </c:pt>
                <c:pt idx="87">
                  <c:v>41421</c:v>
                </c:pt>
                <c:pt idx="88">
                  <c:v>41422</c:v>
                </c:pt>
                <c:pt idx="89">
                  <c:v>41423</c:v>
                </c:pt>
                <c:pt idx="90">
                  <c:v>41424</c:v>
                </c:pt>
                <c:pt idx="91">
                  <c:v>41425</c:v>
                </c:pt>
                <c:pt idx="92">
                  <c:v>41426</c:v>
                </c:pt>
                <c:pt idx="93">
                  <c:v>41427</c:v>
                </c:pt>
                <c:pt idx="94">
                  <c:v>41428</c:v>
                </c:pt>
                <c:pt idx="95">
                  <c:v>41429</c:v>
                </c:pt>
                <c:pt idx="96">
                  <c:v>41430</c:v>
                </c:pt>
                <c:pt idx="97">
                  <c:v>41431</c:v>
                </c:pt>
                <c:pt idx="98">
                  <c:v>41432</c:v>
                </c:pt>
                <c:pt idx="99">
                  <c:v>41433</c:v>
                </c:pt>
                <c:pt idx="100">
                  <c:v>41434</c:v>
                </c:pt>
                <c:pt idx="101">
                  <c:v>41435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41441</c:v>
                </c:pt>
                <c:pt idx="108">
                  <c:v>41442</c:v>
                </c:pt>
                <c:pt idx="109">
                  <c:v>41443</c:v>
                </c:pt>
                <c:pt idx="110">
                  <c:v>41444</c:v>
                </c:pt>
                <c:pt idx="111">
                  <c:v>41445</c:v>
                </c:pt>
                <c:pt idx="112">
                  <c:v>41446</c:v>
                </c:pt>
                <c:pt idx="113">
                  <c:v>41447</c:v>
                </c:pt>
                <c:pt idx="114">
                  <c:v>41448</c:v>
                </c:pt>
                <c:pt idx="115">
                  <c:v>41449</c:v>
                </c:pt>
                <c:pt idx="116">
                  <c:v>41450</c:v>
                </c:pt>
                <c:pt idx="117">
                  <c:v>41451</c:v>
                </c:pt>
                <c:pt idx="118">
                  <c:v>41452</c:v>
                </c:pt>
                <c:pt idx="119">
                  <c:v>41453</c:v>
                </c:pt>
                <c:pt idx="120">
                  <c:v>41454</c:v>
                </c:pt>
                <c:pt idx="121">
                  <c:v>41455</c:v>
                </c:pt>
                <c:pt idx="122">
                  <c:v>41456</c:v>
                </c:pt>
                <c:pt idx="123">
                  <c:v>41457</c:v>
                </c:pt>
                <c:pt idx="124">
                  <c:v>41458</c:v>
                </c:pt>
                <c:pt idx="125">
                  <c:v>41459</c:v>
                </c:pt>
                <c:pt idx="126">
                  <c:v>41460</c:v>
                </c:pt>
                <c:pt idx="127">
                  <c:v>41461</c:v>
                </c:pt>
                <c:pt idx="128">
                  <c:v>41462</c:v>
                </c:pt>
                <c:pt idx="129">
                  <c:v>41463</c:v>
                </c:pt>
                <c:pt idx="130">
                  <c:v>41464</c:v>
                </c:pt>
                <c:pt idx="131">
                  <c:v>41465</c:v>
                </c:pt>
                <c:pt idx="132">
                  <c:v>41466</c:v>
                </c:pt>
                <c:pt idx="133">
                  <c:v>41467</c:v>
                </c:pt>
                <c:pt idx="134">
                  <c:v>41468</c:v>
                </c:pt>
                <c:pt idx="135">
                  <c:v>41469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41475</c:v>
                </c:pt>
                <c:pt idx="142">
                  <c:v>41476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41482</c:v>
                </c:pt>
                <c:pt idx="149">
                  <c:v>41483</c:v>
                </c:pt>
                <c:pt idx="150">
                  <c:v>41484</c:v>
                </c:pt>
                <c:pt idx="151">
                  <c:v>41485</c:v>
                </c:pt>
                <c:pt idx="152">
                  <c:v>41486</c:v>
                </c:pt>
                <c:pt idx="153">
                  <c:v>41487</c:v>
                </c:pt>
                <c:pt idx="154">
                  <c:v>41488</c:v>
                </c:pt>
                <c:pt idx="155">
                  <c:v>41489</c:v>
                </c:pt>
                <c:pt idx="156">
                  <c:v>41490</c:v>
                </c:pt>
                <c:pt idx="157">
                  <c:v>41491</c:v>
                </c:pt>
                <c:pt idx="158">
                  <c:v>41492</c:v>
                </c:pt>
                <c:pt idx="159">
                  <c:v>41493</c:v>
                </c:pt>
                <c:pt idx="160">
                  <c:v>41494</c:v>
                </c:pt>
                <c:pt idx="161">
                  <c:v>41495</c:v>
                </c:pt>
                <c:pt idx="162">
                  <c:v>41496</c:v>
                </c:pt>
                <c:pt idx="163">
                  <c:v>41497</c:v>
                </c:pt>
                <c:pt idx="164">
                  <c:v>41498</c:v>
                </c:pt>
                <c:pt idx="165">
                  <c:v>41499</c:v>
                </c:pt>
                <c:pt idx="166">
                  <c:v>41500</c:v>
                </c:pt>
                <c:pt idx="167">
                  <c:v>41501</c:v>
                </c:pt>
                <c:pt idx="168">
                  <c:v>41502</c:v>
                </c:pt>
                <c:pt idx="169">
                  <c:v>41503</c:v>
                </c:pt>
                <c:pt idx="170">
                  <c:v>41504</c:v>
                </c:pt>
                <c:pt idx="171">
                  <c:v>41505</c:v>
                </c:pt>
                <c:pt idx="172">
                  <c:v>41506</c:v>
                </c:pt>
                <c:pt idx="173">
                  <c:v>41507</c:v>
                </c:pt>
                <c:pt idx="174">
                  <c:v>41508</c:v>
                </c:pt>
                <c:pt idx="175">
                  <c:v>41509</c:v>
                </c:pt>
                <c:pt idx="176">
                  <c:v>41510</c:v>
                </c:pt>
                <c:pt idx="177">
                  <c:v>41511</c:v>
                </c:pt>
                <c:pt idx="178">
                  <c:v>41512</c:v>
                </c:pt>
                <c:pt idx="179">
                  <c:v>41513</c:v>
                </c:pt>
                <c:pt idx="180">
                  <c:v>41514</c:v>
                </c:pt>
                <c:pt idx="181">
                  <c:v>41515</c:v>
                </c:pt>
                <c:pt idx="182">
                  <c:v>41516</c:v>
                </c:pt>
                <c:pt idx="183">
                  <c:v>41517</c:v>
                </c:pt>
                <c:pt idx="184">
                  <c:v>41518</c:v>
                </c:pt>
                <c:pt idx="185">
                  <c:v>41519</c:v>
                </c:pt>
                <c:pt idx="186">
                  <c:v>41520</c:v>
                </c:pt>
                <c:pt idx="187">
                  <c:v>41521</c:v>
                </c:pt>
                <c:pt idx="188">
                  <c:v>41522</c:v>
                </c:pt>
                <c:pt idx="189">
                  <c:v>41523</c:v>
                </c:pt>
                <c:pt idx="190">
                  <c:v>41524</c:v>
                </c:pt>
                <c:pt idx="191">
                  <c:v>41525</c:v>
                </c:pt>
                <c:pt idx="192">
                  <c:v>41526</c:v>
                </c:pt>
                <c:pt idx="193">
                  <c:v>41527</c:v>
                </c:pt>
                <c:pt idx="194">
                  <c:v>41528</c:v>
                </c:pt>
                <c:pt idx="195">
                  <c:v>41529</c:v>
                </c:pt>
                <c:pt idx="196">
                  <c:v>41530</c:v>
                </c:pt>
                <c:pt idx="197">
                  <c:v>41531</c:v>
                </c:pt>
                <c:pt idx="198">
                  <c:v>41532</c:v>
                </c:pt>
                <c:pt idx="199">
                  <c:v>41533</c:v>
                </c:pt>
                <c:pt idx="200">
                  <c:v>41534</c:v>
                </c:pt>
                <c:pt idx="201">
                  <c:v>41535</c:v>
                </c:pt>
                <c:pt idx="202">
                  <c:v>41536</c:v>
                </c:pt>
                <c:pt idx="203">
                  <c:v>41537</c:v>
                </c:pt>
                <c:pt idx="204">
                  <c:v>41538</c:v>
                </c:pt>
                <c:pt idx="205">
                  <c:v>41539</c:v>
                </c:pt>
                <c:pt idx="206">
                  <c:v>41540</c:v>
                </c:pt>
                <c:pt idx="207">
                  <c:v>41541</c:v>
                </c:pt>
                <c:pt idx="208">
                  <c:v>41542</c:v>
                </c:pt>
                <c:pt idx="209">
                  <c:v>41543</c:v>
                </c:pt>
                <c:pt idx="210">
                  <c:v>41544</c:v>
                </c:pt>
                <c:pt idx="211">
                  <c:v>41545</c:v>
                </c:pt>
                <c:pt idx="212">
                  <c:v>41546</c:v>
                </c:pt>
                <c:pt idx="213">
                  <c:v>41547</c:v>
                </c:pt>
                <c:pt idx="214">
                  <c:v>41548</c:v>
                </c:pt>
                <c:pt idx="215">
                  <c:v>41549</c:v>
                </c:pt>
                <c:pt idx="216">
                  <c:v>41550</c:v>
                </c:pt>
                <c:pt idx="217">
                  <c:v>41551</c:v>
                </c:pt>
                <c:pt idx="218">
                  <c:v>41552</c:v>
                </c:pt>
                <c:pt idx="219">
                  <c:v>41553</c:v>
                </c:pt>
                <c:pt idx="220">
                  <c:v>41554</c:v>
                </c:pt>
                <c:pt idx="221">
                  <c:v>41555</c:v>
                </c:pt>
                <c:pt idx="222">
                  <c:v>41556</c:v>
                </c:pt>
                <c:pt idx="223">
                  <c:v>41557</c:v>
                </c:pt>
                <c:pt idx="224">
                  <c:v>41558</c:v>
                </c:pt>
                <c:pt idx="225">
                  <c:v>41559</c:v>
                </c:pt>
                <c:pt idx="226">
                  <c:v>41560</c:v>
                </c:pt>
                <c:pt idx="227">
                  <c:v>41561</c:v>
                </c:pt>
                <c:pt idx="228">
                  <c:v>41562</c:v>
                </c:pt>
                <c:pt idx="229">
                  <c:v>41563</c:v>
                </c:pt>
                <c:pt idx="230">
                  <c:v>41564</c:v>
                </c:pt>
                <c:pt idx="231">
                  <c:v>41565</c:v>
                </c:pt>
                <c:pt idx="232">
                  <c:v>41566</c:v>
                </c:pt>
                <c:pt idx="233">
                  <c:v>41567</c:v>
                </c:pt>
                <c:pt idx="234">
                  <c:v>41568</c:v>
                </c:pt>
                <c:pt idx="235">
                  <c:v>41569</c:v>
                </c:pt>
                <c:pt idx="236">
                  <c:v>41570</c:v>
                </c:pt>
                <c:pt idx="237">
                  <c:v>41571</c:v>
                </c:pt>
                <c:pt idx="238">
                  <c:v>41572</c:v>
                </c:pt>
                <c:pt idx="239">
                  <c:v>41573</c:v>
                </c:pt>
                <c:pt idx="240">
                  <c:v>41574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</c:numCache>
            </c:numRef>
          </c:cat>
          <c:val>
            <c:numRef>
              <c:f>Arkusz1!$F$2:$F$247</c:f>
              <c:numCache>
                <c:formatCode>General</c:formatCode>
                <c:ptCount val="24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228</c:v>
                </c:pt>
                <c:pt idx="5">
                  <c:v>228</c:v>
                </c:pt>
                <c:pt idx="6">
                  <c:v>256</c:v>
                </c:pt>
                <c:pt idx="7">
                  <c:v>256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246</c:v>
                </c:pt>
                <c:pt idx="12">
                  <c:v>208</c:v>
                </c:pt>
                <c:pt idx="13">
                  <c:v>236</c:v>
                </c:pt>
                <c:pt idx="14">
                  <c:v>236</c:v>
                </c:pt>
                <c:pt idx="15">
                  <c:v>198</c:v>
                </c:pt>
                <c:pt idx="16">
                  <c:v>198</c:v>
                </c:pt>
                <c:pt idx="17">
                  <c:v>198</c:v>
                </c:pt>
                <c:pt idx="18">
                  <c:v>226</c:v>
                </c:pt>
                <c:pt idx="19">
                  <c:v>226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206</c:v>
                </c:pt>
                <c:pt idx="26">
                  <c:v>206</c:v>
                </c:pt>
                <c:pt idx="27">
                  <c:v>234</c:v>
                </c:pt>
                <c:pt idx="28">
                  <c:v>234</c:v>
                </c:pt>
                <c:pt idx="29">
                  <c:v>196</c:v>
                </c:pt>
                <c:pt idx="30">
                  <c:v>196</c:v>
                </c:pt>
                <c:pt idx="31">
                  <c:v>196</c:v>
                </c:pt>
                <c:pt idx="32">
                  <c:v>224</c:v>
                </c:pt>
                <c:pt idx="33">
                  <c:v>224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214</c:v>
                </c:pt>
                <c:pt idx="38">
                  <c:v>214</c:v>
                </c:pt>
                <c:pt idx="39">
                  <c:v>204</c:v>
                </c:pt>
                <c:pt idx="40">
                  <c:v>204</c:v>
                </c:pt>
                <c:pt idx="41">
                  <c:v>232</c:v>
                </c:pt>
                <c:pt idx="42">
                  <c:v>194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222</c:v>
                </c:pt>
                <c:pt idx="47">
                  <c:v>184</c:v>
                </c:pt>
                <c:pt idx="48">
                  <c:v>212</c:v>
                </c:pt>
                <c:pt idx="49">
                  <c:v>212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202</c:v>
                </c:pt>
                <c:pt idx="54">
                  <c:v>202</c:v>
                </c:pt>
                <c:pt idx="55">
                  <c:v>230</c:v>
                </c:pt>
                <c:pt idx="56">
                  <c:v>192</c:v>
                </c:pt>
                <c:pt idx="57">
                  <c:v>192</c:v>
                </c:pt>
                <c:pt idx="58">
                  <c:v>192</c:v>
                </c:pt>
                <c:pt idx="59">
                  <c:v>192</c:v>
                </c:pt>
                <c:pt idx="60">
                  <c:v>220</c:v>
                </c:pt>
                <c:pt idx="61">
                  <c:v>182</c:v>
                </c:pt>
                <c:pt idx="62">
                  <c:v>210</c:v>
                </c:pt>
                <c:pt idx="63">
                  <c:v>210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200</c:v>
                </c:pt>
                <c:pt idx="68">
                  <c:v>200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180</c:v>
                </c:pt>
                <c:pt idx="75">
                  <c:v>180</c:v>
                </c:pt>
                <c:pt idx="76">
                  <c:v>208</c:v>
                </c:pt>
                <c:pt idx="77">
                  <c:v>170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198</c:v>
                </c:pt>
                <c:pt idx="82">
                  <c:v>198</c:v>
                </c:pt>
                <c:pt idx="83">
                  <c:v>188</c:v>
                </c:pt>
                <c:pt idx="84">
                  <c:v>188</c:v>
                </c:pt>
                <c:pt idx="85">
                  <c:v>188</c:v>
                </c:pt>
                <c:pt idx="86">
                  <c:v>188</c:v>
                </c:pt>
                <c:pt idx="87">
                  <c:v>188</c:v>
                </c:pt>
                <c:pt idx="88">
                  <c:v>178</c:v>
                </c:pt>
                <c:pt idx="89">
                  <c:v>178</c:v>
                </c:pt>
                <c:pt idx="90">
                  <c:v>206</c:v>
                </c:pt>
                <c:pt idx="91">
                  <c:v>168</c:v>
                </c:pt>
                <c:pt idx="92">
                  <c:v>168</c:v>
                </c:pt>
                <c:pt idx="93">
                  <c:v>168</c:v>
                </c:pt>
                <c:pt idx="94">
                  <c:v>168</c:v>
                </c:pt>
                <c:pt idx="95">
                  <c:v>196</c:v>
                </c:pt>
                <c:pt idx="96">
                  <c:v>158</c:v>
                </c:pt>
                <c:pt idx="97">
                  <c:v>186</c:v>
                </c:pt>
                <c:pt idx="98">
                  <c:v>186</c:v>
                </c:pt>
                <c:pt idx="99">
                  <c:v>148</c:v>
                </c:pt>
                <c:pt idx="100">
                  <c:v>148</c:v>
                </c:pt>
                <c:pt idx="101">
                  <c:v>148</c:v>
                </c:pt>
                <c:pt idx="102">
                  <c:v>176</c:v>
                </c:pt>
                <c:pt idx="103">
                  <c:v>176</c:v>
                </c:pt>
                <c:pt idx="104">
                  <c:v>166</c:v>
                </c:pt>
                <c:pt idx="105">
                  <c:v>166</c:v>
                </c:pt>
                <c:pt idx="106">
                  <c:v>166</c:v>
                </c:pt>
                <c:pt idx="107">
                  <c:v>166</c:v>
                </c:pt>
                <c:pt idx="108">
                  <c:v>166</c:v>
                </c:pt>
                <c:pt idx="109">
                  <c:v>194</c:v>
                </c:pt>
                <c:pt idx="110">
                  <c:v>156</c:v>
                </c:pt>
                <c:pt idx="111">
                  <c:v>184</c:v>
                </c:pt>
                <c:pt idx="112">
                  <c:v>184</c:v>
                </c:pt>
                <c:pt idx="113">
                  <c:v>146</c:v>
                </c:pt>
                <c:pt idx="114">
                  <c:v>146</c:v>
                </c:pt>
                <c:pt idx="115">
                  <c:v>146</c:v>
                </c:pt>
                <c:pt idx="116">
                  <c:v>174</c:v>
                </c:pt>
                <c:pt idx="117">
                  <c:v>174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164</c:v>
                </c:pt>
                <c:pt idx="123">
                  <c:v>154</c:v>
                </c:pt>
                <c:pt idx="124">
                  <c:v>154</c:v>
                </c:pt>
                <c:pt idx="125">
                  <c:v>182</c:v>
                </c:pt>
                <c:pt idx="126">
                  <c:v>144</c:v>
                </c:pt>
                <c:pt idx="127">
                  <c:v>144</c:v>
                </c:pt>
                <c:pt idx="128">
                  <c:v>144</c:v>
                </c:pt>
                <c:pt idx="129">
                  <c:v>144</c:v>
                </c:pt>
                <c:pt idx="130">
                  <c:v>172</c:v>
                </c:pt>
                <c:pt idx="131">
                  <c:v>134</c:v>
                </c:pt>
                <c:pt idx="132">
                  <c:v>162</c:v>
                </c:pt>
                <c:pt idx="133">
                  <c:v>162</c:v>
                </c:pt>
                <c:pt idx="134">
                  <c:v>162</c:v>
                </c:pt>
                <c:pt idx="135">
                  <c:v>162</c:v>
                </c:pt>
                <c:pt idx="136">
                  <c:v>162</c:v>
                </c:pt>
                <c:pt idx="137">
                  <c:v>152</c:v>
                </c:pt>
                <c:pt idx="138">
                  <c:v>152</c:v>
                </c:pt>
                <c:pt idx="139">
                  <c:v>180</c:v>
                </c:pt>
                <c:pt idx="140">
                  <c:v>142</c:v>
                </c:pt>
                <c:pt idx="141">
                  <c:v>142</c:v>
                </c:pt>
                <c:pt idx="142">
                  <c:v>142</c:v>
                </c:pt>
                <c:pt idx="143">
                  <c:v>142</c:v>
                </c:pt>
                <c:pt idx="144">
                  <c:v>170</c:v>
                </c:pt>
                <c:pt idx="145">
                  <c:v>132</c:v>
                </c:pt>
                <c:pt idx="146">
                  <c:v>160</c:v>
                </c:pt>
                <c:pt idx="147">
                  <c:v>160</c:v>
                </c:pt>
                <c:pt idx="148">
                  <c:v>122</c:v>
                </c:pt>
                <c:pt idx="149">
                  <c:v>122</c:v>
                </c:pt>
                <c:pt idx="150">
                  <c:v>122</c:v>
                </c:pt>
                <c:pt idx="151">
                  <c:v>150</c:v>
                </c:pt>
                <c:pt idx="152">
                  <c:v>150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130</c:v>
                </c:pt>
                <c:pt idx="159">
                  <c:v>130</c:v>
                </c:pt>
                <c:pt idx="160">
                  <c:v>158</c:v>
                </c:pt>
                <c:pt idx="161">
                  <c:v>158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148</c:v>
                </c:pt>
                <c:pt idx="166">
                  <c:v>148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128</c:v>
                </c:pt>
                <c:pt idx="173">
                  <c:v>128</c:v>
                </c:pt>
                <c:pt idx="174">
                  <c:v>156</c:v>
                </c:pt>
                <c:pt idx="175">
                  <c:v>118</c:v>
                </c:pt>
                <c:pt idx="176">
                  <c:v>118</c:v>
                </c:pt>
                <c:pt idx="177">
                  <c:v>118</c:v>
                </c:pt>
                <c:pt idx="178">
                  <c:v>118</c:v>
                </c:pt>
                <c:pt idx="179">
                  <c:v>146</c:v>
                </c:pt>
                <c:pt idx="180">
                  <c:v>108</c:v>
                </c:pt>
                <c:pt idx="181">
                  <c:v>136</c:v>
                </c:pt>
                <c:pt idx="182">
                  <c:v>136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126</c:v>
                </c:pt>
                <c:pt idx="187">
                  <c:v>126</c:v>
                </c:pt>
                <c:pt idx="188">
                  <c:v>154</c:v>
                </c:pt>
                <c:pt idx="189">
                  <c:v>116</c:v>
                </c:pt>
                <c:pt idx="190">
                  <c:v>116</c:v>
                </c:pt>
                <c:pt idx="191">
                  <c:v>116</c:v>
                </c:pt>
                <c:pt idx="192">
                  <c:v>116</c:v>
                </c:pt>
                <c:pt idx="193">
                  <c:v>144</c:v>
                </c:pt>
                <c:pt idx="194">
                  <c:v>106</c:v>
                </c:pt>
                <c:pt idx="195">
                  <c:v>134</c:v>
                </c:pt>
                <c:pt idx="196">
                  <c:v>134</c:v>
                </c:pt>
                <c:pt idx="197">
                  <c:v>96</c:v>
                </c:pt>
                <c:pt idx="198">
                  <c:v>96</c:v>
                </c:pt>
                <c:pt idx="199">
                  <c:v>96</c:v>
                </c:pt>
                <c:pt idx="200">
                  <c:v>124</c:v>
                </c:pt>
                <c:pt idx="201">
                  <c:v>124</c:v>
                </c:pt>
                <c:pt idx="202">
                  <c:v>114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114</c:v>
                </c:pt>
                <c:pt idx="207">
                  <c:v>104</c:v>
                </c:pt>
                <c:pt idx="208">
                  <c:v>104</c:v>
                </c:pt>
                <c:pt idx="209">
                  <c:v>132</c:v>
                </c:pt>
                <c:pt idx="210">
                  <c:v>94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122</c:v>
                </c:pt>
                <c:pt idx="215">
                  <c:v>122</c:v>
                </c:pt>
                <c:pt idx="216">
                  <c:v>112</c:v>
                </c:pt>
                <c:pt idx="217">
                  <c:v>112</c:v>
                </c:pt>
                <c:pt idx="218">
                  <c:v>112</c:v>
                </c:pt>
                <c:pt idx="219">
                  <c:v>112</c:v>
                </c:pt>
                <c:pt idx="220">
                  <c:v>112</c:v>
                </c:pt>
                <c:pt idx="221">
                  <c:v>102</c:v>
                </c:pt>
                <c:pt idx="222">
                  <c:v>102</c:v>
                </c:pt>
                <c:pt idx="223">
                  <c:v>130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120</c:v>
                </c:pt>
                <c:pt idx="229">
                  <c:v>82</c:v>
                </c:pt>
                <c:pt idx="230">
                  <c:v>110</c:v>
                </c:pt>
                <c:pt idx="231">
                  <c:v>110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100</c:v>
                </c:pt>
                <c:pt idx="236">
                  <c:v>100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118</c:v>
                </c:pt>
                <c:pt idx="243">
                  <c:v>80</c:v>
                </c:pt>
                <c:pt idx="244">
                  <c:v>108</c:v>
                </c:pt>
                <c:pt idx="245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77184"/>
        <c:axId val="62763392"/>
      </c:lineChart>
      <c:dateAx>
        <c:axId val="8407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2763392"/>
        <c:crosses val="autoZero"/>
        <c:auto val="1"/>
        <c:lblOffset val="100"/>
        <c:baseTimeUnit val="days"/>
      </c:dateAx>
      <c:valAx>
        <c:axId val="627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7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28575</xdr:rowOff>
    </xdr:from>
    <xdr:to>
      <xdr:col>16</xdr:col>
      <xdr:colOff>486833</xdr:colOff>
      <xdr:row>26</xdr:row>
      <xdr:rowOff>63500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240.624115972219" createdVersion="4" refreshedVersion="4" minRefreshableVersion="3" recordCount="247">
  <cacheSource type="worksheet">
    <worksheetSource ref="X1:Z248" sheet="Arkusz1"/>
  </cacheSource>
  <cacheFields count="3">
    <cacheField name="data" numFmtId="14">
      <sharedItems containsSemiMixedTypes="0" containsNonDate="0" containsDate="1" containsString="0" minDate="2013-03-01T00:00:00" maxDate="2013-11-03T00:00:00" count="247"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</sharedItems>
    </cacheField>
    <cacheField name="granit" numFmtId="0">
      <sharedItems containsSemiMixedTypes="0" containsString="0" containsNumber="1" containsInteger="1" minValue="0" maxValue="90" count="3">
        <n v="90"/>
        <n v="0"/>
        <n v="45"/>
      </sharedItems>
    </cacheField>
    <cacheField name="bazalt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  <x v="0"/>
    <n v="0"/>
  </r>
  <r>
    <x v="1"/>
    <x v="1"/>
    <n v="0"/>
  </r>
  <r>
    <x v="2"/>
    <x v="1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2"/>
    <n v="38"/>
  </r>
  <r>
    <x v="8"/>
    <x v="1"/>
    <n v="0"/>
  </r>
  <r>
    <x v="9"/>
    <x v="1"/>
    <n v="0"/>
  </r>
  <r>
    <x v="10"/>
    <x v="0"/>
    <n v="0"/>
  </r>
  <r>
    <x v="11"/>
    <x v="2"/>
    <n v="38"/>
  </r>
  <r>
    <x v="12"/>
    <x v="0"/>
    <n v="0"/>
  </r>
  <r>
    <x v="13"/>
    <x v="0"/>
    <n v="0"/>
  </r>
  <r>
    <x v="14"/>
    <x v="2"/>
    <n v="38"/>
  </r>
  <r>
    <x v="15"/>
    <x v="1"/>
    <n v="0"/>
  </r>
  <r>
    <x v="16"/>
    <x v="1"/>
    <n v="0"/>
  </r>
  <r>
    <x v="17"/>
    <x v="0"/>
    <n v="0"/>
  </r>
  <r>
    <x v="18"/>
    <x v="0"/>
    <n v="0"/>
  </r>
  <r>
    <x v="19"/>
    <x v="2"/>
    <n v="38"/>
  </r>
  <r>
    <x v="20"/>
    <x v="0"/>
    <n v="0"/>
  </r>
  <r>
    <x v="21"/>
    <x v="0"/>
    <n v="0"/>
  </r>
  <r>
    <x v="22"/>
    <x v="1"/>
    <n v="0"/>
  </r>
  <r>
    <x v="23"/>
    <x v="1"/>
    <n v="0"/>
  </r>
  <r>
    <x v="24"/>
    <x v="2"/>
    <n v="38"/>
  </r>
  <r>
    <x v="25"/>
    <x v="0"/>
    <n v="0"/>
  </r>
  <r>
    <x v="26"/>
    <x v="0"/>
    <n v="0"/>
  </r>
  <r>
    <x v="27"/>
    <x v="0"/>
    <n v="0"/>
  </r>
  <r>
    <x v="28"/>
    <x v="2"/>
    <n v="38"/>
  </r>
  <r>
    <x v="29"/>
    <x v="1"/>
    <n v="0"/>
  </r>
  <r>
    <x v="30"/>
    <x v="1"/>
    <n v="0"/>
  </r>
  <r>
    <x v="31"/>
    <x v="0"/>
    <n v="0"/>
  </r>
  <r>
    <x v="32"/>
    <x v="0"/>
    <n v="0"/>
  </r>
  <r>
    <x v="33"/>
    <x v="2"/>
    <n v="38"/>
  </r>
  <r>
    <x v="34"/>
    <x v="0"/>
    <n v="0"/>
  </r>
  <r>
    <x v="35"/>
    <x v="0"/>
    <n v="0"/>
  </r>
  <r>
    <x v="36"/>
    <x v="1"/>
    <n v="0"/>
  </r>
  <r>
    <x v="37"/>
    <x v="1"/>
    <n v="0"/>
  </r>
  <r>
    <x v="38"/>
    <x v="2"/>
    <n v="38"/>
  </r>
  <r>
    <x v="39"/>
    <x v="0"/>
    <n v="0"/>
  </r>
  <r>
    <x v="40"/>
    <x v="0"/>
    <n v="0"/>
  </r>
  <r>
    <x v="41"/>
    <x v="2"/>
    <n v="38"/>
  </r>
  <r>
    <x v="42"/>
    <x v="0"/>
    <n v="0"/>
  </r>
  <r>
    <x v="43"/>
    <x v="1"/>
    <n v="0"/>
  </r>
  <r>
    <x v="44"/>
    <x v="1"/>
    <n v="0"/>
  </r>
  <r>
    <x v="45"/>
    <x v="0"/>
    <n v="0"/>
  </r>
  <r>
    <x v="46"/>
    <x v="2"/>
    <n v="38"/>
  </r>
  <r>
    <x v="47"/>
    <x v="0"/>
    <n v="0"/>
  </r>
  <r>
    <x v="48"/>
    <x v="0"/>
    <n v="0"/>
  </r>
  <r>
    <x v="49"/>
    <x v="2"/>
    <n v="38"/>
  </r>
  <r>
    <x v="50"/>
    <x v="1"/>
    <n v="0"/>
  </r>
  <r>
    <x v="51"/>
    <x v="1"/>
    <n v="0"/>
  </r>
  <r>
    <x v="52"/>
    <x v="0"/>
    <n v="0"/>
  </r>
  <r>
    <x v="53"/>
    <x v="0"/>
    <n v="0"/>
  </r>
  <r>
    <x v="54"/>
    <x v="0"/>
    <n v="0"/>
  </r>
  <r>
    <x v="55"/>
    <x v="2"/>
    <n v="38"/>
  </r>
  <r>
    <x v="56"/>
    <x v="0"/>
    <n v="0"/>
  </r>
  <r>
    <x v="57"/>
    <x v="1"/>
    <n v="0"/>
  </r>
  <r>
    <x v="58"/>
    <x v="1"/>
    <n v="0"/>
  </r>
  <r>
    <x v="59"/>
    <x v="0"/>
    <n v="0"/>
  </r>
  <r>
    <x v="60"/>
    <x v="2"/>
    <n v="38"/>
  </r>
  <r>
    <x v="61"/>
    <x v="0"/>
    <n v="0"/>
  </r>
  <r>
    <x v="62"/>
    <x v="0"/>
    <n v="0"/>
  </r>
  <r>
    <x v="63"/>
    <x v="2"/>
    <n v="38"/>
  </r>
  <r>
    <x v="64"/>
    <x v="1"/>
    <n v="0"/>
  </r>
  <r>
    <x v="65"/>
    <x v="1"/>
    <n v="0"/>
  </r>
  <r>
    <x v="66"/>
    <x v="0"/>
    <n v="0"/>
  </r>
  <r>
    <x v="67"/>
    <x v="0"/>
    <n v="0"/>
  </r>
  <r>
    <x v="68"/>
    <x v="2"/>
    <n v="38"/>
  </r>
  <r>
    <x v="69"/>
    <x v="0"/>
    <n v="0"/>
  </r>
  <r>
    <x v="70"/>
    <x v="0"/>
    <n v="0"/>
  </r>
  <r>
    <x v="71"/>
    <x v="1"/>
    <n v="0"/>
  </r>
  <r>
    <x v="72"/>
    <x v="1"/>
    <n v="0"/>
  </r>
  <r>
    <x v="73"/>
    <x v="2"/>
    <n v="38"/>
  </r>
  <r>
    <x v="74"/>
    <x v="0"/>
    <n v="0"/>
  </r>
  <r>
    <x v="75"/>
    <x v="0"/>
    <n v="0"/>
  </r>
  <r>
    <x v="76"/>
    <x v="2"/>
    <n v="38"/>
  </r>
  <r>
    <x v="77"/>
    <x v="0"/>
    <n v="0"/>
  </r>
  <r>
    <x v="78"/>
    <x v="1"/>
    <n v="0"/>
  </r>
  <r>
    <x v="79"/>
    <x v="1"/>
    <n v="0"/>
  </r>
  <r>
    <x v="80"/>
    <x v="0"/>
    <n v="0"/>
  </r>
  <r>
    <x v="81"/>
    <x v="0"/>
    <n v="0"/>
  </r>
  <r>
    <x v="82"/>
    <x v="2"/>
    <n v="38"/>
  </r>
  <r>
    <x v="83"/>
    <x v="0"/>
    <n v="0"/>
  </r>
  <r>
    <x v="84"/>
    <x v="0"/>
    <n v="0"/>
  </r>
  <r>
    <x v="85"/>
    <x v="1"/>
    <n v="0"/>
  </r>
  <r>
    <x v="86"/>
    <x v="1"/>
    <n v="0"/>
  </r>
  <r>
    <x v="87"/>
    <x v="2"/>
    <n v="38"/>
  </r>
  <r>
    <x v="88"/>
    <x v="0"/>
    <n v="0"/>
  </r>
  <r>
    <x v="89"/>
    <x v="0"/>
    <n v="0"/>
  </r>
  <r>
    <x v="90"/>
    <x v="2"/>
    <n v="38"/>
  </r>
  <r>
    <x v="91"/>
    <x v="0"/>
    <n v="0"/>
  </r>
  <r>
    <x v="92"/>
    <x v="1"/>
    <n v="0"/>
  </r>
  <r>
    <x v="93"/>
    <x v="1"/>
    <n v="0"/>
  </r>
  <r>
    <x v="94"/>
    <x v="0"/>
    <n v="0"/>
  </r>
  <r>
    <x v="95"/>
    <x v="2"/>
    <n v="38"/>
  </r>
  <r>
    <x v="96"/>
    <x v="0"/>
    <n v="0"/>
  </r>
  <r>
    <x v="97"/>
    <x v="0"/>
    <n v="0"/>
  </r>
  <r>
    <x v="98"/>
    <x v="2"/>
    <n v="38"/>
  </r>
  <r>
    <x v="99"/>
    <x v="1"/>
    <n v="0"/>
  </r>
  <r>
    <x v="100"/>
    <x v="1"/>
    <n v="0"/>
  </r>
  <r>
    <x v="101"/>
    <x v="0"/>
    <n v="0"/>
  </r>
  <r>
    <x v="102"/>
    <x v="0"/>
    <n v="0"/>
  </r>
  <r>
    <x v="103"/>
    <x v="2"/>
    <n v="38"/>
  </r>
  <r>
    <x v="104"/>
    <x v="0"/>
    <n v="0"/>
  </r>
  <r>
    <x v="105"/>
    <x v="0"/>
    <n v="0"/>
  </r>
  <r>
    <x v="106"/>
    <x v="1"/>
    <n v="0"/>
  </r>
  <r>
    <x v="107"/>
    <x v="1"/>
    <n v="0"/>
  </r>
  <r>
    <x v="108"/>
    <x v="0"/>
    <n v="0"/>
  </r>
  <r>
    <x v="109"/>
    <x v="2"/>
    <n v="38"/>
  </r>
  <r>
    <x v="110"/>
    <x v="0"/>
    <n v="0"/>
  </r>
  <r>
    <x v="111"/>
    <x v="0"/>
    <n v="0"/>
  </r>
  <r>
    <x v="112"/>
    <x v="2"/>
    <n v="38"/>
  </r>
  <r>
    <x v="113"/>
    <x v="1"/>
    <n v="0"/>
  </r>
  <r>
    <x v="114"/>
    <x v="1"/>
    <n v="0"/>
  </r>
  <r>
    <x v="115"/>
    <x v="0"/>
    <n v="0"/>
  </r>
  <r>
    <x v="116"/>
    <x v="0"/>
    <n v="0"/>
  </r>
  <r>
    <x v="117"/>
    <x v="2"/>
    <n v="38"/>
  </r>
  <r>
    <x v="118"/>
    <x v="0"/>
    <n v="0"/>
  </r>
  <r>
    <x v="119"/>
    <x v="0"/>
    <n v="0"/>
  </r>
  <r>
    <x v="120"/>
    <x v="1"/>
    <n v="0"/>
  </r>
  <r>
    <x v="121"/>
    <x v="1"/>
    <n v="0"/>
  </r>
  <r>
    <x v="122"/>
    <x v="2"/>
    <n v="38"/>
  </r>
  <r>
    <x v="123"/>
    <x v="0"/>
    <n v="0"/>
  </r>
  <r>
    <x v="124"/>
    <x v="0"/>
    <n v="0"/>
  </r>
  <r>
    <x v="125"/>
    <x v="2"/>
    <n v="38"/>
  </r>
  <r>
    <x v="126"/>
    <x v="0"/>
    <n v="0"/>
  </r>
  <r>
    <x v="127"/>
    <x v="1"/>
    <n v="0"/>
  </r>
  <r>
    <x v="128"/>
    <x v="1"/>
    <n v="0"/>
  </r>
  <r>
    <x v="129"/>
    <x v="0"/>
    <n v="0"/>
  </r>
  <r>
    <x v="130"/>
    <x v="2"/>
    <n v="38"/>
  </r>
  <r>
    <x v="131"/>
    <x v="0"/>
    <n v="0"/>
  </r>
  <r>
    <x v="132"/>
    <x v="0"/>
    <n v="0"/>
  </r>
  <r>
    <x v="133"/>
    <x v="0"/>
    <n v="0"/>
  </r>
  <r>
    <x v="134"/>
    <x v="1"/>
    <n v="0"/>
  </r>
  <r>
    <x v="135"/>
    <x v="1"/>
    <n v="0"/>
  </r>
  <r>
    <x v="136"/>
    <x v="2"/>
    <n v="38"/>
  </r>
  <r>
    <x v="137"/>
    <x v="0"/>
    <n v="0"/>
  </r>
  <r>
    <x v="138"/>
    <x v="0"/>
    <n v="0"/>
  </r>
  <r>
    <x v="139"/>
    <x v="2"/>
    <n v="38"/>
  </r>
  <r>
    <x v="140"/>
    <x v="0"/>
    <n v="0"/>
  </r>
  <r>
    <x v="141"/>
    <x v="1"/>
    <n v="0"/>
  </r>
  <r>
    <x v="142"/>
    <x v="1"/>
    <n v="0"/>
  </r>
  <r>
    <x v="143"/>
    <x v="0"/>
    <n v="0"/>
  </r>
  <r>
    <x v="144"/>
    <x v="2"/>
    <n v="38"/>
  </r>
  <r>
    <x v="145"/>
    <x v="0"/>
    <n v="0"/>
  </r>
  <r>
    <x v="146"/>
    <x v="0"/>
    <n v="0"/>
  </r>
  <r>
    <x v="147"/>
    <x v="2"/>
    <n v="38"/>
  </r>
  <r>
    <x v="148"/>
    <x v="1"/>
    <n v="0"/>
  </r>
  <r>
    <x v="149"/>
    <x v="1"/>
    <n v="0"/>
  </r>
  <r>
    <x v="150"/>
    <x v="0"/>
    <n v="0"/>
  </r>
  <r>
    <x v="151"/>
    <x v="0"/>
    <n v="0"/>
  </r>
  <r>
    <x v="152"/>
    <x v="2"/>
    <n v="38"/>
  </r>
  <r>
    <x v="153"/>
    <x v="0"/>
    <n v="0"/>
  </r>
  <r>
    <x v="154"/>
    <x v="0"/>
    <n v="0"/>
  </r>
  <r>
    <x v="155"/>
    <x v="1"/>
    <n v="0"/>
  </r>
  <r>
    <x v="156"/>
    <x v="1"/>
    <n v="0"/>
  </r>
  <r>
    <x v="157"/>
    <x v="2"/>
    <n v="38"/>
  </r>
  <r>
    <x v="158"/>
    <x v="0"/>
    <n v="0"/>
  </r>
  <r>
    <x v="159"/>
    <x v="0"/>
    <n v="0"/>
  </r>
  <r>
    <x v="160"/>
    <x v="0"/>
    <n v="0"/>
  </r>
  <r>
    <x v="161"/>
    <x v="2"/>
    <n v="38"/>
  </r>
  <r>
    <x v="162"/>
    <x v="1"/>
    <n v="0"/>
  </r>
  <r>
    <x v="163"/>
    <x v="1"/>
    <n v="0"/>
  </r>
  <r>
    <x v="164"/>
    <x v="0"/>
    <n v="0"/>
  </r>
  <r>
    <x v="165"/>
    <x v="0"/>
    <n v="0"/>
  </r>
  <r>
    <x v="166"/>
    <x v="2"/>
    <n v="38"/>
  </r>
  <r>
    <x v="167"/>
    <x v="0"/>
    <n v="0"/>
  </r>
  <r>
    <x v="168"/>
    <x v="0"/>
    <n v="0"/>
  </r>
  <r>
    <x v="169"/>
    <x v="1"/>
    <n v="0"/>
  </r>
  <r>
    <x v="170"/>
    <x v="1"/>
    <n v="0"/>
  </r>
  <r>
    <x v="171"/>
    <x v="2"/>
    <n v="38"/>
  </r>
  <r>
    <x v="172"/>
    <x v="0"/>
    <n v="0"/>
  </r>
  <r>
    <x v="173"/>
    <x v="0"/>
    <n v="0"/>
  </r>
  <r>
    <x v="174"/>
    <x v="2"/>
    <n v="38"/>
  </r>
  <r>
    <x v="175"/>
    <x v="0"/>
    <n v="0"/>
  </r>
  <r>
    <x v="176"/>
    <x v="1"/>
    <n v="0"/>
  </r>
  <r>
    <x v="177"/>
    <x v="1"/>
    <n v="0"/>
  </r>
  <r>
    <x v="178"/>
    <x v="0"/>
    <n v="0"/>
  </r>
  <r>
    <x v="179"/>
    <x v="2"/>
    <n v="38"/>
  </r>
  <r>
    <x v="180"/>
    <x v="0"/>
    <n v="0"/>
  </r>
  <r>
    <x v="181"/>
    <x v="0"/>
    <n v="0"/>
  </r>
  <r>
    <x v="182"/>
    <x v="2"/>
    <n v="38"/>
  </r>
  <r>
    <x v="183"/>
    <x v="1"/>
    <n v="0"/>
  </r>
  <r>
    <x v="184"/>
    <x v="1"/>
    <n v="0"/>
  </r>
  <r>
    <x v="185"/>
    <x v="0"/>
    <n v="0"/>
  </r>
  <r>
    <x v="186"/>
    <x v="0"/>
    <n v="0"/>
  </r>
  <r>
    <x v="187"/>
    <x v="0"/>
    <n v="0"/>
  </r>
  <r>
    <x v="188"/>
    <x v="2"/>
    <n v="38"/>
  </r>
  <r>
    <x v="189"/>
    <x v="0"/>
    <n v="0"/>
  </r>
  <r>
    <x v="190"/>
    <x v="1"/>
    <n v="0"/>
  </r>
  <r>
    <x v="191"/>
    <x v="1"/>
    <n v="0"/>
  </r>
  <r>
    <x v="192"/>
    <x v="0"/>
    <n v="0"/>
  </r>
  <r>
    <x v="193"/>
    <x v="2"/>
    <n v="38"/>
  </r>
  <r>
    <x v="194"/>
    <x v="0"/>
    <n v="0"/>
  </r>
  <r>
    <x v="195"/>
    <x v="0"/>
    <n v="0"/>
  </r>
  <r>
    <x v="196"/>
    <x v="2"/>
    <n v="38"/>
  </r>
  <r>
    <x v="197"/>
    <x v="1"/>
    <n v="0"/>
  </r>
  <r>
    <x v="198"/>
    <x v="1"/>
    <n v="0"/>
  </r>
  <r>
    <x v="199"/>
    <x v="0"/>
    <n v="0"/>
  </r>
  <r>
    <x v="200"/>
    <x v="0"/>
    <n v="0"/>
  </r>
  <r>
    <x v="201"/>
    <x v="2"/>
    <n v="38"/>
  </r>
  <r>
    <x v="202"/>
    <x v="0"/>
    <n v="0"/>
  </r>
  <r>
    <x v="203"/>
    <x v="0"/>
    <n v="0"/>
  </r>
  <r>
    <x v="204"/>
    <x v="1"/>
    <n v="0"/>
  </r>
  <r>
    <x v="205"/>
    <x v="1"/>
    <n v="0"/>
  </r>
  <r>
    <x v="206"/>
    <x v="2"/>
    <n v="38"/>
  </r>
  <r>
    <x v="207"/>
    <x v="0"/>
    <n v="0"/>
  </r>
  <r>
    <x v="208"/>
    <x v="0"/>
    <n v="0"/>
  </r>
  <r>
    <x v="209"/>
    <x v="2"/>
    <n v="38"/>
  </r>
  <r>
    <x v="210"/>
    <x v="0"/>
    <n v="0"/>
  </r>
  <r>
    <x v="211"/>
    <x v="1"/>
    <n v="0"/>
  </r>
  <r>
    <x v="212"/>
    <x v="1"/>
    <n v="0"/>
  </r>
  <r>
    <x v="213"/>
    <x v="0"/>
    <n v="0"/>
  </r>
  <r>
    <x v="214"/>
    <x v="0"/>
    <n v="0"/>
  </r>
  <r>
    <x v="215"/>
    <x v="2"/>
    <n v="38"/>
  </r>
  <r>
    <x v="216"/>
    <x v="0"/>
    <n v="0"/>
  </r>
  <r>
    <x v="217"/>
    <x v="0"/>
    <n v="0"/>
  </r>
  <r>
    <x v="218"/>
    <x v="1"/>
    <n v="0"/>
  </r>
  <r>
    <x v="219"/>
    <x v="1"/>
    <n v="0"/>
  </r>
  <r>
    <x v="220"/>
    <x v="2"/>
    <n v="38"/>
  </r>
  <r>
    <x v="221"/>
    <x v="0"/>
    <n v="0"/>
  </r>
  <r>
    <x v="222"/>
    <x v="0"/>
    <n v="0"/>
  </r>
  <r>
    <x v="223"/>
    <x v="2"/>
    <n v="38"/>
  </r>
  <r>
    <x v="224"/>
    <x v="0"/>
    <n v="0"/>
  </r>
  <r>
    <x v="225"/>
    <x v="1"/>
    <n v="0"/>
  </r>
  <r>
    <x v="226"/>
    <x v="1"/>
    <n v="0"/>
  </r>
  <r>
    <x v="227"/>
    <x v="0"/>
    <n v="0"/>
  </r>
  <r>
    <x v="228"/>
    <x v="2"/>
    <n v="38"/>
  </r>
  <r>
    <x v="229"/>
    <x v="0"/>
    <n v="0"/>
  </r>
  <r>
    <x v="230"/>
    <x v="0"/>
    <n v="0"/>
  </r>
  <r>
    <x v="231"/>
    <x v="2"/>
    <n v="38"/>
  </r>
  <r>
    <x v="232"/>
    <x v="1"/>
    <n v="0"/>
  </r>
  <r>
    <x v="233"/>
    <x v="1"/>
    <n v="0"/>
  </r>
  <r>
    <x v="234"/>
    <x v="0"/>
    <n v="0"/>
  </r>
  <r>
    <x v="235"/>
    <x v="0"/>
    <n v="0"/>
  </r>
  <r>
    <x v="236"/>
    <x v="2"/>
    <n v="38"/>
  </r>
  <r>
    <x v="237"/>
    <x v="0"/>
    <n v="0"/>
  </r>
  <r>
    <x v="238"/>
    <x v="0"/>
    <n v="0"/>
  </r>
  <r>
    <x v="239"/>
    <x v="1"/>
    <n v="0"/>
  </r>
  <r>
    <x v="240"/>
    <x v="1"/>
    <n v="0"/>
  </r>
  <r>
    <x v="241"/>
    <x v="0"/>
    <n v="0"/>
  </r>
  <r>
    <x v="242"/>
    <x v="2"/>
    <n v="38"/>
  </r>
  <r>
    <x v="243"/>
    <x v="0"/>
    <n v="0"/>
  </r>
  <r>
    <x v="244"/>
    <x v="0"/>
    <n v="0"/>
  </r>
  <r>
    <x v="245"/>
    <x v="2"/>
    <n v="38"/>
  </r>
  <r>
    <x v="246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1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B3:D251" firstHeaderRow="0" firstDataRow="1" firstDataCol="1"/>
  <pivotFields count="3">
    <pivotField axis="axisRow" numFmtId="14" showAll="0">
      <items count="2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Fields count="1">
    <field x="-2"/>
  </colFields>
  <colItems count="2">
    <i>
      <x/>
    </i>
    <i i="1">
      <x v="1"/>
    </i>
  </colItems>
  <dataFields count="2">
    <dataField name="bazalt ulozony do dnia" fld="2" baseField="0" baseItem="0"/>
    <dataField name="Suma z grani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R7:T16" totalsRowShown="0">
  <autoFilter ref="R7:T16"/>
  <tableColumns count="3">
    <tableColumn id="1" name="zestawienie" dataDxfId="0"/>
    <tableColumn id="2" name="zapas granitu [m2]"/>
    <tableColumn id="3" name="zapas bazaltu [m2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51"/>
  <sheetViews>
    <sheetView workbookViewId="0">
      <selection activeCell="I9" sqref="I9"/>
    </sheetView>
  </sheetViews>
  <sheetFormatPr defaultRowHeight="15" x14ac:dyDescent="0.25"/>
  <cols>
    <col min="2" max="2" width="17.7109375" bestFit="1" customWidth="1"/>
    <col min="3" max="3" width="21" bestFit="1" customWidth="1"/>
    <col min="4" max="4" width="12.7109375" customWidth="1"/>
    <col min="7" max="7" width="10.140625" bestFit="1" customWidth="1"/>
    <col min="8" max="8" width="14.7109375" customWidth="1"/>
    <col min="9" max="9" width="13.5703125" customWidth="1"/>
  </cols>
  <sheetData>
    <row r="3" spans="2:9" x14ac:dyDescent="0.25">
      <c r="B3" s="4" t="s">
        <v>19</v>
      </c>
      <c r="C3" t="s">
        <v>28</v>
      </c>
      <c r="D3" t="s">
        <v>27</v>
      </c>
      <c r="H3" t="s">
        <v>30</v>
      </c>
      <c r="I3" t="s">
        <v>29</v>
      </c>
    </row>
    <row r="4" spans="2:9" x14ac:dyDescent="0.25">
      <c r="B4" s="5">
        <v>41334</v>
      </c>
      <c r="C4" s="6">
        <v>0</v>
      </c>
      <c r="D4" s="6">
        <v>90</v>
      </c>
      <c r="G4" s="1">
        <v>41334</v>
      </c>
      <c r="H4">
        <f>SUM(C4:D4)</f>
        <v>90</v>
      </c>
      <c r="I4">
        <f>GETPIVOTDATA("bazalt ulozony do dnia",$B$3,"data",DATE(2013,3,1))</f>
        <v>0</v>
      </c>
    </row>
    <row r="5" spans="2:9" x14ac:dyDescent="0.25">
      <c r="B5" s="5">
        <v>41335</v>
      </c>
      <c r="C5" s="6">
        <v>0</v>
      </c>
      <c r="D5" s="6">
        <v>0</v>
      </c>
      <c r="G5" s="1">
        <v>41365</v>
      </c>
      <c r="H5">
        <f>SUM(C4:C35)</f>
        <v>228</v>
      </c>
    </row>
    <row r="6" spans="2:9" x14ac:dyDescent="0.25">
      <c r="B6" s="5">
        <v>41336</v>
      </c>
      <c r="C6" s="6">
        <v>0</v>
      </c>
      <c r="D6" s="6">
        <v>0</v>
      </c>
      <c r="G6" s="1">
        <v>41395</v>
      </c>
      <c r="H6">
        <f>SUM(C4:C65)</f>
        <v>494</v>
      </c>
    </row>
    <row r="7" spans="2:9" x14ac:dyDescent="0.25">
      <c r="B7" s="5">
        <v>41337</v>
      </c>
      <c r="C7" s="6">
        <v>0</v>
      </c>
      <c r="D7" s="6">
        <v>90</v>
      </c>
      <c r="G7" s="1">
        <v>41426</v>
      </c>
    </row>
    <row r="8" spans="2:9" x14ac:dyDescent="0.25">
      <c r="B8" s="5">
        <v>41338</v>
      </c>
      <c r="C8" s="6">
        <v>0</v>
      </c>
      <c r="D8" s="6">
        <v>90</v>
      </c>
      <c r="G8" s="1">
        <v>41456</v>
      </c>
    </row>
    <row r="9" spans="2:9" x14ac:dyDescent="0.25">
      <c r="B9" s="5">
        <v>41339</v>
      </c>
      <c r="C9" s="6">
        <v>0</v>
      </c>
      <c r="D9" s="6">
        <v>90</v>
      </c>
      <c r="G9" s="1">
        <v>41487</v>
      </c>
      <c r="I9" t="s">
        <v>31</v>
      </c>
    </row>
    <row r="10" spans="2:9" x14ac:dyDescent="0.25">
      <c r="B10" s="5">
        <v>41340</v>
      </c>
      <c r="C10" s="6">
        <v>0</v>
      </c>
      <c r="D10" s="6">
        <v>90</v>
      </c>
      <c r="G10" s="1">
        <v>41518</v>
      </c>
    </row>
    <row r="11" spans="2:9" x14ac:dyDescent="0.25">
      <c r="B11" s="5">
        <v>41341</v>
      </c>
      <c r="C11" s="6">
        <v>38</v>
      </c>
      <c r="D11" s="6">
        <v>45</v>
      </c>
      <c r="G11" s="1">
        <v>41548</v>
      </c>
    </row>
    <row r="12" spans="2:9" x14ac:dyDescent="0.25">
      <c r="B12" s="5">
        <v>41342</v>
      </c>
      <c r="C12" s="6">
        <v>0</v>
      </c>
      <c r="D12" s="6">
        <v>0</v>
      </c>
      <c r="G12" s="1">
        <v>41579</v>
      </c>
    </row>
    <row r="13" spans="2:9" x14ac:dyDescent="0.25">
      <c r="B13" s="5">
        <v>41343</v>
      </c>
      <c r="C13" s="6">
        <v>0</v>
      </c>
      <c r="D13" s="6">
        <v>0</v>
      </c>
    </row>
    <row r="14" spans="2:9" x14ac:dyDescent="0.25">
      <c r="B14" s="5">
        <v>41344</v>
      </c>
      <c r="C14" s="6">
        <v>0</v>
      </c>
      <c r="D14" s="6">
        <v>90</v>
      </c>
    </row>
    <row r="15" spans="2:9" x14ac:dyDescent="0.25">
      <c r="B15" s="5">
        <v>41345</v>
      </c>
      <c r="C15" s="6">
        <v>38</v>
      </c>
      <c r="D15" s="6">
        <v>45</v>
      </c>
    </row>
    <row r="16" spans="2:9" x14ac:dyDescent="0.25">
      <c r="B16" s="5">
        <v>41346</v>
      </c>
      <c r="C16" s="6">
        <v>0</v>
      </c>
      <c r="D16" s="6">
        <v>90</v>
      </c>
    </row>
    <row r="17" spans="2:4" x14ac:dyDescent="0.25">
      <c r="B17" s="5">
        <v>41347</v>
      </c>
      <c r="C17" s="6">
        <v>0</v>
      </c>
      <c r="D17" s="6">
        <v>90</v>
      </c>
    </row>
    <row r="18" spans="2:4" x14ac:dyDescent="0.25">
      <c r="B18" s="5">
        <v>41348</v>
      </c>
      <c r="C18" s="6">
        <v>38</v>
      </c>
      <c r="D18" s="6">
        <v>45</v>
      </c>
    </row>
    <row r="19" spans="2:4" x14ac:dyDescent="0.25">
      <c r="B19" s="5">
        <v>41349</v>
      </c>
      <c r="C19" s="6">
        <v>0</v>
      </c>
      <c r="D19" s="6">
        <v>0</v>
      </c>
    </row>
    <row r="20" spans="2:4" x14ac:dyDescent="0.25">
      <c r="B20" s="5">
        <v>41350</v>
      </c>
      <c r="C20" s="6">
        <v>0</v>
      </c>
      <c r="D20" s="6">
        <v>0</v>
      </c>
    </row>
    <row r="21" spans="2:4" x14ac:dyDescent="0.25">
      <c r="B21" s="5">
        <v>41351</v>
      </c>
      <c r="C21" s="6">
        <v>0</v>
      </c>
      <c r="D21" s="6">
        <v>90</v>
      </c>
    </row>
    <row r="22" spans="2:4" x14ac:dyDescent="0.25">
      <c r="B22" s="5">
        <v>41352</v>
      </c>
      <c r="C22" s="6">
        <v>0</v>
      </c>
      <c r="D22" s="6">
        <v>90</v>
      </c>
    </row>
    <row r="23" spans="2:4" x14ac:dyDescent="0.25">
      <c r="B23" s="5">
        <v>41353</v>
      </c>
      <c r="C23" s="6">
        <v>38</v>
      </c>
      <c r="D23" s="6">
        <v>45</v>
      </c>
    </row>
    <row r="24" spans="2:4" x14ac:dyDescent="0.25">
      <c r="B24" s="5">
        <v>41354</v>
      </c>
      <c r="C24" s="6">
        <v>0</v>
      </c>
      <c r="D24" s="6">
        <v>90</v>
      </c>
    </row>
    <row r="25" spans="2:4" x14ac:dyDescent="0.25">
      <c r="B25" s="5">
        <v>41355</v>
      </c>
      <c r="C25" s="6">
        <v>0</v>
      </c>
      <c r="D25" s="6">
        <v>90</v>
      </c>
    </row>
    <row r="26" spans="2:4" x14ac:dyDescent="0.25">
      <c r="B26" s="5">
        <v>41356</v>
      </c>
      <c r="C26" s="6">
        <v>0</v>
      </c>
      <c r="D26" s="6">
        <v>0</v>
      </c>
    </row>
    <row r="27" spans="2:4" x14ac:dyDescent="0.25">
      <c r="B27" s="5">
        <v>41357</v>
      </c>
      <c r="C27" s="6">
        <v>0</v>
      </c>
      <c r="D27" s="6">
        <v>0</v>
      </c>
    </row>
    <row r="28" spans="2:4" x14ac:dyDescent="0.25">
      <c r="B28" s="5">
        <v>41358</v>
      </c>
      <c r="C28" s="6">
        <v>38</v>
      </c>
      <c r="D28" s="6">
        <v>45</v>
      </c>
    </row>
    <row r="29" spans="2:4" x14ac:dyDescent="0.25">
      <c r="B29" s="5">
        <v>41359</v>
      </c>
      <c r="C29" s="6">
        <v>0</v>
      </c>
      <c r="D29" s="6">
        <v>90</v>
      </c>
    </row>
    <row r="30" spans="2:4" x14ac:dyDescent="0.25">
      <c r="B30" s="5">
        <v>41360</v>
      </c>
      <c r="C30" s="6">
        <v>0</v>
      </c>
      <c r="D30" s="6">
        <v>90</v>
      </c>
    </row>
    <row r="31" spans="2:4" x14ac:dyDescent="0.25">
      <c r="B31" s="5">
        <v>41361</v>
      </c>
      <c r="C31" s="6">
        <v>0</v>
      </c>
      <c r="D31" s="6">
        <v>90</v>
      </c>
    </row>
    <row r="32" spans="2:4" x14ac:dyDescent="0.25">
      <c r="B32" s="5">
        <v>41362</v>
      </c>
      <c r="C32" s="6">
        <v>38</v>
      </c>
      <c r="D32" s="6">
        <v>45</v>
      </c>
    </row>
    <row r="33" spans="2:4" x14ac:dyDescent="0.25">
      <c r="B33" s="5">
        <v>41363</v>
      </c>
      <c r="C33" s="6">
        <v>0</v>
      </c>
      <c r="D33" s="6">
        <v>0</v>
      </c>
    </row>
    <row r="34" spans="2:4" x14ac:dyDescent="0.25">
      <c r="B34" s="5">
        <v>41364</v>
      </c>
      <c r="C34" s="6">
        <v>0</v>
      </c>
      <c r="D34" s="6">
        <v>0</v>
      </c>
    </row>
    <row r="35" spans="2:4" x14ac:dyDescent="0.25">
      <c r="B35" s="5">
        <v>41365</v>
      </c>
      <c r="C35" s="6">
        <v>0</v>
      </c>
      <c r="D35" s="6">
        <v>90</v>
      </c>
    </row>
    <row r="36" spans="2:4" x14ac:dyDescent="0.25">
      <c r="B36" s="5">
        <v>41366</v>
      </c>
      <c r="C36" s="6">
        <v>0</v>
      </c>
      <c r="D36" s="6">
        <v>90</v>
      </c>
    </row>
    <row r="37" spans="2:4" x14ac:dyDescent="0.25">
      <c r="B37" s="5">
        <v>41367</v>
      </c>
      <c r="C37" s="6">
        <v>38</v>
      </c>
      <c r="D37" s="6">
        <v>45</v>
      </c>
    </row>
    <row r="38" spans="2:4" x14ac:dyDescent="0.25">
      <c r="B38" s="5">
        <v>41368</v>
      </c>
      <c r="C38" s="6">
        <v>0</v>
      </c>
      <c r="D38" s="6">
        <v>90</v>
      </c>
    </row>
    <row r="39" spans="2:4" x14ac:dyDescent="0.25">
      <c r="B39" s="5">
        <v>41369</v>
      </c>
      <c r="C39" s="6">
        <v>0</v>
      </c>
      <c r="D39" s="6">
        <v>90</v>
      </c>
    </row>
    <row r="40" spans="2:4" x14ac:dyDescent="0.25">
      <c r="B40" s="5">
        <v>41370</v>
      </c>
      <c r="C40" s="6">
        <v>0</v>
      </c>
      <c r="D40" s="6">
        <v>0</v>
      </c>
    </row>
    <row r="41" spans="2:4" x14ac:dyDescent="0.25">
      <c r="B41" s="5">
        <v>41371</v>
      </c>
      <c r="C41" s="6">
        <v>0</v>
      </c>
      <c r="D41" s="6">
        <v>0</v>
      </c>
    </row>
    <row r="42" spans="2:4" x14ac:dyDescent="0.25">
      <c r="B42" s="5">
        <v>41372</v>
      </c>
      <c r="C42" s="6">
        <v>38</v>
      </c>
      <c r="D42" s="6">
        <v>45</v>
      </c>
    </row>
    <row r="43" spans="2:4" x14ac:dyDescent="0.25">
      <c r="B43" s="5">
        <v>41373</v>
      </c>
      <c r="C43" s="6">
        <v>0</v>
      </c>
      <c r="D43" s="6">
        <v>90</v>
      </c>
    </row>
    <row r="44" spans="2:4" x14ac:dyDescent="0.25">
      <c r="B44" s="5">
        <v>41374</v>
      </c>
      <c r="C44" s="6">
        <v>0</v>
      </c>
      <c r="D44" s="6">
        <v>90</v>
      </c>
    </row>
    <row r="45" spans="2:4" x14ac:dyDescent="0.25">
      <c r="B45" s="5">
        <v>41375</v>
      </c>
      <c r="C45" s="6">
        <v>38</v>
      </c>
      <c r="D45" s="6">
        <v>45</v>
      </c>
    </row>
    <row r="46" spans="2:4" x14ac:dyDescent="0.25">
      <c r="B46" s="5">
        <v>41376</v>
      </c>
      <c r="C46" s="6">
        <v>0</v>
      </c>
      <c r="D46" s="6">
        <v>90</v>
      </c>
    </row>
    <row r="47" spans="2:4" x14ac:dyDescent="0.25">
      <c r="B47" s="5">
        <v>41377</v>
      </c>
      <c r="C47" s="6">
        <v>0</v>
      </c>
      <c r="D47" s="6">
        <v>0</v>
      </c>
    </row>
    <row r="48" spans="2:4" x14ac:dyDescent="0.25">
      <c r="B48" s="5">
        <v>41378</v>
      </c>
      <c r="C48" s="6">
        <v>0</v>
      </c>
      <c r="D48" s="6">
        <v>0</v>
      </c>
    </row>
    <row r="49" spans="2:4" x14ac:dyDescent="0.25">
      <c r="B49" s="5">
        <v>41379</v>
      </c>
      <c r="C49" s="6">
        <v>0</v>
      </c>
      <c r="D49" s="6">
        <v>90</v>
      </c>
    </row>
    <row r="50" spans="2:4" x14ac:dyDescent="0.25">
      <c r="B50" s="5">
        <v>41380</v>
      </c>
      <c r="C50" s="6">
        <v>38</v>
      </c>
      <c r="D50" s="6">
        <v>45</v>
      </c>
    </row>
    <row r="51" spans="2:4" x14ac:dyDescent="0.25">
      <c r="B51" s="5">
        <v>41381</v>
      </c>
      <c r="C51" s="6">
        <v>0</v>
      </c>
      <c r="D51" s="6">
        <v>90</v>
      </c>
    </row>
    <row r="52" spans="2:4" x14ac:dyDescent="0.25">
      <c r="B52" s="5">
        <v>41382</v>
      </c>
      <c r="C52" s="6">
        <v>0</v>
      </c>
      <c r="D52" s="6">
        <v>90</v>
      </c>
    </row>
    <row r="53" spans="2:4" x14ac:dyDescent="0.25">
      <c r="B53" s="5">
        <v>41383</v>
      </c>
      <c r="C53" s="6">
        <v>38</v>
      </c>
      <c r="D53" s="6">
        <v>45</v>
      </c>
    </row>
    <row r="54" spans="2:4" x14ac:dyDescent="0.25">
      <c r="B54" s="5">
        <v>41384</v>
      </c>
      <c r="C54" s="6">
        <v>0</v>
      </c>
      <c r="D54" s="6">
        <v>0</v>
      </c>
    </row>
    <row r="55" spans="2:4" x14ac:dyDescent="0.25">
      <c r="B55" s="5">
        <v>41385</v>
      </c>
      <c r="C55" s="6">
        <v>0</v>
      </c>
      <c r="D55" s="6">
        <v>0</v>
      </c>
    </row>
    <row r="56" spans="2:4" x14ac:dyDescent="0.25">
      <c r="B56" s="5">
        <v>41386</v>
      </c>
      <c r="C56" s="6">
        <v>0</v>
      </c>
      <c r="D56" s="6">
        <v>90</v>
      </c>
    </row>
    <row r="57" spans="2:4" x14ac:dyDescent="0.25">
      <c r="B57" s="5">
        <v>41387</v>
      </c>
      <c r="C57" s="6">
        <v>0</v>
      </c>
      <c r="D57" s="6">
        <v>90</v>
      </c>
    </row>
    <row r="58" spans="2:4" x14ac:dyDescent="0.25">
      <c r="B58" s="5">
        <v>41388</v>
      </c>
      <c r="C58" s="6">
        <v>0</v>
      </c>
      <c r="D58" s="6">
        <v>90</v>
      </c>
    </row>
    <row r="59" spans="2:4" x14ac:dyDescent="0.25">
      <c r="B59" s="5">
        <v>41389</v>
      </c>
      <c r="C59" s="6">
        <v>38</v>
      </c>
      <c r="D59" s="6">
        <v>45</v>
      </c>
    </row>
    <row r="60" spans="2:4" x14ac:dyDescent="0.25">
      <c r="B60" s="5">
        <v>41390</v>
      </c>
      <c r="C60" s="6">
        <v>0</v>
      </c>
      <c r="D60" s="6">
        <v>90</v>
      </c>
    </row>
    <row r="61" spans="2:4" x14ac:dyDescent="0.25">
      <c r="B61" s="5">
        <v>41391</v>
      </c>
      <c r="C61" s="6">
        <v>0</v>
      </c>
      <c r="D61" s="6">
        <v>0</v>
      </c>
    </row>
    <row r="62" spans="2:4" x14ac:dyDescent="0.25">
      <c r="B62" s="5">
        <v>41392</v>
      </c>
      <c r="C62" s="6">
        <v>0</v>
      </c>
      <c r="D62" s="6">
        <v>0</v>
      </c>
    </row>
    <row r="63" spans="2:4" x14ac:dyDescent="0.25">
      <c r="B63" s="5">
        <v>41393</v>
      </c>
      <c r="C63" s="6">
        <v>0</v>
      </c>
      <c r="D63" s="6">
        <v>90</v>
      </c>
    </row>
    <row r="64" spans="2:4" x14ac:dyDescent="0.25">
      <c r="B64" s="5">
        <v>41394</v>
      </c>
      <c r="C64" s="6">
        <v>38</v>
      </c>
      <c r="D64" s="6">
        <v>45</v>
      </c>
    </row>
    <row r="65" spans="2:4" x14ac:dyDescent="0.25">
      <c r="B65" s="5">
        <v>41395</v>
      </c>
      <c r="C65" s="6">
        <v>0</v>
      </c>
      <c r="D65" s="6">
        <v>90</v>
      </c>
    </row>
    <row r="66" spans="2:4" x14ac:dyDescent="0.25">
      <c r="B66" s="5">
        <v>41396</v>
      </c>
      <c r="C66" s="6">
        <v>0</v>
      </c>
      <c r="D66" s="6">
        <v>90</v>
      </c>
    </row>
    <row r="67" spans="2:4" x14ac:dyDescent="0.25">
      <c r="B67" s="5">
        <v>41397</v>
      </c>
      <c r="C67" s="6">
        <v>38</v>
      </c>
      <c r="D67" s="6">
        <v>45</v>
      </c>
    </row>
    <row r="68" spans="2:4" x14ac:dyDescent="0.25">
      <c r="B68" s="5">
        <v>41398</v>
      </c>
      <c r="C68" s="6">
        <v>0</v>
      </c>
      <c r="D68" s="6">
        <v>0</v>
      </c>
    </row>
    <row r="69" spans="2:4" x14ac:dyDescent="0.25">
      <c r="B69" s="5">
        <v>41399</v>
      </c>
      <c r="C69" s="6">
        <v>0</v>
      </c>
      <c r="D69" s="6">
        <v>0</v>
      </c>
    </row>
    <row r="70" spans="2:4" x14ac:dyDescent="0.25">
      <c r="B70" s="5">
        <v>41400</v>
      </c>
      <c r="C70" s="6">
        <v>0</v>
      </c>
      <c r="D70" s="6">
        <v>90</v>
      </c>
    </row>
    <row r="71" spans="2:4" x14ac:dyDescent="0.25">
      <c r="B71" s="5">
        <v>41401</v>
      </c>
      <c r="C71" s="6">
        <v>0</v>
      </c>
      <c r="D71" s="6">
        <v>90</v>
      </c>
    </row>
    <row r="72" spans="2:4" x14ac:dyDescent="0.25">
      <c r="B72" s="5">
        <v>41402</v>
      </c>
      <c r="C72" s="6">
        <v>38</v>
      </c>
      <c r="D72" s="6">
        <v>45</v>
      </c>
    </row>
    <row r="73" spans="2:4" x14ac:dyDescent="0.25">
      <c r="B73" s="5">
        <v>41403</v>
      </c>
      <c r="C73" s="6">
        <v>0</v>
      </c>
      <c r="D73" s="6">
        <v>90</v>
      </c>
    </row>
    <row r="74" spans="2:4" x14ac:dyDescent="0.25">
      <c r="B74" s="5">
        <v>41404</v>
      </c>
      <c r="C74" s="6">
        <v>0</v>
      </c>
      <c r="D74" s="6">
        <v>90</v>
      </c>
    </row>
    <row r="75" spans="2:4" x14ac:dyDescent="0.25">
      <c r="B75" s="5">
        <v>41405</v>
      </c>
      <c r="C75" s="6">
        <v>0</v>
      </c>
      <c r="D75" s="6">
        <v>0</v>
      </c>
    </row>
    <row r="76" spans="2:4" x14ac:dyDescent="0.25">
      <c r="B76" s="5">
        <v>41406</v>
      </c>
      <c r="C76" s="6">
        <v>0</v>
      </c>
      <c r="D76" s="6">
        <v>0</v>
      </c>
    </row>
    <row r="77" spans="2:4" x14ac:dyDescent="0.25">
      <c r="B77" s="5">
        <v>41407</v>
      </c>
      <c r="C77" s="6">
        <v>38</v>
      </c>
      <c r="D77" s="6">
        <v>45</v>
      </c>
    </row>
    <row r="78" spans="2:4" x14ac:dyDescent="0.25">
      <c r="B78" s="5">
        <v>41408</v>
      </c>
      <c r="C78" s="6">
        <v>0</v>
      </c>
      <c r="D78" s="6">
        <v>90</v>
      </c>
    </row>
    <row r="79" spans="2:4" x14ac:dyDescent="0.25">
      <c r="B79" s="5">
        <v>41409</v>
      </c>
      <c r="C79" s="6">
        <v>0</v>
      </c>
      <c r="D79" s="6">
        <v>90</v>
      </c>
    </row>
    <row r="80" spans="2:4" x14ac:dyDescent="0.25">
      <c r="B80" s="5">
        <v>41410</v>
      </c>
      <c r="C80" s="6">
        <v>38</v>
      </c>
      <c r="D80" s="6">
        <v>45</v>
      </c>
    </row>
    <row r="81" spans="2:4" x14ac:dyDescent="0.25">
      <c r="B81" s="5">
        <v>41411</v>
      </c>
      <c r="C81" s="6">
        <v>0</v>
      </c>
      <c r="D81" s="6">
        <v>90</v>
      </c>
    </row>
    <row r="82" spans="2:4" x14ac:dyDescent="0.25">
      <c r="B82" s="5">
        <v>41412</v>
      </c>
      <c r="C82" s="6">
        <v>0</v>
      </c>
      <c r="D82" s="6">
        <v>0</v>
      </c>
    </row>
    <row r="83" spans="2:4" x14ac:dyDescent="0.25">
      <c r="B83" s="5">
        <v>41413</v>
      </c>
      <c r="C83" s="6">
        <v>0</v>
      </c>
      <c r="D83" s="6">
        <v>0</v>
      </c>
    </row>
    <row r="84" spans="2:4" x14ac:dyDescent="0.25">
      <c r="B84" s="5">
        <v>41414</v>
      </c>
      <c r="C84" s="6">
        <v>0</v>
      </c>
      <c r="D84" s="6">
        <v>90</v>
      </c>
    </row>
    <row r="85" spans="2:4" x14ac:dyDescent="0.25">
      <c r="B85" s="5">
        <v>41415</v>
      </c>
      <c r="C85" s="6">
        <v>0</v>
      </c>
      <c r="D85" s="6">
        <v>90</v>
      </c>
    </row>
    <row r="86" spans="2:4" x14ac:dyDescent="0.25">
      <c r="B86" s="5">
        <v>41416</v>
      </c>
      <c r="C86" s="6">
        <v>38</v>
      </c>
      <c r="D86" s="6">
        <v>45</v>
      </c>
    </row>
    <row r="87" spans="2:4" x14ac:dyDescent="0.25">
      <c r="B87" s="5">
        <v>41417</v>
      </c>
      <c r="C87" s="6">
        <v>0</v>
      </c>
      <c r="D87" s="6">
        <v>90</v>
      </c>
    </row>
    <row r="88" spans="2:4" x14ac:dyDescent="0.25">
      <c r="B88" s="5">
        <v>41418</v>
      </c>
      <c r="C88" s="6">
        <v>0</v>
      </c>
      <c r="D88" s="6">
        <v>90</v>
      </c>
    </row>
    <row r="89" spans="2:4" x14ac:dyDescent="0.25">
      <c r="B89" s="5">
        <v>41419</v>
      </c>
      <c r="C89" s="6">
        <v>0</v>
      </c>
      <c r="D89" s="6">
        <v>0</v>
      </c>
    </row>
    <row r="90" spans="2:4" x14ac:dyDescent="0.25">
      <c r="B90" s="5">
        <v>41420</v>
      </c>
      <c r="C90" s="6">
        <v>0</v>
      </c>
      <c r="D90" s="6">
        <v>0</v>
      </c>
    </row>
    <row r="91" spans="2:4" x14ac:dyDescent="0.25">
      <c r="B91" s="5">
        <v>41421</v>
      </c>
      <c r="C91" s="6">
        <v>38</v>
      </c>
      <c r="D91" s="6">
        <v>45</v>
      </c>
    </row>
    <row r="92" spans="2:4" x14ac:dyDescent="0.25">
      <c r="B92" s="5">
        <v>41422</v>
      </c>
      <c r="C92" s="6">
        <v>0</v>
      </c>
      <c r="D92" s="6">
        <v>90</v>
      </c>
    </row>
    <row r="93" spans="2:4" x14ac:dyDescent="0.25">
      <c r="B93" s="5">
        <v>41423</v>
      </c>
      <c r="C93" s="6">
        <v>0</v>
      </c>
      <c r="D93" s="6">
        <v>90</v>
      </c>
    </row>
    <row r="94" spans="2:4" x14ac:dyDescent="0.25">
      <c r="B94" s="5">
        <v>41424</v>
      </c>
      <c r="C94" s="6">
        <v>38</v>
      </c>
      <c r="D94" s="6">
        <v>45</v>
      </c>
    </row>
    <row r="95" spans="2:4" x14ac:dyDescent="0.25">
      <c r="B95" s="5">
        <v>41425</v>
      </c>
      <c r="C95" s="6">
        <v>0</v>
      </c>
      <c r="D95" s="6">
        <v>90</v>
      </c>
    </row>
    <row r="96" spans="2:4" x14ac:dyDescent="0.25">
      <c r="B96" s="5">
        <v>41426</v>
      </c>
      <c r="C96" s="6">
        <v>0</v>
      </c>
      <c r="D96" s="6">
        <v>0</v>
      </c>
    </row>
    <row r="97" spans="2:4" x14ac:dyDescent="0.25">
      <c r="B97" s="5">
        <v>41427</v>
      </c>
      <c r="C97" s="6">
        <v>0</v>
      </c>
      <c r="D97" s="6">
        <v>0</v>
      </c>
    </row>
    <row r="98" spans="2:4" x14ac:dyDescent="0.25">
      <c r="B98" s="5">
        <v>41428</v>
      </c>
      <c r="C98" s="6">
        <v>0</v>
      </c>
      <c r="D98" s="6">
        <v>90</v>
      </c>
    </row>
    <row r="99" spans="2:4" x14ac:dyDescent="0.25">
      <c r="B99" s="5">
        <v>41429</v>
      </c>
      <c r="C99" s="6">
        <v>38</v>
      </c>
      <c r="D99" s="6">
        <v>45</v>
      </c>
    </row>
    <row r="100" spans="2:4" x14ac:dyDescent="0.25">
      <c r="B100" s="5">
        <v>41430</v>
      </c>
      <c r="C100" s="6">
        <v>0</v>
      </c>
      <c r="D100" s="6">
        <v>90</v>
      </c>
    </row>
    <row r="101" spans="2:4" x14ac:dyDescent="0.25">
      <c r="B101" s="5">
        <v>41431</v>
      </c>
      <c r="C101" s="6">
        <v>0</v>
      </c>
      <c r="D101" s="6">
        <v>90</v>
      </c>
    </row>
    <row r="102" spans="2:4" x14ac:dyDescent="0.25">
      <c r="B102" s="5">
        <v>41432</v>
      </c>
      <c r="C102" s="6">
        <v>38</v>
      </c>
      <c r="D102" s="6">
        <v>45</v>
      </c>
    </row>
    <row r="103" spans="2:4" x14ac:dyDescent="0.25">
      <c r="B103" s="5">
        <v>41433</v>
      </c>
      <c r="C103" s="6">
        <v>0</v>
      </c>
      <c r="D103" s="6">
        <v>0</v>
      </c>
    </row>
    <row r="104" spans="2:4" x14ac:dyDescent="0.25">
      <c r="B104" s="5">
        <v>41434</v>
      </c>
      <c r="C104" s="6">
        <v>0</v>
      </c>
      <c r="D104" s="6">
        <v>0</v>
      </c>
    </row>
    <row r="105" spans="2:4" x14ac:dyDescent="0.25">
      <c r="B105" s="5">
        <v>41435</v>
      </c>
      <c r="C105" s="6">
        <v>0</v>
      </c>
      <c r="D105" s="6">
        <v>90</v>
      </c>
    </row>
    <row r="106" spans="2:4" x14ac:dyDescent="0.25">
      <c r="B106" s="5">
        <v>41436</v>
      </c>
      <c r="C106" s="6">
        <v>0</v>
      </c>
      <c r="D106" s="6">
        <v>90</v>
      </c>
    </row>
    <row r="107" spans="2:4" x14ac:dyDescent="0.25">
      <c r="B107" s="5">
        <v>41437</v>
      </c>
      <c r="C107" s="6">
        <v>38</v>
      </c>
      <c r="D107" s="6">
        <v>45</v>
      </c>
    </row>
    <row r="108" spans="2:4" x14ac:dyDescent="0.25">
      <c r="B108" s="5">
        <v>41438</v>
      </c>
      <c r="C108" s="6">
        <v>0</v>
      </c>
      <c r="D108" s="6">
        <v>90</v>
      </c>
    </row>
    <row r="109" spans="2:4" x14ac:dyDescent="0.25">
      <c r="B109" s="5">
        <v>41439</v>
      </c>
      <c r="C109" s="6">
        <v>0</v>
      </c>
      <c r="D109" s="6">
        <v>90</v>
      </c>
    </row>
    <row r="110" spans="2:4" x14ac:dyDescent="0.25">
      <c r="B110" s="5">
        <v>41440</v>
      </c>
      <c r="C110" s="6">
        <v>0</v>
      </c>
      <c r="D110" s="6">
        <v>0</v>
      </c>
    </row>
    <row r="111" spans="2:4" x14ac:dyDescent="0.25">
      <c r="B111" s="5">
        <v>41441</v>
      </c>
      <c r="C111" s="6">
        <v>0</v>
      </c>
      <c r="D111" s="6">
        <v>0</v>
      </c>
    </row>
    <row r="112" spans="2:4" x14ac:dyDescent="0.25">
      <c r="B112" s="5">
        <v>41442</v>
      </c>
      <c r="C112" s="6">
        <v>0</v>
      </c>
      <c r="D112" s="6">
        <v>90</v>
      </c>
    </row>
    <row r="113" spans="2:4" x14ac:dyDescent="0.25">
      <c r="B113" s="5">
        <v>41443</v>
      </c>
      <c r="C113" s="6">
        <v>38</v>
      </c>
      <c r="D113" s="6">
        <v>45</v>
      </c>
    </row>
    <row r="114" spans="2:4" x14ac:dyDescent="0.25">
      <c r="B114" s="5">
        <v>41444</v>
      </c>
      <c r="C114" s="6">
        <v>0</v>
      </c>
      <c r="D114" s="6">
        <v>90</v>
      </c>
    </row>
    <row r="115" spans="2:4" x14ac:dyDescent="0.25">
      <c r="B115" s="5">
        <v>41445</v>
      </c>
      <c r="C115" s="6">
        <v>0</v>
      </c>
      <c r="D115" s="6">
        <v>90</v>
      </c>
    </row>
    <row r="116" spans="2:4" x14ac:dyDescent="0.25">
      <c r="B116" s="5">
        <v>41446</v>
      </c>
      <c r="C116" s="6">
        <v>38</v>
      </c>
      <c r="D116" s="6">
        <v>45</v>
      </c>
    </row>
    <row r="117" spans="2:4" x14ac:dyDescent="0.25">
      <c r="B117" s="5">
        <v>41447</v>
      </c>
      <c r="C117" s="6">
        <v>0</v>
      </c>
      <c r="D117" s="6">
        <v>0</v>
      </c>
    </row>
    <row r="118" spans="2:4" x14ac:dyDescent="0.25">
      <c r="B118" s="5">
        <v>41448</v>
      </c>
      <c r="C118" s="6">
        <v>0</v>
      </c>
      <c r="D118" s="6">
        <v>0</v>
      </c>
    </row>
    <row r="119" spans="2:4" x14ac:dyDescent="0.25">
      <c r="B119" s="5">
        <v>41449</v>
      </c>
      <c r="C119" s="6">
        <v>0</v>
      </c>
      <c r="D119" s="6">
        <v>90</v>
      </c>
    </row>
    <row r="120" spans="2:4" x14ac:dyDescent="0.25">
      <c r="B120" s="5">
        <v>41450</v>
      </c>
      <c r="C120" s="6">
        <v>0</v>
      </c>
      <c r="D120" s="6">
        <v>90</v>
      </c>
    </row>
    <row r="121" spans="2:4" x14ac:dyDescent="0.25">
      <c r="B121" s="5">
        <v>41451</v>
      </c>
      <c r="C121" s="6">
        <v>38</v>
      </c>
      <c r="D121" s="6">
        <v>45</v>
      </c>
    </row>
    <row r="122" spans="2:4" x14ac:dyDescent="0.25">
      <c r="B122" s="5">
        <v>41452</v>
      </c>
      <c r="C122" s="6">
        <v>0</v>
      </c>
      <c r="D122" s="6">
        <v>90</v>
      </c>
    </row>
    <row r="123" spans="2:4" x14ac:dyDescent="0.25">
      <c r="B123" s="5">
        <v>41453</v>
      </c>
      <c r="C123" s="6">
        <v>0</v>
      </c>
      <c r="D123" s="6">
        <v>90</v>
      </c>
    </row>
    <row r="124" spans="2:4" x14ac:dyDescent="0.25">
      <c r="B124" s="5">
        <v>41454</v>
      </c>
      <c r="C124" s="6">
        <v>0</v>
      </c>
      <c r="D124" s="6">
        <v>0</v>
      </c>
    </row>
    <row r="125" spans="2:4" x14ac:dyDescent="0.25">
      <c r="B125" s="5">
        <v>41455</v>
      </c>
      <c r="C125" s="6">
        <v>0</v>
      </c>
      <c r="D125" s="6">
        <v>0</v>
      </c>
    </row>
    <row r="126" spans="2:4" x14ac:dyDescent="0.25">
      <c r="B126" s="5">
        <v>41456</v>
      </c>
      <c r="C126" s="6">
        <v>38</v>
      </c>
      <c r="D126" s="6">
        <v>45</v>
      </c>
    </row>
    <row r="127" spans="2:4" x14ac:dyDescent="0.25">
      <c r="B127" s="5">
        <v>41457</v>
      </c>
      <c r="C127" s="6">
        <v>0</v>
      </c>
      <c r="D127" s="6">
        <v>90</v>
      </c>
    </row>
    <row r="128" spans="2:4" x14ac:dyDescent="0.25">
      <c r="B128" s="5">
        <v>41458</v>
      </c>
      <c r="C128" s="6">
        <v>0</v>
      </c>
      <c r="D128" s="6">
        <v>90</v>
      </c>
    </row>
    <row r="129" spans="2:4" x14ac:dyDescent="0.25">
      <c r="B129" s="5">
        <v>41459</v>
      </c>
      <c r="C129" s="6">
        <v>38</v>
      </c>
      <c r="D129" s="6">
        <v>45</v>
      </c>
    </row>
    <row r="130" spans="2:4" x14ac:dyDescent="0.25">
      <c r="B130" s="5">
        <v>41460</v>
      </c>
      <c r="C130" s="6">
        <v>0</v>
      </c>
      <c r="D130" s="6">
        <v>90</v>
      </c>
    </row>
    <row r="131" spans="2:4" x14ac:dyDescent="0.25">
      <c r="B131" s="5">
        <v>41461</v>
      </c>
      <c r="C131" s="6">
        <v>0</v>
      </c>
      <c r="D131" s="6">
        <v>0</v>
      </c>
    </row>
    <row r="132" spans="2:4" x14ac:dyDescent="0.25">
      <c r="B132" s="5">
        <v>41462</v>
      </c>
      <c r="C132" s="6">
        <v>0</v>
      </c>
      <c r="D132" s="6">
        <v>0</v>
      </c>
    </row>
    <row r="133" spans="2:4" x14ac:dyDescent="0.25">
      <c r="B133" s="5">
        <v>41463</v>
      </c>
      <c r="C133" s="6">
        <v>0</v>
      </c>
      <c r="D133" s="6">
        <v>90</v>
      </c>
    </row>
    <row r="134" spans="2:4" x14ac:dyDescent="0.25">
      <c r="B134" s="5">
        <v>41464</v>
      </c>
      <c r="C134" s="6">
        <v>38</v>
      </c>
      <c r="D134" s="6">
        <v>45</v>
      </c>
    </row>
    <row r="135" spans="2:4" x14ac:dyDescent="0.25">
      <c r="B135" s="5">
        <v>41465</v>
      </c>
      <c r="C135" s="6">
        <v>0</v>
      </c>
      <c r="D135" s="6">
        <v>90</v>
      </c>
    </row>
    <row r="136" spans="2:4" x14ac:dyDescent="0.25">
      <c r="B136" s="5">
        <v>41466</v>
      </c>
      <c r="C136" s="6">
        <v>0</v>
      </c>
      <c r="D136" s="6">
        <v>90</v>
      </c>
    </row>
    <row r="137" spans="2:4" x14ac:dyDescent="0.25">
      <c r="B137" s="5">
        <v>41467</v>
      </c>
      <c r="C137" s="6">
        <v>0</v>
      </c>
      <c r="D137" s="6">
        <v>90</v>
      </c>
    </row>
    <row r="138" spans="2:4" x14ac:dyDescent="0.25">
      <c r="B138" s="5">
        <v>41468</v>
      </c>
      <c r="C138" s="6">
        <v>0</v>
      </c>
      <c r="D138" s="6">
        <v>0</v>
      </c>
    </row>
    <row r="139" spans="2:4" x14ac:dyDescent="0.25">
      <c r="B139" s="5">
        <v>41469</v>
      </c>
      <c r="C139" s="6">
        <v>0</v>
      </c>
      <c r="D139" s="6">
        <v>0</v>
      </c>
    </row>
    <row r="140" spans="2:4" x14ac:dyDescent="0.25">
      <c r="B140" s="5">
        <v>41470</v>
      </c>
      <c r="C140" s="6">
        <v>38</v>
      </c>
      <c r="D140" s="6">
        <v>45</v>
      </c>
    </row>
    <row r="141" spans="2:4" x14ac:dyDescent="0.25">
      <c r="B141" s="5">
        <v>41471</v>
      </c>
      <c r="C141" s="6">
        <v>0</v>
      </c>
      <c r="D141" s="6">
        <v>90</v>
      </c>
    </row>
    <row r="142" spans="2:4" x14ac:dyDescent="0.25">
      <c r="B142" s="5">
        <v>41472</v>
      </c>
      <c r="C142" s="6">
        <v>0</v>
      </c>
      <c r="D142" s="6">
        <v>90</v>
      </c>
    </row>
    <row r="143" spans="2:4" x14ac:dyDescent="0.25">
      <c r="B143" s="5">
        <v>41473</v>
      </c>
      <c r="C143" s="6">
        <v>38</v>
      </c>
      <c r="D143" s="6">
        <v>45</v>
      </c>
    </row>
    <row r="144" spans="2:4" x14ac:dyDescent="0.25">
      <c r="B144" s="5">
        <v>41474</v>
      </c>
      <c r="C144" s="6">
        <v>0</v>
      </c>
      <c r="D144" s="6">
        <v>90</v>
      </c>
    </row>
    <row r="145" spans="2:4" x14ac:dyDescent="0.25">
      <c r="B145" s="5">
        <v>41475</v>
      </c>
      <c r="C145" s="6">
        <v>0</v>
      </c>
      <c r="D145" s="6">
        <v>0</v>
      </c>
    </row>
    <row r="146" spans="2:4" x14ac:dyDescent="0.25">
      <c r="B146" s="5">
        <v>41476</v>
      </c>
      <c r="C146" s="6">
        <v>0</v>
      </c>
      <c r="D146" s="6">
        <v>0</v>
      </c>
    </row>
    <row r="147" spans="2:4" x14ac:dyDescent="0.25">
      <c r="B147" s="5">
        <v>41477</v>
      </c>
      <c r="C147" s="6">
        <v>0</v>
      </c>
      <c r="D147" s="6">
        <v>90</v>
      </c>
    </row>
    <row r="148" spans="2:4" x14ac:dyDescent="0.25">
      <c r="B148" s="5">
        <v>41478</v>
      </c>
      <c r="C148" s="6">
        <v>38</v>
      </c>
      <c r="D148" s="6">
        <v>45</v>
      </c>
    </row>
    <row r="149" spans="2:4" x14ac:dyDescent="0.25">
      <c r="B149" s="5">
        <v>41479</v>
      </c>
      <c r="C149" s="6">
        <v>0</v>
      </c>
      <c r="D149" s="6">
        <v>90</v>
      </c>
    </row>
    <row r="150" spans="2:4" x14ac:dyDescent="0.25">
      <c r="B150" s="5">
        <v>41480</v>
      </c>
      <c r="C150" s="6">
        <v>0</v>
      </c>
      <c r="D150" s="6">
        <v>90</v>
      </c>
    </row>
    <row r="151" spans="2:4" x14ac:dyDescent="0.25">
      <c r="B151" s="5">
        <v>41481</v>
      </c>
      <c r="C151" s="6">
        <v>38</v>
      </c>
      <c r="D151" s="6">
        <v>45</v>
      </c>
    </row>
    <row r="152" spans="2:4" x14ac:dyDescent="0.25">
      <c r="B152" s="5">
        <v>41482</v>
      </c>
      <c r="C152" s="6">
        <v>0</v>
      </c>
      <c r="D152" s="6">
        <v>0</v>
      </c>
    </row>
    <row r="153" spans="2:4" x14ac:dyDescent="0.25">
      <c r="B153" s="5">
        <v>41483</v>
      </c>
      <c r="C153" s="6">
        <v>0</v>
      </c>
      <c r="D153" s="6">
        <v>0</v>
      </c>
    </row>
    <row r="154" spans="2:4" x14ac:dyDescent="0.25">
      <c r="B154" s="5">
        <v>41484</v>
      </c>
      <c r="C154" s="6">
        <v>0</v>
      </c>
      <c r="D154" s="6">
        <v>90</v>
      </c>
    </row>
    <row r="155" spans="2:4" x14ac:dyDescent="0.25">
      <c r="B155" s="5">
        <v>41485</v>
      </c>
      <c r="C155" s="6">
        <v>0</v>
      </c>
      <c r="D155" s="6">
        <v>90</v>
      </c>
    </row>
    <row r="156" spans="2:4" x14ac:dyDescent="0.25">
      <c r="B156" s="5">
        <v>41486</v>
      </c>
      <c r="C156" s="6">
        <v>38</v>
      </c>
      <c r="D156" s="6">
        <v>45</v>
      </c>
    </row>
    <row r="157" spans="2:4" x14ac:dyDescent="0.25">
      <c r="B157" s="5">
        <v>41487</v>
      </c>
      <c r="C157" s="6">
        <v>0</v>
      </c>
      <c r="D157" s="6">
        <v>90</v>
      </c>
    </row>
    <row r="158" spans="2:4" x14ac:dyDescent="0.25">
      <c r="B158" s="5">
        <v>41488</v>
      </c>
      <c r="C158" s="6">
        <v>0</v>
      </c>
      <c r="D158" s="6">
        <v>90</v>
      </c>
    </row>
    <row r="159" spans="2:4" x14ac:dyDescent="0.25">
      <c r="B159" s="5">
        <v>41489</v>
      </c>
      <c r="C159" s="6">
        <v>0</v>
      </c>
      <c r="D159" s="6">
        <v>0</v>
      </c>
    </row>
    <row r="160" spans="2:4" x14ac:dyDescent="0.25">
      <c r="B160" s="5">
        <v>41490</v>
      </c>
      <c r="C160" s="6">
        <v>0</v>
      </c>
      <c r="D160" s="6">
        <v>0</v>
      </c>
    </row>
    <row r="161" spans="2:4" x14ac:dyDescent="0.25">
      <c r="B161" s="5">
        <v>41491</v>
      </c>
      <c r="C161" s="6">
        <v>38</v>
      </c>
      <c r="D161" s="6">
        <v>45</v>
      </c>
    </row>
    <row r="162" spans="2:4" x14ac:dyDescent="0.25">
      <c r="B162" s="5">
        <v>41492</v>
      </c>
      <c r="C162" s="6">
        <v>0</v>
      </c>
      <c r="D162" s="6">
        <v>90</v>
      </c>
    </row>
    <row r="163" spans="2:4" x14ac:dyDescent="0.25">
      <c r="B163" s="5">
        <v>41493</v>
      </c>
      <c r="C163" s="6">
        <v>0</v>
      </c>
      <c r="D163" s="6">
        <v>90</v>
      </c>
    </row>
    <row r="164" spans="2:4" x14ac:dyDescent="0.25">
      <c r="B164" s="5">
        <v>41494</v>
      </c>
      <c r="C164" s="6">
        <v>0</v>
      </c>
      <c r="D164" s="6">
        <v>90</v>
      </c>
    </row>
    <row r="165" spans="2:4" x14ac:dyDescent="0.25">
      <c r="B165" s="5">
        <v>41495</v>
      </c>
      <c r="C165" s="6">
        <v>38</v>
      </c>
      <c r="D165" s="6">
        <v>45</v>
      </c>
    </row>
    <row r="166" spans="2:4" x14ac:dyDescent="0.25">
      <c r="B166" s="5">
        <v>41496</v>
      </c>
      <c r="C166" s="6">
        <v>0</v>
      </c>
      <c r="D166" s="6">
        <v>0</v>
      </c>
    </row>
    <row r="167" spans="2:4" x14ac:dyDescent="0.25">
      <c r="B167" s="5">
        <v>41497</v>
      </c>
      <c r="C167" s="6">
        <v>0</v>
      </c>
      <c r="D167" s="6">
        <v>0</v>
      </c>
    </row>
    <row r="168" spans="2:4" x14ac:dyDescent="0.25">
      <c r="B168" s="5">
        <v>41498</v>
      </c>
      <c r="C168" s="6">
        <v>0</v>
      </c>
      <c r="D168" s="6">
        <v>90</v>
      </c>
    </row>
    <row r="169" spans="2:4" x14ac:dyDescent="0.25">
      <c r="B169" s="5">
        <v>41499</v>
      </c>
      <c r="C169" s="6">
        <v>0</v>
      </c>
      <c r="D169" s="6">
        <v>90</v>
      </c>
    </row>
    <row r="170" spans="2:4" x14ac:dyDescent="0.25">
      <c r="B170" s="5">
        <v>41500</v>
      </c>
      <c r="C170" s="6">
        <v>38</v>
      </c>
      <c r="D170" s="6">
        <v>45</v>
      </c>
    </row>
    <row r="171" spans="2:4" x14ac:dyDescent="0.25">
      <c r="B171" s="5">
        <v>41501</v>
      </c>
      <c r="C171" s="6">
        <v>0</v>
      </c>
      <c r="D171" s="6">
        <v>90</v>
      </c>
    </row>
    <row r="172" spans="2:4" x14ac:dyDescent="0.25">
      <c r="B172" s="5">
        <v>41502</v>
      </c>
      <c r="C172" s="6">
        <v>0</v>
      </c>
      <c r="D172" s="6">
        <v>90</v>
      </c>
    </row>
    <row r="173" spans="2:4" x14ac:dyDescent="0.25">
      <c r="B173" s="5">
        <v>41503</v>
      </c>
      <c r="C173" s="6">
        <v>0</v>
      </c>
      <c r="D173" s="6">
        <v>0</v>
      </c>
    </row>
    <row r="174" spans="2:4" x14ac:dyDescent="0.25">
      <c r="B174" s="5">
        <v>41504</v>
      </c>
      <c r="C174" s="6">
        <v>0</v>
      </c>
      <c r="D174" s="6">
        <v>0</v>
      </c>
    </row>
    <row r="175" spans="2:4" x14ac:dyDescent="0.25">
      <c r="B175" s="5">
        <v>41505</v>
      </c>
      <c r="C175" s="6">
        <v>38</v>
      </c>
      <c r="D175" s="6">
        <v>45</v>
      </c>
    </row>
    <row r="176" spans="2:4" x14ac:dyDescent="0.25">
      <c r="B176" s="5">
        <v>41506</v>
      </c>
      <c r="C176" s="6">
        <v>0</v>
      </c>
      <c r="D176" s="6">
        <v>90</v>
      </c>
    </row>
    <row r="177" spans="2:4" x14ac:dyDescent="0.25">
      <c r="B177" s="5">
        <v>41507</v>
      </c>
      <c r="C177" s="6">
        <v>0</v>
      </c>
      <c r="D177" s="6">
        <v>90</v>
      </c>
    </row>
    <row r="178" spans="2:4" x14ac:dyDescent="0.25">
      <c r="B178" s="5">
        <v>41508</v>
      </c>
      <c r="C178" s="6">
        <v>38</v>
      </c>
      <c r="D178" s="6">
        <v>45</v>
      </c>
    </row>
    <row r="179" spans="2:4" x14ac:dyDescent="0.25">
      <c r="B179" s="5">
        <v>41509</v>
      </c>
      <c r="C179" s="6">
        <v>0</v>
      </c>
      <c r="D179" s="6">
        <v>90</v>
      </c>
    </row>
    <row r="180" spans="2:4" x14ac:dyDescent="0.25">
      <c r="B180" s="5">
        <v>41510</v>
      </c>
      <c r="C180" s="6">
        <v>0</v>
      </c>
      <c r="D180" s="6">
        <v>0</v>
      </c>
    </row>
    <row r="181" spans="2:4" x14ac:dyDescent="0.25">
      <c r="B181" s="5">
        <v>41511</v>
      </c>
      <c r="C181" s="6">
        <v>0</v>
      </c>
      <c r="D181" s="6">
        <v>0</v>
      </c>
    </row>
    <row r="182" spans="2:4" x14ac:dyDescent="0.25">
      <c r="B182" s="5">
        <v>41512</v>
      </c>
      <c r="C182" s="6">
        <v>0</v>
      </c>
      <c r="D182" s="6">
        <v>90</v>
      </c>
    </row>
    <row r="183" spans="2:4" x14ac:dyDescent="0.25">
      <c r="B183" s="5">
        <v>41513</v>
      </c>
      <c r="C183" s="6">
        <v>38</v>
      </c>
      <c r="D183" s="6">
        <v>45</v>
      </c>
    </row>
    <row r="184" spans="2:4" x14ac:dyDescent="0.25">
      <c r="B184" s="5">
        <v>41514</v>
      </c>
      <c r="C184" s="6">
        <v>0</v>
      </c>
      <c r="D184" s="6">
        <v>90</v>
      </c>
    </row>
    <row r="185" spans="2:4" x14ac:dyDescent="0.25">
      <c r="B185" s="5">
        <v>41515</v>
      </c>
      <c r="C185" s="6">
        <v>0</v>
      </c>
      <c r="D185" s="6">
        <v>90</v>
      </c>
    </row>
    <row r="186" spans="2:4" x14ac:dyDescent="0.25">
      <c r="B186" s="5">
        <v>41516</v>
      </c>
      <c r="C186" s="6">
        <v>38</v>
      </c>
      <c r="D186" s="6">
        <v>45</v>
      </c>
    </row>
    <row r="187" spans="2:4" x14ac:dyDescent="0.25">
      <c r="B187" s="5">
        <v>41517</v>
      </c>
      <c r="C187" s="6">
        <v>0</v>
      </c>
      <c r="D187" s="6">
        <v>0</v>
      </c>
    </row>
    <row r="188" spans="2:4" x14ac:dyDescent="0.25">
      <c r="B188" s="5">
        <v>41518</v>
      </c>
      <c r="C188" s="6">
        <v>0</v>
      </c>
      <c r="D188" s="6">
        <v>0</v>
      </c>
    </row>
    <row r="189" spans="2:4" x14ac:dyDescent="0.25">
      <c r="B189" s="5">
        <v>41519</v>
      </c>
      <c r="C189" s="6">
        <v>0</v>
      </c>
      <c r="D189" s="6">
        <v>90</v>
      </c>
    </row>
    <row r="190" spans="2:4" x14ac:dyDescent="0.25">
      <c r="B190" s="5">
        <v>41520</v>
      </c>
      <c r="C190" s="6">
        <v>0</v>
      </c>
      <c r="D190" s="6">
        <v>90</v>
      </c>
    </row>
    <row r="191" spans="2:4" x14ac:dyDescent="0.25">
      <c r="B191" s="5">
        <v>41521</v>
      </c>
      <c r="C191" s="6">
        <v>0</v>
      </c>
      <c r="D191" s="6">
        <v>90</v>
      </c>
    </row>
    <row r="192" spans="2:4" x14ac:dyDescent="0.25">
      <c r="B192" s="5">
        <v>41522</v>
      </c>
      <c r="C192" s="6">
        <v>38</v>
      </c>
      <c r="D192" s="6">
        <v>45</v>
      </c>
    </row>
    <row r="193" spans="2:4" x14ac:dyDescent="0.25">
      <c r="B193" s="5">
        <v>41523</v>
      </c>
      <c r="C193" s="6">
        <v>0</v>
      </c>
      <c r="D193" s="6">
        <v>90</v>
      </c>
    </row>
    <row r="194" spans="2:4" x14ac:dyDescent="0.25">
      <c r="B194" s="5">
        <v>41524</v>
      </c>
      <c r="C194" s="6">
        <v>0</v>
      </c>
      <c r="D194" s="6">
        <v>0</v>
      </c>
    </row>
    <row r="195" spans="2:4" x14ac:dyDescent="0.25">
      <c r="B195" s="5">
        <v>41525</v>
      </c>
      <c r="C195" s="6">
        <v>0</v>
      </c>
      <c r="D195" s="6">
        <v>0</v>
      </c>
    </row>
    <row r="196" spans="2:4" x14ac:dyDescent="0.25">
      <c r="B196" s="5">
        <v>41526</v>
      </c>
      <c r="C196" s="6">
        <v>0</v>
      </c>
      <c r="D196" s="6">
        <v>90</v>
      </c>
    </row>
    <row r="197" spans="2:4" x14ac:dyDescent="0.25">
      <c r="B197" s="5">
        <v>41527</v>
      </c>
      <c r="C197" s="6">
        <v>38</v>
      </c>
      <c r="D197" s="6">
        <v>45</v>
      </c>
    </row>
    <row r="198" spans="2:4" x14ac:dyDescent="0.25">
      <c r="B198" s="5">
        <v>41528</v>
      </c>
      <c r="C198" s="6">
        <v>0</v>
      </c>
      <c r="D198" s="6">
        <v>90</v>
      </c>
    </row>
    <row r="199" spans="2:4" x14ac:dyDescent="0.25">
      <c r="B199" s="5">
        <v>41529</v>
      </c>
      <c r="C199" s="6">
        <v>0</v>
      </c>
      <c r="D199" s="6">
        <v>90</v>
      </c>
    </row>
    <row r="200" spans="2:4" x14ac:dyDescent="0.25">
      <c r="B200" s="5">
        <v>41530</v>
      </c>
      <c r="C200" s="6">
        <v>38</v>
      </c>
      <c r="D200" s="6">
        <v>45</v>
      </c>
    </row>
    <row r="201" spans="2:4" x14ac:dyDescent="0.25">
      <c r="B201" s="5">
        <v>41531</v>
      </c>
      <c r="C201" s="6">
        <v>0</v>
      </c>
      <c r="D201" s="6">
        <v>0</v>
      </c>
    </row>
    <row r="202" spans="2:4" x14ac:dyDescent="0.25">
      <c r="B202" s="5">
        <v>41532</v>
      </c>
      <c r="C202" s="6">
        <v>0</v>
      </c>
      <c r="D202" s="6">
        <v>0</v>
      </c>
    </row>
    <row r="203" spans="2:4" x14ac:dyDescent="0.25">
      <c r="B203" s="5">
        <v>41533</v>
      </c>
      <c r="C203" s="6">
        <v>0</v>
      </c>
      <c r="D203" s="6">
        <v>90</v>
      </c>
    </row>
    <row r="204" spans="2:4" x14ac:dyDescent="0.25">
      <c r="B204" s="5">
        <v>41534</v>
      </c>
      <c r="C204" s="6">
        <v>0</v>
      </c>
      <c r="D204" s="6">
        <v>90</v>
      </c>
    </row>
    <row r="205" spans="2:4" x14ac:dyDescent="0.25">
      <c r="B205" s="5">
        <v>41535</v>
      </c>
      <c r="C205" s="6">
        <v>38</v>
      </c>
      <c r="D205" s="6">
        <v>45</v>
      </c>
    </row>
    <row r="206" spans="2:4" x14ac:dyDescent="0.25">
      <c r="B206" s="5">
        <v>41536</v>
      </c>
      <c r="C206" s="6">
        <v>0</v>
      </c>
      <c r="D206" s="6">
        <v>90</v>
      </c>
    </row>
    <row r="207" spans="2:4" x14ac:dyDescent="0.25">
      <c r="B207" s="5">
        <v>41537</v>
      </c>
      <c r="C207" s="6">
        <v>0</v>
      </c>
      <c r="D207" s="6">
        <v>90</v>
      </c>
    </row>
    <row r="208" spans="2:4" x14ac:dyDescent="0.25">
      <c r="B208" s="5">
        <v>41538</v>
      </c>
      <c r="C208" s="6">
        <v>0</v>
      </c>
      <c r="D208" s="6">
        <v>0</v>
      </c>
    </row>
    <row r="209" spans="2:4" x14ac:dyDescent="0.25">
      <c r="B209" s="5">
        <v>41539</v>
      </c>
      <c r="C209" s="6">
        <v>0</v>
      </c>
      <c r="D209" s="6">
        <v>0</v>
      </c>
    </row>
    <row r="210" spans="2:4" x14ac:dyDescent="0.25">
      <c r="B210" s="5">
        <v>41540</v>
      </c>
      <c r="C210" s="6">
        <v>38</v>
      </c>
      <c r="D210" s="6">
        <v>45</v>
      </c>
    </row>
    <row r="211" spans="2:4" x14ac:dyDescent="0.25">
      <c r="B211" s="5">
        <v>41541</v>
      </c>
      <c r="C211" s="6">
        <v>0</v>
      </c>
      <c r="D211" s="6">
        <v>90</v>
      </c>
    </row>
    <row r="212" spans="2:4" x14ac:dyDescent="0.25">
      <c r="B212" s="5">
        <v>41542</v>
      </c>
      <c r="C212" s="6">
        <v>0</v>
      </c>
      <c r="D212" s="6">
        <v>90</v>
      </c>
    </row>
    <row r="213" spans="2:4" x14ac:dyDescent="0.25">
      <c r="B213" s="5">
        <v>41543</v>
      </c>
      <c r="C213" s="6">
        <v>38</v>
      </c>
      <c r="D213" s="6">
        <v>45</v>
      </c>
    </row>
    <row r="214" spans="2:4" x14ac:dyDescent="0.25">
      <c r="B214" s="5">
        <v>41544</v>
      </c>
      <c r="C214" s="6">
        <v>0</v>
      </c>
      <c r="D214" s="6">
        <v>90</v>
      </c>
    </row>
    <row r="215" spans="2:4" x14ac:dyDescent="0.25">
      <c r="B215" s="5">
        <v>41545</v>
      </c>
      <c r="C215" s="6">
        <v>0</v>
      </c>
      <c r="D215" s="6">
        <v>0</v>
      </c>
    </row>
    <row r="216" spans="2:4" x14ac:dyDescent="0.25">
      <c r="B216" s="5">
        <v>41546</v>
      </c>
      <c r="C216" s="6">
        <v>0</v>
      </c>
      <c r="D216" s="6">
        <v>0</v>
      </c>
    </row>
    <row r="217" spans="2:4" x14ac:dyDescent="0.25">
      <c r="B217" s="5">
        <v>41547</v>
      </c>
      <c r="C217" s="6">
        <v>0</v>
      </c>
      <c r="D217" s="6">
        <v>90</v>
      </c>
    </row>
    <row r="218" spans="2:4" x14ac:dyDescent="0.25">
      <c r="B218" s="5">
        <v>41548</v>
      </c>
      <c r="C218" s="6">
        <v>0</v>
      </c>
      <c r="D218" s="6">
        <v>90</v>
      </c>
    </row>
    <row r="219" spans="2:4" x14ac:dyDescent="0.25">
      <c r="B219" s="5">
        <v>41549</v>
      </c>
      <c r="C219" s="6">
        <v>38</v>
      </c>
      <c r="D219" s="6">
        <v>45</v>
      </c>
    </row>
    <row r="220" spans="2:4" x14ac:dyDescent="0.25">
      <c r="B220" s="5">
        <v>41550</v>
      </c>
      <c r="C220" s="6">
        <v>0</v>
      </c>
      <c r="D220" s="6">
        <v>90</v>
      </c>
    </row>
    <row r="221" spans="2:4" x14ac:dyDescent="0.25">
      <c r="B221" s="5">
        <v>41551</v>
      </c>
      <c r="C221" s="6">
        <v>0</v>
      </c>
      <c r="D221" s="6">
        <v>90</v>
      </c>
    </row>
    <row r="222" spans="2:4" x14ac:dyDescent="0.25">
      <c r="B222" s="5">
        <v>41552</v>
      </c>
      <c r="C222" s="6">
        <v>0</v>
      </c>
      <c r="D222" s="6">
        <v>0</v>
      </c>
    </row>
    <row r="223" spans="2:4" x14ac:dyDescent="0.25">
      <c r="B223" s="5">
        <v>41553</v>
      </c>
      <c r="C223" s="6">
        <v>0</v>
      </c>
      <c r="D223" s="6">
        <v>0</v>
      </c>
    </row>
    <row r="224" spans="2:4" x14ac:dyDescent="0.25">
      <c r="B224" s="5">
        <v>41554</v>
      </c>
      <c r="C224" s="6">
        <v>38</v>
      </c>
      <c r="D224" s="6">
        <v>45</v>
      </c>
    </row>
    <row r="225" spans="2:4" x14ac:dyDescent="0.25">
      <c r="B225" s="5">
        <v>41555</v>
      </c>
      <c r="C225" s="6">
        <v>0</v>
      </c>
      <c r="D225" s="6">
        <v>90</v>
      </c>
    </row>
    <row r="226" spans="2:4" x14ac:dyDescent="0.25">
      <c r="B226" s="5">
        <v>41556</v>
      </c>
      <c r="C226" s="6">
        <v>0</v>
      </c>
      <c r="D226" s="6">
        <v>90</v>
      </c>
    </row>
    <row r="227" spans="2:4" x14ac:dyDescent="0.25">
      <c r="B227" s="5">
        <v>41557</v>
      </c>
      <c r="C227" s="6">
        <v>38</v>
      </c>
      <c r="D227" s="6">
        <v>45</v>
      </c>
    </row>
    <row r="228" spans="2:4" x14ac:dyDescent="0.25">
      <c r="B228" s="5">
        <v>41558</v>
      </c>
      <c r="C228" s="6">
        <v>0</v>
      </c>
      <c r="D228" s="6">
        <v>90</v>
      </c>
    </row>
    <row r="229" spans="2:4" x14ac:dyDescent="0.25">
      <c r="B229" s="5">
        <v>41559</v>
      </c>
      <c r="C229" s="6">
        <v>0</v>
      </c>
      <c r="D229" s="6">
        <v>0</v>
      </c>
    </row>
    <row r="230" spans="2:4" x14ac:dyDescent="0.25">
      <c r="B230" s="5">
        <v>41560</v>
      </c>
      <c r="C230" s="6">
        <v>0</v>
      </c>
      <c r="D230" s="6">
        <v>0</v>
      </c>
    </row>
    <row r="231" spans="2:4" x14ac:dyDescent="0.25">
      <c r="B231" s="5">
        <v>41561</v>
      </c>
      <c r="C231" s="6">
        <v>0</v>
      </c>
      <c r="D231" s="6">
        <v>90</v>
      </c>
    </row>
    <row r="232" spans="2:4" x14ac:dyDescent="0.25">
      <c r="B232" s="5">
        <v>41562</v>
      </c>
      <c r="C232" s="6">
        <v>38</v>
      </c>
      <c r="D232" s="6">
        <v>45</v>
      </c>
    </row>
    <row r="233" spans="2:4" x14ac:dyDescent="0.25">
      <c r="B233" s="5">
        <v>41563</v>
      </c>
      <c r="C233" s="6">
        <v>0</v>
      </c>
      <c r="D233" s="6">
        <v>90</v>
      </c>
    </row>
    <row r="234" spans="2:4" x14ac:dyDescent="0.25">
      <c r="B234" s="5">
        <v>41564</v>
      </c>
      <c r="C234" s="6">
        <v>0</v>
      </c>
      <c r="D234" s="6">
        <v>90</v>
      </c>
    </row>
    <row r="235" spans="2:4" x14ac:dyDescent="0.25">
      <c r="B235" s="5">
        <v>41565</v>
      </c>
      <c r="C235" s="6">
        <v>38</v>
      </c>
      <c r="D235" s="6">
        <v>45</v>
      </c>
    </row>
    <row r="236" spans="2:4" x14ac:dyDescent="0.25">
      <c r="B236" s="5">
        <v>41566</v>
      </c>
      <c r="C236" s="6">
        <v>0</v>
      </c>
      <c r="D236" s="6">
        <v>0</v>
      </c>
    </row>
    <row r="237" spans="2:4" x14ac:dyDescent="0.25">
      <c r="B237" s="5">
        <v>41567</v>
      </c>
      <c r="C237" s="6">
        <v>0</v>
      </c>
      <c r="D237" s="6">
        <v>0</v>
      </c>
    </row>
    <row r="238" spans="2:4" x14ac:dyDescent="0.25">
      <c r="B238" s="5">
        <v>41568</v>
      </c>
      <c r="C238" s="6">
        <v>0</v>
      </c>
      <c r="D238" s="6">
        <v>90</v>
      </c>
    </row>
    <row r="239" spans="2:4" x14ac:dyDescent="0.25">
      <c r="B239" s="5">
        <v>41569</v>
      </c>
      <c r="C239" s="6">
        <v>0</v>
      </c>
      <c r="D239" s="6">
        <v>90</v>
      </c>
    </row>
    <row r="240" spans="2:4" x14ac:dyDescent="0.25">
      <c r="B240" s="5">
        <v>41570</v>
      </c>
      <c r="C240" s="6">
        <v>38</v>
      </c>
      <c r="D240" s="6">
        <v>45</v>
      </c>
    </row>
    <row r="241" spans="2:4" x14ac:dyDescent="0.25">
      <c r="B241" s="5">
        <v>41571</v>
      </c>
      <c r="C241" s="6">
        <v>0</v>
      </c>
      <c r="D241" s="6">
        <v>90</v>
      </c>
    </row>
    <row r="242" spans="2:4" x14ac:dyDescent="0.25">
      <c r="B242" s="5">
        <v>41572</v>
      </c>
      <c r="C242" s="6">
        <v>0</v>
      </c>
      <c r="D242" s="6">
        <v>90</v>
      </c>
    </row>
    <row r="243" spans="2:4" x14ac:dyDescent="0.25">
      <c r="B243" s="5">
        <v>41573</v>
      </c>
      <c r="C243" s="6">
        <v>0</v>
      </c>
      <c r="D243" s="6">
        <v>0</v>
      </c>
    </row>
    <row r="244" spans="2:4" x14ac:dyDescent="0.25">
      <c r="B244" s="5">
        <v>41574</v>
      </c>
      <c r="C244" s="6">
        <v>0</v>
      </c>
      <c r="D244" s="6">
        <v>0</v>
      </c>
    </row>
    <row r="245" spans="2:4" x14ac:dyDescent="0.25">
      <c r="B245" s="5">
        <v>41575</v>
      </c>
      <c r="C245" s="6">
        <v>0</v>
      </c>
      <c r="D245" s="6">
        <v>90</v>
      </c>
    </row>
    <row r="246" spans="2:4" x14ac:dyDescent="0.25">
      <c r="B246" s="5">
        <v>41576</v>
      </c>
      <c r="C246" s="6">
        <v>38</v>
      </c>
      <c r="D246" s="6">
        <v>45</v>
      </c>
    </row>
    <row r="247" spans="2:4" x14ac:dyDescent="0.25">
      <c r="B247" s="5">
        <v>41577</v>
      </c>
      <c r="C247" s="6">
        <v>0</v>
      </c>
      <c r="D247" s="6">
        <v>90</v>
      </c>
    </row>
    <row r="248" spans="2:4" x14ac:dyDescent="0.25">
      <c r="B248" s="5">
        <v>41578</v>
      </c>
      <c r="C248" s="6">
        <v>0</v>
      </c>
      <c r="D248" s="6">
        <v>90</v>
      </c>
    </row>
    <row r="249" spans="2:4" x14ac:dyDescent="0.25">
      <c r="B249" s="5">
        <v>41579</v>
      </c>
      <c r="C249" s="6">
        <v>38</v>
      </c>
      <c r="D249" s="6">
        <v>45</v>
      </c>
    </row>
    <row r="250" spans="2:4" x14ac:dyDescent="0.25">
      <c r="B250" s="5">
        <v>41580</v>
      </c>
      <c r="C250" s="6">
        <v>0</v>
      </c>
      <c r="D250" s="6">
        <v>0</v>
      </c>
    </row>
    <row r="251" spans="2:4" x14ac:dyDescent="0.25">
      <c r="B251" s="5" t="s">
        <v>20</v>
      </c>
      <c r="C251" s="6">
        <v>2090</v>
      </c>
      <c r="D251" s="6">
        <v>13365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277"/>
  <sheetViews>
    <sheetView tabSelected="1" zoomScale="90" zoomScaleNormal="90" workbookViewId="0">
      <selection activeCell="I8" sqref="I8"/>
    </sheetView>
  </sheetViews>
  <sheetFormatPr defaultRowHeight="15" x14ac:dyDescent="0.25"/>
  <cols>
    <col min="1" max="1" width="8.5703125" customWidth="1"/>
    <col min="2" max="2" width="2.140625" customWidth="1"/>
    <col min="3" max="3" width="11.5703125" customWidth="1"/>
    <col min="5" max="5" width="11.28515625" customWidth="1"/>
    <col min="6" max="6" width="10.42578125" customWidth="1"/>
    <col min="7" max="8" width="14.42578125" customWidth="1"/>
    <col min="9" max="9" width="20.85546875" customWidth="1"/>
    <col min="10" max="10" width="17.28515625" customWidth="1"/>
    <col min="12" max="12" width="19.140625" customWidth="1"/>
    <col min="13" max="13" width="18" customWidth="1"/>
    <col min="18" max="18" width="13.85546875" customWidth="1"/>
    <col min="19" max="19" width="19.28515625" customWidth="1"/>
    <col min="20" max="20" width="19.42578125" customWidth="1"/>
    <col min="24" max="24" width="12" bestFit="1" customWidth="1"/>
  </cols>
  <sheetData>
    <row r="1" spans="3:28" x14ac:dyDescent="0.25">
      <c r="C1" t="s">
        <v>1</v>
      </c>
      <c r="D1" t="s">
        <v>0</v>
      </c>
      <c r="E1" t="s">
        <v>16</v>
      </c>
      <c r="F1" t="s">
        <v>3</v>
      </c>
      <c r="G1" t="s">
        <v>4</v>
      </c>
      <c r="H1" t="s">
        <v>5</v>
      </c>
      <c r="I1" t="s">
        <v>12</v>
      </c>
      <c r="J1" t="s">
        <v>13</v>
      </c>
      <c r="X1" t="s">
        <v>1</v>
      </c>
      <c r="Y1" t="s">
        <v>24</v>
      </c>
      <c r="Z1" t="s">
        <v>23</v>
      </c>
      <c r="AB1" t="s">
        <v>25</v>
      </c>
    </row>
    <row r="2" spans="3:28" x14ac:dyDescent="0.25">
      <c r="C2" s="1">
        <v>41334</v>
      </c>
      <c r="D2">
        <f>WEEKDAY(C2,2)</f>
        <v>5</v>
      </c>
      <c r="E2">
        <v>500</v>
      </c>
      <c r="F2">
        <v>200</v>
      </c>
      <c r="G2">
        <f>IF(D2&gt;5,E2,IF(E2&gt;$L$3,E2-$L$3,E2-$L$7))</f>
        <v>410</v>
      </c>
      <c r="H2">
        <f>IF(D2&gt;5,F2,IF(E2&gt;$L$3,F2,F2-$M$7))</f>
        <v>200</v>
      </c>
      <c r="I2">
        <f>IF(D2&gt;5,G2,IF(G2&lt;40,G2+3*$L$5,IF(G2&lt;=100,G2+$L$5,G2)))</f>
        <v>410</v>
      </c>
      <c r="J2">
        <f>IF(OR(D2=1,D2=3),H2+$M$5,H2)</f>
        <v>200</v>
      </c>
      <c r="L2" t="s">
        <v>6</v>
      </c>
      <c r="M2" t="s">
        <v>7</v>
      </c>
      <c r="O2">
        <f>IF(D2=1,1,0)</f>
        <v>0</v>
      </c>
      <c r="P2">
        <f>IF(D2=3,1,0)</f>
        <v>0</v>
      </c>
      <c r="Q2" s="2" t="s">
        <v>2</v>
      </c>
      <c r="R2" s="2">
        <f>SUM(O2:P277)</f>
        <v>78</v>
      </c>
      <c r="S2" s="2"/>
      <c r="T2" s="2"/>
      <c r="X2" s="1">
        <v>41334</v>
      </c>
      <c r="Y2">
        <f>E2-G2</f>
        <v>90</v>
      </c>
      <c r="Z2">
        <f>F2-H2</f>
        <v>0</v>
      </c>
      <c r="AB2">
        <f>IF($U$36-Y2-Z2&gt;0,U36-Y2-Z2,X2)</f>
        <v>16410</v>
      </c>
    </row>
    <row r="3" spans="3:28" x14ac:dyDescent="0.25">
      <c r="C3" s="1">
        <v>41335</v>
      </c>
      <c r="D3">
        <f t="shared" ref="D3:D66" si="0">WEEKDAY(C3,2)</f>
        <v>6</v>
      </c>
      <c r="E3">
        <f>I2</f>
        <v>410</v>
      </c>
      <c r="F3">
        <f>J2</f>
        <v>200</v>
      </c>
      <c r="G3">
        <f t="shared" ref="G3:G66" si="1">IF(D3&gt;5,E3,IF(E3&gt;$L$3,E3-$L$3,E3-$L$7))</f>
        <v>410</v>
      </c>
      <c r="H3">
        <f t="shared" ref="H3:H66" si="2">IF(D3&gt;5,F3,IF(E3&gt;$L$3,F3,F3-$M$7))</f>
        <v>200</v>
      </c>
      <c r="I3">
        <f t="shared" ref="I3:I66" si="3">IF(D3&gt;5,G3,IF(G3&lt;40,G3+3*$L$5,IF(G3&lt;=100,G3+$L$5,G3)))</f>
        <v>410</v>
      </c>
      <c r="J3">
        <f t="shared" ref="J3:J66" si="4">IF(OR(D3=1,D3=3),H3+$M$5,H3)</f>
        <v>200</v>
      </c>
      <c r="L3">
        <f>20*4.5</f>
        <v>90</v>
      </c>
      <c r="M3">
        <f>10*4.5+10*3.8</f>
        <v>83</v>
      </c>
      <c r="O3">
        <f t="shared" ref="O3:O66" si="5">IF(D3=1,1,0)</f>
        <v>0</v>
      </c>
      <c r="P3">
        <f t="shared" ref="P3:P66" si="6">IF(D3=3,1,0)</f>
        <v>0</v>
      </c>
      <c r="Q3" s="2" t="s">
        <v>14</v>
      </c>
      <c r="R3" s="3">
        <v>41341</v>
      </c>
      <c r="S3" s="2"/>
      <c r="T3" s="2"/>
      <c r="X3" s="1">
        <v>41335</v>
      </c>
      <c r="Y3">
        <f t="shared" ref="Y3:Y66" si="7">E3-G3</f>
        <v>0</v>
      </c>
      <c r="Z3">
        <f t="shared" ref="Z3:Z66" si="8">F3-H3</f>
        <v>0</v>
      </c>
      <c r="AB3">
        <f>AB2-Y3-Z3</f>
        <v>16410</v>
      </c>
    </row>
    <row r="4" spans="3:28" x14ac:dyDescent="0.25">
      <c r="C4" s="1">
        <v>41336</v>
      </c>
      <c r="D4">
        <f t="shared" si="0"/>
        <v>7</v>
      </c>
      <c r="E4">
        <f t="shared" ref="E4:E67" si="9">I3</f>
        <v>410</v>
      </c>
      <c r="F4">
        <f t="shared" ref="F4:F67" si="10">J3</f>
        <v>200</v>
      </c>
      <c r="G4">
        <f t="shared" si="1"/>
        <v>410</v>
      </c>
      <c r="H4">
        <f t="shared" si="2"/>
        <v>200</v>
      </c>
      <c r="I4">
        <f t="shared" si="3"/>
        <v>410</v>
      </c>
      <c r="J4">
        <f t="shared" si="4"/>
        <v>200</v>
      </c>
      <c r="L4" t="s">
        <v>8</v>
      </c>
      <c r="M4" t="s">
        <v>9</v>
      </c>
      <c r="O4">
        <f t="shared" si="5"/>
        <v>0</v>
      </c>
      <c r="P4">
        <f t="shared" si="6"/>
        <v>0</v>
      </c>
      <c r="Q4" s="2" t="s">
        <v>26</v>
      </c>
      <c r="R4" s="2" t="s">
        <v>32</v>
      </c>
      <c r="S4" s="2"/>
      <c r="T4" s="2"/>
      <c r="X4" s="1">
        <v>41336</v>
      </c>
      <c r="Y4">
        <f t="shared" si="7"/>
        <v>0</v>
      </c>
      <c r="Z4">
        <f t="shared" si="8"/>
        <v>0</v>
      </c>
      <c r="AB4">
        <f>AB3-Y4-Z4</f>
        <v>16410</v>
      </c>
    </row>
    <row r="5" spans="3:28" x14ac:dyDescent="0.25">
      <c r="C5" s="1">
        <v>41337</v>
      </c>
      <c r="D5">
        <f t="shared" si="0"/>
        <v>1</v>
      </c>
      <c r="E5">
        <f t="shared" si="9"/>
        <v>410</v>
      </c>
      <c r="F5">
        <f t="shared" si="10"/>
        <v>200</v>
      </c>
      <c r="G5">
        <f t="shared" si="1"/>
        <v>320</v>
      </c>
      <c r="H5">
        <f t="shared" si="2"/>
        <v>200</v>
      </c>
      <c r="I5">
        <f t="shared" si="3"/>
        <v>320</v>
      </c>
      <c r="J5">
        <f t="shared" si="4"/>
        <v>228</v>
      </c>
      <c r="L5">
        <v>32</v>
      </c>
      <c r="M5">
        <v>28</v>
      </c>
      <c r="O5">
        <f t="shared" si="5"/>
        <v>1</v>
      </c>
      <c r="P5">
        <f t="shared" si="6"/>
        <v>0</v>
      </c>
      <c r="Q5" s="2"/>
      <c r="R5" s="2"/>
      <c r="S5" s="2"/>
      <c r="T5" s="2"/>
      <c r="X5" s="1">
        <v>41337</v>
      </c>
      <c r="Y5">
        <f t="shared" si="7"/>
        <v>90</v>
      </c>
      <c r="Z5">
        <f t="shared" si="8"/>
        <v>0</v>
      </c>
      <c r="AB5">
        <f>AB4-Y5-Z5</f>
        <v>16320</v>
      </c>
    </row>
    <row r="6" spans="3:28" x14ac:dyDescent="0.25">
      <c r="C6" s="1">
        <v>41338</v>
      </c>
      <c r="D6">
        <f t="shared" si="0"/>
        <v>2</v>
      </c>
      <c r="E6">
        <f t="shared" si="9"/>
        <v>320</v>
      </c>
      <c r="F6">
        <f t="shared" si="10"/>
        <v>228</v>
      </c>
      <c r="G6">
        <f t="shared" si="1"/>
        <v>230</v>
      </c>
      <c r="H6">
        <f t="shared" si="2"/>
        <v>228</v>
      </c>
      <c r="I6">
        <f t="shared" si="3"/>
        <v>230</v>
      </c>
      <c r="J6">
        <f t="shared" si="4"/>
        <v>228</v>
      </c>
      <c r="L6" t="s">
        <v>10</v>
      </c>
      <c r="M6" t="s">
        <v>11</v>
      </c>
      <c r="O6">
        <f t="shared" si="5"/>
        <v>0</v>
      </c>
      <c r="P6">
        <f t="shared" si="6"/>
        <v>0</v>
      </c>
      <c r="X6" s="1">
        <v>41338</v>
      </c>
      <c r="Y6">
        <f t="shared" si="7"/>
        <v>90</v>
      </c>
      <c r="Z6">
        <f t="shared" si="8"/>
        <v>0</v>
      </c>
      <c r="AB6">
        <f>AB5-Y6-Z6</f>
        <v>16230</v>
      </c>
    </row>
    <row r="7" spans="3:28" x14ac:dyDescent="0.25">
      <c r="C7" s="1">
        <v>41339</v>
      </c>
      <c r="D7">
        <f t="shared" si="0"/>
        <v>3</v>
      </c>
      <c r="E7">
        <f t="shared" si="9"/>
        <v>230</v>
      </c>
      <c r="F7">
        <f t="shared" si="10"/>
        <v>228</v>
      </c>
      <c r="G7">
        <f t="shared" si="1"/>
        <v>140</v>
      </c>
      <c r="H7">
        <f t="shared" si="2"/>
        <v>228</v>
      </c>
      <c r="I7">
        <f t="shared" si="3"/>
        <v>140</v>
      </c>
      <c r="J7">
        <f t="shared" si="4"/>
        <v>256</v>
      </c>
      <c r="L7">
        <f>10*4.5</f>
        <v>45</v>
      </c>
      <c r="M7">
        <v>38</v>
      </c>
      <c r="O7">
        <f t="shared" si="5"/>
        <v>0</v>
      </c>
      <c r="P7">
        <f t="shared" si="6"/>
        <v>1</v>
      </c>
      <c r="R7" t="s">
        <v>15</v>
      </c>
      <c r="S7" t="s">
        <v>17</v>
      </c>
      <c r="T7" t="s">
        <v>18</v>
      </c>
      <c r="X7" s="1">
        <v>41339</v>
      </c>
      <c r="Y7">
        <f>E7-G7</f>
        <v>90</v>
      </c>
      <c r="Z7">
        <f>F7-H7</f>
        <v>0</v>
      </c>
      <c r="AB7">
        <f>AB6-Y7-Z7</f>
        <v>16140</v>
      </c>
    </row>
    <row r="8" spans="3:28" x14ac:dyDescent="0.25">
      <c r="C8" s="1">
        <v>41340</v>
      </c>
      <c r="D8">
        <f t="shared" si="0"/>
        <v>4</v>
      </c>
      <c r="E8">
        <f t="shared" si="9"/>
        <v>140</v>
      </c>
      <c r="F8">
        <f t="shared" si="10"/>
        <v>256</v>
      </c>
      <c r="G8">
        <f t="shared" si="1"/>
        <v>50</v>
      </c>
      <c r="H8">
        <f t="shared" si="2"/>
        <v>256</v>
      </c>
      <c r="I8" s="9">
        <f t="shared" si="3"/>
        <v>82</v>
      </c>
      <c r="J8">
        <f t="shared" si="4"/>
        <v>256</v>
      </c>
      <c r="O8">
        <f t="shared" si="5"/>
        <v>0</v>
      </c>
      <c r="P8">
        <f t="shared" si="6"/>
        <v>0</v>
      </c>
      <c r="R8" s="1"/>
      <c r="X8" s="1">
        <v>41340</v>
      </c>
      <c r="Y8">
        <f>E8-G8</f>
        <v>90</v>
      </c>
      <c r="Z8">
        <f>F8-H8</f>
        <v>0</v>
      </c>
      <c r="AB8">
        <f>AB7-Y8-Z8</f>
        <v>16050</v>
      </c>
    </row>
    <row r="9" spans="3:28" x14ac:dyDescent="0.25">
      <c r="C9" s="1">
        <v>41341</v>
      </c>
      <c r="D9">
        <f t="shared" si="0"/>
        <v>5</v>
      </c>
      <c r="E9">
        <f t="shared" si="9"/>
        <v>82</v>
      </c>
      <c r="F9">
        <f t="shared" si="10"/>
        <v>256</v>
      </c>
      <c r="G9">
        <f t="shared" si="1"/>
        <v>37</v>
      </c>
      <c r="H9">
        <f t="shared" si="2"/>
        <v>218</v>
      </c>
      <c r="I9" s="8">
        <f t="shared" si="3"/>
        <v>133</v>
      </c>
      <c r="J9">
        <f t="shared" si="4"/>
        <v>218</v>
      </c>
      <c r="O9">
        <f t="shared" si="5"/>
        <v>0</v>
      </c>
      <c r="P9">
        <f t="shared" si="6"/>
        <v>0</v>
      </c>
      <c r="R9" s="1"/>
      <c r="X9" s="1">
        <v>41341</v>
      </c>
      <c r="Y9">
        <f>E9-G9</f>
        <v>45</v>
      </c>
      <c r="Z9">
        <f>F9-H9</f>
        <v>38</v>
      </c>
      <c r="AB9">
        <f>AB8-Y9-Z9</f>
        <v>15967</v>
      </c>
    </row>
    <row r="10" spans="3:28" x14ac:dyDescent="0.25">
      <c r="C10" s="1">
        <v>41342</v>
      </c>
      <c r="D10">
        <f t="shared" si="0"/>
        <v>6</v>
      </c>
      <c r="E10">
        <f t="shared" si="9"/>
        <v>133</v>
      </c>
      <c r="F10">
        <f t="shared" si="10"/>
        <v>218</v>
      </c>
      <c r="G10">
        <f t="shared" si="1"/>
        <v>133</v>
      </c>
      <c r="H10">
        <f t="shared" si="2"/>
        <v>218</v>
      </c>
      <c r="I10">
        <f t="shared" si="3"/>
        <v>133</v>
      </c>
      <c r="J10">
        <f t="shared" si="4"/>
        <v>218</v>
      </c>
      <c r="O10">
        <f t="shared" si="5"/>
        <v>0</v>
      </c>
      <c r="P10">
        <f t="shared" si="6"/>
        <v>0</v>
      </c>
      <c r="R10" s="1"/>
      <c r="X10" s="1">
        <v>41342</v>
      </c>
      <c r="Y10">
        <f>E10-G10</f>
        <v>0</v>
      </c>
      <c r="Z10">
        <f>F10-H10</f>
        <v>0</v>
      </c>
      <c r="AB10">
        <f>AB9-Y10-Z10</f>
        <v>15967</v>
      </c>
    </row>
    <row r="11" spans="3:28" x14ac:dyDescent="0.25">
      <c r="C11" s="1">
        <v>41343</v>
      </c>
      <c r="D11">
        <f t="shared" si="0"/>
        <v>7</v>
      </c>
      <c r="E11">
        <f t="shared" si="9"/>
        <v>133</v>
      </c>
      <c r="F11">
        <f t="shared" si="10"/>
        <v>218</v>
      </c>
      <c r="G11">
        <f t="shared" si="1"/>
        <v>133</v>
      </c>
      <c r="H11">
        <f t="shared" si="2"/>
        <v>218</v>
      </c>
      <c r="I11">
        <f t="shared" si="3"/>
        <v>133</v>
      </c>
      <c r="J11">
        <f t="shared" si="4"/>
        <v>218</v>
      </c>
      <c r="O11">
        <f t="shared" si="5"/>
        <v>0</v>
      </c>
      <c r="P11">
        <f t="shared" si="6"/>
        <v>0</v>
      </c>
      <c r="R11" s="1"/>
      <c r="X11" s="1">
        <v>41343</v>
      </c>
      <c r="Y11">
        <f>E11-G11</f>
        <v>0</v>
      </c>
      <c r="Z11">
        <f>F11-H11</f>
        <v>0</v>
      </c>
      <c r="AB11">
        <f>AB10-Y11-Z11</f>
        <v>15967</v>
      </c>
    </row>
    <row r="12" spans="3:28" x14ac:dyDescent="0.25">
      <c r="C12" s="1">
        <v>41344</v>
      </c>
      <c r="D12">
        <f t="shared" si="0"/>
        <v>1</v>
      </c>
      <c r="E12">
        <f t="shared" si="9"/>
        <v>133</v>
      </c>
      <c r="F12">
        <f t="shared" si="10"/>
        <v>218</v>
      </c>
      <c r="G12">
        <f t="shared" si="1"/>
        <v>43</v>
      </c>
      <c r="H12">
        <f t="shared" si="2"/>
        <v>218</v>
      </c>
      <c r="I12">
        <f t="shared" si="3"/>
        <v>75</v>
      </c>
      <c r="J12">
        <f t="shared" si="4"/>
        <v>246</v>
      </c>
      <c r="O12">
        <f t="shared" si="5"/>
        <v>1</v>
      </c>
      <c r="P12">
        <f t="shared" si="6"/>
        <v>0</v>
      </c>
      <c r="R12" s="1"/>
      <c r="X12" s="1">
        <v>41344</v>
      </c>
      <c r="Y12">
        <f>E12-G12</f>
        <v>90</v>
      </c>
      <c r="Z12">
        <f>F12-H12</f>
        <v>0</v>
      </c>
      <c r="AB12">
        <f>AB11-Y12-Z12</f>
        <v>15877</v>
      </c>
    </row>
    <row r="13" spans="3:28" x14ac:dyDescent="0.25">
      <c r="C13" s="1">
        <v>41345</v>
      </c>
      <c r="D13">
        <f t="shared" si="0"/>
        <v>2</v>
      </c>
      <c r="E13">
        <f t="shared" si="9"/>
        <v>75</v>
      </c>
      <c r="F13">
        <f t="shared" si="10"/>
        <v>246</v>
      </c>
      <c r="G13">
        <f t="shared" si="1"/>
        <v>30</v>
      </c>
      <c r="H13">
        <f t="shared" si="2"/>
        <v>208</v>
      </c>
      <c r="I13">
        <f t="shared" si="3"/>
        <v>126</v>
      </c>
      <c r="J13">
        <f t="shared" si="4"/>
        <v>208</v>
      </c>
      <c r="O13">
        <f t="shared" si="5"/>
        <v>0</v>
      </c>
      <c r="P13">
        <f t="shared" si="6"/>
        <v>0</v>
      </c>
      <c r="R13" s="1"/>
      <c r="X13" s="1">
        <v>41345</v>
      </c>
      <c r="Y13">
        <f>E13-G13</f>
        <v>45</v>
      </c>
      <c r="Z13">
        <f>F13-H13</f>
        <v>38</v>
      </c>
      <c r="AB13">
        <f>AB12-Y13-Z13</f>
        <v>15794</v>
      </c>
    </row>
    <row r="14" spans="3:28" x14ac:dyDescent="0.25">
      <c r="C14" s="1">
        <v>41346</v>
      </c>
      <c r="D14">
        <f t="shared" si="0"/>
        <v>3</v>
      </c>
      <c r="E14">
        <f t="shared" si="9"/>
        <v>126</v>
      </c>
      <c r="F14">
        <f t="shared" si="10"/>
        <v>208</v>
      </c>
      <c r="G14">
        <f t="shared" si="1"/>
        <v>36</v>
      </c>
      <c r="H14">
        <f t="shared" si="2"/>
        <v>208</v>
      </c>
      <c r="I14">
        <f t="shared" si="3"/>
        <v>132</v>
      </c>
      <c r="J14">
        <f t="shared" si="4"/>
        <v>236</v>
      </c>
      <c r="O14">
        <f t="shared" si="5"/>
        <v>0</v>
      </c>
      <c r="P14">
        <f t="shared" si="6"/>
        <v>1</v>
      </c>
      <c r="R14" s="1"/>
      <c r="X14" s="1">
        <v>41346</v>
      </c>
      <c r="Y14">
        <f>E14-G14</f>
        <v>90</v>
      </c>
      <c r="Z14">
        <f>F14-H14</f>
        <v>0</v>
      </c>
      <c r="AB14">
        <f>AB13-Y14-Z14</f>
        <v>15704</v>
      </c>
    </row>
    <row r="15" spans="3:28" x14ac:dyDescent="0.25">
      <c r="C15" s="1">
        <v>41347</v>
      </c>
      <c r="D15">
        <f t="shared" si="0"/>
        <v>4</v>
      </c>
      <c r="E15">
        <f t="shared" si="9"/>
        <v>132</v>
      </c>
      <c r="F15">
        <f t="shared" si="10"/>
        <v>236</v>
      </c>
      <c r="G15">
        <f t="shared" si="1"/>
        <v>42</v>
      </c>
      <c r="H15">
        <f t="shared" si="2"/>
        <v>236</v>
      </c>
      <c r="I15">
        <f t="shared" si="3"/>
        <v>74</v>
      </c>
      <c r="J15">
        <f t="shared" si="4"/>
        <v>236</v>
      </c>
      <c r="O15">
        <f t="shared" si="5"/>
        <v>0</v>
      </c>
      <c r="P15">
        <f t="shared" si="6"/>
        <v>0</v>
      </c>
      <c r="R15" s="1"/>
      <c r="X15" s="1">
        <v>41347</v>
      </c>
      <c r="Y15">
        <f>E15-G15</f>
        <v>90</v>
      </c>
      <c r="Z15">
        <f>F15-H15</f>
        <v>0</v>
      </c>
      <c r="AB15">
        <f>AB14-Y15-Z15</f>
        <v>15614</v>
      </c>
    </row>
    <row r="16" spans="3:28" x14ac:dyDescent="0.25">
      <c r="C16" s="1">
        <v>41348</v>
      </c>
      <c r="D16">
        <f t="shared" si="0"/>
        <v>5</v>
      </c>
      <c r="E16">
        <f t="shared" si="9"/>
        <v>74</v>
      </c>
      <c r="F16">
        <f t="shared" si="10"/>
        <v>236</v>
      </c>
      <c r="G16">
        <f t="shared" si="1"/>
        <v>29</v>
      </c>
      <c r="H16">
        <f t="shared" si="2"/>
        <v>198</v>
      </c>
      <c r="I16">
        <f t="shared" si="3"/>
        <v>125</v>
      </c>
      <c r="J16">
        <f t="shared" si="4"/>
        <v>198</v>
      </c>
      <c r="O16">
        <f t="shared" si="5"/>
        <v>0</v>
      </c>
      <c r="P16">
        <f t="shared" si="6"/>
        <v>0</v>
      </c>
      <c r="R16" s="1"/>
      <c r="X16" s="1">
        <v>41348</v>
      </c>
      <c r="Y16">
        <f>E16-G16</f>
        <v>45</v>
      </c>
      <c r="Z16">
        <f>F16-H16</f>
        <v>38</v>
      </c>
      <c r="AB16">
        <f>AB15-Y16-Z16</f>
        <v>15531</v>
      </c>
    </row>
    <row r="17" spans="3:28" x14ac:dyDescent="0.25">
      <c r="C17" s="1">
        <v>41349</v>
      </c>
      <c r="D17">
        <f t="shared" si="0"/>
        <v>6</v>
      </c>
      <c r="E17">
        <f t="shared" si="9"/>
        <v>125</v>
      </c>
      <c r="F17">
        <f t="shared" si="10"/>
        <v>198</v>
      </c>
      <c r="G17">
        <f t="shared" si="1"/>
        <v>125</v>
      </c>
      <c r="H17">
        <f t="shared" si="2"/>
        <v>198</v>
      </c>
      <c r="I17">
        <f t="shared" si="3"/>
        <v>125</v>
      </c>
      <c r="J17">
        <f t="shared" si="4"/>
        <v>198</v>
      </c>
      <c r="O17">
        <f t="shared" si="5"/>
        <v>0</v>
      </c>
      <c r="P17">
        <f t="shared" si="6"/>
        <v>0</v>
      </c>
      <c r="X17" s="1">
        <v>41349</v>
      </c>
      <c r="Y17">
        <f t="shared" si="7"/>
        <v>0</v>
      </c>
      <c r="Z17">
        <f t="shared" si="8"/>
        <v>0</v>
      </c>
      <c r="AB17">
        <f>AB16-Y17-Z17</f>
        <v>15531</v>
      </c>
    </row>
    <row r="18" spans="3:28" x14ac:dyDescent="0.25">
      <c r="C18" s="1">
        <v>41350</v>
      </c>
      <c r="D18">
        <f t="shared" si="0"/>
        <v>7</v>
      </c>
      <c r="E18">
        <f t="shared" si="9"/>
        <v>125</v>
      </c>
      <c r="F18">
        <f t="shared" si="10"/>
        <v>198</v>
      </c>
      <c r="G18">
        <f t="shared" si="1"/>
        <v>125</v>
      </c>
      <c r="H18">
        <f t="shared" si="2"/>
        <v>198</v>
      </c>
      <c r="I18">
        <f t="shared" si="3"/>
        <v>125</v>
      </c>
      <c r="J18">
        <f t="shared" si="4"/>
        <v>198</v>
      </c>
      <c r="O18">
        <f t="shared" si="5"/>
        <v>0</v>
      </c>
      <c r="P18">
        <f t="shared" si="6"/>
        <v>0</v>
      </c>
      <c r="X18" s="1">
        <v>41350</v>
      </c>
      <c r="Y18">
        <f t="shared" si="7"/>
        <v>0</v>
      </c>
      <c r="Z18">
        <f t="shared" si="8"/>
        <v>0</v>
      </c>
      <c r="AB18">
        <f>AB17-Y18-Z18</f>
        <v>15531</v>
      </c>
    </row>
    <row r="19" spans="3:28" x14ac:dyDescent="0.25">
      <c r="C19" s="1">
        <v>41351</v>
      </c>
      <c r="D19">
        <f t="shared" si="0"/>
        <v>1</v>
      </c>
      <c r="E19">
        <f t="shared" si="9"/>
        <v>125</v>
      </c>
      <c r="F19">
        <f t="shared" si="10"/>
        <v>198</v>
      </c>
      <c r="G19">
        <f t="shared" si="1"/>
        <v>35</v>
      </c>
      <c r="H19">
        <f t="shared" si="2"/>
        <v>198</v>
      </c>
      <c r="I19">
        <f t="shared" si="3"/>
        <v>131</v>
      </c>
      <c r="J19">
        <f t="shared" si="4"/>
        <v>226</v>
      </c>
      <c r="O19">
        <f t="shared" si="5"/>
        <v>1</v>
      </c>
      <c r="P19">
        <f t="shared" si="6"/>
        <v>0</v>
      </c>
      <c r="X19" s="1">
        <v>41351</v>
      </c>
      <c r="Y19">
        <f t="shared" si="7"/>
        <v>90</v>
      </c>
      <c r="Z19">
        <f t="shared" si="8"/>
        <v>0</v>
      </c>
      <c r="AB19">
        <f>AB18-Y19-Z19</f>
        <v>15441</v>
      </c>
    </row>
    <row r="20" spans="3:28" x14ac:dyDescent="0.25">
      <c r="C20" s="1">
        <v>41352</v>
      </c>
      <c r="D20">
        <f t="shared" si="0"/>
        <v>2</v>
      </c>
      <c r="E20">
        <f t="shared" si="9"/>
        <v>131</v>
      </c>
      <c r="F20">
        <f t="shared" si="10"/>
        <v>226</v>
      </c>
      <c r="G20">
        <f t="shared" si="1"/>
        <v>41</v>
      </c>
      <c r="H20">
        <f t="shared" si="2"/>
        <v>226</v>
      </c>
      <c r="I20">
        <f t="shared" si="3"/>
        <v>73</v>
      </c>
      <c r="J20">
        <f t="shared" si="4"/>
        <v>226</v>
      </c>
      <c r="O20">
        <f t="shared" si="5"/>
        <v>0</v>
      </c>
      <c r="P20">
        <f t="shared" si="6"/>
        <v>0</v>
      </c>
      <c r="X20" s="1">
        <v>41352</v>
      </c>
      <c r="Y20">
        <f t="shared" si="7"/>
        <v>90</v>
      </c>
      <c r="Z20">
        <f t="shared" si="8"/>
        <v>0</v>
      </c>
      <c r="AB20">
        <f>AB19-Y20-Z20</f>
        <v>15351</v>
      </c>
    </row>
    <row r="21" spans="3:28" x14ac:dyDescent="0.25">
      <c r="C21" s="1">
        <v>41353</v>
      </c>
      <c r="D21">
        <f t="shared" si="0"/>
        <v>3</v>
      </c>
      <c r="E21">
        <f t="shared" si="9"/>
        <v>73</v>
      </c>
      <c r="F21">
        <f t="shared" si="10"/>
        <v>226</v>
      </c>
      <c r="G21">
        <f t="shared" si="1"/>
        <v>28</v>
      </c>
      <c r="H21">
        <f t="shared" si="2"/>
        <v>188</v>
      </c>
      <c r="I21">
        <f t="shared" si="3"/>
        <v>124</v>
      </c>
      <c r="J21">
        <f t="shared" si="4"/>
        <v>216</v>
      </c>
      <c r="O21">
        <f t="shared" si="5"/>
        <v>0</v>
      </c>
      <c r="P21">
        <f t="shared" si="6"/>
        <v>1</v>
      </c>
      <c r="X21" s="1">
        <v>41353</v>
      </c>
      <c r="Y21">
        <f t="shared" si="7"/>
        <v>45</v>
      </c>
      <c r="Z21">
        <f t="shared" si="8"/>
        <v>38</v>
      </c>
      <c r="AB21">
        <f>AB20-Y21-Z21</f>
        <v>15268</v>
      </c>
    </row>
    <row r="22" spans="3:28" x14ac:dyDescent="0.25">
      <c r="C22" s="1">
        <v>41354</v>
      </c>
      <c r="D22">
        <f t="shared" si="0"/>
        <v>4</v>
      </c>
      <c r="E22">
        <f t="shared" si="9"/>
        <v>124</v>
      </c>
      <c r="F22">
        <f t="shared" si="10"/>
        <v>216</v>
      </c>
      <c r="G22">
        <f t="shared" si="1"/>
        <v>34</v>
      </c>
      <c r="H22">
        <f t="shared" si="2"/>
        <v>216</v>
      </c>
      <c r="I22">
        <f t="shared" si="3"/>
        <v>130</v>
      </c>
      <c r="J22">
        <f t="shared" si="4"/>
        <v>216</v>
      </c>
      <c r="O22">
        <f t="shared" si="5"/>
        <v>0</v>
      </c>
      <c r="P22">
        <f t="shared" si="6"/>
        <v>0</v>
      </c>
      <c r="S22" s="7"/>
      <c r="T22" s="7" t="s">
        <v>21</v>
      </c>
      <c r="U22" s="7" t="s">
        <v>22</v>
      </c>
      <c r="X22" s="1">
        <v>41354</v>
      </c>
      <c r="Y22">
        <f t="shared" si="7"/>
        <v>90</v>
      </c>
      <c r="Z22">
        <f t="shared" si="8"/>
        <v>0</v>
      </c>
      <c r="AB22">
        <f>AB21-Y22-Z22</f>
        <v>15178</v>
      </c>
    </row>
    <row r="23" spans="3:28" x14ac:dyDescent="0.25">
      <c r="C23" s="1">
        <v>41355</v>
      </c>
      <c r="D23">
        <f t="shared" si="0"/>
        <v>5</v>
      </c>
      <c r="E23">
        <f t="shared" si="9"/>
        <v>130</v>
      </c>
      <c r="F23">
        <f t="shared" si="10"/>
        <v>216</v>
      </c>
      <c r="G23">
        <f t="shared" si="1"/>
        <v>40</v>
      </c>
      <c r="H23">
        <f t="shared" si="2"/>
        <v>216</v>
      </c>
      <c r="I23">
        <f t="shared" si="3"/>
        <v>72</v>
      </c>
      <c r="J23">
        <f t="shared" si="4"/>
        <v>216</v>
      </c>
      <c r="O23">
        <f t="shared" si="5"/>
        <v>0</v>
      </c>
      <c r="P23">
        <f t="shared" si="6"/>
        <v>0</v>
      </c>
      <c r="S23" s="5">
        <v>41334</v>
      </c>
      <c r="T23" s="6">
        <v>500</v>
      </c>
      <c r="U23" s="6">
        <v>200</v>
      </c>
      <c r="X23" s="1">
        <v>41355</v>
      </c>
      <c r="Y23">
        <f t="shared" si="7"/>
        <v>90</v>
      </c>
      <c r="Z23">
        <f t="shared" si="8"/>
        <v>0</v>
      </c>
      <c r="AB23">
        <f>AB22-Y23-Z23</f>
        <v>15088</v>
      </c>
    </row>
    <row r="24" spans="3:28" x14ac:dyDescent="0.25">
      <c r="C24" s="1">
        <v>41356</v>
      </c>
      <c r="D24">
        <f t="shared" si="0"/>
        <v>6</v>
      </c>
      <c r="E24">
        <f t="shared" si="9"/>
        <v>72</v>
      </c>
      <c r="F24">
        <f t="shared" si="10"/>
        <v>216</v>
      </c>
      <c r="G24">
        <f t="shared" si="1"/>
        <v>72</v>
      </c>
      <c r="H24">
        <f t="shared" si="2"/>
        <v>216</v>
      </c>
      <c r="I24">
        <f t="shared" si="3"/>
        <v>72</v>
      </c>
      <c r="J24">
        <f t="shared" si="4"/>
        <v>216</v>
      </c>
      <c r="O24">
        <f t="shared" si="5"/>
        <v>0</v>
      </c>
      <c r="P24">
        <f t="shared" si="6"/>
        <v>0</v>
      </c>
      <c r="S24" s="5">
        <v>41365</v>
      </c>
      <c r="T24" s="6">
        <v>128</v>
      </c>
      <c r="U24" s="6">
        <v>196</v>
      </c>
      <c r="X24" s="1">
        <v>41356</v>
      </c>
      <c r="Y24">
        <f t="shared" si="7"/>
        <v>0</v>
      </c>
      <c r="Z24">
        <f t="shared" si="8"/>
        <v>0</v>
      </c>
      <c r="AB24">
        <f>AB23-Y24-Z24</f>
        <v>15088</v>
      </c>
    </row>
    <row r="25" spans="3:28" x14ac:dyDescent="0.25">
      <c r="C25" s="1">
        <v>41357</v>
      </c>
      <c r="D25">
        <f t="shared" si="0"/>
        <v>7</v>
      </c>
      <c r="E25">
        <f t="shared" si="9"/>
        <v>72</v>
      </c>
      <c r="F25">
        <f t="shared" si="10"/>
        <v>216</v>
      </c>
      <c r="G25">
        <f t="shared" si="1"/>
        <v>72</v>
      </c>
      <c r="H25">
        <f t="shared" si="2"/>
        <v>216</v>
      </c>
      <c r="I25">
        <f t="shared" si="3"/>
        <v>72</v>
      </c>
      <c r="J25">
        <f t="shared" si="4"/>
        <v>216</v>
      </c>
      <c r="O25">
        <f t="shared" si="5"/>
        <v>0</v>
      </c>
      <c r="P25">
        <f t="shared" si="6"/>
        <v>0</v>
      </c>
      <c r="S25" s="5">
        <v>41395</v>
      </c>
      <c r="T25" s="6">
        <v>127</v>
      </c>
      <c r="U25" s="6">
        <v>182</v>
      </c>
      <c r="X25" s="1">
        <v>41357</v>
      </c>
      <c r="Y25">
        <f t="shared" si="7"/>
        <v>0</v>
      </c>
      <c r="Z25">
        <f t="shared" si="8"/>
        <v>0</v>
      </c>
      <c r="AB25">
        <f>AB24-Y25-Z25</f>
        <v>15088</v>
      </c>
    </row>
    <row r="26" spans="3:28" x14ac:dyDescent="0.25">
      <c r="C26" s="1">
        <v>41358</v>
      </c>
      <c r="D26">
        <f t="shared" si="0"/>
        <v>1</v>
      </c>
      <c r="E26">
        <f t="shared" si="9"/>
        <v>72</v>
      </c>
      <c r="F26">
        <f t="shared" si="10"/>
        <v>216</v>
      </c>
      <c r="G26">
        <f t="shared" si="1"/>
        <v>27</v>
      </c>
      <c r="H26">
        <f t="shared" si="2"/>
        <v>178</v>
      </c>
      <c r="I26">
        <f t="shared" si="3"/>
        <v>123</v>
      </c>
      <c r="J26">
        <f t="shared" si="4"/>
        <v>206</v>
      </c>
      <c r="O26">
        <f t="shared" si="5"/>
        <v>1</v>
      </c>
      <c r="P26">
        <f t="shared" si="6"/>
        <v>0</v>
      </c>
      <c r="S26" s="5">
        <v>41426</v>
      </c>
      <c r="T26" s="6">
        <v>132</v>
      </c>
      <c r="U26" s="6">
        <v>168</v>
      </c>
      <c r="X26" s="1">
        <v>41358</v>
      </c>
      <c r="Y26">
        <f t="shared" si="7"/>
        <v>45</v>
      </c>
      <c r="Z26">
        <f t="shared" si="8"/>
        <v>38</v>
      </c>
      <c r="AB26">
        <f>AB25-Y26-Z26</f>
        <v>15005</v>
      </c>
    </row>
    <row r="27" spans="3:28" x14ac:dyDescent="0.25">
      <c r="C27" s="1">
        <v>41359</v>
      </c>
      <c r="D27">
        <f t="shared" si="0"/>
        <v>2</v>
      </c>
      <c r="E27">
        <f t="shared" si="9"/>
        <v>123</v>
      </c>
      <c r="F27">
        <f t="shared" si="10"/>
        <v>206</v>
      </c>
      <c r="G27">
        <f t="shared" si="1"/>
        <v>33</v>
      </c>
      <c r="H27">
        <f t="shared" si="2"/>
        <v>206</v>
      </c>
      <c r="I27">
        <f t="shared" si="3"/>
        <v>129</v>
      </c>
      <c r="J27">
        <f t="shared" si="4"/>
        <v>206</v>
      </c>
      <c r="O27">
        <f t="shared" si="5"/>
        <v>0</v>
      </c>
      <c r="P27">
        <f t="shared" si="6"/>
        <v>0</v>
      </c>
      <c r="S27" s="5">
        <v>41456</v>
      </c>
      <c r="T27" s="6">
        <v>74</v>
      </c>
      <c r="U27" s="6">
        <v>164</v>
      </c>
      <c r="X27" s="1">
        <v>41359</v>
      </c>
      <c r="Y27">
        <f t="shared" si="7"/>
        <v>90</v>
      </c>
      <c r="Z27">
        <f t="shared" si="8"/>
        <v>0</v>
      </c>
      <c r="AB27">
        <f>AB26-Y27-Z27</f>
        <v>14915</v>
      </c>
    </row>
    <row r="28" spans="3:28" x14ac:dyDescent="0.25">
      <c r="C28" s="1">
        <v>41360</v>
      </c>
      <c r="D28">
        <f t="shared" si="0"/>
        <v>3</v>
      </c>
      <c r="E28">
        <f t="shared" si="9"/>
        <v>129</v>
      </c>
      <c r="F28">
        <f t="shared" si="10"/>
        <v>206</v>
      </c>
      <c r="G28">
        <f t="shared" si="1"/>
        <v>39</v>
      </c>
      <c r="H28">
        <f t="shared" si="2"/>
        <v>206</v>
      </c>
      <c r="I28">
        <f t="shared" si="3"/>
        <v>135</v>
      </c>
      <c r="J28">
        <f t="shared" si="4"/>
        <v>234</v>
      </c>
      <c r="O28">
        <f t="shared" si="5"/>
        <v>0</v>
      </c>
      <c r="P28">
        <f t="shared" si="6"/>
        <v>1</v>
      </c>
      <c r="S28" s="5">
        <v>41487</v>
      </c>
      <c r="T28" s="6">
        <v>124</v>
      </c>
      <c r="U28" s="6">
        <v>140</v>
      </c>
      <c r="X28" s="1">
        <v>41360</v>
      </c>
      <c r="Y28">
        <f t="shared" si="7"/>
        <v>90</v>
      </c>
      <c r="Z28">
        <f t="shared" si="8"/>
        <v>0</v>
      </c>
      <c r="AB28">
        <f>AB27-Y28-Z28</f>
        <v>14825</v>
      </c>
    </row>
    <row r="29" spans="3:28" x14ac:dyDescent="0.25">
      <c r="C29" s="1">
        <v>41361</v>
      </c>
      <c r="D29">
        <f t="shared" si="0"/>
        <v>4</v>
      </c>
      <c r="E29">
        <f t="shared" si="9"/>
        <v>135</v>
      </c>
      <c r="F29">
        <f t="shared" si="10"/>
        <v>234</v>
      </c>
      <c r="G29">
        <f t="shared" si="1"/>
        <v>45</v>
      </c>
      <c r="H29">
        <f t="shared" si="2"/>
        <v>234</v>
      </c>
      <c r="I29">
        <f t="shared" si="3"/>
        <v>77</v>
      </c>
      <c r="J29">
        <f t="shared" si="4"/>
        <v>234</v>
      </c>
      <c r="O29">
        <f t="shared" si="5"/>
        <v>0</v>
      </c>
      <c r="P29">
        <f t="shared" si="6"/>
        <v>0</v>
      </c>
      <c r="S29" s="5">
        <v>41518</v>
      </c>
      <c r="T29" s="6">
        <v>123</v>
      </c>
      <c r="U29" s="6">
        <v>98</v>
      </c>
      <c r="X29" s="1">
        <v>41361</v>
      </c>
      <c r="Y29">
        <f t="shared" si="7"/>
        <v>90</v>
      </c>
      <c r="Z29">
        <f t="shared" si="8"/>
        <v>0</v>
      </c>
      <c r="AB29">
        <f>AB28-Y29-Z29</f>
        <v>14735</v>
      </c>
    </row>
    <row r="30" spans="3:28" x14ac:dyDescent="0.25">
      <c r="C30" s="1">
        <v>41362</v>
      </c>
      <c r="D30">
        <f t="shared" si="0"/>
        <v>5</v>
      </c>
      <c r="E30">
        <f t="shared" si="9"/>
        <v>77</v>
      </c>
      <c r="F30">
        <f t="shared" si="10"/>
        <v>234</v>
      </c>
      <c r="G30">
        <f t="shared" si="1"/>
        <v>32</v>
      </c>
      <c r="H30">
        <f t="shared" si="2"/>
        <v>196</v>
      </c>
      <c r="I30">
        <f t="shared" si="3"/>
        <v>128</v>
      </c>
      <c r="J30">
        <f t="shared" si="4"/>
        <v>196</v>
      </c>
      <c r="O30">
        <f t="shared" si="5"/>
        <v>0</v>
      </c>
      <c r="P30">
        <f t="shared" si="6"/>
        <v>0</v>
      </c>
      <c r="S30" s="5">
        <v>41548</v>
      </c>
      <c r="T30" s="6">
        <v>135</v>
      </c>
      <c r="U30" s="6">
        <v>122</v>
      </c>
      <c r="X30" s="1">
        <v>41362</v>
      </c>
      <c r="Y30">
        <f t="shared" si="7"/>
        <v>45</v>
      </c>
      <c r="Z30">
        <f t="shared" si="8"/>
        <v>38</v>
      </c>
      <c r="AB30">
        <f>AB29-Y30-Z30</f>
        <v>14652</v>
      </c>
    </row>
    <row r="31" spans="3:28" x14ac:dyDescent="0.25">
      <c r="C31" s="1">
        <v>41363</v>
      </c>
      <c r="D31">
        <f t="shared" si="0"/>
        <v>6</v>
      </c>
      <c r="E31">
        <f t="shared" si="9"/>
        <v>128</v>
      </c>
      <c r="F31">
        <f t="shared" si="10"/>
        <v>196</v>
      </c>
      <c r="G31">
        <f t="shared" si="1"/>
        <v>128</v>
      </c>
      <c r="H31">
        <f t="shared" si="2"/>
        <v>196</v>
      </c>
      <c r="I31">
        <f t="shared" si="3"/>
        <v>128</v>
      </c>
      <c r="J31">
        <f t="shared" si="4"/>
        <v>196</v>
      </c>
      <c r="O31">
        <f t="shared" si="5"/>
        <v>0</v>
      </c>
      <c r="P31">
        <f t="shared" si="6"/>
        <v>0</v>
      </c>
      <c r="S31" s="5">
        <v>41579</v>
      </c>
      <c r="T31" s="6">
        <v>76</v>
      </c>
      <c r="U31" s="6">
        <v>108</v>
      </c>
      <c r="X31" s="1">
        <v>41363</v>
      </c>
      <c r="Y31">
        <f t="shared" si="7"/>
        <v>0</v>
      </c>
      <c r="Z31">
        <f t="shared" si="8"/>
        <v>0</v>
      </c>
      <c r="AB31">
        <f>AB30-Y31-Z31</f>
        <v>14652</v>
      </c>
    </row>
    <row r="32" spans="3:28" x14ac:dyDescent="0.25">
      <c r="C32" s="1">
        <v>41364</v>
      </c>
      <c r="D32">
        <f t="shared" si="0"/>
        <v>7</v>
      </c>
      <c r="E32">
        <f t="shared" si="9"/>
        <v>128</v>
      </c>
      <c r="F32">
        <f t="shared" si="10"/>
        <v>196</v>
      </c>
      <c r="G32">
        <f t="shared" si="1"/>
        <v>128</v>
      </c>
      <c r="H32">
        <f t="shared" si="2"/>
        <v>196</v>
      </c>
      <c r="I32">
        <f t="shared" si="3"/>
        <v>128</v>
      </c>
      <c r="J32">
        <f t="shared" si="4"/>
        <v>196</v>
      </c>
      <c r="O32">
        <f t="shared" si="5"/>
        <v>0</v>
      </c>
      <c r="P32">
        <f t="shared" si="6"/>
        <v>0</v>
      </c>
      <c r="X32" s="1">
        <v>41364</v>
      </c>
      <c r="Y32">
        <f t="shared" si="7"/>
        <v>0</v>
      </c>
      <c r="Z32">
        <f t="shared" si="8"/>
        <v>0</v>
      </c>
      <c r="AB32">
        <f>AB31-Y32-Z32</f>
        <v>14652</v>
      </c>
    </row>
    <row r="33" spans="3:28" x14ac:dyDescent="0.25">
      <c r="C33" s="1">
        <v>41365</v>
      </c>
      <c r="D33">
        <f t="shared" si="0"/>
        <v>1</v>
      </c>
      <c r="E33">
        <f t="shared" si="9"/>
        <v>128</v>
      </c>
      <c r="F33">
        <f t="shared" si="10"/>
        <v>196</v>
      </c>
      <c r="G33">
        <f t="shared" si="1"/>
        <v>38</v>
      </c>
      <c r="H33">
        <f t="shared" si="2"/>
        <v>196</v>
      </c>
      <c r="I33">
        <f t="shared" si="3"/>
        <v>134</v>
      </c>
      <c r="J33">
        <f t="shared" si="4"/>
        <v>224</v>
      </c>
      <c r="O33">
        <f t="shared" si="5"/>
        <v>1</v>
      </c>
      <c r="P33">
        <f t="shared" si="6"/>
        <v>0</v>
      </c>
      <c r="X33" s="1">
        <v>41365</v>
      </c>
      <c r="Y33">
        <f t="shared" si="7"/>
        <v>90</v>
      </c>
      <c r="Z33">
        <f t="shared" si="8"/>
        <v>0</v>
      </c>
      <c r="AB33">
        <f>AB32-Y33-Z33</f>
        <v>14562</v>
      </c>
    </row>
    <row r="34" spans="3:28" x14ac:dyDescent="0.25">
      <c r="C34" s="1">
        <v>41366</v>
      </c>
      <c r="D34">
        <f t="shared" si="0"/>
        <v>2</v>
      </c>
      <c r="E34">
        <f t="shared" si="9"/>
        <v>134</v>
      </c>
      <c r="F34">
        <f t="shared" si="10"/>
        <v>224</v>
      </c>
      <c r="G34">
        <f t="shared" si="1"/>
        <v>44</v>
      </c>
      <c r="H34">
        <f t="shared" si="2"/>
        <v>224</v>
      </c>
      <c r="I34">
        <f t="shared" si="3"/>
        <v>76</v>
      </c>
      <c r="J34">
        <f t="shared" si="4"/>
        <v>224</v>
      </c>
      <c r="O34">
        <f t="shared" si="5"/>
        <v>0</v>
      </c>
      <c r="P34">
        <f t="shared" si="6"/>
        <v>0</v>
      </c>
      <c r="X34" s="1">
        <v>41366</v>
      </c>
      <c r="Y34">
        <f t="shared" si="7"/>
        <v>90</v>
      </c>
      <c r="Z34">
        <f t="shared" si="8"/>
        <v>0</v>
      </c>
      <c r="AB34">
        <f>AB33-Y34-Z34</f>
        <v>14472</v>
      </c>
    </row>
    <row r="35" spans="3:28" x14ac:dyDescent="0.25">
      <c r="C35" s="1">
        <v>41367</v>
      </c>
      <c r="D35">
        <f t="shared" si="0"/>
        <v>3</v>
      </c>
      <c r="E35">
        <f t="shared" si="9"/>
        <v>76</v>
      </c>
      <c r="F35">
        <f t="shared" si="10"/>
        <v>224</v>
      </c>
      <c r="G35">
        <f t="shared" si="1"/>
        <v>31</v>
      </c>
      <c r="H35">
        <f t="shared" si="2"/>
        <v>186</v>
      </c>
      <c r="I35">
        <f t="shared" si="3"/>
        <v>127</v>
      </c>
      <c r="J35">
        <f t="shared" si="4"/>
        <v>214</v>
      </c>
      <c r="O35">
        <f t="shared" si="5"/>
        <v>0</v>
      </c>
      <c r="P35">
        <f t="shared" si="6"/>
        <v>1</v>
      </c>
      <c r="X35" s="1">
        <v>41367</v>
      </c>
      <c r="Y35">
        <f t="shared" si="7"/>
        <v>45</v>
      </c>
      <c r="Z35">
        <f t="shared" si="8"/>
        <v>38</v>
      </c>
      <c r="AB35">
        <f>AB34-Y35-Z35</f>
        <v>14389</v>
      </c>
    </row>
    <row r="36" spans="3:28" x14ac:dyDescent="0.25">
      <c r="C36" s="1">
        <v>41368</v>
      </c>
      <c r="D36">
        <f t="shared" si="0"/>
        <v>4</v>
      </c>
      <c r="E36">
        <f t="shared" si="9"/>
        <v>127</v>
      </c>
      <c r="F36">
        <f t="shared" si="10"/>
        <v>214</v>
      </c>
      <c r="G36">
        <f t="shared" si="1"/>
        <v>37</v>
      </c>
      <c r="H36">
        <f t="shared" si="2"/>
        <v>214</v>
      </c>
      <c r="I36">
        <f t="shared" si="3"/>
        <v>133</v>
      </c>
      <c r="J36">
        <f t="shared" si="4"/>
        <v>214</v>
      </c>
      <c r="O36">
        <f t="shared" si="5"/>
        <v>0</v>
      </c>
      <c r="P36">
        <f t="shared" si="6"/>
        <v>0</v>
      </c>
      <c r="U36">
        <v>16500</v>
      </c>
      <c r="X36" s="1">
        <v>41368</v>
      </c>
      <c r="Y36">
        <f t="shared" si="7"/>
        <v>90</v>
      </c>
      <c r="Z36">
        <f t="shared" si="8"/>
        <v>0</v>
      </c>
      <c r="AB36">
        <f>AB35-Y36-Z36</f>
        <v>14299</v>
      </c>
    </row>
    <row r="37" spans="3:28" x14ac:dyDescent="0.25">
      <c r="C37" s="1">
        <v>41369</v>
      </c>
      <c r="D37">
        <f t="shared" si="0"/>
        <v>5</v>
      </c>
      <c r="E37">
        <f t="shared" si="9"/>
        <v>133</v>
      </c>
      <c r="F37">
        <f t="shared" si="10"/>
        <v>214</v>
      </c>
      <c r="G37">
        <f t="shared" si="1"/>
        <v>43</v>
      </c>
      <c r="H37">
        <f t="shared" si="2"/>
        <v>214</v>
      </c>
      <c r="I37">
        <f t="shared" si="3"/>
        <v>75</v>
      </c>
      <c r="J37">
        <f t="shared" si="4"/>
        <v>214</v>
      </c>
      <c r="O37">
        <f t="shared" si="5"/>
        <v>0</v>
      </c>
      <c r="P37">
        <f t="shared" si="6"/>
        <v>0</v>
      </c>
      <c r="X37" s="1">
        <v>41369</v>
      </c>
      <c r="Y37">
        <f t="shared" si="7"/>
        <v>90</v>
      </c>
      <c r="Z37">
        <f t="shared" si="8"/>
        <v>0</v>
      </c>
      <c r="AB37">
        <f>AB36-Y37-Z37</f>
        <v>14209</v>
      </c>
    </row>
    <row r="38" spans="3:28" x14ac:dyDescent="0.25">
      <c r="C38" s="1">
        <v>41370</v>
      </c>
      <c r="D38">
        <f t="shared" si="0"/>
        <v>6</v>
      </c>
      <c r="E38">
        <f t="shared" si="9"/>
        <v>75</v>
      </c>
      <c r="F38">
        <f t="shared" si="10"/>
        <v>214</v>
      </c>
      <c r="G38">
        <f t="shared" si="1"/>
        <v>75</v>
      </c>
      <c r="H38">
        <f t="shared" si="2"/>
        <v>214</v>
      </c>
      <c r="I38">
        <f t="shared" si="3"/>
        <v>75</v>
      </c>
      <c r="J38">
        <f t="shared" si="4"/>
        <v>214</v>
      </c>
      <c r="O38">
        <f t="shared" si="5"/>
        <v>0</v>
      </c>
      <c r="P38">
        <f t="shared" si="6"/>
        <v>0</v>
      </c>
      <c r="X38" s="1">
        <v>41370</v>
      </c>
      <c r="Y38">
        <f t="shared" si="7"/>
        <v>0</v>
      </c>
      <c r="Z38">
        <f t="shared" si="8"/>
        <v>0</v>
      </c>
      <c r="AB38">
        <f>AB37-Y38-Z38</f>
        <v>14209</v>
      </c>
    </row>
    <row r="39" spans="3:28" x14ac:dyDescent="0.25">
      <c r="C39" s="1">
        <v>41371</v>
      </c>
      <c r="D39">
        <f t="shared" si="0"/>
        <v>7</v>
      </c>
      <c r="E39">
        <f t="shared" si="9"/>
        <v>75</v>
      </c>
      <c r="F39">
        <f t="shared" si="10"/>
        <v>214</v>
      </c>
      <c r="G39">
        <f t="shared" si="1"/>
        <v>75</v>
      </c>
      <c r="H39">
        <f t="shared" si="2"/>
        <v>214</v>
      </c>
      <c r="I39">
        <f t="shared" si="3"/>
        <v>75</v>
      </c>
      <c r="J39">
        <f t="shared" si="4"/>
        <v>214</v>
      </c>
      <c r="O39">
        <f t="shared" si="5"/>
        <v>0</v>
      </c>
      <c r="P39">
        <f t="shared" si="6"/>
        <v>0</v>
      </c>
      <c r="X39" s="1">
        <v>41371</v>
      </c>
      <c r="Y39">
        <f t="shared" si="7"/>
        <v>0</v>
      </c>
      <c r="Z39">
        <f t="shared" si="8"/>
        <v>0</v>
      </c>
      <c r="AB39">
        <f>AB38-Y39-Z39</f>
        <v>14209</v>
      </c>
    </row>
    <row r="40" spans="3:28" x14ac:dyDescent="0.25">
      <c r="C40" s="1">
        <v>41372</v>
      </c>
      <c r="D40">
        <f t="shared" si="0"/>
        <v>1</v>
      </c>
      <c r="E40">
        <f t="shared" si="9"/>
        <v>75</v>
      </c>
      <c r="F40">
        <f t="shared" si="10"/>
        <v>214</v>
      </c>
      <c r="G40">
        <f t="shared" si="1"/>
        <v>30</v>
      </c>
      <c r="H40">
        <f t="shared" si="2"/>
        <v>176</v>
      </c>
      <c r="I40">
        <f t="shared" si="3"/>
        <v>126</v>
      </c>
      <c r="J40">
        <f t="shared" si="4"/>
        <v>204</v>
      </c>
      <c r="O40">
        <f t="shared" si="5"/>
        <v>1</v>
      </c>
      <c r="P40">
        <f t="shared" si="6"/>
        <v>0</v>
      </c>
      <c r="X40" s="1">
        <v>41372</v>
      </c>
      <c r="Y40">
        <f t="shared" si="7"/>
        <v>45</v>
      </c>
      <c r="Z40">
        <f t="shared" si="8"/>
        <v>38</v>
      </c>
      <c r="AB40">
        <f>AB39-Y40-Z40</f>
        <v>14126</v>
      </c>
    </row>
    <row r="41" spans="3:28" x14ac:dyDescent="0.25">
      <c r="C41" s="1">
        <v>41373</v>
      </c>
      <c r="D41">
        <f t="shared" si="0"/>
        <v>2</v>
      </c>
      <c r="E41">
        <f t="shared" si="9"/>
        <v>126</v>
      </c>
      <c r="F41">
        <f t="shared" si="10"/>
        <v>204</v>
      </c>
      <c r="G41">
        <f t="shared" si="1"/>
        <v>36</v>
      </c>
      <c r="H41">
        <f t="shared" si="2"/>
        <v>204</v>
      </c>
      <c r="I41">
        <f t="shared" si="3"/>
        <v>132</v>
      </c>
      <c r="J41">
        <f t="shared" si="4"/>
        <v>204</v>
      </c>
      <c r="O41">
        <f t="shared" si="5"/>
        <v>0</v>
      </c>
      <c r="P41">
        <f t="shared" si="6"/>
        <v>0</v>
      </c>
      <c r="X41" s="1">
        <v>41373</v>
      </c>
      <c r="Y41">
        <f t="shared" si="7"/>
        <v>90</v>
      </c>
      <c r="Z41">
        <f t="shared" si="8"/>
        <v>0</v>
      </c>
      <c r="AB41">
        <f>AB40-Y41-Z41</f>
        <v>14036</v>
      </c>
    </row>
    <row r="42" spans="3:28" x14ac:dyDescent="0.25">
      <c r="C42" s="1">
        <v>41374</v>
      </c>
      <c r="D42">
        <f t="shared" si="0"/>
        <v>3</v>
      </c>
      <c r="E42">
        <f t="shared" si="9"/>
        <v>132</v>
      </c>
      <c r="F42">
        <f t="shared" si="10"/>
        <v>204</v>
      </c>
      <c r="G42">
        <f t="shared" si="1"/>
        <v>42</v>
      </c>
      <c r="H42">
        <f t="shared" si="2"/>
        <v>204</v>
      </c>
      <c r="I42">
        <f t="shared" si="3"/>
        <v>74</v>
      </c>
      <c r="J42">
        <f t="shared" si="4"/>
        <v>232</v>
      </c>
      <c r="O42">
        <f t="shared" si="5"/>
        <v>0</v>
      </c>
      <c r="P42">
        <f t="shared" si="6"/>
        <v>1</v>
      </c>
      <c r="X42" s="1">
        <v>41374</v>
      </c>
      <c r="Y42">
        <f t="shared" si="7"/>
        <v>90</v>
      </c>
      <c r="Z42">
        <f t="shared" si="8"/>
        <v>0</v>
      </c>
      <c r="AB42">
        <f>AB41-Y42-Z42</f>
        <v>13946</v>
      </c>
    </row>
    <row r="43" spans="3:28" x14ac:dyDescent="0.25">
      <c r="C43" s="1">
        <v>41375</v>
      </c>
      <c r="D43">
        <f t="shared" si="0"/>
        <v>4</v>
      </c>
      <c r="E43">
        <f t="shared" si="9"/>
        <v>74</v>
      </c>
      <c r="F43">
        <f t="shared" si="10"/>
        <v>232</v>
      </c>
      <c r="G43">
        <f t="shared" si="1"/>
        <v>29</v>
      </c>
      <c r="H43">
        <f t="shared" si="2"/>
        <v>194</v>
      </c>
      <c r="I43">
        <f t="shared" si="3"/>
        <v>125</v>
      </c>
      <c r="J43">
        <f t="shared" si="4"/>
        <v>194</v>
      </c>
      <c r="O43">
        <f t="shared" si="5"/>
        <v>0</v>
      </c>
      <c r="P43">
        <f t="shared" si="6"/>
        <v>0</v>
      </c>
      <c r="X43" s="1">
        <v>41375</v>
      </c>
      <c r="Y43">
        <f t="shared" si="7"/>
        <v>45</v>
      </c>
      <c r="Z43">
        <f t="shared" si="8"/>
        <v>38</v>
      </c>
      <c r="AB43">
        <f>AB42-Y43-Z43</f>
        <v>13863</v>
      </c>
    </row>
    <row r="44" spans="3:28" x14ac:dyDescent="0.25">
      <c r="C44" s="1">
        <v>41376</v>
      </c>
      <c r="D44">
        <f t="shared" si="0"/>
        <v>5</v>
      </c>
      <c r="E44">
        <f t="shared" si="9"/>
        <v>125</v>
      </c>
      <c r="F44">
        <f t="shared" si="10"/>
        <v>194</v>
      </c>
      <c r="G44">
        <f t="shared" si="1"/>
        <v>35</v>
      </c>
      <c r="H44">
        <f t="shared" si="2"/>
        <v>194</v>
      </c>
      <c r="I44">
        <f t="shared" si="3"/>
        <v>131</v>
      </c>
      <c r="J44">
        <f t="shared" si="4"/>
        <v>194</v>
      </c>
      <c r="O44">
        <f t="shared" si="5"/>
        <v>0</v>
      </c>
      <c r="P44">
        <f t="shared" si="6"/>
        <v>0</v>
      </c>
      <c r="X44" s="1">
        <v>41376</v>
      </c>
      <c r="Y44">
        <f t="shared" si="7"/>
        <v>90</v>
      </c>
      <c r="Z44">
        <f t="shared" si="8"/>
        <v>0</v>
      </c>
      <c r="AB44">
        <f>AB43-Y44-Z44</f>
        <v>13773</v>
      </c>
    </row>
    <row r="45" spans="3:28" x14ac:dyDescent="0.25">
      <c r="C45" s="1">
        <v>41377</v>
      </c>
      <c r="D45">
        <f t="shared" si="0"/>
        <v>6</v>
      </c>
      <c r="E45">
        <f t="shared" si="9"/>
        <v>131</v>
      </c>
      <c r="F45">
        <f t="shared" si="10"/>
        <v>194</v>
      </c>
      <c r="G45">
        <f t="shared" si="1"/>
        <v>131</v>
      </c>
      <c r="H45">
        <f t="shared" si="2"/>
        <v>194</v>
      </c>
      <c r="I45">
        <f t="shared" si="3"/>
        <v>131</v>
      </c>
      <c r="J45">
        <f t="shared" si="4"/>
        <v>194</v>
      </c>
      <c r="O45">
        <f t="shared" si="5"/>
        <v>0</v>
      </c>
      <c r="P45">
        <f t="shared" si="6"/>
        <v>0</v>
      </c>
      <c r="X45" s="1">
        <v>41377</v>
      </c>
      <c r="Y45">
        <f t="shared" si="7"/>
        <v>0</v>
      </c>
      <c r="Z45">
        <f t="shared" si="8"/>
        <v>0</v>
      </c>
      <c r="AB45">
        <f>AB44-Y45-Z45</f>
        <v>13773</v>
      </c>
    </row>
    <row r="46" spans="3:28" x14ac:dyDescent="0.25">
      <c r="C46" s="1">
        <v>41378</v>
      </c>
      <c r="D46">
        <f t="shared" si="0"/>
        <v>7</v>
      </c>
      <c r="E46">
        <f t="shared" si="9"/>
        <v>131</v>
      </c>
      <c r="F46">
        <f t="shared" si="10"/>
        <v>194</v>
      </c>
      <c r="G46">
        <f t="shared" si="1"/>
        <v>131</v>
      </c>
      <c r="H46">
        <f t="shared" si="2"/>
        <v>194</v>
      </c>
      <c r="I46">
        <f t="shared" si="3"/>
        <v>131</v>
      </c>
      <c r="J46">
        <f t="shared" si="4"/>
        <v>194</v>
      </c>
      <c r="O46">
        <f t="shared" si="5"/>
        <v>0</v>
      </c>
      <c r="P46">
        <f t="shared" si="6"/>
        <v>0</v>
      </c>
      <c r="X46" s="1">
        <v>41378</v>
      </c>
      <c r="Y46">
        <f t="shared" si="7"/>
        <v>0</v>
      </c>
      <c r="Z46">
        <f t="shared" si="8"/>
        <v>0</v>
      </c>
      <c r="AB46">
        <f>AB45-Y46-Z46</f>
        <v>13773</v>
      </c>
    </row>
    <row r="47" spans="3:28" x14ac:dyDescent="0.25">
      <c r="C47" s="1">
        <v>41379</v>
      </c>
      <c r="D47">
        <f t="shared" si="0"/>
        <v>1</v>
      </c>
      <c r="E47">
        <f t="shared" si="9"/>
        <v>131</v>
      </c>
      <c r="F47">
        <f t="shared" si="10"/>
        <v>194</v>
      </c>
      <c r="G47">
        <f t="shared" si="1"/>
        <v>41</v>
      </c>
      <c r="H47">
        <f t="shared" si="2"/>
        <v>194</v>
      </c>
      <c r="I47">
        <f t="shared" si="3"/>
        <v>73</v>
      </c>
      <c r="J47">
        <f t="shared" si="4"/>
        <v>222</v>
      </c>
      <c r="O47">
        <f t="shared" si="5"/>
        <v>1</v>
      </c>
      <c r="P47">
        <f t="shared" si="6"/>
        <v>0</v>
      </c>
      <c r="X47" s="1">
        <v>41379</v>
      </c>
      <c r="Y47">
        <f t="shared" si="7"/>
        <v>90</v>
      </c>
      <c r="Z47">
        <f t="shared" si="8"/>
        <v>0</v>
      </c>
      <c r="AB47">
        <f>AB46-Y47-Z47</f>
        <v>13683</v>
      </c>
    </row>
    <row r="48" spans="3:28" x14ac:dyDescent="0.25">
      <c r="C48" s="1">
        <v>41380</v>
      </c>
      <c r="D48">
        <f t="shared" si="0"/>
        <v>2</v>
      </c>
      <c r="E48">
        <f t="shared" si="9"/>
        <v>73</v>
      </c>
      <c r="F48">
        <f t="shared" si="10"/>
        <v>222</v>
      </c>
      <c r="G48">
        <f t="shared" si="1"/>
        <v>28</v>
      </c>
      <c r="H48">
        <f t="shared" si="2"/>
        <v>184</v>
      </c>
      <c r="I48">
        <f t="shared" si="3"/>
        <v>124</v>
      </c>
      <c r="J48">
        <f t="shared" si="4"/>
        <v>184</v>
      </c>
      <c r="O48">
        <f t="shared" si="5"/>
        <v>0</v>
      </c>
      <c r="P48">
        <f t="shared" si="6"/>
        <v>0</v>
      </c>
      <c r="X48" s="1">
        <v>41380</v>
      </c>
      <c r="Y48">
        <f t="shared" si="7"/>
        <v>45</v>
      </c>
      <c r="Z48">
        <f t="shared" si="8"/>
        <v>38</v>
      </c>
      <c r="AB48">
        <f>AB47-Y48-Z48</f>
        <v>13600</v>
      </c>
    </row>
    <row r="49" spans="3:28" x14ac:dyDescent="0.25">
      <c r="C49" s="1">
        <v>41381</v>
      </c>
      <c r="D49">
        <f t="shared" si="0"/>
        <v>3</v>
      </c>
      <c r="E49">
        <f t="shared" si="9"/>
        <v>124</v>
      </c>
      <c r="F49">
        <f t="shared" si="10"/>
        <v>184</v>
      </c>
      <c r="G49">
        <f t="shared" si="1"/>
        <v>34</v>
      </c>
      <c r="H49">
        <f t="shared" si="2"/>
        <v>184</v>
      </c>
      <c r="I49">
        <f t="shared" si="3"/>
        <v>130</v>
      </c>
      <c r="J49">
        <f t="shared" si="4"/>
        <v>212</v>
      </c>
      <c r="O49">
        <f t="shared" si="5"/>
        <v>0</v>
      </c>
      <c r="P49">
        <f t="shared" si="6"/>
        <v>1</v>
      </c>
      <c r="X49" s="1">
        <v>41381</v>
      </c>
      <c r="Y49">
        <f t="shared" si="7"/>
        <v>90</v>
      </c>
      <c r="Z49">
        <f t="shared" si="8"/>
        <v>0</v>
      </c>
      <c r="AB49">
        <f>AB48-Y49-Z49</f>
        <v>13510</v>
      </c>
    </row>
    <row r="50" spans="3:28" x14ac:dyDescent="0.25">
      <c r="C50" s="1">
        <v>41382</v>
      </c>
      <c r="D50">
        <f t="shared" si="0"/>
        <v>4</v>
      </c>
      <c r="E50">
        <f t="shared" si="9"/>
        <v>130</v>
      </c>
      <c r="F50">
        <f t="shared" si="10"/>
        <v>212</v>
      </c>
      <c r="G50">
        <f t="shared" si="1"/>
        <v>40</v>
      </c>
      <c r="H50">
        <f t="shared" si="2"/>
        <v>212</v>
      </c>
      <c r="I50">
        <f t="shared" si="3"/>
        <v>72</v>
      </c>
      <c r="J50">
        <f t="shared" si="4"/>
        <v>212</v>
      </c>
      <c r="O50">
        <f t="shared" si="5"/>
        <v>0</v>
      </c>
      <c r="P50">
        <f t="shared" si="6"/>
        <v>0</v>
      </c>
      <c r="X50" s="1">
        <v>41382</v>
      </c>
      <c r="Y50">
        <f t="shared" si="7"/>
        <v>90</v>
      </c>
      <c r="Z50">
        <f t="shared" si="8"/>
        <v>0</v>
      </c>
      <c r="AB50">
        <f>AB49-Y50-Z50</f>
        <v>13420</v>
      </c>
    </row>
    <row r="51" spans="3:28" x14ac:dyDescent="0.25">
      <c r="C51" s="1">
        <v>41383</v>
      </c>
      <c r="D51">
        <f t="shared" si="0"/>
        <v>5</v>
      </c>
      <c r="E51">
        <f t="shared" si="9"/>
        <v>72</v>
      </c>
      <c r="F51">
        <f t="shared" si="10"/>
        <v>212</v>
      </c>
      <c r="G51">
        <f t="shared" si="1"/>
        <v>27</v>
      </c>
      <c r="H51">
        <f t="shared" si="2"/>
        <v>174</v>
      </c>
      <c r="I51">
        <f t="shared" si="3"/>
        <v>123</v>
      </c>
      <c r="J51">
        <f t="shared" si="4"/>
        <v>174</v>
      </c>
      <c r="O51">
        <f t="shared" si="5"/>
        <v>0</v>
      </c>
      <c r="P51">
        <f t="shared" si="6"/>
        <v>0</v>
      </c>
      <c r="X51" s="1">
        <v>41383</v>
      </c>
      <c r="Y51">
        <f t="shared" si="7"/>
        <v>45</v>
      </c>
      <c r="Z51">
        <f t="shared" si="8"/>
        <v>38</v>
      </c>
      <c r="AB51">
        <f>AB50-Y51-Z51</f>
        <v>13337</v>
      </c>
    </row>
    <row r="52" spans="3:28" x14ac:dyDescent="0.25">
      <c r="C52" s="1">
        <v>41384</v>
      </c>
      <c r="D52">
        <f t="shared" si="0"/>
        <v>6</v>
      </c>
      <c r="E52">
        <f t="shared" si="9"/>
        <v>123</v>
      </c>
      <c r="F52">
        <f t="shared" si="10"/>
        <v>174</v>
      </c>
      <c r="G52">
        <f t="shared" si="1"/>
        <v>123</v>
      </c>
      <c r="H52">
        <f t="shared" si="2"/>
        <v>174</v>
      </c>
      <c r="I52">
        <f t="shared" si="3"/>
        <v>123</v>
      </c>
      <c r="J52">
        <f t="shared" si="4"/>
        <v>174</v>
      </c>
      <c r="O52">
        <f t="shared" si="5"/>
        <v>0</v>
      </c>
      <c r="P52">
        <f t="shared" si="6"/>
        <v>0</v>
      </c>
      <c r="X52" s="1">
        <v>41384</v>
      </c>
      <c r="Y52">
        <f t="shared" si="7"/>
        <v>0</v>
      </c>
      <c r="Z52">
        <f t="shared" si="8"/>
        <v>0</v>
      </c>
      <c r="AB52">
        <f>AB51-Y52-Z52</f>
        <v>13337</v>
      </c>
    </row>
    <row r="53" spans="3:28" x14ac:dyDescent="0.25">
      <c r="C53" s="1">
        <v>41385</v>
      </c>
      <c r="D53">
        <f t="shared" si="0"/>
        <v>7</v>
      </c>
      <c r="E53">
        <f t="shared" si="9"/>
        <v>123</v>
      </c>
      <c r="F53">
        <f t="shared" si="10"/>
        <v>174</v>
      </c>
      <c r="G53">
        <f t="shared" si="1"/>
        <v>123</v>
      </c>
      <c r="H53">
        <f t="shared" si="2"/>
        <v>174</v>
      </c>
      <c r="I53">
        <f t="shared" si="3"/>
        <v>123</v>
      </c>
      <c r="J53">
        <f t="shared" si="4"/>
        <v>174</v>
      </c>
      <c r="O53">
        <f t="shared" si="5"/>
        <v>0</v>
      </c>
      <c r="P53">
        <f t="shared" si="6"/>
        <v>0</v>
      </c>
      <c r="X53" s="1">
        <v>41385</v>
      </c>
      <c r="Y53">
        <f t="shared" si="7"/>
        <v>0</v>
      </c>
      <c r="Z53">
        <f t="shared" si="8"/>
        <v>0</v>
      </c>
      <c r="AB53">
        <f>AB52-Y53-Z53</f>
        <v>13337</v>
      </c>
    </row>
    <row r="54" spans="3:28" x14ac:dyDescent="0.25">
      <c r="C54" s="1">
        <v>41386</v>
      </c>
      <c r="D54">
        <f t="shared" si="0"/>
        <v>1</v>
      </c>
      <c r="E54">
        <f t="shared" si="9"/>
        <v>123</v>
      </c>
      <c r="F54">
        <f t="shared" si="10"/>
        <v>174</v>
      </c>
      <c r="G54">
        <f t="shared" si="1"/>
        <v>33</v>
      </c>
      <c r="H54">
        <f t="shared" si="2"/>
        <v>174</v>
      </c>
      <c r="I54">
        <f t="shared" si="3"/>
        <v>129</v>
      </c>
      <c r="J54">
        <f t="shared" si="4"/>
        <v>202</v>
      </c>
      <c r="O54">
        <f t="shared" si="5"/>
        <v>1</v>
      </c>
      <c r="P54">
        <f t="shared" si="6"/>
        <v>0</v>
      </c>
      <c r="X54" s="1">
        <v>41386</v>
      </c>
      <c r="Y54">
        <f t="shared" si="7"/>
        <v>90</v>
      </c>
      <c r="Z54">
        <f t="shared" si="8"/>
        <v>0</v>
      </c>
      <c r="AB54">
        <f>AB53-Y54-Z54</f>
        <v>13247</v>
      </c>
    </row>
    <row r="55" spans="3:28" x14ac:dyDescent="0.25">
      <c r="C55" s="1">
        <v>41387</v>
      </c>
      <c r="D55">
        <f t="shared" si="0"/>
        <v>2</v>
      </c>
      <c r="E55">
        <f t="shared" si="9"/>
        <v>129</v>
      </c>
      <c r="F55">
        <f t="shared" si="10"/>
        <v>202</v>
      </c>
      <c r="G55">
        <f t="shared" si="1"/>
        <v>39</v>
      </c>
      <c r="H55">
        <f t="shared" si="2"/>
        <v>202</v>
      </c>
      <c r="I55">
        <f t="shared" si="3"/>
        <v>135</v>
      </c>
      <c r="J55">
        <f t="shared" si="4"/>
        <v>202</v>
      </c>
      <c r="O55">
        <f t="shared" si="5"/>
        <v>0</v>
      </c>
      <c r="P55">
        <f t="shared" si="6"/>
        <v>0</v>
      </c>
      <c r="X55" s="1">
        <v>41387</v>
      </c>
      <c r="Y55">
        <f t="shared" si="7"/>
        <v>90</v>
      </c>
      <c r="Z55">
        <f t="shared" si="8"/>
        <v>0</v>
      </c>
      <c r="AB55">
        <f>AB54-Y55-Z55</f>
        <v>13157</v>
      </c>
    </row>
    <row r="56" spans="3:28" x14ac:dyDescent="0.25">
      <c r="C56" s="1">
        <v>41388</v>
      </c>
      <c r="D56">
        <f t="shared" si="0"/>
        <v>3</v>
      </c>
      <c r="E56">
        <f t="shared" si="9"/>
        <v>135</v>
      </c>
      <c r="F56">
        <f t="shared" si="10"/>
        <v>202</v>
      </c>
      <c r="G56">
        <f t="shared" si="1"/>
        <v>45</v>
      </c>
      <c r="H56">
        <f t="shared" si="2"/>
        <v>202</v>
      </c>
      <c r="I56">
        <f t="shared" si="3"/>
        <v>77</v>
      </c>
      <c r="J56">
        <f t="shared" si="4"/>
        <v>230</v>
      </c>
      <c r="O56">
        <f t="shared" si="5"/>
        <v>0</v>
      </c>
      <c r="P56">
        <f t="shared" si="6"/>
        <v>1</v>
      </c>
      <c r="X56" s="1">
        <v>41388</v>
      </c>
      <c r="Y56">
        <f t="shared" si="7"/>
        <v>90</v>
      </c>
      <c r="Z56">
        <f t="shared" si="8"/>
        <v>0</v>
      </c>
      <c r="AB56">
        <f>AB55-Y56-Z56</f>
        <v>13067</v>
      </c>
    </row>
    <row r="57" spans="3:28" x14ac:dyDescent="0.25">
      <c r="C57" s="1">
        <v>41389</v>
      </c>
      <c r="D57">
        <f t="shared" si="0"/>
        <v>4</v>
      </c>
      <c r="E57">
        <f t="shared" si="9"/>
        <v>77</v>
      </c>
      <c r="F57">
        <f t="shared" si="10"/>
        <v>230</v>
      </c>
      <c r="G57">
        <f t="shared" si="1"/>
        <v>32</v>
      </c>
      <c r="H57">
        <f t="shared" si="2"/>
        <v>192</v>
      </c>
      <c r="I57">
        <f t="shared" si="3"/>
        <v>128</v>
      </c>
      <c r="J57">
        <f t="shared" si="4"/>
        <v>192</v>
      </c>
      <c r="O57">
        <f t="shared" si="5"/>
        <v>0</v>
      </c>
      <c r="P57">
        <f t="shared" si="6"/>
        <v>0</v>
      </c>
      <c r="X57" s="1">
        <v>41389</v>
      </c>
      <c r="Y57">
        <f t="shared" si="7"/>
        <v>45</v>
      </c>
      <c r="Z57">
        <f t="shared" si="8"/>
        <v>38</v>
      </c>
      <c r="AB57">
        <f>AB56-Y57-Z57</f>
        <v>12984</v>
      </c>
    </row>
    <row r="58" spans="3:28" x14ac:dyDescent="0.25">
      <c r="C58" s="1">
        <v>41390</v>
      </c>
      <c r="D58">
        <f t="shared" si="0"/>
        <v>5</v>
      </c>
      <c r="E58">
        <f t="shared" si="9"/>
        <v>128</v>
      </c>
      <c r="F58">
        <f t="shared" si="10"/>
        <v>192</v>
      </c>
      <c r="G58">
        <f t="shared" si="1"/>
        <v>38</v>
      </c>
      <c r="H58">
        <f t="shared" si="2"/>
        <v>192</v>
      </c>
      <c r="I58">
        <f t="shared" si="3"/>
        <v>134</v>
      </c>
      <c r="J58">
        <f t="shared" si="4"/>
        <v>192</v>
      </c>
      <c r="O58">
        <f t="shared" si="5"/>
        <v>0</v>
      </c>
      <c r="P58">
        <f t="shared" si="6"/>
        <v>0</v>
      </c>
      <c r="X58" s="1">
        <v>41390</v>
      </c>
      <c r="Y58">
        <f t="shared" si="7"/>
        <v>90</v>
      </c>
      <c r="Z58">
        <f t="shared" si="8"/>
        <v>0</v>
      </c>
      <c r="AB58">
        <f>AB57-Y58-Z58</f>
        <v>12894</v>
      </c>
    </row>
    <row r="59" spans="3:28" x14ac:dyDescent="0.25">
      <c r="C59" s="1">
        <v>41391</v>
      </c>
      <c r="D59">
        <f t="shared" si="0"/>
        <v>6</v>
      </c>
      <c r="E59">
        <f t="shared" si="9"/>
        <v>134</v>
      </c>
      <c r="F59">
        <f t="shared" si="10"/>
        <v>192</v>
      </c>
      <c r="G59">
        <f t="shared" si="1"/>
        <v>134</v>
      </c>
      <c r="H59">
        <f t="shared" si="2"/>
        <v>192</v>
      </c>
      <c r="I59">
        <f t="shared" si="3"/>
        <v>134</v>
      </c>
      <c r="J59">
        <f t="shared" si="4"/>
        <v>192</v>
      </c>
      <c r="O59">
        <f t="shared" si="5"/>
        <v>0</v>
      </c>
      <c r="P59">
        <f t="shared" si="6"/>
        <v>0</v>
      </c>
      <c r="X59" s="1">
        <v>41391</v>
      </c>
      <c r="Y59">
        <f t="shared" si="7"/>
        <v>0</v>
      </c>
      <c r="Z59">
        <f t="shared" si="8"/>
        <v>0</v>
      </c>
      <c r="AB59">
        <f>AB58-Y59-Z59</f>
        <v>12894</v>
      </c>
    </row>
    <row r="60" spans="3:28" x14ac:dyDescent="0.25">
      <c r="C60" s="1">
        <v>41392</v>
      </c>
      <c r="D60">
        <f t="shared" si="0"/>
        <v>7</v>
      </c>
      <c r="E60">
        <f t="shared" si="9"/>
        <v>134</v>
      </c>
      <c r="F60">
        <f t="shared" si="10"/>
        <v>192</v>
      </c>
      <c r="G60">
        <f t="shared" si="1"/>
        <v>134</v>
      </c>
      <c r="H60">
        <f t="shared" si="2"/>
        <v>192</v>
      </c>
      <c r="I60">
        <f t="shared" si="3"/>
        <v>134</v>
      </c>
      <c r="J60">
        <f t="shared" si="4"/>
        <v>192</v>
      </c>
      <c r="O60">
        <f t="shared" si="5"/>
        <v>0</v>
      </c>
      <c r="P60">
        <f t="shared" si="6"/>
        <v>0</v>
      </c>
      <c r="X60" s="1">
        <v>41392</v>
      </c>
      <c r="Y60">
        <f t="shared" si="7"/>
        <v>0</v>
      </c>
      <c r="Z60">
        <f t="shared" si="8"/>
        <v>0</v>
      </c>
      <c r="AB60">
        <f>AB59-Y60-Z60</f>
        <v>12894</v>
      </c>
    </row>
    <row r="61" spans="3:28" x14ac:dyDescent="0.25">
      <c r="C61" s="1">
        <v>41393</v>
      </c>
      <c r="D61">
        <f t="shared" si="0"/>
        <v>1</v>
      </c>
      <c r="E61">
        <f t="shared" si="9"/>
        <v>134</v>
      </c>
      <c r="F61">
        <f t="shared" si="10"/>
        <v>192</v>
      </c>
      <c r="G61">
        <f t="shared" si="1"/>
        <v>44</v>
      </c>
      <c r="H61">
        <f t="shared" si="2"/>
        <v>192</v>
      </c>
      <c r="I61">
        <f t="shared" si="3"/>
        <v>76</v>
      </c>
      <c r="J61">
        <f t="shared" si="4"/>
        <v>220</v>
      </c>
      <c r="O61">
        <f t="shared" si="5"/>
        <v>1</v>
      </c>
      <c r="P61">
        <f t="shared" si="6"/>
        <v>0</v>
      </c>
      <c r="X61" s="1">
        <v>41393</v>
      </c>
      <c r="Y61">
        <f t="shared" si="7"/>
        <v>90</v>
      </c>
      <c r="Z61">
        <f t="shared" si="8"/>
        <v>0</v>
      </c>
      <c r="AB61">
        <f>AB60-Y61-Z61</f>
        <v>12804</v>
      </c>
    </row>
    <row r="62" spans="3:28" x14ac:dyDescent="0.25">
      <c r="C62" s="1">
        <v>41394</v>
      </c>
      <c r="D62">
        <f t="shared" si="0"/>
        <v>2</v>
      </c>
      <c r="E62">
        <f t="shared" si="9"/>
        <v>76</v>
      </c>
      <c r="F62">
        <f t="shared" si="10"/>
        <v>220</v>
      </c>
      <c r="G62">
        <f t="shared" si="1"/>
        <v>31</v>
      </c>
      <c r="H62">
        <f t="shared" si="2"/>
        <v>182</v>
      </c>
      <c r="I62">
        <f t="shared" si="3"/>
        <v>127</v>
      </c>
      <c r="J62">
        <f t="shared" si="4"/>
        <v>182</v>
      </c>
      <c r="O62">
        <f t="shared" si="5"/>
        <v>0</v>
      </c>
      <c r="P62">
        <f t="shared" si="6"/>
        <v>0</v>
      </c>
      <c r="X62" s="1">
        <v>41394</v>
      </c>
      <c r="Y62">
        <f t="shared" si="7"/>
        <v>45</v>
      </c>
      <c r="Z62">
        <f t="shared" si="8"/>
        <v>38</v>
      </c>
      <c r="AB62">
        <f>AB61-Y62-Z62</f>
        <v>12721</v>
      </c>
    </row>
    <row r="63" spans="3:28" x14ac:dyDescent="0.25">
      <c r="C63" s="1">
        <v>41395</v>
      </c>
      <c r="D63">
        <f t="shared" si="0"/>
        <v>3</v>
      </c>
      <c r="E63">
        <f t="shared" si="9"/>
        <v>127</v>
      </c>
      <c r="F63">
        <f t="shared" si="10"/>
        <v>182</v>
      </c>
      <c r="G63">
        <f t="shared" si="1"/>
        <v>37</v>
      </c>
      <c r="H63">
        <f t="shared" si="2"/>
        <v>182</v>
      </c>
      <c r="I63">
        <f t="shared" si="3"/>
        <v>133</v>
      </c>
      <c r="J63">
        <f t="shared" si="4"/>
        <v>210</v>
      </c>
      <c r="O63">
        <f t="shared" si="5"/>
        <v>0</v>
      </c>
      <c r="P63">
        <f t="shared" si="6"/>
        <v>1</v>
      </c>
      <c r="X63" s="1">
        <v>41395</v>
      </c>
      <c r="Y63">
        <f t="shared" si="7"/>
        <v>90</v>
      </c>
      <c r="Z63">
        <f t="shared" si="8"/>
        <v>0</v>
      </c>
      <c r="AB63">
        <f>AB62-Y63-Z63</f>
        <v>12631</v>
      </c>
    </row>
    <row r="64" spans="3:28" x14ac:dyDescent="0.25">
      <c r="C64" s="1">
        <v>41396</v>
      </c>
      <c r="D64">
        <f t="shared" si="0"/>
        <v>4</v>
      </c>
      <c r="E64">
        <f t="shared" si="9"/>
        <v>133</v>
      </c>
      <c r="F64">
        <f t="shared" si="10"/>
        <v>210</v>
      </c>
      <c r="G64">
        <f t="shared" si="1"/>
        <v>43</v>
      </c>
      <c r="H64">
        <f t="shared" si="2"/>
        <v>210</v>
      </c>
      <c r="I64">
        <f t="shared" si="3"/>
        <v>75</v>
      </c>
      <c r="J64">
        <f t="shared" si="4"/>
        <v>210</v>
      </c>
      <c r="O64">
        <f t="shared" si="5"/>
        <v>0</v>
      </c>
      <c r="P64">
        <f t="shared" si="6"/>
        <v>0</v>
      </c>
      <c r="X64" s="1">
        <v>41396</v>
      </c>
      <c r="Y64">
        <f t="shared" si="7"/>
        <v>90</v>
      </c>
      <c r="Z64">
        <f t="shared" si="8"/>
        <v>0</v>
      </c>
      <c r="AB64">
        <f>AB63-Y64-Z64</f>
        <v>12541</v>
      </c>
    </row>
    <row r="65" spans="3:28" x14ac:dyDescent="0.25">
      <c r="C65" s="1">
        <v>41397</v>
      </c>
      <c r="D65">
        <f t="shared" si="0"/>
        <v>5</v>
      </c>
      <c r="E65">
        <f t="shared" si="9"/>
        <v>75</v>
      </c>
      <c r="F65">
        <f t="shared" si="10"/>
        <v>210</v>
      </c>
      <c r="G65">
        <f t="shared" si="1"/>
        <v>30</v>
      </c>
      <c r="H65">
        <f t="shared" si="2"/>
        <v>172</v>
      </c>
      <c r="I65">
        <f t="shared" si="3"/>
        <v>126</v>
      </c>
      <c r="J65">
        <f t="shared" si="4"/>
        <v>172</v>
      </c>
      <c r="O65">
        <f t="shared" si="5"/>
        <v>0</v>
      </c>
      <c r="P65">
        <f t="shared" si="6"/>
        <v>0</v>
      </c>
      <c r="X65" s="1">
        <v>41397</v>
      </c>
      <c r="Y65">
        <f t="shared" si="7"/>
        <v>45</v>
      </c>
      <c r="Z65">
        <f t="shared" si="8"/>
        <v>38</v>
      </c>
      <c r="AB65">
        <f>AB64-Y65-Z65</f>
        <v>12458</v>
      </c>
    </row>
    <row r="66" spans="3:28" x14ac:dyDescent="0.25">
      <c r="C66" s="1">
        <v>41398</v>
      </c>
      <c r="D66">
        <f t="shared" si="0"/>
        <v>6</v>
      </c>
      <c r="E66">
        <f t="shared" si="9"/>
        <v>126</v>
      </c>
      <c r="F66">
        <f t="shared" si="10"/>
        <v>172</v>
      </c>
      <c r="G66">
        <f t="shared" si="1"/>
        <v>126</v>
      </c>
      <c r="H66">
        <f t="shared" si="2"/>
        <v>172</v>
      </c>
      <c r="I66">
        <f t="shared" si="3"/>
        <v>126</v>
      </c>
      <c r="J66">
        <f t="shared" si="4"/>
        <v>172</v>
      </c>
      <c r="O66">
        <f t="shared" si="5"/>
        <v>0</v>
      </c>
      <c r="P66">
        <f t="shared" si="6"/>
        <v>0</v>
      </c>
      <c r="X66" s="1">
        <v>41398</v>
      </c>
      <c r="Y66">
        <f t="shared" si="7"/>
        <v>0</v>
      </c>
      <c r="Z66">
        <f t="shared" si="8"/>
        <v>0</v>
      </c>
      <c r="AB66">
        <f>AB65-Y66-Z66</f>
        <v>12458</v>
      </c>
    </row>
    <row r="67" spans="3:28" x14ac:dyDescent="0.25">
      <c r="C67" s="1">
        <v>41399</v>
      </c>
      <c r="D67">
        <f t="shared" ref="D67:D130" si="11">WEEKDAY(C67,2)</f>
        <v>7</v>
      </c>
      <c r="E67">
        <f t="shared" si="9"/>
        <v>126</v>
      </c>
      <c r="F67">
        <f t="shared" si="10"/>
        <v>172</v>
      </c>
      <c r="G67">
        <f t="shared" ref="G67:G130" si="12">IF(D67&gt;5,E67,IF(E67&gt;$L$3,E67-$L$3,E67-$L$7))</f>
        <v>126</v>
      </c>
      <c r="H67">
        <f t="shared" ref="H67:H130" si="13">IF(D67&gt;5,F67,IF(E67&gt;$L$3,F67,F67-$M$7))</f>
        <v>172</v>
      </c>
      <c r="I67">
        <f t="shared" ref="I67:I130" si="14">IF(D67&gt;5,G67,IF(G67&lt;40,G67+3*$L$5,IF(G67&lt;=100,G67+$L$5,G67)))</f>
        <v>126</v>
      </c>
      <c r="J67">
        <f t="shared" ref="J67:J130" si="15">IF(OR(D67=1,D67=3),H67+$M$5,H67)</f>
        <v>172</v>
      </c>
      <c r="O67">
        <f t="shared" ref="O67:O130" si="16">IF(D67=1,1,0)</f>
        <v>0</v>
      </c>
      <c r="P67">
        <f t="shared" ref="P67:P130" si="17">IF(D67=3,1,0)</f>
        <v>0</v>
      </c>
      <c r="X67" s="1">
        <v>41399</v>
      </c>
      <c r="Y67">
        <f t="shared" ref="Y67:Y130" si="18">E67-G67</f>
        <v>0</v>
      </c>
      <c r="Z67">
        <f t="shared" ref="Z67:Z130" si="19">F67-H67</f>
        <v>0</v>
      </c>
      <c r="AB67">
        <f>AB66-Y67-Z67</f>
        <v>12458</v>
      </c>
    </row>
    <row r="68" spans="3:28" x14ac:dyDescent="0.25">
      <c r="C68" s="1">
        <v>41400</v>
      </c>
      <c r="D68">
        <f t="shared" si="11"/>
        <v>1</v>
      </c>
      <c r="E68">
        <f t="shared" ref="E68:E131" si="20">I67</f>
        <v>126</v>
      </c>
      <c r="F68">
        <f t="shared" ref="F68:F131" si="21">J67</f>
        <v>172</v>
      </c>
      <c r="G68">
        <f t="shared" si="12"/>
        <v>36</v>
      </c>
      <c r="H68">
        <f t="shared" si="13"/>
        <v>172</v>
      </c>
      <c r="I68">
        <f t="shared" si="14"/>
        <v>132</v>
      </c>
      <c r="J68">
        <f t="shared" si="15"/>
        <v>200</v>
      </c>
      <c r="O68">
        <f t="shared" si="16"/>
        <v>1</v>
      </c>
      <c r="P68">
        <f t="shared" si="17"/>
        <v>0</v>
      </c>
      <c r="X68" s="1">
        <v>41400</v>
      </c>
      <c r="Y68">
        <f t="shared" si="18"/>
        <v>90</v>
      </c>
      <c r="Z68">
        <f t="shared" si="19"/>
        <v>0</v>
      </c>
      <c r="AB68">
        <f>AB67-Y68-Z68</f>
        <v>12368</v>
      </c>
    </row>
    <row r="69" spans="3:28" x14ac:dyDescent="0.25">
      <c r="C69" s="1">
        <v>41401</v>
      </c>
      <c r="D69">
        <f t="shared" si="11"/>
        <v>2</v>
      </c>
      <c r="E69">
        <f t="shared" si="20"/>
        <v>132</v>
      </c>
      <c r="F69">
        <f t="shared" si="21"/>
        <v>200</v>
      </c>
      <c r="G69">
        <f t="shared" si="12"/>
        <v>42</v>
      </c>
      <c r="H69">
        <f t="shared" si="13"/>
        <v>200</v>
      </c>
      <c r="I69">
        <f t="shared" si="14"/>
        <v>74</v>
      </c>
      <c r="J69">
        <f t="shared" si="15"/>
        <v>200</v>
      </c>
      <c r="O69">
        <f t="shared" si="16"/>
        <v>0</v>
      </c>
      <c r="P69">
        <f t="shared" si="17"/>
        <v>0</v>
      </c>
      <c r="X69" s="1">
        <v>41401</v>
      </c>
      <c r="Y69">
        <f t="shared" si="18"/>
        <v>90</v>
      </c>
      <c r="Z69">
        <f t="shared" si="19"/>
        <v>0</v>
      </c>
      <c r="AB69">
        <f>AB68-Y69-Z69</f>
        <v>12278</v>
      </c>
    </row>
    <row r="70" spans="3:28" x14ac:dyDescent="0.25">
      <c r="C70" s="1">
        <v>41402</v>
      </c>
      <c r="D70">
        <f t="shared" si="11"/>
        <v>3</v>
      </c>
      <c r="E70">
        <f t="shared" si="20"/>
        <v>74</v>
      </c>
      <c r="F70">
        <f t="shared" si="21"/>
        <v>200</v>
      </c>
      <c r="G70">
        <f t="shared" si="12"/>
        <v>29</v>
      </c>
      <c r="H70">
        <f t="shared" si="13"/>
        <v>162</v>
      </c>
      <c r="I70">
        <f t="shared" si="14"/>
        <v>125</v>
      </c>
      <c r="J70">
        <f t="shared" si="15"/>
        <v>190</v>
      </c>
      <c r="O70">
        <f t="shared" si="16"/>
        <v>0</v>
      </c>
      <c r="P70">
        <f t="shared" si="17"/>
        <v>1</v>
      </c>
      <c r="X70" s="1">
        <v>41402</v>
      </c>
      <c r="Y70">
        <f t="shared" si="18"/>
        <v>45</v>
      </c>
      <c r="Z70">
        <f t="shared" si="19"/>
        <v>38</v>
      </c>
      <c r="AB70">
        <f>AB69-Y70-Z70</f>
        <v>12195</v>
      </c>
    </row>
    <row r="71" spans="3:28" x14ac:dyDescent="0.25">
      <c r="C71" s="1">
        <v>41403</v>
      </c>
      <c r="D71">
        <f t="shared" si="11"/>
        <v>4</v>
      </c>
      <c r="E71">
        <f t="shared" si="20"/>
        <v>125</v>
      </c>
      <c r="F71">
        <f t="shared" si="21"/>
        <v>190</v>
      </c>
      <c r="G71">
        <f t="shared" si="12"/>
        <v>35</v>
      </c>
      <c r="H71">
        <f t="shared" si="13"/>
        <v>190</v>
      </c>
      <c r="I71">
        <f t="shared" si="14"/>
        <v>131</v>
      </c>
      <c r="J71">
        <f t="shared" si="15"/>
        <v>190</v>
      </c>
      <c r="O71">
        <f t="shared" si="16"/>
        <v>0</v>
      </c>
      <c r="P71">
        <f t="shared" si="17"/>
        <v>0</v>
      </c>
      <c r="X71" s="1">
        <v>41403</v>
      </c>
      <c r="Y71">
        <f t="shared" si="18"/>
        <v>90</v>
      </c>
      <c r="Z71">
        <f t="shared" si="19"/>
        <v>0</v>
      </c>
      <c r="AB71">
        <f>AB70-Y71-Z71</f>
        <v>12105</v>
      </c>
    </row>
    <row r="72" spans="3:28" x14ac:dyDescent="0.25">
      <c r="C72" s="1">
        <v>41404</v>
      </c>
      <c r="D72">
        <f t="shared" si="11"/>
        <v>5</v>
      </c>
      <c r="E72">
        <f t="shared" si="20"/>
        <v>131</v>
      </c>
      <c r="F72">
        <f t="shared" si="21"/>
        <v>190</v>
      </c>
      <c r="G72">
        <f t="shared" si="12"/>
        <v>41</v>
      </c>
      <c r="H72">
        <f t="shared" si="13"/>
        <v>190</v>
      </c>
      <c r="I72">
        <f t="shared" si="14"/>
        <v>73</v>
      </c>
      <c r="J72">
        <f t="shared" si="15"/>
        <v>190</v>
      </c>
      <c r="O72">
        <f t="shared" si="16"/>
        <v>0</v>
      </c>
      <c r="P72">
        <f t="shared" si="17"/>
        <v>0</v>
      </c>
      <c r="X72" s="1">
        <v>41404</v>
      </c>
      <c r="Y72">
        <f t="shared" si="18"/>
        <v>90</v>
      </c>
      <c r="Z72">
        <f t="shared" si="19"/>
        <v>0</v>
      </c>
      <c r="AB72">
        <f>AB71-Y72-Z72</f>
        <v>12015</v>
      </c>
    </row>
    <row r="73" spans="3:28" x14ac:dyDescent="0.25">
      <c r="C73" s="1">
        <v>41405</v>
      </c>
      <c r="D73">
        <f t="shared" si="11"/>
        <v>6</v>
      </c>
      <c r="E73">
        <f t="shared" si="20"/>
        <v>73</v>
      </c>
      <c r="F73">
        <f t="shared" si="21"/>
        <v>190</v>
      </c>
      <c r="G73">
        <f t="shared" si="12"/>
        <v>73</v>
      </c>
      <c r="H73">
        <f t="shared" si="13"/>
        <v>190</v>
      </c>
      <c r="I73">
        <f t="shared" si="14"/>
        <v>73</v>
      </c>
      <c r="J73">
        <f t="shared" si="15"/>
        <v>190</v>
      </c>
      <c r="O73">
        <f t="shared" si="16"/>
        <v>0</v>
      </c>
      <c r="P73">
        <f t="shared" si="17"/>
        <v>0</v>
      </c>
      <c r="X73" s="1">
        <v>41405</v>
      </c>
      <c r="Y73">
        <f t="shared" si="18"/>
        <v>0</v>
      </c>
      <c r="Z73">
        <f t="shared" si="19"/>
        <v>0</v>
      </c>
      <c r="AB73">
        <f>AB72-Y73-Z73</f>
        <v>12015</v>
      </c>
    </row>
    <row r="74" spans="3:28" x14ac:dyDescent="0.25">
      <c r="C74" s="1">
        <v>41406</v>
      </c>
      <c r="D74">
        <f t="shared" si="11"/>
        <v>7</v>
      </c>
      <c r="E74">
        <f t="shared" si="20"/>
        <v>73</v>
      </c>
      <c r="F74">
        <f t="shared" si="21"/>
        <v>190</v>
      </c>
      <c r="G74">
        <f t="shared" si="12"/>
        <v>73</v>
      </c>
      <c r="H74">
        <f t="shared" si="13"/>
        <v>190</v>
      </c>
      <c r="I74">
        <f t="shared" si="14"/>
        <v>73</v>
      </c>
      <c r="J74">
        <f t="shared" si="15"/>
        <v>190</v>
      </c>
      <c r="O74">
        <f t="shared" si="16"/>
        <v>0</v>
      </c>
      <c r="P74">
        <f t="shared" si="17"/>
        <v>0</v>
      </c>
      <c r="X74" s="1">
        <v>41406</v>
      </c>
      <c r="Y74">
        <f t="shared" si="18"/>
        <v>0</v>
      </c>
      <c r="Z74">
        <f t="shared" si="19"/>
        <v>0</v>
      </c>
      <c r="AB74">
        <f>AB73-Y74-Z74</f>
        <v>12015</v>
      </c>
    </row>
    <row r="75" spans="3:28" x14ac:dyDescent="0.25">
      <c r="C75" s="1">
        <v>41407</v>
      </c>
      <c r="D75">
        <f t="shared" si="11"/>
        <v>1</v>
      </c>
      <c r="E75">
        <f t="shared" si="20"/>
        <v>73</v>
      </c>
      <c r="F75">
        <f t="shared" si="21"/>
        <v>190</v>
      </c>
      <c r="G75">
        <f t="shared" si="12"/>
        <v>28</v>
      </c>
      <c r="H75">
        <f t="shared" si="13"/>
        <v>152</v>
      </c>
      <c r="I75">
        <f t="shared" si="14"/>
        <v>124</v>
      </c>
      <c r="J75">
        <f t="shared" si="15"/>
        <v>180</v>
      </c>
      <c r="O75">
        <f t="shared" si="16"/>
        <v>1</v>
      </c>
      <c r="P75">
        <f t="shared" si="17"/>
        <v>0</v>
      </c>
      <c r="X75" s="1">
        <v>41407</v>
      </c>
      <c r="Y75">
        <f t="shared" si="18"/>
        <v>45</v>
      </c>
      <c r="Z75">
        <f t="shared" si="19"/>
        <v>38</v>
      </c>
      <c r="AB75">
        <f>AB74-Y75-Z75</f>
        <v>11932</v>
      </c>
    </row>
    <row r="76" spans="3:28" x14ac:dyDescent="0.25">
      <c r="C76" s="1">
        <v>41408</v>
      </c>
      <c r="D76">
        <f t="shared" si="11"/>
        <v>2</v>
      </c>
      <c r="E76">
        <f t="shared" si="20"/>
        <v>124</v>
      </c>
      <c r="F76">
        <f t="shared" si="21"/>
        <v>180</v>
      </c>
      <c r="G76">
        <f t="shared" si="12"/>
        <v>34</v>
      </c>
      <c r="H76">
        <f t="shared" si="13"/>
        <v>180</v>
      </c>
      <c r="I76">
        <f t="shared" si="14"/>
        <v>130</v>
      </c>
      <c r="J76">
        <f t="shared" si="15"/>
        <v>180</v>
      </c>
      <c r="O76">
        <f t="shared" si="16"/>
        <v>0</v>
      </c>
      <c r="P76">
        <f t="shared" si="17"/>
        <v>0</v>
      </c>
      <c r="X76" s="1">
        <v>41408</v>
      </c>
      <c r="Y76">
        <f t="shared" si="18"/>
        <v>90</v>
      </c>
      <c r="Z76">
        <f t="shared" si="19"/>
        <v>0</v>
      </c>
      <c r="AB76">
        <f>AB75-Y76-Z76</f>
        <v>11842</v>
      </c>
    </row>
    <row r="77" spans="3:28" x14ac:dyDescent="0.25">
      <c r="C77" s="1">
        <v>41409</v>
      </c>
      <c r="D77">
        <f t="shared" si="11"/>
        <v>3</v>
      </c>
      <c r="E77">
        <f t="shared" si="20"/>
        <v>130</v>
      </c>
      <c r="F77">
        <f t="shared" si="21"/>
        <v>180</v>
      </c>
      <c r="G77">
        <f t="shared" si="12"/>
        <v>40</v>
      </c>
      <c r="H77">
        <f t="shared" si="13"/>
        <v>180</v>
      </c>
      <c r="I77">
        <f t="shared" si="14"/>
        <v>72</v>
      </c>
      <c r="J77">
        <f t="shared" si="15"/>
        <v>208</v>
      </c>
      <c r="O77">
        <f t="shared" si="16"/>
        <v>0</v>
      </c>
      <c r="P77">
        <f t="shared" si="17"/>
        <v>1</v>
      </c>
      <c r="X77" s="1">
        <v>41409</v>
      </c>
      <c r="Y77">
        <f t="shared" si="18"/>
        <v>90</v>
      </c>
      <c r="Z77">
        <f t="shared" si="19"/>
        <v>0</v>
      </c>
      <c r="AB77">
        <f>AB76-Y77-Z77</f>
        <v>11752</v>
      </c>
    </row>
    <row r="78" spans="3:28" x14ac:dyDescent="0.25">
      <c r="C78" s="1">
        <v>41410</v>
      </c>
      <c r="D78">
        <f t="shared" si="11"/>
        <v>4</v>
      </c>
      <c r="E78">
        <f t="shared" si="20"/>
        <v>72</v>
      </c>
      <c r="F78">
        <f t="shared" si="21"/>
        <v>208</v>
      </c>
      <c r="G78">
        <f t="shared" si="12"/>
        <v>27</v>
      </c>
      <c r="H78">
        <f t="shared" si="13"/>
        <v>170</v>
      </c>
      <c r="I78">
        <f t="shared" si="14"/>
        <v>123</v>
      </c>
      <c r="J78">
        <f t="shared" si="15"/>
        <v>170</v>
      </c>
      <c r="O78">
        <f t="shared" si="16"/>
        <v>0</v>
      </c>
      <c r="P78">
        <f t="shared" si="17"/>
        <v>0</v>
      </c>
      <c r="X78" s="1">
        <v>41410</v>
      </c>
      <c r="Y78">
        <f t="shared" si="18"/>
        <v>45</v>
      </c>
      <c r="Z78">
        <f t="shared" si="19"/>
        <v>38</v>
      </c>
      <c r="AB78">
        <f>AB77-Y78-Z78</f>
        <v>11669</v>
      </c>
    </row>
    <row r="79" spans="3:28" x14ac:dyDescent="0.25">
      <c r="C79" s="1">
        <v>41411</v>
      </c>
      <c r="D79">
        <f t="shared" si="11"/>
        <v>5</v>
      </c>
      <c r="E79">
        <f t="shared" si="20"/>
        <v>123</v>
      </c>
      <c r="F79">
        <f t="shared" si="21"/>
        <v>170</v>
      </c>
      <c r="G79">
        <f t="shared" si="12"/>
        <v>33</v>
      </c>
      <c r="H79">
        <f t="shared" si="13"/>
        <v>170</v>
      </c>
      <c r="I79">
        <f t="shared" si="14"/>
        <v>129</v>
      </c>
      <c r="J79">
        <f t="shared" si="15"/>
        <v>170</v>
      </c>
      <c r="O79">
        <f t="shared" si="16"/>
        <v>0</v>
      </c>
      <c r="P79">
        <f t="shared" si="17"/>
        <v>0</v>
      </c>
      <c r="X79" s="1">
        <v>41411</v>
      </c>
      <c r="Y79">
        <f t="shared" si="18"/>
        <v>90</v>
      </c>
      <c r="Z79">
        <f t="shared" si="19"/>
        <v>0</v>
      </c>
      <c r="AB79">
        <f>AB78-Y79-Z79</f>
        <v>11579</v>
      </c>
    </row>
    <row r="80" spans="3:28" x14ac:dyDescent="0.25">
      <c r="C80" s="1">
        <v>41412</v>
      </c>
      <c r="D80">
        <f t="shared" si="11"/>
        <v>6</v>
      </c>
      <c r="E80">
        <f t="shared" si="20"/>
        <v>129</v>
      </c>
      <c r="F80">
        <f t="shared" si="21"/>
        <v>170</v>
      </c>
      <c r="G80">
        <f t="shared" si="12"/>
        <v>129</v>
      </c>
      <c r="H80">
        <f t="shared" si="13"/>
        <v>170</v>
      </c>
      <c r="I80">
        <f t="shared" si="14"/>
        <v>129</v>
      </c>
      <c r="J80">
        <f t="shared" si="15"/>
        <v>170</v>
      </c>
      <c r="O80">
        <f t="shared" si="16"/>
        <v>0</v>
      </c>
      <c r="P80">
        <f t="shared" si="17"/>
        <v>0</v>
      </c>
      <c r="X80" s="1">
        <v>41412</v>
      </c>
      <c r="Y80">
        <f t="shared" si="18"/>
        <v>0</v>
      </c>
      <c r="Z80">
        <f t="shared" si="19"/>
        <v>0</v>
      </c>
      <c r="AB80">
        <f>AB79-Y80-Z80</f>
        <v>11579</v>
      </c>
    </row>
    <row r="81" spans="3:28" x14ac:dyDescent="0.25">
      <c r="C81" s="1">
        <v>41413</v>
      </c>
      <c r="D81">
        <f t="shared" si="11"/>
        <v>7</v>
      </c>
      <c r="E81">
        <f t="shared" si="20"/>
        <v>129</v>
      </c>
      <c r="F81">
        <f t="shared" si="21"/>
        <v>170</v>
      </c>
      <c r="G81">
        <f t="shared" si="12"/>
        <v>129</v>
      </c>
      <c r="H81">
        <f t="shared" si="13"/>
        <v>170</v>
      </c>
      <c r="I81">
        <f t="shared" si="14"/>
        <v>129</v>
      </c>
      <c r="J81">
        <f t="shared" si="15"/>
        <v>170</v>
      </c>
      <c r="O81">
        <f t="shared" si="16"/>
        <v>0</v>
      </c>
      <c r="P81">
        <f t="shared" si="17"/>
        <v>0</v>
      </c>
      <c r="X81" s="1">
        <v>41413</v>
      </c>
      <c r="Y81">
        <f t="shared" si="18"/>
        <v>0</v>
      </c>
      <c r="Z81">
        <f t="shared" si="19"/>
        <v>0</v>
      </c>
      <c r="AB81">
        <f>AB80-Y81-Z81</f>
        <v>11579</v>
      </c>
    </row>
    <row r="82" spans="3:28" x14ac:dyDescent="0.25">
      <c r="C82" s="1">
        <v>41414</v>
      </c>
      <c r="D82">
        <f t="shared" si="11"/>
        <v>1</v>
      </c>
      <c r="E82">
        <f t="shared" si="20"/>
        <v>129</v>
      </c>
      <c r="F82">
        <f t="shared" si="21"/>
        <v>170</v>
      </c>
      <c r="G82">
        <f t="shared" si="12"/>
        <v>39</v>
      </c>
      <c r="H82">
        <f t="shared" si="13"/>
        <v>170</v>
      </c>
      <c r="I82">
        <f t="shared" si="14"/>
        <v>135</v>
      </c>
      <c r="J82">
        <f t="shared" si="15"/>
        <v>198</v>
      </c>
      <c r="O82">
        <f t="shared" si="16"/>
        <v>1</v>
      </c>
      <c r="P82">
        <f t="shared" si="17"/>
        <v>0</v>
      </c>
      <c r="X82" s="1">
        <v>41414</v>
      </c>
      <c r="Y82">
        <f t="shared" si="18"/>
        <v>90</v>
      </c>
      <c r="Z82">
        <f t="shared" si="19"/>
        <v>0</v>
      </c>
      <c r="AB82">
        <f>AB81-Y82-Z82</f>
        <v>11489</v>
      </c>
    </row>
    <row r="83" spans="3:28" x14ac:dyDescent="0.25">
      <c r="C83" s="1">
        <v>41415</v>
      </c>
      <c r="D83">
        <f t="shared" si="11"/>
        <v>2</v>
      </c>
      <c r="E83">
        <f t="shared" si="20"/>
        <v>135</v>
      </c>
      <c r="F83">
        <f t="shared" si="21"/>
        <v>198</v>
      </c>
      <c r="G83">
        <f t="shared" si="12"/>
        <v>45</v>
      </c>
      <c r="H83">
        <f t="shared" si="13"/>
        <v>198</v>
      </c>
      <c r="I83">
        <f t="shared" si="14"/>
        <v>77</v>
      </c>
      <c r="J83">
        <f t="shared" si="15"/>
        <v>198</v>
      </c>
      <c r="O83">
        <f t="shared" si="16"/>
        <v>0</v>
      </c>
      <c r="P83">
        <f t="shared" si="17"/>
        <v>0</v>
      </c>
      <c r="X83" s="1">
        <v>41415</v>
      </c>
      <c r="Y83">
        <f t="shared" si="18"/>
        <v>90</v>
      </c>
      <c r="Z83">
        <f t="shared" si="19"/>
        <v>0</v>
      </c>
      <c r="AB83">
        <f>AB82-Y83-Z83</f>
        <v>11399</v>
      </c>
    </row>
    <row r="84" spans="3:28" x14ac:dyDescent="0.25">
      <c r="C84" s="1">
        <v>41416</v>
      </c>
      <c r="D84">
        <f t="shared" si="11"/>
        <v>3</v>
      </c>
      <c r="E84">
        <f t="shared" si="20"/>
        <v>77</v>
      </c>
      <c r="F84">
        <f t="shared" si="21"/>
        <v>198</v>
      </c>
      <c r="G84">
        <f t="shared" si="12"/>
        <v>32</v>
      </c>
      <c r="H84">
        <f t="shared" si="13"/>
        <v>160</v>
      </c>
      <c r="I84">
        <f t="shared" si="14"/>
        <v>128</v>
      </c>
      <c r="J84">
        <f t="shared" si="15"/>
        <v>188</v>
      </c>
      <c r="O84">
        <f t="shared" si="16"/>
        <v>0</v>
      </c>
      <c r="P84">
        <f t="shared" si="17"/>
        <v>1</v>
      </c>
      <c r="X84" s="1">
        <v>41416</v>
      </c>
      <c r="Y84">
        <f t="shared" si="18"/>
        <v>45</v>
      </c>
      <c r="Z84">
        <f t="shared" si="19"/>
        <v>38</v>
      </c>
      <c r="AB84">
        <f>AB83-Y84-Z84</f>
        <v>11316</v>
      </c>
    </row>
    <row r="85" spans="3:28" x14ac:dyDescent="0.25">
      <c r="C85" s="1">
        <v>41417</v>
      </c>
      <c r="D85">
        <f t="shared" si="11"/>
        <v>4</v>
      </c>
      <c r="E85">
        <f t="shared" si="20"/>
        <v>128</v>
      </c>
      <c r="F85">
        <f t="shared" si="21"/>
        <v>188</v>
      </c>
      <c r="G85">
        <f t="shared" si="12"/>
        <v>38</v>
      </c>
      <c r="H85">
        <f t="shared" si="13"/>
        <v>188</v>
      </c>
      <c r="I85">
        <f t="shared" si="14"/>
        <v>134</v>
      </c>
      <c r="J85">
        <f t="shared" si="15"/>
        <v>188</v>
      </c>
      <c r="O85">
        <f t="shared" si="16"/>
        <v>0</v>
      </c>
      <c r="P85">
        <f t="shared" si="17"/>
        <v>0</v>
      </c>
      <c r="X85" s="1">
        <v>41417</v>
      </c>
      <c r="Y85">
        <f t="shared" si="18"/>
        <v>90</v>
      </c>
      <c r="Z85">
        <f t="shared" si="19"/>
        <v>0</v>
      </c>
      <c r="AB85">
        <f>AB84-Y85-Z85</f>
        <v>11226</v>
      </c>
    </row>
    <row r="86" spans="3:28" x14ac:dyDescent="0.25">
      <c r="C86" s="1">
        <v>41418</v>
      </c>
      <c r="D86">
        <f t="shared" si="11"/>
        <v>5</v>
      </c>
      <c r="E86">
        <f t="shared" si="20"/>
        <v>134</v>
      </c>
      <c r="F86">
        <f t="shared" si="21"/>
        <v>188</v>
      </c>
      <c r="G86">
        <f t="shared" si="12"/>
        <v>44</v>
      </c>
      <c r="H86">
        <f t="shared" si="13"/>
        <v>188</v>
      </c>
      <c r="I86">
        <f t="shared" si="14"/>
        <v>76</v>
      </c>
      <c r="J86">
        <f t="shared" si="15"/>
        <v>188</v>
      </c>
      <c r="O86">
        <f t="shared" si="16"/>
        <v>0</v>
      </c>
      <c r="P86">
        <f t="shared" si="17"/>
        <v>0</v>
      </c>
      <c r="X86" s="1">
        <v>41418</v>
      </c>
      <c r="Y86">
        <f t="shared" si="18"/>
        <v>90</v>
      </c>
      <c r="Z86">
        <f t="shared" si="19"/>
        <v>0</v>
      </c>
      <c r="AB86">
        <f>AB85-Y86-Z86</f>
        <v>11136</v>
      </c>
    </row>
    <row r="87" spans="3:28" x14ac:dyDescent="0.25">
      <c r="C87" s="1">
        <v>41419</v>
      </c>
      <c r="D87">
        <f t="shared" si="11"/>
        <v>6</v>
      </c>
      <c r="E87">
        <f t="shared" si="20"/>
        <v>76</v>
      </c>
      <c r="F87">
        <f t="shared" si="21"/>
        <v>188</v>
      </c>
      <c r="G87">
        <f t="shared" si="12"/>
        <v>76</v>
      </c>
      <c r="H87">
        <f t="shared" si="13"/>
        <v>188</v>
      </c>
      <c r="I87">
        <f t="shared" si="14"/>
        <v>76</v>
      </c>
      <c r="J87">
        <f t="shared" si="15"/>
        <v>188</v>
      </c>
      <c r="O87">
        <f t="shared" si="16"/>
        <v>0</v>
      </c>
      <c r="P87">
        <f t="shared" si="17"/>
        <v>0</v>
      </c>
      <c r="X87" s="1">
        <v>41419</v>
      </c>
      <c r="Y87">
        <f t="shared" si="18"/>
        <v>0</v>
      </c>
      <c r="Z87">
        <f t="shared" si="19"/>
        <v>0</v>
      </c>
      <c r="AB87">
        <f>AB86-Y87-Z87</f>
        <v>11136</v>
      </c>
    </row>
    <row r="88" spans="3:28" x14ac:dyDescent="0.25">
      <c r="C88" s="1">
        <v>41420</v>
      </c>
      <c r="D88">
        <f t="shared" si="11"/>
        <v>7</v>
      </c>
      <c r="E88">
        <f t="shared" si="20"/>
        <v>76</v>
      </c>
      <c r="F88">
        <f t="shared" si="21"/>
        <v>188</v>
      </c>
      <c r="G88">
        <f t="shared" si="12"/>
        <v>76</v>
      </c>
      <c r="H88">
        <f t="shared" si="13"/>
        <v>188</v>
      </c>
      <c r="I88">
        <f t="shared" si="14"/>
        <v>76</v>
      </c>
      <c r="J88">
        <f t="shared" si="15"/>
        <v>188</v>
      </c>
      <c r="O88">
        <f t="shared" si="16"/>
        <v>0</v>
      </c>
      <c r="P88">
        <f t="shared" si="17"/>
        <v>0</v>
      </c>
      <c r="X88" s="1">
        <v>41420</v>
      </c>
      <c r="Y88">
        <f t="shared" si="18"/>
        <v>0</v>
      </c>
      <c r="Z88">
        <f t="shared" si="19"/>
        <v>0</v>
      </c>
      <c r="AB88">
        <f>AB87-Y88-Z88</f>
        <v>11136</v>
      </c>
    </row>
    <row r="89" spans="3:28" x14ac:dyDescent="0.25">
      <c r="C89" s="1">
        <v>41421</v>
      </c>
      <c r="D89">
        <f t="shared" si="11"/>
        <v>1</v>
      </c>
      <c r="E89">
        <f t="shared" si="20"/>
        <v>76</v>
      </c>
      <c r="F89">
        <f t="shared" si="21"/>
        <v>188</v>
      </c>
      <c r="G89">
        <f t="shared" si="12"/>
        <v>31</v>
      </c>
      <c r="H89">
        <f t="shared" si="13"/>
        <v>150</v>
      </c>
      <c r="I89">
        <f t="shared" si="14"/>
        <v>127</v>
      </c>
      <c r="J89">
        <f t="shared" si="15"/>
        <v>178</v>
      </c>
      <c r="O89">
        <f t="shared" si="16"/>
        <v>1</v>
      </c>
      <c r="P89">
        <f t="shared" si="17"/>
        <v>0</v>
      </c>
      <c r="X89" s="1">
        <v>41421</v>
      </c>
      <c r="Y89">
        <f t="shared" si="18"/>
        <v>45</v>
      </c>
      <c r="Z89">
        <f t="shared" si="19"/>
        <v>38</v>
      </c>
      <c r="AB89">
        <f>AB88-Y89-Z89</f>
        <v>11053</v>
      </c>
    </row>
    <row r="90" spans="3:28" x14ac:dyDescent="0.25">
      <c r="C90" s="1">
        <v>41422</v>
      </c>
      <c r="D90">
        <f t="shared" si="11"/>
        <v>2</v>
      </c>
      <c r="E90">
        <f t="shared" si="20"/>
        <v>127</v>
      </c>
      <c r="F90">
        <f t="shared" si="21"/>
        <v>178</v>
      </c>
      <c r="G90">
        <f t="shared" si="12"/>
        <v>37</v>
      </c>
      <c r="H90">
        <f t="shared" si="13"/>
        <v>178</v>
      </c>
      <c r="I90">
        <f t="shared" si="14"/>
        <v>133</v>
      </c>
      <c r="J90">
        <f t="shared" si="15"/>
        <v>178</v>
      </c>
      <c r="O90">
        <f t="shared" si="16"/>
        <v>0</v>
      </c>
      <c r="P90">
        <f t="shared" si="17"/>
        <v>0</v>
      </c>
      <c r="X90" s="1">
        <v>41422</v>
      </c>
      <c r="Y90">
        <f t="shared" si="18"/>
        <v>90</v>
      </c>
      <c r="Z90">
        <f t="shared" si="19"/>
        <v>0</v>
      </c>
      <c r="AB90">
        <f>AB89-Y90-Z90</f>
        <v>10963</v>
      </c>
    </row>
    <row r="91" spans="3:28" x14ac:dyDescent="0.25">
      <c r="C91" s="1">
        <v>41423</v>
      </c>
      <c r="D91">
        <f t="shared" si="11"/>
        <v>3</v>
      </c>
      <c r="E91">
        <f t="shared" si="20"/>
        <v>133</v>
      </c>
      <c r="F91">
        <f t="shared" si="21"/>
        <v>178</v>
      </c>
      <c r="G91">
        <f t="shared" si="12"/>
        <v>43</v>
      </c>
      <c r="H91">
        <f t="shared" si="13"/>
        <v>178</v>
      </c>
      <c r="I91">
        <f t="shared" si="14"/>
        <v>75</v>
      </c>
      <c r="J91">
        <f t="shared" si="15"/>
        <v>206</v>
      </c>
      <c r="O91">
        <f t="shared" si="16"/>
        <v>0</v>
      </c>
      <c r="P91">
        <f t="shared" si="17"/>
        <v>1</v>
      </c>
      <c r="X91" s="1">
        <v>41423</v>
      </c>
      <c r="Y91">
        <f t="shared" si="18"/>
        <v>90</v>
      </c>
      <c r="Z91">
        <f t="shared" si="19"/>
        <v>0</v>
      </c>
      <c r="AB91">
        <f>AB90-Y91-Z91</f>
        <v>10873</v>
      </c>
    </row>
    <row r="92" spans="3:28" x14ac:dyDescent="0.25">
      <c r="C92" s="1">
        <v>41424</v>
      </c>
      <c r="D92">
        <f t="shared" si="11"/>
        <v>4</v>
      </c>
      <c r="E92">
        <f t="shared" si="20"/>
        <v>75</v>
      </c>
      <c r="F92">
        <f t="shared" si="21"/>
        <v>206</v>
      </c>
      <c r="G92">
        <f t="shared" si="12"/>
        <v>30</v>
      </c>
      <c r="H92">
        <f t="shared" si="13"/>
        <v>168</v>
      </c>
      <c r="I92">
        <f t="shared" si="14"/>
        <v>126</v>
      </c>
      <c r="J92">
        <f t="shared" si="15"/>
        <v>168</v>
      </c>
      <c r="O92">
        <f t="shared" si="16"/>
        <v>0</v>
      </c>
      <c r="P92">
        <f t="shared" si="17"/>
        <v>0</v>
      </c>
      <c r="X92" s="1">
        <v>41424</v>
      </c>
      <c r="Y92">
        <f t="shared" si="18"/>
        <v>45</v>
      </c>
      <c r="Z92">
        <f t="shared" si="19"/>
        <v>38</v>
      </c>
      <c r="AB92">
        <f>AB91-Y92-Z92</f>
        <v>10790</v>
      </c>
    </row>
    <row r="93" spans="3:28" x14ac:dyDescent="0.25">
      <c r="C93" s="1">
        <v>41425</v>
      </c>
      <c r="D93">
        <f t="shared" si="11"/>
        <v>5</v>
      </c>
      <c r="E93">
        <f t="shared" si="20"/>
        <v>126</v>
      </c>
      <c r="F93">
        <f t="shared" si="21"/>
        <v>168</v>
      </c>
      <c r="G93">
        <f t="shared" si="12"/>
        <v>36</v>
      </c>
      <c r="H93">
        <f t="shared" si="13"/>
        <v>168</v>
      </c>
      <c r="I93">
        <f t="shared" si="14"/>
        <v>132</v>
      </c>
      <c r="J93">
        <f t="shared" si="15"/>
        <v>168</v>
      </c>
      <c r="O93">
        <f t="shared" si="16"/>
        <v>0</v>
      </c>
      <c r="P93">
        <f t="shared" si="17"/>
        <v>0</v>
      </c>
      <c r="X93" s="1">
        <v>41425</v>
      </c>
      <c r="Y93">
        <f t="shared" si="18"/>
        <v>90</v>
      </c>
      <c r="Z93">
        <f t="shared" si="19"/>
        <v>0</v>
      </c>
      <c r="AB93">
        <f>AB92-Y93-Z93</f>
        <v>10700</v>
      </c>
    </row>
    <row r="94" spans="3:28" x14ac:dyDescent="0.25">
      <c r="C94" s="1">
        <v>41426</v>
      </c>
      <c r="D94">
        <f t="shared" si="11"/>
        <v>6</v>
      </c>
      <c r="E94">
        <f t="shared" si="20"/>
        <v>132</v>
      </c>
      <c r="F94">
        <f t="shared" si="21"/>
        <v>168</v>
      </c>
      <c r="G94">
        <f t="shared" si="12"/>
        <v>132</v>
      </c>
      <c r="H94">
        <f t="shared" si="13"/>
        <v>168</v>
      </c>
      <c r="I94">
        <f t="shared" si="14"/>
        <v>132</v>
      </c>
      <c r="J94">
        <f t="shared" si="15"/>
        <v>168</v>
      </c>
      <c r="O94">
        <f t="shared" si="16"/>
        <v>0</v>
      </c>
      <c r="P94">
        <f t="shared" si="17"/>
        <v>0</v>
      </c>
      <c r="X94" s="1">
        <v>41426</v>
      </c>
      <c r="Y94">
        <f t="shared" si="18"/>
        <v>0</v>
      </c>
      <c r="Z94">
        <f t="shared" si="19"/>
        <v>0</v>
      </c>
      <c r="AB94">
        <f>AB93-Y94-Z94</f>
        <v>10700</v>
      </c>
    </row>
    <row r="95" spans="3:28" x14ac:dyDescent="0.25">
      <c r="C95" s="1">
        <v>41427</v>
      </c>
      <c r="D95">
        <f t="shared" si="11"/>
        <v>7</v>
      </c>
      <c r="E95">
        <f t="shared" si="20"/>
        <v>132</v>
      </c>
      <c r="F95">
        <f t="shared" si="21"/>
        <v>168</v>
      </c>
      <c r="G95">
        <f t="shared" si="12"/>
        <v>132</v>
      </c>
      <c r="H95">
        <f t="shared" si="13"/>
        <v>168</v>
      </c>
      <c r="I95">
        <f t="shared" si="14"/>
        <v>132</v>
      </c>
      <c r="J95">
        <f t="shared" si="15"/>
        <v>168</v>
      </c>
      <c r="O95">
        <f t="shared" si="16"/>
        <v>0</v>
      </c>
      <c r="P95">
        <f t="shared" si="17"/>
        <v>0</v>
      </c>
      <c r="X95" s="1">
        <v>41427</v>
      </c>
      <c r="Y95">
        <f t="shared" si="18"/>
        <v>0</v>
      </c>
      <c r="Z95">
        <f t="shared" si="19"/>
        <v>0</v>
      </c>
      <c r="AB95">
        <f>AB94-Y95-Z95</f>
        <v>10700</v>
      </c>
    </row>
    <row r="96" spans="3:28" x14ac:dyDescent="0.25">
      <c r="C96" s="1">
        <v>41428</v>
      </c>
      <c r="D96">
        <f t="shared" si="11"/>
        <v>1</v>
      </c>
      <c r="E96">
        <f t="shared" si="20"/>
        <v>132</v>
      </c>
      <c r="F96">
        <f t="shared" si="21"/>
        <v>168</v>
      </c>
      <c r="G96">
        <f t="shared" si="12"/>
        <v>42</v>
      </c>
      <c r="H96">
        <f t="shared" si="13"/>
        <v>168</v>
      </c>
      <c r="I96">
        <f t="shared" si="14"/>
        <v>74</v>
      </c>
      <c r="J96">
        <f t="shared" si="15"/>
        <v>196</v>
      </c>
      <c r="O96">
        <f t="shared" si="16"/>
        <v>1</v>
      </c>
      <c r="P96">
        <f t="shared" si="17"/>
        <v>0</v>
      </c>
      <c r="X96" s="1">
        <v>41428</v>
      </c>
      <c r="Y96">
        <f t="shared" si="18"/>
        <v>90</v>
      </c>
      <c r="Z96">
        <f t="shared" si="19"/>
        <v>0</v>
      </c>
      <c r="AB96">
        <f>AB95-Y96-Z96</f>
        <v>10610</v>
      </c>
    </row>
    <row r="97" spans="3:28" x14ac:dyDescent="0.25">
      <c r="C97" s="1">
        <v>41429</v>
      </c>
      <c r="D97">
        <f t="shared" si="11"/>
        <v>2</v>
      </c>
      <c r="E97">
        <f t="shared" si="20"/>
        <v>74</v>
      </c>
      <c r="F97">
        <f t="shared" si="21"/>
        <v>196</v>
      </c>
      <c r="G97">
        <f t="shared" si="12"/>
        <v>29</v>
      </c>
      <c r="H97">
        <f t="shared" si="13"/>
        <v>158</v>
      </c>
      <c r="I97">
        <f t="shared" si="14"/>
        <v>125</v>
      </c>
      <c r="J97">
        <f t="shared" si="15"/>
        <v>158</v>
      </c>
      <c r="O97">
        <f t="shared" si="16"/>
        <v>0</v>
      </c>
      <c r="P97">
        <f t="shared" si="17"/>
        <v>0</v>
      </c>
      <c r="X97" s="1">
        <v>41429</v>
      </c>
      <c r="Y97">
        <f t="shared" si="18"/>
        <v>45</v>
      </c>
      <c r="Z97">
        <f t="shared" si="19"/>
        <v>38</v>
      </c>
      <c r="AB97">
        <f>AB96-Y97-Z97</f>
        <v>10527</v>
      </c>
    </row>
    <row r="98" spans="3:28" x14ac:dyDescent="0.25">
      <c r="C98" s="1">
        <v>41430</v>
      </c>
      <c r="D98">
        <f t="shared" si="11"/>
        <v>3</v>
      </c>
      <c r="E98">
        <f t="shared" si="20"/>
        <v>125</v>
      </c>
      <c r="F98">
        <f t="shared" si="21"/>
        <v>158</v>
      </c>
      <c r="G98">
        <f t="shared" si="12"/>
        <v>35</v>
      </c>
      <c r="H98">
        <f t="shared" si="13"/>
        <v>158</v>
      </c>
      <c r="I98">
        <f t="shared" si="14"/>
        <v>131</v>
      </c>
      <c r="J98">
        <f t="shared" si="15"/>
        <v>186</v>
      </c>
      <c r="O98">
        <f t="shared" si="16"/>
        <v>0</v>
      </c>
      <c r="P98">
        <f t="shared" si="17"/>
        <v>1</v>
      </c>
      <c r="X98" s="1">
        <v>41430</v>
      </c>
      <c r="Y98">
        <f t="shared" si="18"/>
        <v>90</v>
      </c>
      <c r="Z98">
        <f t="shared" si="19"/>
        <v>0</v>
      </c>
      <c r="AB98">
        <f>AB97-Y98-Z98</f>
        <v>10437</v>
      </c>
    </row>
    <row r="99" spans="3:28" x14ac:dyDescent="0.25">
      <c r="C99" s="1">
        <v>41431</v>
      </c>
      <c r="D99">
        <f t="shared" si="11"/>
        <v>4</v>
      </c>
      <c r="E99">
        <f t="shared" si="20"/>
        <v>131</v>
      </c>
      <c r="F99">
        <f t="shared" si="21"/>
        <v>186</v>
      </c>
      <c r="G99">
        <f t="shared" si="12"/>
        <v>41</v>
      </c>
      <c r="H99">
        <f t="shared" si="13"/>
        <v>186</v>
      </c>
      <c r="I99">
        <f t="shared" si="14"/>
        <v>73</v>
      </c>
      <c r="J99">
        <f t="shared" si="15"/>
        <v>186</v>
      </c>
      <c r="O99">
        <f t="shared" si="16"/>
        <v>0</v>
      </c>
      <c r="P99">
        <f t="shared" si="17"/>
        <v>0</v>
      </c>
      <c r="X99" s="1">
        <v>41431</v>
      </c>
      <c r="Y99">
        <f t="shared" si="18"/>
        <v>90</v>
      </c>
      <c r="Z99">
        <f t="shared" si="19"/>
        <v>0</v>
      </c>
      <c r="AB99">
        <f>AB98-Y99-Z99</f>
        <v>10347</v>
      </c>
    </row>
    <row r="100" spans="3:28" x14ac:dyDescent="0.25">
      <c r="C100" s="1">
        <v>41432</v>
      </c>
      <c r="D100">
        <f t="shared" si="11"/>
        <v>5</v>
      </c>
      <c r="E100">
        <f t="shared" si="20"/>
        <v>73</v>
      </c>
      <c r="F100">
        <f t="shared" si="21"/>
        <v>186</v>
      </c>
      <c r="G100">
        <f t="shared" si="12"/>
        <v>28</v>
      </c>
      <c r="H100">
        <f t="shared" si="13"/>
        <v>148</v>
      </c>
      <c r="I100">
        <f t="shared" si="14"/>
        <v>124</v>
      </c>
      <c r="J100">
        <f t="shared" si="15"/>
        <v>148</v>
      </c>
      <c r="O100">
        <f t="shared" si="16"/>
        <v>0</v>
      </c>
      <c r="P100">
        <f t="shared" si="17"/>
        <v>0</v>
      </c>
      <c r="X100" s="1">
        <v>41432</v>
      </c>
      <c r="Y100">
        <f t="shared" si="18"/>
        <v>45</v>
      </c>
      <c r="Z100">
        <f t="shared" si="19"/>
        <v>38</v>
      </c>
      <c r="AB100">
        <f>AB99-Y100-Z100</f>
        <v>10264</v>
      </c>
    </row>
    <row r="101" spans="3:28" x14ac:dyDescent="0.25">
      <c r="C101" s="1">
        <v>41433</v>
      </c>
      <c r="D101">
        <f t="shared" si="11"/>
        <v>6</v>
      </c>
      <c r="E101">
        <f t="shared" si="20"/>
        <v>124</v>
      </c>
      <c r="F101">
        <f t="shared" si="21"/>
        <v>148</v>
      </c>
      <c r="G101">
        <f t="shared" si="12"/>
        <v>124</v>
      </c>
      <c r="H101">
        <f t="shared" si="13"/>
        <v>148</v>
      </c>
      <c r="I101">
        <f t="shared" si="14"/>
        <v>124</v>
      </c>
      <c r="J101">
        <f t="shared" si="15"/>
        <v>148</v>
      </c>
      <c r="O101">
        <f t="shared" si="16"/>
        <v>0</v>
      </c>
      <c r="P101">
        <f t="shared" si="17"/>
        <v>0</v>
      </c>
      <c r="X101" s="1">
        <v>41433</v>
      </c>
      <c r="Y101">
        <f t="shared" si="18"/>
        <v>0</v>
      </c>
      <c r="Z101">
        <f t="shared" si="19"/>
        <v>0</v>
      </c>
      <c r="AB101">
        <f>AB100-Y101-Z101</f>
        <v>10264</v>
      </c>
    </row>
    <row r="102" spans="3:28" x14ac:dyDescent="0.25">
      <c r="C102" s="1">
        <v>41434</v>
      </c>
      <c r="D102">
        <f t="shared" si="11"/>
        <v>7</v>
      </c>
      <c r="E102">
        <f t="shared" si="20"/>
        <v>124</v>
      </c>
      <c r="F102">
        <f t="shared" si="21"/>
        <v>148</v>
      </c>
      <c r="G102">
        <f t="shared" si="12"/>
        <v>124</v>
      </c>
      <c r="H102">
        <f t="shared" si="13"/>
        <v>148</v>
      </c>
      <c r="I102">
        <f t="shared" si="14"/>
        <v>124</v>
      </c>
      <c r="J102">
        <f t="shared" si="15"/>
        <v>148</v>
      </c>
      <c r="O102">
        <f t="shared" si="16"/>
        <v>0</v>
      </c>
      <c r="P102">
        <f t="shared" si="17"/>
        <v>0</v>
      </c>
      <c r="X102" s="1">
        <v>41434</v>
      </c>
      <c r="Y102">
        <f t="shared" si="18"/>
        <v>0</v>
      </c>
      <c r="Z102">
        <f t="shared" si="19"/>
        <v>0</v>
      </c>
      <c r="AB102">
        <f>AB101-Y102-Z102</f>
        <v>10264</v>
      </c>
    </row>
    <row r="103" spans="3:28" x14ac:dyDescent="0.25">
      <c r="C103" s="1">
        <v>41435</v>
      </c>
      <c r="D103">
        <f t="shared" si="11"/>
        <v>1</v>
      </c>
      <c r="E103">
        <f t="shared" si="20"/>
        <v>124</v>
      </c>
      <c r="F103">
        <f t="shared" si="21"/>
        <v>148</v>
      </c>
      <c r="G103">
        <f t="shared" si="12"/>
        <v>34</v>
      </c>
      <c r="H103">
        <f t="shared" si="13"/>
        <v>148</v>
      </c>
      <c r="I103">
        <f t="shared" si="14"/>
        <v>130</v>
      </c>
      <c r="J103">
        <f t="shared" si="15"/>
        <v>176</v>
      </c>
      <c r="O103">
        <f t="shared" si="16"/>
        <v>1</v>
      </c>
      <c r="P103">
        <f t="shared" si="17"/>
        <v>0</v>
      </c>
      <c r="X103" s="1">
        <v>41435</v>
      </c>
      <c r="Y103">
        <f t="shared" si="18"/>
        <v>90</v>
      </c>
      <c r="Z103">
        <f t="shared" si="19"/>
        <v>0</v>
      </c>
      <c r="AB103">
        <f>AB102-Y103-Z103</f>
        <v>10174</v>
      </c>
    </row>
    <row r="104" spans="3:28" x14ac:dyDescent="0.25">
      <c r="C104" s="1">
        <v>41436</v>
      </c>
      <c r="D104">
        <f t="shared" si="11"/>
        <v>2</v>
      </c>
      <c r="E104">
        <f t="shared" si="20"/>
        <v>130</v>
      </c>
      <c r="F104">
        <f t="shared" si="21"/>
        <v>176</v>
      </c>
      <c r="G104">
        <f t="shared" si="12"/>
        <v>40</v>
      </c>
      <c r="H104">
        <f t="shared" si="13"/>
        <v>176</v>
      </c>
      <c r="I104">
        <f t="shared" si="14"/>
        <v>72</v>
      </c>
      <c r="J104">
        <f t="shared" si="15"/>
        <v>176</v>
      </c>
      <c r="O104">
        <f t="shared" si="16"/>
        <v>0</v>
      </c>
      <c r="P104">
        <f t="shared" si="17"/>
        <v>0</v>
      </c>
      <c r="X104" s="1">
        <v>41436</v>
      </c>
      <c r="Y104">
        <f t="shared" si="18"/>
        <v>90</v>
      </c>
      <c r="Z104">
        <f t="shared" si="19"/>
        <v>0</v>
      </c>
      <c r="AB104">
        <f>AB103-Y104-Z104</f>
        <v>10084</v>
      </c>
    </row>
    <row r="105" spans="3:28" x14ac:dyDescent="0.25">
      <c r="C105" s="1">
        <v>41437</v>
      </c>
      <c r="D105">
        <f t="shared" si="11"/>
        <v>3</v>
      </c>
      <c r="E105">
        <f t="shared" si="20"/>
        <v>72</v>
      </c>
      <c r="F105">
        <f t="shared" si="21"/>
        <v>176</v>
      </c>
      <c r="G105">
        <f t="shared" si="12"/>
        <v>27</v>
      </c>
      <c r="H105">
        <f t="shared" si="13"/>
        <v>138</v>
      </c>
      <c r="I105">
        <f t="shared" si="14"/>
        <v>123</v>
      </c>
      <c r="J105">
        <f t="shared" si="15"/>
        <v>166</v>
      </c>
      <c r="O105">
        <f t="shared" si="16"/>
        <v>0</v>
      </c>
      <c r="P105">
        <f t="shared" si="17"/>
        <v>1</v>
      </c>
      <c r="X105" s="1">
        <v>41437</v>
      </c>
      <c r="Y105">
        <f t="shared" si="18"/>
        <v>45</v>
      </c>
      <c r="Z105">
        <f t="shared" si="19"/>
        <v>38</v>
      </c>
      <c r="AB105">
        <f>AB104-Y105-Z105</f>
        <v>10001</v>
      </c>
    </row>
    <row r="106" spans="3:28" x14ac:dyDescent="0.25">
      <c r="C106" s="1">
        <v>41438</v>
      </c>
      <c r="D106">
        <f t="shared" si="11"/>
        <v>4</v>
      </c>
      <c r="E106">
        <f t="shared" si="20"/>
        <v>123</v>
      </c>
      <c r="F106">
        <f t="shared" si="21"/>
        <v>166</v>
      </c>
      <c r="G106">
        <f t="shared" si="12"/>
        <v>33</v>
      </c>
      <c r="H106">
        <f t="shared" si="13"/>
        <v>166</v>
      </c>
      <c r="I106">
        <f t="shared" si="14"/>
        <v>129</v>
      </c>
      <c r="J106">
        <f t="shared" si="15"/>
        <v>166</v>
      </c>
      <c r="O106">
        <f t="shared" si="16"/>
        <v>0</v>
      </c>
      <c r="P106">
        <f t="shared" si="17"/>
        <v>0</v>
      </c>
      <c r="X106" s="1">
        <v>41438</v>
      </c>
      <c r="Y106">
        <f t="shared" si="18"/>
        <v>90</v>
      </c>
      <c r="Z106">
        <f t="shared" si="19"/>
        <v>0</v>
      </c>
      <c r="AB106">
        <f>AB105-Y106-Z106</f>
        <v>9911</v>
      </c>
    </row>
    <row r="107" spans="3:28" x14ac:dyDescent="0.25">
      <c r="C107" s="1">
        <v>41439</v>
      </c>
      <c r="D107">
        <f t="shared" si="11"/>
        <v>5</v>
      </c>
      <c r="E107">
        <f t="shared" si="20"/>
        <v>129</v>
      </c>
      <c r="F107">
        <f t="shared" si="21"/>
        <v>166</v>
      </c>
      <c r="G107">
        <f t="shared" si="12"/>
        <v>39</v>
      </c>
      <c r="H107">
        <f t="shared" si="13"/>
        <v>166</v>
      </c>
      <c r="I107">
        <f t="shared" si="14"/>
        <v>135</v>
      </c>
      <c r="J107">
        <f t="shared" si="15"/>
        <v>166</v>
      </c>
      <c r="O107">
        <f t="shared" si="16"/>
        <v>0</v>
      </c>
      <c r="P107">
        <f t="shared" si="17"/>
        <v>0</v>
      </c>
      <c r="X107" s="1">
        <v>41439</v>
      </c>
      <c r="Y107">
        <f t="shared" si="18"/>
        <v>90</v>
      </c>
      <c r="Z107">
        <f t="shared" si="19"/>
        <v>0</v>
      </c>
      <c r="AB107">
        <f>AB106-Y107-Z107</f>
        <v>9821</v>
      </c>
    </row>
    <row r="108" spans="3:28" x14ac:dyDescent="0.25">
      <c r="C108" s="1">
        <v>41440</v>
      </c>
      <c r="D108">
        <f t="shared" si="11"/>
        <v>6</v>
      </c>
      <c r="E108">
        <f t="shared" si="20"/>
        <v>135</v>
      </c>
      <c r="F108">
        <f t="shared" si="21"/>
        <v>166</v>
      </c>
      <c r="G108">
        <f t="shared" si="12"/>
        <v>135</v>
      </c>
      <c r="H108">
        <f t="shared" si="13"/>
        <v>166</v>
      </c>
      <c r="I108">
        <f t="shared" si="14"/>
        <v>135</v>
      </c>
      <c r="J108">
        <f t="shared" si="15"/>
        <v>166</v>
      </c>
      <c r="O108">
        <f t="shared" si="16"/>
        <v>0</v>
      </c>
      <c r="P108">
        <f t="shared" si="17"/>
        <v>0</v>
      </c>
      <c r="X108" s="1">
        <v>41440</v>
      </c>
      <c r="Y108">
        <f t="shared" si="18"/>
        <v>0</v>
      </c>
      <c r="Z108">
        <f t="shared" si="19"/>
        <v>0</v>
      </c>
      <c r="AB108">
        <f>AB107-Y108-Z108</f>
        <v>9821</v>
      </c>
    </row>
    <row r="109" spans="3:28" x14ac:dyDescent="0.25">
      <c r="C109" s="1">
        <v>41441</v>
      </c>
      <c r="D109">
        <f t="shared" si="11"/>
        <v>7</v>
      </c>
      <c r="E109">
        <f t="shared" si="20"/>
        <v>135</v>
      </c>
      <c r="F109">
        <f t="shared" si="21"/>
        <v>166</v>
      </c>
      <c r="G109">
        <f t="shared" si="12"/>
        <v>135</v>
      </c>
      <c r="H109">
        <f t="shared" si="13"/>
        <v>166</v>
      </c>
      <c r="I109">
        <f t="shared" si="14"/>
        <v>135</v>
      </c>
      <c r="J109">
        <f t="shared" si="15"/>
        <v>166</v>
      </c>
      <c r="O109">
        <f t="shared" si="16"/>
        <v>0</v>
      </c>
      <c r="P109">
        <f t="shared" si="17"/>
        <v>0</v>
      </c>
      <c r="X109" s="1">
        <v>41441</v>
      </c>
      <c r="Y109">
        <f t="shared" si="18"/>
        <v>0</v>
      </c>
      <c r="Z109">
        <f t="shared" si="19"/>
        <v>0</v>
      </c>
      <c r="AB109">
        <f>AB108-Y109-Z109</f>
        <v>9821</v>
      </c>
    </row>
    <row r="110" spans="3:28" x14ac:dyDescent="0.25">
      <c r="C110" s="1">
        <v>41442</v>
      </c>
      <c r="D110">
        <f t="shared" si="11"/>
        <v>1</v>
      </c>
      <c r="E110">
        <f t="shared" si="20"/>
        <v>135</v>
      </c>
      <c r="F110">
        <f t="shared" si="21"/>
        <v>166</v>
      </c>
      <c r="G110">
        <f t="shared" si="12"/>
        <v>45</v>
      </c>
      <c r="H110">
        <f t="shared" si="13"/>
        <v>166</v>
      </c>
      <c r="I110">
        <f t="shared" si="14"/>
        <v>77</v>
      </c>
      <c r="J110">
        <f t="shared" si="15"/>
        <v>194</v>
      </c>
      <c r="O110">
        <f t="shared" si="16"/>
        <v>1</v>
      </c>
      <c r="P110">
        <f t="shared" si="17"/>
        <v>0</v>
      </c>
      <c r="X110" s="1">
        <v>41442</v>
      </c>
      <c r="Y110">
        <f t="shared" si="18"/>
        <v>90</v>
      </c>
      <c r="Z110">
        <f t="shared" si="19"/>
        <v>0</v>
      </c>
      <c r="AB110">
        <f>AB109-Y110-Z110</f>
        <v>9731</v>
      </c>
    </row>
    <row r="111" spans="3:28" x14ac:dyDescent="0.25">
      <c r="C111" s="1">
        <v>41443</v>
      </c>
      <c r="D111">
        <f t="shared" si="11"/>
        <v>2</v>
      </c>
      <c r="E111">
        <f t="shared" si="20"/>
        <v>77</v>
      </c>
      <c r="F111">
        <f t="shared" si="21"/>
        <v>194</v>
      </c>
      <c r="G111">
        <f t="shared" si="12"/>
        <v>32</v>
      </c>
      <c r="H111">
        <f t="shared" si="13"/>
        <v>156</v>
      </c>
      <c r="I111">
        <f t="shared" si="14"/>
        <v>128</v>
      </c>
      <c r="J111">
        <f t="shared" si="15"/>
        <v>156</v>
      </c>
      <c r="O111">
        <f t="shared" si="16"/>
        <v>0</v>
      </c>
      <c r="P111">
        <f t="shared" si="17"/>
        <v>0</v>
      </c>
      <c r="X111" s="1">
        <v>41443</v>
      </c>
      <c r="Y111">
        <f t="shared" si="18"/>
        <v>45</v>
      </c>
      <c r="Z111">
        <f t="shared" si="19"/>
        <v>38</v>
      </c>
      <c r="AB111">
        <f>AB110-Y111-Z111</f>
        <v>9648</v>
      </c>
    </row>
    <row r="112" spans="3:28" x14ac:dyDescent="0.25">
      <c r="C112" s="1">
        <v>41444</v>
      </c>
      <c r="D112">
        <f t="shared" si="11"/>
        <v>3</v>
      </c>
      <c r="E112">
        <f t="shared" si="20"/>
        <v>128</v>
      </c>
      <c r="F112">
        <f t="shared" si="21"/>
        <v>156</v>
      </c>
      <c r="G112">
        <f t="shared" si="12"/>
        <v>38</v>
      </c>
      <c r="H112">
        <f t="shared" si="13"/>
        <v>156</v>
      </c>
      <c r="I112">
        <f t="shared" si="14"/>
        <v>134</v>
      </c>
      <c r="J112">
        <f t="shared" si="15"/>
        <v>184</v>
      </c>
      <c r="O112">
        <f t="shared" si="16"/>
        <v>0</v>
      </c>
      <c r="P112">
        <f t="shared" si="17"/>
        <v>1</v>
      </c>
      <c r="X112" s="1">
        <v>41444</v>
      </c>
      <c r="Y112">
        <f t="shared" si="18"/>
        <v>90</v>
      </c>
      <c r="Z112">
        <f t="shared" si="19"/>
        <v>0</v>
      </c>
      <c r="AB112">
        <f>AB111-Y112-Z112</f>
        <v>9558</v>
      </c>
    </row>
    <row r="113" spans="3:28" x14ac:dyDescent="0.25">
      <c r="C113" s="1">
        <v>41445</v>
      </c>
      <c r="D113">
        <f t="shared" si="11"/>
        <v>4</v>
      </c>
      <c r="E113">
        <f t="shared" si="20"/>
        <v>134</v>
      </c>
      <c r="F113">
        <f t="shared" si="21"/>
        <v>184</v>
      </c>
      <c r="G113">
        <f t="shared" si="12"/>
        <v>44</v>
      </c>
      <c r="H113">
        <f t="shared" si="13"/>
        <v>184</v>
      </c>
      <c r="I113">
        <f t="shared" si="14"/>
        <v>76</v>
      </c>
      <c r="J113">
        <f t="shared" si="15"/>
        <v>184</v>
      </c>
      <c r="O113">
        <f t="shared" si="16"/>
        <v>0</v>
      </c>
      <c r="P113">
        <f t="shared" si="17"/>
        <v>0</v>
      </c>
      <c r="X113" s="1">
        <v>41445</v>
      </c>
      <c r="Y113">
        <f t="shared" si="18"/>
        <v>90</v>
      </c>
      <c r="Z113">
        <f t="shared" si="19"/>
        <v>0</v>
      </c>
      <c r="AB113">
        <f>AB112-Y113-Z113</f>
        <v>9468</v>
      </c>
    </row>
    <row r="114" spans="3:28" x14ac:dyDescent="0.25">
      <c r="C114" s="1">
        <v>41446</v>
      </c>
      <c r="D114">
        <f t="shared" si="11"/>
        <v>5</v>
      </c>
      <c r="E114">
        <f t="shared" si="20"/>
        <v>76</v>
      </c>
      <c r="F114">
        <f t="shared" si="21"/>
        <v>184</v>
      </c>
      <c r="G114">
        <f t="shared" si="12"/>
        <v>31</v>
      </c>
      <c r="H114">
        <f t="shared" si="13"/>
        <v>146</v>
      </c>
      <c r="I114">
        <f t="shared" si="14"/>
        <v>127</v>
      </c>
      <c r="J114">
        <f t="shared" si="15"/>
        <v>146</v>
      </c>
      <c r="O114">
        <f t="shared" si="16"/>
        <v>0</v>
      </c>
      <c r="P114">
        <f t="shared" si="17"/>
        <v>0</v>
      </c>
      <c r="X114" s="1">
        <v>41446</v>
      </c>
      <c r="Y114">
        <f t="shared" si="18"/>
        <v>45</v>
      </c>
      <c r="Z114">
        <f t="shared" si="19"/>
        <v>38</v>
      </c>
      <c r="AB114">
        <f>AB113-Y114-Z114</f>
        <v>9385</v>
      </c>
    </row>
    <row r="115" spans="3:28" x14ac:dyDescent="0.25">
      <c r="C115" s="1">
        <v>41447</v>
      </c>
      <c r="D115">
        <f t="shared" si="11"/>
        <v>6</v>
      </c>
      <c r="E115">
        <f t="shared" si="20"/>
        <v>127</v>
      </c>
      <c r="F115">
        <f t="shared" si="21"/>
        <v>146</v>
      </c>
      <c r="G115">
        <f t="shared" si="12"/>
        <v>127</v>
      </c>
      <c r="H115">
        <f t="shared" si="13"/>
        <v>146</v>
      </c>
      <c r="I115">
        <f t="shared" si="14"/>
        <v>127</v>
      </c>
      <c r="J115">
        <f t="shared" si="15"/>
        <v>146</v>
      </c>
      <c r="O115">
        <f t="shared" si="16"/>
        <v>0</v>
      </c>
      <c r="P115">
        <f t="shared" si="17"/>
        <v>0</v>
      </c>
      <c r="X115" s="1">
        <v>41447</v>
      </c>
      <c r="Y115">
        <f t="shared" si="18"/>
        <v>0</v>
      </c>
      <c r="Z115">
        <f t="shared" si="19"/>
        <v>0</v>
      </c>
      <c r="AB115">
        <f>AB114-Y115-Z115</f>
        <v>9385</v>
      </c>
    </row>
    <row r="116" spans="3:28" x14ac:dyDescent="0.25">
      <c r="C116" s="1">
        <v>41448</v>
      </c>
      <c r="D116">
        <f t="shared" si="11"/>
        <v>7</v>
      </c>
      <c r="E116">
        <f t="shared" si="20"/>
        <v>127</v>
      </c>
      <c r="F116">
        <f t="shared" si="21"/>
        <v>146</v>
      </c>
      <c r="G116">
        <f t="shared" si="12"/>
        <v>127</v>
      </c>
      <c r="H116">
        <f t="shared" si="13"/>
        <v>146</v>
      </c>
      <c r="I116">
        <f t="shared" si="14"/>
        <v>127</v>
      </c>
      <c r="J116">
        <f t="shared" si="15"/>
        <v>146</v>
      </c>
      <c r="O116">
        <f t="shared" si="16"/>
        <v>0</v>
      </c>
      <c r="P116">
        <f t="shared" si="17"/>
        <v>0</v>
      </c>
      <c r="X116" s="1">
        <v>41448</v>
      </c>
      <c r="Y116">
        <f t="shared" si="18"/>
        <v>0</v>
      </c>
      <c r="Z116">
        <f t="shared" si="19"/>
        <v>0</v>
      </c>
      <c r="AB116">
        <f>AB115-Y116-Z116</f>
        <v>9385</v>
      </c>
    </row>
    <row r="117" spans="3:28" x14ac:dyDescent="0.25">
      <c r="C117" s="1">
        <v>41449</v>
      </c>
      <c r="D117">
        <f t="shared" si="11"/>
        <v>1</v>
      </c>
      <c r="E117">
        <f t="shared" si="20"/>
        <v>127</v>
      </c>
      <c r="F117">
        <f t="shared" si="21"/>
        <v>146</v>
      </c>
      <c r="G117">
        <f t="shared" si="12"/>
        <v>37</v>
      </c>
      <c r="H117">
        <f t="shared" si="13"/>
        <v>146</v>
      </c>
      <c r="I117">
        <f t="shared" si="14"/>
        <v>133</v>
      </c>
      <c r="J117">
        <f t="shared" si="15"/>
        <v>174</v>
      </c>
      <c r="O117">
        <f t="shared" si="16"/>
        <v>1</v>
      </c>
      <c r="P117">
        <f t="shared" si="17"/>
        <v>0</v>
      </c>
      <c r="X117" s="1">
        <v>41449</v>
      </c>
      <c r="Y117">
        <f t="shared" si="18"/>
        <v>90</v>
      </c>
      <c r="Z117">
        <f t="shared" si="19"/>
        <v>0</v>
      </c>
      <c r="AB117">
        <f>AB116-Y117-Z117</f>
        <v>9295</v>
      </c>
    </row>
    <row r="118" spans="3:28" x14ac:dyDescent="0.25">
      <c r="C118" s="1">
        <v>41450</v>
      </c>
      <c r="D118">
        <f t="shared" si="11"/>
        <v>2</v>
      </c>
      <c r="E118">
        <f t="shared" si="20"/>
        <v>133</v>
      </c>
      <c r="F118">
        <f t="shared" si="21"/>
        <v>174</v>
      </c>
      <c r="G118">
        <f t="shared" si="12"/>
        <v>43</v>
      </c>
      <c r="H118">
        <f t="shared" si="13"/>
        <v>174</v>
      </c>
      <c r="I118">
        <f t="shared" si="14"/>
        <v>75</v>
      </c>
      <c r="J118">
        <f t="shared" si="15"/>
        <v>174</v>
      </c>
      <c r="O118">
        <f t="shared" si="16"/>
        <v>0</v>
      </c>
      <c r="P118">
        <f t="shared" si="17"/>
        <v>0</v>
      </c>
      <c r="X118" s="1">
        <v>41450</v>
      </c>
      <c r="Y118">
        <f t="shared" si="18"/>
        <v>90</v>
      </c>
      <c r="Z118">
        <f t="shared" si="19"/>
        <v>0</v>
      </c>
      <c r="AB118">
        <f>AB117-Y118-Z118</f>
        <v>9205</v>
      </c>
    </row>
    <row r="119" spans="3:28" x14ac:dyDescent="0.25">
      <c r="C119" s="1">
        <v>41451</v>
      </c>
      <c r="D119">
        <f t="shared" si="11"/>
        <v>3</v>
      </c>
      <c r="E119">
        <f t="shared" si="20"/>
        <v>75</v>
      </c>
      <c r="F119">
        <f t="shared" si="21"/>
        <v>174</v>
      </c>
      <c r="G119">
        <f t="shared" si="12"/>
        <v>30</v>
      </c>
      <c r="H119">
        <f t="shared" si="13"/>
        <v>136</v>
      </c>
      <c r="I119">
        <f t="shared" si="14"/>
        <v>126</v>
      </c>
      <c r="J119">
        <f t="shared" si="15"/>
        <v>164</v>
      </c>
      <c r="O119">
        <f t="shared" si="16"/>
        <v>0</v>
      </c>
      <c r="P119">
        <f t="shared" si="17"/>
        <v>1</v>
      </c>
      <c r="X119" s="1">
        <v>41451</v>
      </c>
      <c r="Y119">
        <f t="shared" si="18"/>
        <v>45</v>
      </c>
      <c r="Z119">
        <f t="shared" si="19"/>
        <v>38</v>
      </c>
      <c r="AB119">
        <f>AB118-Y119-Z119</f>
        <v>9122</v>
      </c>
    </row>
    <row r="120" spans="3:28" x14ac:dyDescent="0.25">
      <c r="C120" s="1">
        <v>41452</v>
      </c>
      <c r="D120">
        <f t="shared" si="11"/>
        <v>4</v>
      </c>
      <c r="E120">
        <f t="shared" si="20"/>
        <v>126</v>
      </c>
      <c r="F120">
        <f t="shared" si="21"/>
        <v>164</v>
      </c>
      <c r="G120">
        <f t="shared" si="12"/>
        <v>36</v>
      </c>
      <c r="H120">
        <f t="shared" si="13"/>
        <v>164</v>
      </c>
      <c r="I120">
        <f t="shared" si="14"/>
        <v>132</v>
      </c>
      <c r="J120">
        <f t="shared" si="15"/>
        <v>164</v>
      </c>
      <c r="O120">
        <f t="shared" si="16"/>
        <v>0</v>
      </c>
      <c r="P120">
        <f t="shared" si="17"/>
        <v>0</v>
      </c>
      <c r="X120" s="1">
        <v>41452</v>
      </c>
      <c r="Y120">
        <f t="shared" si="18"/>
        <v>90</v>
      </c>
      <c r="Z120">
        <f t="shared" si="19"/>
        <v>0</v>
      </c>
      <c r="AB120">
        <f>AB119-Y120-Z120</f>
        <v>9032</v>
      </c>
    </row>
    <row r="121" spans="3:28" x14ac:dyDescent="0.25">
      <c r="C121" s="1">
        <v>41453</v>
      </c>
      <c r="D121">
        <f t="shared" si="11"/>
        <v>5</v>
      </c>
      <c r="E121">
        <f t="shared" si="20"/>
        <v>132</v>
      </c>
      <c r="F121">
        <f t="shared" si="21"/>
        <v>164</v>
      </c>
      <c r="G121">
        <f t="shared" si="12"/>
        <v>42</v>
      </c>
      <c r="H121">
        <f t="shared" si="13"/>
        <v>164</v>
      </c>
      <c r="I121">
        <f t="shared" si="14"/>
        <v>74</v>
      </c>
      <c r="J121">
        <f t="shared" si="15"/>
        <v>164</v>
      </c>
      <c r="O121">
        <f t="shared" si="16"/>
        <v>0</v>
      </c>
      <c r="P121">
        <f t="shared" si="17"/>
        <v>0</v>
      </c>
      <c r="X121" s="1">
        <v>41453</v>
      </c>
      <c r="Y121">
        <f t="shared" si="18"/>
        <v>90</v>
      </c>
      <c r="Z121">
        <f t="shared" si="19"/>
        <v>0</v>
      </c>
      <c r="AB121">
        <f>AB120-Y121-Z121</f>
        <v>8942</v>
      </c>
    </row>
    <row r="122" spans="3:28" x14ac:dyDescent="0.25">
      <c r="C122" s="1">
        <v>41454</v>
      </c>
      <c r="D122">
        <f t="shared" si="11"/>
        <v>6</v>
      </c>
      <c r="E122">
        <f t="shared" si="20"/>
        <v>74</v>
      </c>
      <c r="F122">
        <f t="shared" si="21"/>
        <v>164</v>
      </c>
      <c r="G122">
        <f t="shared" si="12"/>
        <v>74</v>
      </c>
      <c r="H122">
        <f t="shared" si="13"/>
        <v>164</v>
      </c>
      <c r="I122">
        <f t="shared" si="14"/>
        <v>74</v>
      </c>
      <c r="J122">
        <f t="shared" si="15"/>
        <v>164</v>
      </c>
      <c r="O122">
        <f t="shared" si="16"/>
        <v>0</v>
      </c>
      <c r="P122">
        <f t="shared" si="17"/>
        <v>0</v>
      </c>
      <c r="X122" s="1">
        <v>41454</v>
      </c>
      <c r="Y122">
        <f t="shared" si="18"/>
        <v>0</v>
      </c>
      <c r="Z122">
        <f t="shared" si="19"/>
        <v>0</v>
      </c>
      <c r="AB122">
        <f>AB121-Y122-Z122</f>
        <v>8942</v>
      </c>
    </row>
    <row r="123" spans="3:28" x14ac:dyDescent="0.25">
      <c r="C123" s="1">
        <v>41455</v>
      </c>
      <c r="D123">
        <f t="shared" si="11"/>
        <v>7</v>
      </c>
      <c r="E123">
        <f t="shared" si="20"/>
        <v>74</v>
      </c>
      <c r="F123">
        <f t="shared" si="21"/>
        <v>164</v>
      </c>
      <c r="G123">
        <f t="shared" si="12"/>
        <v>74</v>
      </c>
      <c r="H123">
        <f t="shared" si="13"/>
        <v>164</v>
      </c>
      <c r="I123">
        <f t="shared" si="14"/>
        <v>74</v>
      </c>
      <c r="J123">
        <f t="shared" si="15"/>
        <v>164</v>
      </c>
      <c r="O123">
        <f t="shared" si="16"/>
        <v>0</v>
      </c>
      <c r="P123">
        <f t="shared" si="17"/>
        <v>0</v>
      </c>
      <c r="X123" s="1">
        <v>41455</v>
      </c>
      <c r="Y123">
        <f t="shared" si="18"/>
        <v>0</v>
      </c>
      <c r="Z123">
        <f t="shared" si="19"/>
        <v>0</v>
      </c>
      <c r="AB123">
        <f>AB122-Y123-Z123</f>
        <v>8942</v>
      </c>
    </row>
    <row r="124" spans="3:28" x14ac:dyDescent="0.25">
      <c r="C124" s="1">
        <v>41456</v>
      </c>
      <c r="D124">
        <f t="shared" si="11"/>
        <v>1</v>
      </c>
      <c r="E124">
        <f t="shared" si="20"/>
        <v>74</v>
      </c>
      <c r="F124">
        <f t="shared" si="21"/>
        <v>164</v>
      </c>
      <c r="G124">
        <f t="shared" si="12"/>
        <v>29</v>
      </c>
      <c r="H124">
        <f t="shared" si="13"/>
        <v>126</v>
      </c>
      <c r="I124">
        <f t="shared" si="14"/>
        <v>125</v>
      </c>
      <c r="J124">
        <f t="shared" si="15"/>
        <v>154</v>
      </c>
      <c r="O124">
        <f t="shared" si="16"/>
        <v>1</v>
      </c>
      <c r="P124">
        <f t="shared" si="17"/>
        <v>0</v>
      </c>
      <c r="X124" s="1">
        <v>41456</v>
      </c>
      <c r="Y124">
        <f t="shared" si="18"/>
        <v>45</v>
      </c>
      <c r="Z124">
        <f t="shared" si="19"/>
        <v>38</v>
      </c>
      <c r="AB124">
        <f>AB123-Y124-Z124</f>
        <v>8859</v>
      </c>
    </row>
    <row r="125" spans="3:28" x14ac:dyDescent="0.25">
      <c r="C125" s="1">
        <v>41457</v>
      </c>
      <c r="D125">
        <f t="shared" si="11"/>
        <v>2</v>
      </c>
      <c r="E125">
        <f t="shared" si="20"/>
        <v>125</v>
      </c>
      <c r="F125">
        <f t="shared" si="21"/>
        <v>154</v>
      </c>
      <c r="G125">
        <f t="shared" si="12"/>
        <v>35</v>
      </c>
      <c r="H125">
        <f t="shared" si="13"/>
        <v>154</v>
      </c>
      <c r="I125">
        <f t="shared" si="14"/>
        <v>131</v>
      </c>
      <c r="J125">
        <f t="shared" si="15"/>
        <v>154</v>
      </c>
      <c r="O125">
        <f t="shared" si="16"/>
        <v>0</v>
      </c>
      <c r="P125">
        <f t="shared" si="17"/>
        <v>0</v>
      </c>
      <c r="X125" s="1">
        <v>41457</v>
      </c>
      <c r="Y125">
        <f t="shared" si="18"/>
        <v>90</v>
      </c>
      <c r="Z125">
        <f t="shared" si="19"/>
        <v>0</v>
      </c>
      <c r="AB125">
        <f>AB124-Y125-Z125</f>
        <v>8769</v>
      </c>
    </row>
    <row r="126" spans="3:28" x14ac:dyDescent="0.25">
      <c r="C126" s="1">
        <v>41458</v>
      </c>
      <c r="D126">
        <f t="shared" si="11"/>
        <v>3</v>
      </c>
      <c r="E126">
        <f t="shared" si="20"/>
        <v>131</v>
      </c>
      <c r="F126">
        <f t="shared" si="21"/>
        <v>154</v>
      </c>
      <c r="G126">
        <f t="shared" si="12"/>
        <v>41</v>
      </c>
      <c r="H126">
        <f t="shared" si="13"/>
        <v>154</v>
      </c>
      <c r="I126">
        <f t="shared" si="14"/>
        <v>73</v>
      </c>
      <c r="J126">
        <f t="shared" si="15"/>
        <v>182</v>
      </c>
      <c r="O126">
        <f t="shared" si="16"/>
        <v>0</v>
      </c>
      <c r="P126">
        <f t="shared" si="17"/>
        <v>1</v>
      </c>
      <c r="X126" s="1">
        <v>41458</v>
      </c>
      <c r="Y126">
        <f t="shared" si="18"/>
        <v>90</v>
      </c>
      <c r="Z126">
        <f t="shared" si="19"/>
        <v>0</v>
      </c>
      <c r="AB126">
        <f>AB125-Y126-Z126</f>
        <v>8679</v>
      </c>
    </row>
    <row r="127" spans="3:28" x14ac:dyDescent="0.25">
      <c r="C127" s="1">
        <v>41459</v>
      </c>
      <c r="D127">
        <f t="shared" si="11"/>
        <v>4</v>
      </c>
      <c r="E127">
        <f t="shared" si="20"/>
        <v>73</v>
      </c>
      <c r="F127">
        <f t="shared" si="21"/>
        <v>182</v>
      </c>
      <c r="G127">
        <f t="shared" si="12"/>
        <v>28</v>
      </c>
      <c r="H127">
        <f t="shared" si="13"/>
        <v>144</v>
      </c>
      <c r="I127">
        <f t="shared" si="14"/>
        <v>124</v>
      </c>
      <c r="J127">
        <f t="shared" si="15"/>
        <v>144</v>
      </c>
      <c r="O127">
        <f t="shared" si="16"/>
        <v>0</v>
      </c>
      <c r="P127">
        <f t="shared" si="17"/>
        <v>0</v>
      </c>
      <c r="X127" s="1">
        <v>41459</v>
      </c>
      <c r="Y127">
        <f t="shared" si="18"/>
        <v>45</v>
      </c>
      <c r="Z127">
        <f t="shared" si="19"/>
        <v>38</v>
      </c>
      <c r="AB127">
        <f>AB126-Y127-Z127</f>
        <v>8596</v>
      </c>
    </row>
    <row r="128" spans="3:28" x14ac:dyDescent="0.25">
      <c r="C128" s="1">
        <v>41460</v>
      </c>
      <c r="D128">
        <f t="shared" si="11"/>
        <v>5</v>
      </c>
      <c r="E128">
        <f t="shared" si="20"/>
        <v>124</v>
      </c>
      <c r="F128">
        <f t="shared" si="21"/>
        <v>144</v>
      </c>
      <c r="G128">
        <f t="shared" si="12"/>
        <v>34</v>
      </c>
      <c r="H128">
        <f t="shared" si="13"/>
        <v>144</v>
      </c>
      <c r="I128">
        <f t="shared" si="14"/>
        <v>130</v>
      </c>
      <c r="J128">
        <f t="shared" si="15"/>
        <v>144</v>
      </c>
      <c r="O128">
        <f t="shared" si="16"/>
        <v>0</v>
      </c>
      <c r="P128">
        <f t="shared" si="17"/>
        <v>0</v>
      </c>
      <c r="X128" s="1">
        <v>41460</v>
      </c>
      <c r="Y128">
        <f t="shared" si="18"/>
        <v>90</v>
      </c>
      <c r="Z128">
        <f t="shared" si="19"/>
        <v>0</v>
      </c>
      <c r="AB128">
        <f>AB127-Y128-Z128</f>
        <v>8506</v>
      </c>
    </row>
    <row r="129" spans="3:28" x14ac:dyDescent="0.25">
      <c r="C129" s="1">
        <v>41461</v>
      </c>
      <c r="D129">
        <f t="shared" si="11"/>
        <v>6</v>
      </c>
      <c r="E129">
        <f t="shared" si="20"/>
        <v>130</v>
      </c>
      <c r="F129">
        <f t="shared" si="21"/>
        <v>144</v>
      </c>
      <c r="G129">
        <f t="shared" si="12"/>
        <v>130</v>
      </c>
      <c r="H129">
        <f t="shared" si="13"/>
        <v>144</v>
      </c>
      <c r="I129">
        <f t="shared" si="14"/>
        <v>130</v>
      </c>
      <c r="J129">
        <f t="shared" si="15"/>
        <v>144</v>
      </c>
      <c r="O129">
        <f t="shared" si="16"/>
        <v>0</v>
      </c>
      <c r="P129">
        <f t="shared" si="17"/>
        <v>0</v>
      </c>
      <c r="X129" s="1">
        <v>41461</v>
      </c>
      <c r="Y129">
        <f t="shared" si="18"/>
        <v>0</v>
      </c>
      <c r="Z129">
        <f t="shared" si="19"/>
        <v>0</v>
      </c>
      <c r="AB129">
        <f>AB128-Y129-Z129</f>
        <v>8506</v>
      </c>
    </row>
    <row r="130" spans="3:28" x14ac:dyDescent="0.25">
      <c r="C130" s="1">
        <v>41462</v>
      </c>
      <c r="D130">
        <f t="shared" si="11"/>
        <v>7</v>
      </c>
      <c r="E130">
        <f t="shared" si="20"/>
        <v>130</v>
      </c>
      <c r="F130">
        <f t="shared" si="21"/>
        <v>144</v>
      </c>
      <c r="G130">
        <f t="shared" si="12"/>
        <v>130</v>
      </c>
      <c r="H130">
        <f t="shared" si="13"/>
        <v>144</v>
      </c>
      <c r="I130">
        <f t="shared" si="14"/>
        <v>130</v>
      </c>
      <c r="J130">
        <f t="shared" si="15"/>
        <v>144</v>
      </c>
      <c r="O130">
        <f t="shared" si="16"/>
        <v>0</v>
      </c>
      <c r="P130">
        <f t="shared" si="17"/>
        <v>0</v>
      </c>
      <c r="X130" s="1">
        <v>41462</v>
      </c>
      <c r="Y130">
        <f t="shared" si="18"/>
        <v>0</v>
      </c>
      <c r="Z130">
        <f t="shared" si="19"/>
        <v>0</v>
      </c>
      <c r="AB130">
        <f>AB129-Y130-Z130</f>
        <v>8506</v>
      </c>
    </row>
    <row r="131" spans="3:28" x14ac:dyDescent="0.25">
      <c r="C131" s="1">
        <v>41463</v>
      </c>
      <c r="D131">
        <f t="shared" ref="D131:D194" si="22">WEEKDAY(C131,2)</f>
        <v>1</v>
      </c>
      <c r="E131">
        <f t="shared" si="20"/>
        <v>130</v>
      </c>
      <c r="F131">
        <f t="shared" si="21"/>
        <v>144</v>
      </c>
      <c r="G131">
        <f t="shared" ref="G131:G194" si="23">IF(D131&gt;5,E131,IF(E131&gt;$L$3,E131-$L$3,E131-$L$7))</f>
        <v>40</v>
      </c>
      <c r="H131">
        <f t="shared" ref="H131:H194" si="24">IF(D131&gt;5,F131,IF(E131&gt;$L$3,F131,F131-$M$7))</f>
        <v>144</v>
      </c>
      <c r="I131">
        <f t="shared" ref="I131:I194" si="25">IF(D131&gt;5,G131,IF(G131&lt;40,G131+3*$L$5,IF(G131&lt;=100,G131+$L$5,G131)))</f>
        <v>72</v>
      </c>
      <c r="J131">
        <f t="shared" ref="J131:J194" si="26">IF(OR(D131=1,D131=3),H131+$M$5,H131)</f>
        <v>172</v>
      </c>
      <c r="O131">
        <f t="shared" ref="O131:O194" si="27">IF(D131=1,1,0)</f>
        <v>1</v>
      </c>
      <c r="P131">
        <f t="shared" ref="P131:P194" si="28">IF(D131=3,1,0)</f>
        <v>0</v>
      </c>
      <c r="X131" s="1">
        <v>41463</v>
      </c>
      <c r="Y131">
        <f t="shared" ref="Y131:Y194" si="29">E131-G131</f>
        <v>90</v>
      </c>
      <c r="Z131">
        <f t="shared" ref="Z131:Z194" si="30">F131-H131</f>
        <v>0</v>
      </c>
      <c r="AB131">
        <f>AB130-Y131-Z131</f>
        <v>8416</v>
      </c>
    </row>
    <row r="132" spans="3:28" x14ac:dyDescent="0.25">
      <c r="C132" s="1">
        <v>41464</v>
      </c>
      <c r="D132">
        <f t="shared" si="22"/>
        <v>2</v>
      </c>
      <c r="E132">
        <f t="shared" ref="E132:E195" si="31">I131</f>
        <v>72</v>
      </c>
      <c r="F132">
        <f t="shared" ref="F132:F195" si="32">J131</f>
        <v>172</v>
      </c>
      <c r="G132">
        <f t="shared" si="23"/>
        <v>27</v>
      </c>
      <c r="H132">
        <f t="shared" si="24"/>
        <v>134</v>
      </c>
      <c r="I132">
        <f t="shared" si="25"/>
        <v>123</v>
      </c>
      <c r="J132">
        <f t="shared" si="26"/>
        <v>134</v>
      </c>
      <c r="O132">
        <f t="shared" si="27"/>
        <v>0</v>
      </c>
      <c r="P132">
        <f t="shared" si="28"/>
        <v>0</v>
      </c>
      <c r="X132" s="1">
        <v>41464</v>
      </c>
      <c r="Y132">
        <f t="shared" si="29"/>
        <v>45</v>
      </c>
      <c r="Z132">
        <f t="shared" si="30"/>
        <v>38</v>
      </c>
      <c r="AB132">
        <f>AB131-Y132-Z132</f>
        <v>8333</v>
      </c>
    </row>
    <row r="133" spans="3:28" x14ac:dyDescent="0.25">
      <c r="C133" s="1">
        <v>41465</v>
      </c>
      <c r="D133">
        <f t="shared" si="22"/>
        <v>3</v>
      </c>
      <c r="E133">
        <f t="shared" si="31"/>
        <v>123</v>
      </c>
      <c r="F133">
        <f t="shared" si="32"/>
        <v>134</v>
      </c>
      <c r="G133">
        <f t="shared" si="23"/>
        <v>33</v>
      </c>
      <c r="H133">
        <f t="shared" si="24"/>
        <v>134</v>
      </c>
      <c r="I133">
        <f t="shared" si="25"/>
        <v>129</v>
      </c>
      <c r="J133">
        <f t="shared" si="26"/>
        <v>162</v>
      </c>
      <c r="O133">
        <f t="shared" si="27"/>
        <v>0</v>
      </c>
      <c r="P133">
        <f t="shared" si="28"/>
        <v>1</v>
      </c>
      <c r="X133" s="1">
        <v>41465</v>
      </c>
      <c r="Y133">
        <f t="shared" si="29"/>
        <v>90</v>
      </c>
      <c r="Z133">
        <f t="shared" si="30"/>
        <v>0</v>
      </c>
      <c r="AB133">
        <f>AB132-Y133-Z133</f>
        <v>8243</v>
      </c>
    </row>
    <row r="134" spans="3:28" x14ac:dyDescent="0.25">
      <c r="C134" s="1">
        <v>41466</v>
      </c>
      <c r="D134">
        <f t="shared" si="22"/>
        <v>4</v>
      </c>
      <c r="E134">
        <f t="shared" si="31"/>
        <v>129</v>
      </c>
      <c r="F134">
        <f t="shared" si="32"/>
        <v>162</v>
      </c>
      <c r="G134">
        <f t="shared" si="23"/>
        <v>39</v>
      </c>
      <c r="H134">
        <f t="shared" si="24"/>
        <v>162</v>
      </c>
      <c r="I134">
        <f t="shared" si="25"/>
        <v>135</v>
      </c>
      <c r="J134">
        <f t="shared" si="26"/>
        <v>162</v>
      </c>
      <c r="O134">
        <f t="shared" si="27"/>
        <v>0</v>
      </c>
      <c r="P134">
        <f t="shared" si="28"/>
        <v>0</v>
      </c>
      <c r="X134" s="1">
        <v>41466</v>
      </c>
      <c r="Y134">
        <f t="shared" si="29"/>
        <v>90</v>
      </c>
      <c r="Z134">
        <f t="shared" si="30"/>
        <v>0</v>
      </c>
      <c r="AB134">
        <f>AB133-Y134-Z134</f>
        <v>8153</v>
      </c>
    </row>
    <row r="135" spans="3:28" x14ac:dyDescent="0.25">
      <c r="C135" s="1">
        <v>41467</v>
      </c>
      <c r="D135">
        <f t="shared" si="22"/>
        <v>5</v>
      </c>
      <c r="E135">
        <f t="shared" si="31"/>
        <v>135</v>
      </c>
      <c r="F135">
        <f t="shared" si="32"/>
        <v>162</v>
      </c>
      <c r="G135">
        <f t="shared" si="23"/>
        <v>45</v>
      </c>
      <c r="H135">
        <f t="shared" si="24"/>
        <v>162</v>
      </c>
      <c r="I135">
        <f t="shared" si="25"/>
        <v>77</v>
      </c>
      <c r="J135">
        <f t="shared" si="26"/>
        <v>162</v>
      </c>
      <c r="O135">
        <f t="shared" si="27"/>
        <v>0</v>
      </c>
      <c r="P135">
        <f t="shared" si="28"/>
        <v>0</v>
      </c>
      <c r="X135" s="1">
        <v>41467</v>
      </c>
      <c r="Y135">
        <f t="shared" si="29"/>
        <v>90</v>
      </c>
      <c r="Z135">
        <f t="shared" si="30"/>
        <v>0</v>
      </c>
      <c r="AB135">
        <f>AB134-Y135-Z135</f>
        <v>8063</v>
      </c>
    </row>
    <row r="136" spans="3:28" x14ac:dyDescent="0.25">
      <c r="C136" s="1">
        <v>41468</v>
      </c>
      <c r="D136">
        <f t="shared" si="22"/>
        <v>6</v>
      </c>
      <c r="E136">
        <f t="shared" si="31"/>
        <v>77</v>
      </c>
      <c r="F136">
        <f t="shared" si="32"/>
        <v>162</v>
      </c>
      <c r="G136">
        <f t="shared" si="23"/>
        <v>77</v>
      </c>
      <c r="H136">
        <f t="shared" si="24"/>
        <v>162</v>
      </c>
      <c r="I136">
        <f t="shared" si="25"/>
        <v>77</v>
      </c>
      <c r="J136">
        <f t="shared" si="26"/>
        <v>162</v>
      </c>
      <c r="O136">
        <f t="shared" si="27"/>
        <v>0</v>
      </c>
      <c r="P136">
        <f t="shared" si="28"/>
        <v>0</v>
      </c>
      <c r="X136" s="1">
        <v>41468</v>
      </c>
      <c r="Y136">
        <f t="shared" si="29"/>
        <v>0</v>
      </c>
      <c r="Z136">
        <f t="shared" si="30"/>
        <v>0</v>
      </c>
      <c r="AB136">
        <f>AB135-Y136-Z136</f>
        <v>8063</v>
      </c>
    </row>
    <row r="137" spans="3:28" x14ac:dyDescent="0.25">
      <c r="C137" s="1">
        <v>41469</v>
      </c>
      <c r="D137">
        <f t="shared" si="22"/>
        <v>7</v>
      </c>
      <c r="E137">
        <f t="shared" si="31"/>
        <v>77</v>
      </c>
      <c r="F137">
        <f t="shared" si="32"/>
        <v>162</v>
      </c>
      <c r="G137">
        <f t="shared" si="23"/>
        <v>77</v>
      </c>
      <c r="H137">
        <f t="shared" si="24"/>
        <v>162</v>
      </c>
      <c r="I137">
        <f t="shared" si="25"/>
        <v>77</v>
      </c>
      <c r="J137">
        <f t="shared" si="26"/>
        <v>162</v>
      </c>
      <c r="O137">
        <f t="shared" si="27"/>
        <v>0</v>
      </c>
      <c r="P137">
        <f t="shared" si="28"/>
        <v>0</v>
      </c>
      <c r="X137" s="1">
        <v>41469</v>
      </c>
      <c r="Y137">
        <f t="shared" si="29"/>
        <v>0</v>
      </c>
      <c r="Z137">
        <f t="shared" si="30"/>
        <v>0</v>
      </c>
      <c r="AB137">
        <f>AB136-Y137-Z137</f>
        <v>8063</v>
      </c>
    </row>
    <row r="138" spans="3:28" x14ac:dyDescent="0.25">
      <c r="C138" s="1">
        <v>41470</v>
      </c>
      <c r="D138">
        <f t="shared" si="22"/>
        <v>1</v>
      </c>
      <c r="E138">
        <f t="shared" si="31"/>
        <v>77</v>
      </c>
      <c r="F138">
        <f t="shared" si="32"/>
        <v>162</v>
      </c>
      <c r="G138">
        <f t="shared" si="23"/>
        <v>32</v>
      </c>
      <c r="H138">
        <f t="shared" si="24"/>
        <v>124</v>
      </c>
      <c r="I138">
        <f t="shared" si="25"/>
        <v>128</v>
      </c>
      <c r="J138">
        <f t="shared" si="26"/>
        <v>152</v>
      </c>
      <c r="O138">
        <f t="shared" si="27"/>
        <v>1</v>
      </c>
      <c r="P138">
        <f t="shared" si="28"/>
        <v>0</v>
      </c>
      <c r="X138" s="1">
        <v>41470</v>
      </c>
      <c r="Y138">
        <f t="shared" si="29"/>
        <v>45</v>
      </c>
      <c r="Z138">
        <f t="shared" si="30"/>
        <v>38</v>
      </c>
      <c r="AB138">
        <f>AB137-Y138-Z138</f>
        <v>7980</v>
      </c>
    </row>
    <row r="139" spans="3:28" x14ac:dyDescent="0.25">
      <c r="C139" s="1">
        <v>41471</v>
      </c>
      <c r="D139">
        <f t="shared" si="22"/>
        <v>2</v>
      </c>
      <c r="E139">
        <f t="shared" si="31"/>
        <v>128</v>
      </c>
      <c r="F139">
        <f t="shared" si="32"/>
        <v>152</v>
      </c>
      <c r="G139">
        <f t="shared" si="23"/>
        <v>38</v>
      </c>
      <c r="H139">
        <f t="shared" si="24"/>
        <v>152</v>
      </c>
      <c r="I139">
        <f t="shared" si="25"/>
        <v>134</v>
      </c>
      <c r="J139">
        <f t="shared" si="26"/>
        <v>152</v>
      </c>
      <c r="O139">
        <f t="shared" si="27"/>
        <v>0</v>
      </c>
      <c r="P139">
        <f t="shared" si="28"/>
        <v>0</v>
      </c>
      <c r="X139" s="1">
        <v>41471</v>
      </c>
      <c r="Y139">
        <f t="shared" si="29"/>
        <v>90</v>
      </c>
      <c r="Z139">
        <f t="shared" si="30"/>
        <v>0</v>
      </c>
      <c r="AB139">
        <f>AB138-Y139-Z139</f>
        <v>7890</v>
      </c>
    </row>
    <row r="140" spans="3:28" x14ac:dyDescent="0.25">
      <c r="C140" s="1">
        <v>41472</v>
      </c>
      <c r="D140">
        <f t="shared" si="22"/>
        <v>3</v>
      </c>
      <c r="E140">
        <f t="shared" si="31"/>
        <v>134</v>
      </c>
      <c r="F140">
        <f t="shared" si="32"/>
        <v>152</v>
      </c>
      <c r="G140">
        <f t="shared" si="23"/>
        <v>44</v>
      </c>
      <c r="H140">
        <f t="shared" si="24"/>
        <v>152</v>
      </c>
      <c r="I140">
        <f t="shared" si="25"/>
        <v>76</v>
      </c>
      <c r="J140">
        <f t="shared" si="26"/>
        <v>180</v>
      </c>
      <c r="O140">
        <f t="shared" si="27"/>
        <v>0</v>
      </c>
      <c r="P140">
        <f t="shared" si="28"/>
        <v>1</v>
      </c>
      <c r="X140" s="1">
        <v>41472</v>
      </c>
      <c r="Y140">
        <f t="shared" si="29"/>
        <v>90</v>
      </c>
      <c r="Z140">
        <f t="shared" si="30"/>
        <v>0</v>
      </c>
      <c r="AB140">
        <f>AB139-Y140-Z140</f>
        <v>7800</v>
      </c>
    </row>
    <row r="141" spans="3:28" x14ac:dyDescent="0.25">
      <c r="C141" s="1">
        <v>41473</v>
      </c>
      <c r="D141">
        <f t="shared" si="22"/>
        <v>4</v>
      </c>
      <c r="E141">
        <f t="shared" si="31"/>
        <v>76</v>
      </c>
      <c r="F141">
        <f t="shared" si="32"/>
        <v>180</v>
      </c>
      <c r="G141">
        <f t="shared" si="23"/>
        <v>31</v>
      </c>
      <c r="H141">
        <f t="shared" si="24"/>
        <v>142</v>
      </c>
      <c r="I141">
        <f t="shared" si="25"/>
        <v>127</v>
      </c>
      <c r="J141">
        <f t="shared" si="26"/>
        <v>142</v>
      </c>
      <c r="O141">
        <f t="shared" si="27"/>
        <v>0</v>
      </c>
      <c r="P141">
        <f t="shared" si="28"/>
        <v>0</v>
      </c>
      <c r="X141" s="1">
        <v>41473</v>
      </c>
      <c r="Y141">
        <f t="shared" si="29"/>
        <v>45</v>
      </c>
      <c r="Z141">
        <f t="shared" si="30"/>
        <v>38</v>
      </c>
      <c r="AB141">
        <f>AB140-Y141-Z141</f>
        <v>7717</v>
      </c>
    </row>
    <row r="142" spans="3:28" x14ac:dyDescent="0.25">
      <c r="C142" s="1">
        <v>41474</v>
      </c>
      <c r="D142">
        <f t="shared" si="22"/>
        <v>5</v>
      </c>
      <c r="E142">
        <f t="shared" si="31"/>
        <v>127</v>
      </c>
      <c r="F142">
        <f t="shared" si="32"/>
        <v>142</v>
      </c>
      <c r="G142">
        <f t="shared" si="23"/>
        <v>37</v>
      </c>
      <c r="H142">
        <f t="shared" si="24"/>
        <v>142</v>
      </c>
      <c r="I142">
        <f t="shared" si="25"/>
        <v>133</v>
      </c>
      <c r="J142">
        <f t="shared" si="26"/>
        <v>142</v>
      </c>
      <c r="O142">
        <f t="shared" si="27"/>
        <v>0</v>
      </c>
      <c r="P142">
        <f t="shared" si="28"/>
        <v>0</v>
      </c>
      <c r="X142" s="1">
        <v>41474</v>
      </c>
      <c r="Y142">
        <f t="shared" si="29"/>
        <v>90</v>
      </c>
      <c r="Z142">
        <f t="shared" si="30"/>
        <v>0</v>
      </c>
      <c r="AB142">
        <f>AB141-Y142-Z142</f>
        <v>7627</v>
      </c>
    </row>
    <row r="143" spans="3:28" x14ac:dyDescent="0.25">
      <c r="C143" s="1">
        <v>41475</v>
      </c>
      <c r="D143">
        <f t="shared" si="22"/>
        <v>6</v>
      </c>
      <c r="E143">
        <f t="shared" si="31"/>
        <v>133</v>
      </c>
      <c r="F143">
        <f t="shared" si="32"/>
        <v>142</v>
      </c>
      <c r="G143">
        <f t="shared" si="23"/>
        <v>133</v>
      </c>
      <c r="H143">
        <f t="shared" si="24"/>
        <v>142</v>
      </c>
      <c r="I143">
        <f t="shared" si="25"/>
        <v>133</v>
      </c>
      <c r="J143">
        <f t="shared" si="26"/>
        <v>142</v>
      </c>
      <c r="O143">
        <f t="shared" si="27"/>
        <v>0</v>
      </c>
      <c r="P143">
        <f t="shared" si="28"/>
        <v>0</v>
      </c>
      <c r="X143" s="1">
        <v>41475</v>
      </c>
      <c r="Y143">
        <f t="shared" si="29"/>
        <v>0</v>
      </c>
      <c r="Z143">
        <f t="shared" si="30"/>
        <v>0</v>
      </c>
      <c r="AB143">
        <f>AB142-Y143-Z143</f>
        <v>7627</v>
      </c>
    </row>
    <row r="144" spans="3:28" x14ac:dyDescent="0.25">
      <c r="C144" s="1">
        <v>41476</v>
      </c>
      <c r="D144">
        <f t="shared" si="22"/>
        <v>7</v>
      </c>
      <c r="E144">
        <f t="shared" si="31"/>
        <v>133</v>
      </c>
      <c r="F144">
        <f t="shared" si="32"/>
        <v>142</v>
      </c>
      <c r="G144">
        <f t="shared" si="23"/>
        <v>133</v>
      </c>
      <c r="H144">
        <f t="shared" si="24"/>
        <v>142</v>
      </c>
      <c r="I144">
        <f t="shared" si="25"/>
        <v>133</v>
      </c>
      <c r="J144">
        <f t="shared" si="26"/>
        <v>142</v>
      </c>
      <c r="O144">
        <f t="shared" si="27"/>
        <v>0</v>
      </c>
      <c r="P144">
        <f t="shared" si="28"/>
        <v>0</v>
      </c>
      <c r="X144" s="1">
        <v>41476</v>
      </c>
      <c r="Y144">
        <f t="shared" si="29"/>
        <v>0</v>
      </c>
      <c r="Z144">
        <f t="shared" si="30"/>
        <v>0</v>
      </c>
      <c r="AB144">
        <f>AB143-Y144-Z144</f>
        <v>7627</v>
      </c>
    </row>
    <row r="145" spans="3:28" x14ac:dyDescent="0.25">
      <c r="C145" s="1">
        <v>41477</v>
      </c>
      <c r="D145">
        <f t="shared" si="22"/>
        <v>1</v>
      </c>
      <c r="E145">
        <f t="shared" si="31"/>
        <v>133</v>
      </c>
      <c r="F145">
        <f t="shared" si="32"/>
        <v>142</v>
      </c>
      <c r="G145">
        <f t="shared" si="23"/>
        <v>43</v>
      </c>
      <c r="H145">
        <f t="shared" si="24"/>
        <v>142</v>
      </c>
      <c r="I145">
        <f t="shared" si="25"/>
        <v>75</v>
      </c>
      <c r="J145">
        <f t="shared" si="26"/>
        <v>170</v>
      </c>
      <c r="O145">
        <f t="shared" si="27"/>
        <v>1</v>
      </c>
      <c r="P145">
        <f t="shared" si="28"/>
        <v>0</v>
      </c>
      <c r="X145" s="1">
        <v>41477</v>
      </c>
      <c r="Y145">
        <f t="shared" si="29"/>
        <v>90</v>
      </c>
      <c r="Z145">
        <f t="shared" si="30"/>
        <v>0</v>
      </c>
      <c r="AB145">
        <f>AB144-Y145-Z145</f>
        <v>7537</v>
      </c>
    </row>
    <row r="146" spans="3:28" x14ac:dyDescent="0.25">
      <c r="C146" s="1">
        <v>41478</v>
      </c>
      <c r="D146">
        <f t="shared" si="22"/>
        <v>2</v>
      </c>
      <c r="E146">
        <f t="shared" si="31"/>
        <v>75</v>
      </c>
      <c r="F146">
        <f t="shared" si="32"/>
        <v>170</v>
      </c>
      <c r="G146">
        <f t="shared" si="23"/>
        <v>30</v>
      </c>
      <c r="H146">
        <f t="shared" si="24"/>
        <v>132</v>
      </c>
      <c r="I146">
        <f t="shared" si="25"/>
        <v>126</v>
      </c>
      <c r="J146">
        <f t="shared" si="26"/>
        <v>132</v>
      </c>
      <c r="O146">
        <f t="shared" si="27"/>
        <v>0</v>
      </c>
      <c r="P146">
        <f t="shared" si="28"/>
        <v>0</v>
      </c>
      <c r="X146" s="1">
        <v>41478</v>
      </c>
      <c r="Y146">
        <f t="shared" si="29"/>
        <v>45</v>
      </c>
      <c r="Z146">
        <f t="shared" si="30"/>
        <v>38</v>
      </c>
      <c r="AB146">
        <f>AB145-Y146-Z146</f>
        <v>7454</v>
      </c>
    </row>
    <row r="147" spans="3:28" x14ac:dyDescent="0.25">
      <c r="C147" s="1">
        <v>41479</v>
      </c>
      <c r="D147">
        <f t="shared" si="22"/>
        <v>3</v>
      </c>
      <c r="E147">
        <f t="shared" si="31"/>
        <v>126</v>
      </c>
      <c r="F147">
        <f t="shared" si="32"/>
        <v>132</v>
      </c>
      <c r="G147">
        <f t="shared" si="23"/>
        <v>36</v>
      </c>
      <c r="H147">
        <f t="shared" si="24"/>
        <v>132</v>
      </c>
      <c r="I147">
        <f t="shared" si="25"/>
        <v>132</v>
      </c>
      <c r="J147">
        <f t="shared" si="26"/>
        <v>160</v>
      </c>
      <c r="O147">
        <f t="shared" si="27"/>
        <v>0</v>
      </c>
      <c r="P147">
        <f t="shared" si="28"/>
        <v>1</v>
      </c>
      <c r="X147" s="1">
        <v>41479</v>
      </c>
      <c r="Y147">
        <f t="shared" si="29"/>
        <v>90</v>
      </c>
      <c r="Z147">
        <f t="shared" si="30"/>
        <v>0</v>
      </c>
      <c r="AB147">
        <f>AB146-Y147-Z147</f>
        <v>7364</v>
      </c>
    </row>
    <row r="148" spans="3:28" x14ac:dyDescent="0.25">
      <c r="C148" s="1">
        <v>41480</v>
      </c>
      <c r="D148">
        <f t="shared" si="22"/>
        <v>4</v>
      </c>
      <c r="E148">
        <f t="shared" si="31"/>
        <v>132</v>
      </c>
      <c r="F148">
        <f t="shared" si="32"/>
        <v>160</v>
      </c>
      <c r="G148">
        <f t="shared" si="23"/>
        <v>42</v>
      </c>
      <c r="H148">
        <f t="shared" si="24"/>
        <v>160</v>
      </c>
      <c r="I148">
        <f t="shared" si="25"/>
        <v>74</v>
      </c>
      <c r="J148">
        <f t="shared" si="26"/>
        <v>160</v>
      </c>
      <c r="O148">
        <f t="shared" si="27"/>
        <v>0</v>
      </c>
      <c r="P148">
        <f t="shared" si="28"/>
        <v>0</v>
      </c>
      <c r="X148" s="1">
        <v>41480</v>
      </c>
      <c r="Y148">
        <f t="shared" si="29"/>
        <v>90</v>
      </c>
      <c r="Z148">
        <f t="shared" si="30"/>
        <v>0</v>
      </c>
      <c r="AB148">
        <f>AB147-Y148-Z148</f>
        <v>7274</v>
      </c>
    </row>
    <row r="149" spans="3:28" x14ac:dyDescent="0.25">
      <c r="C149" s="1">
        <v>41481</v>
      </c>
      <c r="D149">
        <f t="shared" si="22"/>
        <v>5</v>
      </c>
      <c r="E149">
        <f t="shared" si="31"/>
        <v>74</v>
      </c>
      <c r="F149">
        <f t="shared" si="32"/>
        <v>160</v>
      </c>
      <c r="G149">
        <f t="shared" si="23"/>
        <v>29</v>
      </c>
      <c r="H149">
        <f t="shared" si="24"/>
        <v>122</v>
      </c>
      <c r="I149">
        <f t="shared" si="25"/>
        <v>125</v>
      </c>
      <c r="J149">
        <f t="shared" si="26"/>
        <v>122</v>
      </c>
      <c r="O149">
        <f t="shared" si="27"/>
        <v>0</v>
      </c>
      <c r="P149">
        <f t="shared" si="28"/>
        <v>0</v>
      </c>
      <c r="X149" s="1">
        <v>41481</v>
      </c>
      <c r="Y149">
        <f t="shared" si="29"/>
        <v>45</v>
      </c>
      <c r="Z149">
        <f t="shared" si="30"/>
        <v>38</v>
      </c>
      <c r="AB149">
        <f>AB148-Y149-Z149</f>
        <v>7191</v>
      </c>
    </row>
    <row r="150" spans="3:28" x14ac:dyDescent="0.25">
      <c r="C150" s="1">
        <v>41482</v>
      </c>
      <c r="D150">
        <f t="shared" si="22"/>
        <v>6</v>
      </c>
      <c r="E150">
        <f t="shared" si="31"/>
        <v>125</v>
      </c>
      <c r="F150">
        <f t="shared" si="32"/>
        <v>122</v>
      </c>
      <c r="G150">
        <f t="shared" si="23"/>
        <v>125</v>
      </c>
      <c r="H150">
        <f t="shared" si="24"/>
        <v>122</v>
      </c>
      <c r="I150">
        <f t="shared" si="25"/>
        <v>125</v>
      </c>
      <c r="J150">
        <f t="shared" si="26"/>
        <v>122</v>
      </c>
      <c r="O150">
        <f t="shared" si="27"/>
        <v>0</v>
      </c>
      <c r="P150">
        <f t="shared" si="28"/>
        <v>0</v>
      </c>
      <c r="X150" s="1">
        <v>41482</v>
      </c>
      <c r="Y150">
        <f t="shared" si="29"/>
        <v>0</v>
      </c>
      <c r="Z150">
        <f t="shared" si="30"/>
        <v>0</v>
      </c>
      <c r="AB150">
        <f>AB149-Y150-Z150</f>
        <v>7191</v>
      </c>
    </row>
    <row r="151" spans="3:28" x14ac:dyDescent="0.25">
      <c r="C151" s="1">
        <v>41483</v>
      </c>
      <c r="D151">
        <f t="shared" si="22"/>
        <v>7</v>
      </c>
      <c r="E151">
        <f t="shared" si="31"/>
        <v>125</v>
      </c>
      <c r="F151">
        <f t="shared" si="32"/>
        <v>122</v>
      </c>
      <c r="G151">
        <f t="shared" si="23"/>
        <v>125</v>
      </c>
      <c r="H151">
        <f t="shared" si="24"/>
        <v>122</v>
      </c>
      <c r="I151">
        <f t="shared" si="25"/>
        <v>125</v>
      </c>
      <c r="J151">
        <f t="shared" si="26"/>
        <v>122</v>
      </c>
      <c r="O151">
        <f t="shared" si="27"/>
        <v>0</v>
      </c>
      <c r="P151">
        <f t="shared" si="28"/>
        <v>0</v>
      </c>
      <c r="X151" s="1">
        <v>41483</v>
      </c>
      <c r="Y151">
        <f t="shared" si="29"/>
        <v>0</v>
      </c>
      <c r="Z151">
        <f t="shared" si="30"/>
        <v>0</v>
      </c>
      <c r="AB151">
        <f>AB150-Y151-Z151</f>
        <v>7191</v>
      </c>
    </row>
    <row r="152" spans="3:28" x14ac:dyDescent="0.25">
      <c r="C152" s="1">
        <v>41484</v>
      </c>
      <c r="D152">
        <f t="shared" si="22"/>
        <v>1</v>
      </c>
      <c r="E152">
        <f t="shared" si="31"/>
        <v>125</v>
      </c>
      <c r="F152">
        <f t="shared" si="32"/>
        <v>122</v>
      </c>
      <c r="G152">
        <f t="shared" si="23"/>
        <v>35</v>
      </c>
      <c r="H152">
        <f t="shared" si="24"/>
        <v>122</v>
      </c>
      <c r="I152">
        <f t="shared" si="25"/>
        <v>131</v>
      </c>
      <c r="J152">
        <f t="shared" si="26"/>
        <v>150</v>
      </c>
      <c r="O152">
        <f t="shared" si="27"/>
        <v>1</v>
      </c>
      <c r="P152">
        <f t="shared" si="28"/>
        <v>0</v>
      </c>
      <c r="X152" s="1">
        <v>41484</v>
      </c>
      <c r="Y152">
        <f t="shared" si="29"/>
        <v>90</v>
      </c>
      <c r="Z152">
        <f t="shared" si="30"/>
        <v>0</v>
      </c>
      <c r="AB152">
        <f>AB151-Y152-Z152</f>
        <v>7101</v>
      </c>
    </row>
    <row r="153" spans="3:28" x14ac:dyDescent="0.25">
      <c r="C153" s="1">
        <v>41485</v>
      </c>
      <c r="D153">
        <f t="shared" si="22"/>
        <v>2</v>
      </c>
      <c r="E153">
        <f t="shared" si="31"/>
        <v>131</v>
      </c>
      <c r="F153">
        <f t="shared" si="32"/>
        <v>150</v>
      </c>
      <c r="G153">
        <f t="shared" si="23"/>
        <v>41</v>
      </c>
      <c r="H153">
        <f t="shared" si="24"/>
        <v>150</v>
      </c>
      <c r="I153">
        <f t="shared" si="25"/>
        <v>73</v>
      </c>
      <c r="J153">
        <f t="shared" si="26"/>
        <v>150</v>
      </c>
      <c r="O153">
        <f t="shared" si="27"/>
        <v>0</v>
      </c>
      <c r="P153">
        <f t="shared" si="28"/>
        <v>0</v>
      </c>
      <c r="X153" s="1">
        <v>41485</v>
      </c>
      <c r="Y153">
        <f t="shared" si="29"/>
        <v>90</v>
      </c>
      <c r="Z153">
        <f t="shared" si="30"/>
        <v>0</v>
      </c>
      <c r="AB153">
        <f>AB152-Y153-Z153</f>
        <v>7011</v>
      </c>
    </row>
    <row r="154" spans="3:28" x14ac:dyDescent="0.25">
      <c r="C154" s="1">
        <v>41486</v>
      </c>
      <c r="D154">
        <f t="shared" si="22"/>
        <v>3</v>
      </c>
      <c r="E154">
        <f t="shared" si="31"/>
        <v>73</v>
      </c>
      <c r="F154">
        <f t="shared" si="32"/>
        <v>150</v>
      </c>
      <c r="G154">
        <f t="shared" si="23"/>
        <v>28</v>
      </c>
      <c r="H154">
        <f t="shared" si="24"/>
        <v>112</v>
      </c>
      <c r="I154">
        <f t="shared" si="25"/>
        <v>124</v>
      </c>
      <c r="J154">
        <f t="shared" si="26"/>
        <v>140</v>
      </c>
      <c r="O154">
        <f t="shared" si="27"/>
        <v>0</v>
      </c>
      <c r="P154">
        <f t="shared" si="28"/>
        <v>1</v>
      </c>
      <c r="X154" s="1">
        <v>41486</v>
      </c>
      <c r="Y154">
        <f t="shared" si="29"/>
        <v>45</v>
      </c>
      <c r="Z154">
        <f t="shared" si="30"/>
        <v>38</v>
      </c>
      <c r="AB154">
        <f>AB153-Y154-Z154</f>
        <v>6928</v>
      </c>
    </row>
    <row r="155" spans="3:28" x14ac:dyDescent="0.25">
      <c r="C155" s="1">
        <v>41487</v>
      </c>
      <c r="D155">
        <f t="shared" si="22"/>
        <v>4</v>
      </c>
      <c r="E155">
        <f t="shared" si="31"/>
        <v>124</v>
      </c>
      <c r="F155">
        <f t="shared" si="32"/>
        <v>140</v>
      </c>
      <c r="G155">
        <f t="shared" si="23"/>
        <v>34</v>
      </c>
      <c r="H155">
        <f t="shared" si="24"/>
        <v>140</v>
      </c>
      <c r="I155">
        <f t="shared" si="25"/>
        <v>130</v>
      </c>
      <c r="J155">
        <f t="shared" si="26"/>
        <v>140</v>
      </c>
      <c r="O155">
        <f t="shared" si="27"/>
        <v>0</v>
      </c>
      <c r="P155">
        <f t="shared" si="28"/>
        <v>0</v>
      </c>
      <c r="X155" s="1">
        <v>41487</v>
      </c>
      <c r="Y155">
        <f t="shared" si="29"/>
        <v>90</v>
      </c>
      <c r="Z155">
        <f t="shared" si="30"/>
        <v>0</v>
      </c>
      <c r="AB155">
        <f>AB154-Y155-Z155</f>
        <v>6838</v>
      </c>
    </row>
    <row r="156" spans="3:28" x14ac:dyDescent="0.25">
      <c r="C156" s="1">
        <v>41488</v>
      </c>
      <c r="D156">
        <f t="shared" si="22"/>
        <v>5</v>
      </c>
      <c r="E156">
        <f t="shared" si="31"/>
        <v>130</v>
      </c>
      <c r="F156">
        <f t="shared" si="32"/>
        <v>140</v>
      </c>
      <c r="G156">
        <f t="shared" si="23"/>
        <v>40</v>
      </c>
      <c r="H156">
        <f t="shared" si="24"/>
        <v>140</v>
      </c>
      <c r="I156">
        <f t="shared" si="25"/>
        <v>72</v>
      </c>
      <c r="J156">
        <f t="shared" si="26"/>
        <v>140</v>
      </c>
      <c r="O156">
        <f t="shared" si="27"/>
        <v>0</v>
      </c>
      <c r="P156">
        <f t="shared" si="28"/>
        <v>0</v>
      </c>
      <c r="X156" s="1">
        <v>41488</v>
      </c>
      <c r="Y156">
        <f t="shared" si="29"/>
        <v>90</v>
      </c>
      <c r="Z156">
        <f t="shared" si="30"/>
        <v>0</v>
      </c>
      <c r="AB156">
        <f>AB155-Y156-Z156</f>
        <v>6748</v>
      </c>
    </row>
    <row r="157" spans="3:28" x14ac:dyDescent="0.25">
      <c r="C157" s="1">
        <v>41489</v>
      </c>
      <c r="D157">
        <f t="shared" si="22"/>
        <v>6</v>
      </c>
      <c r="E157">
        <f t="shared" si="31"/>
        <v>72</v>
      </c>
      <c r="F157">
        <f t="shared" si="32"/>
        <v>140</v>
      </c>
      <c r="G157">
        <f t="shared" si="23"/>
        <v>72</v>
      </c>
      <c r="H157">
        <f t="shared" si="24"/>
        <v>140</v>
      </c>
      <c r="I157">
        <f t="shared" si="25"/>
        <v>72</v>
      </c>
      <c r="J157">
        <f t="shared" si="26"/>
        <v>140</v>
      </c>
      <c r="O157">
        <f t="shared" si="27"/>
        <v>0</v>
      </c>
      <c r="P157">
        <f t="shared" si="28"/>
        <v>0</v>
      </c>
      <c r="X157" s="1">
        <v>41489</v>
      </c>
      <c r="Y157">
        <f t="shared" si="29"/>
        <v>0</v>
      </c>
      <c r="Z157">
        <f t="shared" si="30"/>
        <v>0</v>
      </c>
      <c r="AB157">
        <f>AB156-Y157-Z157</f>
        <v>6748</v>
      </c>
    </row>
    <row r="158" spans="3:28" x14ac:dyDescent="0.25">
      <c r="C158" s="1">
        <v>41490</v>
      </c>
      <c r="D158">
        <f t="shared" si="22"/>
        <v>7</v>
      </c>
      <c r="E158">
        <f t="shared" si="31"/>
        <v>72</v>
      </c>
      <c r="F158">
        <f t="shared" si="32"/>
        <v>140</v>
      </c>
      <c r="G158">
        <f t="shared" si="23"/>
        <v>72</v>
      </c>
      <c r="H158">
        <f t="shared" si="24"/>
        <v>140</v>
      </c>
      <c r="I158">
        <f t="shared" si="25"/>
        <v>72</v>
      </c>
      <c r="J158">
        <f t="shared" si="26"/>
        <v>140</v>
      </c>
      <c r="O158">
        <f t="shared" si="27"/>
        <v>0</v>
      </c>
      <c r="P158">
        <f t="shared" si="28"/>
        <v>0</v>
      </c>
      <c r="X158" s="1">
        <v>41490</v>
      </c>
      <c r="Y158">
        <f t="shared" si="29"/>
        <v>0</v>
      </c>
      <c r="Z158">
        <f t="shared" si="30"/>
        <v>0</v>
      </c>
      <c r="AB158">
        <f>AB157-Y158-Z158</f>
        <v>6748</v>
      </c>
    </row>
    <row r="159" spans="3:28" x14ac:dyDescent="0.25">
      <c r="C159" s="1">
        <v>41491</v>
      </c>
      <c r="D159">
        <f t="shared" si="22"/>
        <v>1</v>
      </c>
      <c r="E159">
        <f t="shared" si="31"/>
        <v>72</v>
      </c>
      <c r="F159">
        <f t="shared" si="32"/>
        <v>140</v>
      </c>
      <c r="G159">
        <f t="shared" si="23"/>
        <v>27</v>
      </c>
      <c r="H159">
        <f t="shared" si="24"/>
        <v>102</v>
      </c>
      <c r="I159">
        <f t="shared" si="25"/>
        <v>123</v>
      </c>
      <c r="J159">
        <f t="shared" si="26"/>
        <v>130</v>
      </c>
      <c r="O159">
        <f t="shared" si="27"/>
        <v>1</v>
      </c>
      <c r="P159">
        <f t="shared" si="28"/>
        <v>0</v>
      </c>
      <c r="X159" s="1">
        <v>41491</v>
      </c>
      <c r="Y159">
        <f t="shared" si="29"/>
        <v>45</v>
      </c>
      <c r="Z159">
        <f t="shared" si="30"/>
        <v>38</v>
      </c>
      <c r="AB159">
        <f>AB158-Y159-Z159</f>
        <v>6665</v>
      </c>
    </row>
    <row r="160" spans="3:28" x14ac:dyDescent="0.25">
      <c r="C160" s="1">
        <v>41492</v>
      </c>
      <c r="D160">
        <f t="shared" si="22"/>
        <v>2</v>
      </c>
      <c r="E160">
        <f t="shared" si="31"/>
        <v>123</v>
      </c>
      <c r="F160">
        <f t="shared" si="32"/>
        <v>130</v>
      </c>
      <c r="G160">
        <f t="shared" si="23"/>
        <v>33</v>
      </c>
      <c r="H160">
        <f t="shared" si="24"/>
        <v>130</v>
      </c>
      <c r="I160">
        <f t="shared" si="25"/>
        <v>129</v>
      </c>
      <c r="J160">
        <f t="shared" si="26"/>
        <v>130</v>
      </c>
      <c r="O160">
        <f t="shared" si="27"/>
        <v>0</v>
      </c>
      <c r="P160">
        <f t="shared" si="28"/>
        <v>0</v>
      </c>
      <c r="X160" s="1">
        <v>41492</v>
      </c>
      <c r="Y160">
        <f t="shared" si="29"/>
        <v>90</v>
      </c>
      <c r="Z160">
        <f t="shared" si="30"/>
        <v>0</v>
      </c>
      <c r="AB160">
        <f>AB159-Y160-Z160</f>
        <v>6575</v>
      </c>
    </row>
    <row r="161" spans="3:28" x14ac:dyDescent="0.25">
      <c r="C161" s="1">
        <v>41493</v>
      </c>
      <c r="D161">
        <f t="shared" si="22"/>
        <v>3</v>
      </c>
      <c r="E161">
        <f t="shared" si="31"/>
        <v>129</v>
      </c>
      <c r="F161">
        <f t="shared" si="32"/>
        <v>130</v>
      </c>
      <c r="G161">
        <f t="shared" si="23"/>
        <v>39</v>
      </c>
      <c r="H161">
        <f t="shared" si="24"/>
        <v>130</v>
      </c>
      <c r="I161">
        <f t="shared" si="25"/>
        <v>135</v>
      </c>
      <c r="J161">
        <f t="shared" si="26"/>
        <v>158</v>
      </c>
      <c r="O161">
        <f t="shared" si="27"/>
        <v>0</v>
      </c>
      <c r="P161">
        <f t="shared" si="28"/>
        <v>1</v>
      </c>
      <c r="X161" s="1">
        <v>41493</v>
      </c>
      <c r="Y161">
        <f t="shared" si="29"/>
        <v>90</v>
      </c>
      <c r="Z161">
        <f t="shared" si="30"/>
        <v>0</v>
      </c>
      <c r="AB161">
        <f>AB160-Y161-Z161</f>
        <v>6485</v>
      </c>
    </row>
    <row r="162" spans="3:28" x14ac:dyDescent="0.25">
      <c r="C162" s="1">
        <v>41494</v>
      </c>
      <c r="D162">
        <f t="shared" si="22"/>
        <v>4</v>
      </c>
      <c r="E162">
        <f t="shared" si="31"/>
        <v>135</v>
      </c>
      <c r="F162">
        <f t="shared" si="32"/>
        <v>158</v>
      </c>
      <c r="G162">
        <f t="shared" si="23"/>
        <v>45</v>
      </c>
      <c r="H162">
        <f t="shared" si="24"/>
        <v>158</v>
      </c>
      <c r="I162">
        <f t="shared" si="25"/>
        <v>77</v>
      </c>
      <c r="J162">
        <f t="shared" si="26"/>
        <v>158</v>
      </c>
      <c r="O162">
        <f t="shared" si="27"/>
        <v>0</v>
      </c>
      <c r="P162">
        <f t="shared" si="28"/>
        <v>0</v>
      </c>
      <c r="X162" s="1">
        <v>41494</v>
      </c>
      <c r="Y162">
        <f t="shared" si="29"/>
        <v>90</v>
      </c>
      <c r="Z162">
        <f t="shared" si="30"/>
        <v>0</v>
      </c>
      <c r="AB162">
        <f>AB161-Y162-Z162</f>
        <v>6395</v>
      </c>
    </row>
    <row r="163" spans="3:28" x14ac:dyDescent="0.25">
      <c r="C163" s="1">
        <v>41495</v>
      </c>
      <c r="D163">
        <f t="shared" si="22"/>
        <v>5</v>
      </c>
      <c r="E163">
        <f t="shared" si="31"/>
        <v>77</v>
      </c>
      <c r="F163">
        <f t="shared" si="32"/>
        <v>158</v>
      </c>
      <c r="G163">
        <f t="shared" si="23"/>
        <v>32</v>
      </c>
      <c r="H163">
        <f t="shared" si="24"/>
        <v>120</v>
      </c>
      <c r="I163">
        <f t="shared" si="25"/>
        <v>128</v>
      </c>
      <c r="J163">
        <f t="shared" si="26"/>
        <v>120</v>
      </c>
      <c r="O163">
        <f t="shared" si="27"/>
        <v>0</v>
      </c>
      <c r="P163">
        <f t="shared" si="28"/>
        <v>0</v>
      </c>
      <c r="X163" s="1">
        <v>41495</v>
      </c>
      <c r="Y163">
        <f t="shared" si="29"/>
        <v>45</v>
      </c>
      <c r="Z163">
        <f t="shared" si="30"/>
        <v>38</v>
      </c>
      <c r="AB163">
        <f>AB162-Y163-Z163</f>
        <v>6312</v>
      </c>
    </row>
    <row r="164" spans="3:28" x14ac:dyDescent="0.25">
      <c r="C164" s="1">
        <v>41496</v>
      </c>
      <c r="D164">
        <f t="shared" si="22"/>
        <v>6</v>
      </c>
      <c r="E164">
        <f t="shared" si="31"/>
        <v>128</v>
      </c>
      <c r="F164">
        <f t="shared" si="32"/>
        <v>120</v>
      </c>
      <c r="G164">
        <f t="shared" si="23"/>
        <v>128</v>
      </c>
      <c r="H164">
        <f t="shared" si="24"/>
        <v>120</v>
      </c>
      <c r="I164">
        <f t="shared" si="25"/>
        <v>128</v>
      </c>
      <c r="J164">
        <f t="shared" si="26"/>
        <v>120</v>
      </c>
      <c r="O164">
        <f t="shared" si="27"/>
        <v>0</v>
      </c>
      <c r="P164">
        <f t="shared" si="28"/>
        <v>0</v>
      </c>
      <c r="X164" s="1">
        <v>41496</v>
      </c>
      <c r="Y164">
        <f t="shared" si="29"/>
        <v>0</v>
      </c>
      <c r="Z164">
        <f t="shared" si="30"/>
        <v>0</v>
      </c>
      <c r="AB164">
        <f>AB163-Y164-Z164</f>
        <v>6312</v>
      </c>
    </row>
    <row r="165" spans="3:28" x14ac:dyDescent="0.25">
      <c r="C165" s="1">
        <v>41497</v>
      </c>
      <c r="D165">
        <f t="shared" si="22"/>
        <v>7</v>
      </c>
      <c r="E165">
        <f t="shared" si="31"/>
        <v>128</v>
      </c>
      <c r="F165">
        <f t="shared" si="32"/>
        <v>120</v>
      </c>
      <c r="G165">
        <f t="shared" si="23"/>
        <v>128</v>
      </c>
      <c r="H165">
        <f t="shared" si="24"/>
        <v>120</v>
      </c>
      <c r="I165">
        <f t="shared" si="25"/>
        <v>128</v>
      </c>
      <c r="J165">
        <f t="shared" si="26"/>
        <v>120</v>
      </c>
      <c r="O165">
        <f t="shared" si="27"/>
        <v>0</v>
      </c>
      <c r="P165">
        <f t="shared" si="28"/>
        <v>0</v>
      </c>
      <c r="X165" s="1">
        <v>41497</v>
      </c>
      <c r="Y165">
        <f t="shared" si="29"/>
        <v>0</v>
      </c>
      <c r="Z165">
        <f t="shared" si="30"/>
        <v>0</v>
      </c>
      <c r="AB165">
        <f>AB164-Y165-Z165</f>
        <v>6312</v>
      </c>
    </row>
    <row r="166" spans="3:28" x14ac:dyDescent="0.25">
      <c r="C166" s="1">
        <v>41498</v>
      </c>
      <c r="D166">
        <f t="shared" si="22"/>
        <v>1</v>
      </c>
      <c r="E166">
        <f t="shared" si="31"/>
        <v>128</v>
      </c>
      <c r="F166">
        <f t="shared" si="32"/>
        <v>120</v>
      </c>
      <c r="G166">
        <f t="shared" si="23"/>
        <v>38</v>
      </c>
      <c r="H166">
        <f t="shared" si="24"/>
        <v>120</v>
      </c>
      <c r="I166">
        <f t="shared" si="25"/>
        <v>134</v>
      </c>
      <c r="J166">
        <f t="shared" si="26"/>
        <v>148</v>
      </c>
      <c r="O166">
        <f t="shared" si="27"/>
        <v>1</v>
      </c>
      <c r="P166">
        <f t="shared" si="28"/>
        <v>0</v>
      </c>
      <c r="X166" s="1">
        <v>41498</v>
      </c>
      <c r="Y166">
        <f t="shared" si="29"/>
        <v>90</v>
      </c>
      <c r="Z166">
        <f t="shared" si="30"/>
        <v>0</v>
      </c>
      <c r="AB166">
        <f>AB165-Y166-Z166</f>
        <v>6222</v>
      </c>
    </row>
    <row r="167" spans="3:28" x14ac:dyDescent="0.25">
      <c r="C167" s="1">
        <v>41499</v>
      </c>
      <c r="D167">
        <f t="shared" si="22"/>
        <v>2</v>
      </c>
      <c r="E167">
        <f t="shared" si="31"/>
        <v>134</v>
      </c>
      <c r="F167">
        <f t="shared" si="32"/>
        <v>148</v>
      </c>
      <c r="G167">
        <f t="shared" si="23"/>
        <v>44</v>
      </c>
      <c r="H167">
        <f t="shared" si="24"/>
        <v>148</v>
      </c>
      <c r="I167">
        <f t="shared" si="25"/>
        <v>76</v>
      </c>
      <c r="J167">
        <f t="shared" si="26"/>
        <v>148</v>
      </c>
      <c r="O167">
        <f t="shared" si="27"/>
        <v>0</v>
      </c>
      <c r="P167">
        <f t="shared" si="28"/>
        <v>0</v>
      </c>
      <c r="X167" s="1">
        <v>41499</v>
      </c>
      <c r="Y167">
        <f t="shared" si="29"/>
        <v>90</v>
      </c>
      <c r="Z167">
        <f t="shared" si="30"/>
        <v>0</v>
      </c>
      <c r="AB167">
        <f>AB166-Y167-Z167</f>
        <v>6132</v>
      </c>
    </row>
    <row r="168" spans="3:28" x14ac:dyDescent="0.25">
      <c r="C168" s="1">
        <v>41500</v>
      </c>
      <c r="D168">
        <f t="shared" si="22"/>
        <v>3</v>
      </c>
      <c r="E168">
        <f t="shared" si="31"/>
        <v>76</v>
      </c>
      <c r="F168">
        <f t="shared" si="32"/>
        <v>148</v>
      </c>
      <c r="G168">
        <f t="shared" si="23"/>
        <v>31</v>
      </c>
      <c r="H168">
        <f t="shared" si="24"/>
        <v>110</v>
      </c>
      <c r="I168">
        <f t="shared" si="25"/>
        <v>127</v>
      </c>
      <c r="J168">
        <f t="shared" si="26"/>
        <v>138</v>
      </c>
      <c r="O168">
        <f t="shared" si="27"/>
        <v>0</v>
      </c>
      <c r="P168">
        <f t="shared" si="28"/>
        <v>1</v>
      </c>
      <c r="X168" s="1">
        <v>41500</v>
      </c>
      <c r="Y168">
        <f t="shared" si="29"/>
        <v>45</v>
      </c>
      <c r="Z168">
        <f t="shared" si="30"/>
        <v>38</v>
      </c>
      <c r="AB168">
        <f>AB167-Y168-Z168</f>
        <v>6049</v>
      </c>
    </row>
    <row r="169" spans="3:28" x14ac:dyDescent="0.25">
      <c r="C169" s="1">
        <v>41501</v>
      </c>
      <c r="D169">
        <f t="shared" si="22"/>
        <v>4</v>
      </c>
      <c r="E169">
        <f t="shared" si="31"/>
        <v>127</v>
      </c>
      <c r="F169">
        <f t="shared" si="32"/>
        <v>138</v>
      </c>
      <c r="G169">
        <f t="shared" si="23"/>
        <v>37</v>
      </c>
      <c r="H169">
        <f t="shared" si="24"/>
        <v>138</v>
      </c>
      <c r="I169">
        <f t="shared" si="25"/>
        <v>133</v>
      </c>
      <c r="J169">
        <f t="shared" si="26"/>
        <v>138</v>
      </c>
      <c r="O169">
        <f t="shared" si="27"/>
        <v>0</v>
      </c>
      <c r="P169">
        <f t="shared" si="28"/>
        <v>0</v>
      </c>
      <c r="X169" s="1">
        <v>41501</v>
      </c>
      <c r="Y169">
        <f t="shared" si="29"/>
        <v>90</v>
      </c>
      <c r="Z169">
        <f t="shared" si="30"/>
        <v>0</v>
      </c>
      <c r="AB169">
        <f>AB168-Y169-Z169</f>
        <v>5959</v>
      </c>
    </row>
    <row r="170" spans="3:28" x14ac:dyDescent="0.25">
      <c r="C170" s="1">
        <v>41502</v>
      </c>
      <c r="D170">
        <f t="shared" si="22"/>
        <v>5</v>
      </c>
      <c r="E170">
        <f t="shared" si="31"/>
        <v>133</v>
      </c>
      <c r="F170">
        <f t="shared" si="32"/>
        <v>138</v>
      </c>
      <c r="G170">
        <f t="shared" si="23"/>
        <v>43</v>
      </c>
      <c r="H170">
        <f t="shared" si="24"/>
        <v>138</v>
      </c>
      <c r="I170">
        <f t="shared" si="25"/>
        <v>75</v>
      </c>
      <c r="J170">
        <f t="shared" si="26"/>
        <v>138</v>
      </c>
      <c r="O170">
        <f t="shared" si="27"/>
        <v>0</v>
      </c>
      <c r="P170">
        <f t="shared" si="28"/>
        <v>0</v>
      </c>
      <c r="X170" s="1">
        <v>41502</v>
      </c>
      <c r="Y170">
        <f t="shared" si="29"/>
        <v>90</v>
      </c>
      <c r="Z170">
        <f t="shared" si="30"/>
        <v>0</v>
      </c>
      <c r="AB170">
        <f>AB169-Y170-Z170</f>
        <v>5869</v>
      </c>
    </row>
    <row r="171" spans="3:28" x14ac:dyDescent="0.25">
      <c r="C171" s="1">
        <v>41503</v>
      </c>
      <c r="D171">
        <f t="shared" si="22"/>
        <v>6</v>
      </c>
      <c r="E171">
        <f t="shared" si="31"/>
        <v>75</v>
      </c>
      <c r="F171">
        <f t="shared" si="32"/>
        <v>138</v>
      </c>
      <c r="G171">
        <f t="shared" si="23"/>
        <v>75</v>
      </c>
      <c r="H171">
        <f t="shared" si="24"/>
        <v>138</v>
      </c>
      <c r="I171">
        <f t="shared" si="25"/>
        <v>75</v>
      </c>
      <c r="J171">
        <f t="shared" si="26"/>
        <v>138</v>
      </c>
      <c r="O171">
        <f t="shared" si="27"/>
        <v>0</v>
      </c>
      <c r="P171">
        <f t="shared" si="28"/>
        <v>0</v>
      </c>
      <c r="X171" s="1">
        <v>41503</v>
      </c>
      <c r="Y171">
        <f t="shared" si="29"/>
        <v>0</v>
      </c>
      <c r="Z171">
        <f t="shared" si="30"/>
        <v>0</v>
      </c>
      <c r="AB171">
        <f>AB170-Y171-Z171</f>
        <v>5869</v>
      </c>
    </row>
    <row r="172" spans="3:28" x14ac:dyDescent="0.25">
      <c r="C172" s="1">
        <v>41504</v>
      </c>
      <c r="D172">
        <f t="shared" si="22"/>
        <v>7</v>
      </c>
      <c r="E172">
        <f t="shared" si="31"/>
        <v>75</v>
      </c>
      <c r="F172">
        <f t="shared" si="32"/>
        <v>138</v>
      </c>
      <c r="G172">
        <f t="shared" si="23"/>
        <v>75</v>
      </c>
      <c r="H172">
        <f t="shared" si="24"/>
        <v>138</v>
      </c>
      <c r="I172">
        <f t="shared" si="25"/>
        <v>75</v>
      </c>
      <c r="J172">
        <f t="shared" si="26"/>
        <v>138</v>
      </c>
      <c r="O172">
        <f t="shared" si="27"/>
        <v>0</v>
      </c>
      <c r="P172">
        <f t="shared" si="28"/>
        <v>0</v>
      </c>
      <c r="X172" s="1">
        <v>41504</v>
      </c>
      <c r="Y172">
        <f t="shared" si="29"/>
        <v>0</v>
      </c>
      <c r="Z172">
        <f t="shared" si="30"/>
        <v>0</v>
      </c>
      <c r="AB172">
        <f>AB171-Y172-Z172</f>
        <v>5869</v>
      </c>
    </row>
    <row r="173" spans="3:28" x14ac:dyDescent="0.25">
      <c r="C173" s="1">
        <v>41505</v>
      </c>
      <c r="D173">
        <f t="shared" si="22"/>
        <v>1</v>
      </c>
      <c r="E173">
        <f t="shared" si="31"/>
        <v>75</v>
      </c>
      <c r="F173">
        <f t="shared" si="32"/>
        <v>138</v>
      </c>
      <c r="G173">
        <f t="shared" si="23"/>
        <v>30</v>
      </c>
      <c r="H173">
        <f t="shared" si="24"/>
        <v>100</v>
      </c>
      <c r="I173">
        <f t="shared" si="25"/>
        <v>126</v>
      </c>
      <c r="J173">
        <f t="shared" si="26"/>
        <v>128</v>
      </c>
      <c r="O173">
        <f t="shared" si="27"/>
        <v>1</v>
      </c>
      <c r="P173">
        <f t="shared" si="28"/>
        <v>0</v>
      </c>
      <c r="X173" s="1">
        <v>41505</v>
      </c>
      <c r="Y173">
        <f t="shared" si="29"/>
        <v>45</v>
      </c>
      <c r="Z173">
        <f t="shared" si="30"/>
        <v>38</v>
      </c>
      <c r="AB173">
        <f>AB172-Y173-Z173</f>
        <v>5786</v>
      </c>
    </row>
    <row r="174" spans="3:28" x14ac:dyDescent="0.25">
      <c r="C174" s="1">
        <v>41506</v>
      </c>
      <c r="D174">
        <f t="shared" si="22"/>
        <v>2</v>
      </c>
      <c r="E174">
        <f t="shared" si="31"/>
        <v>126</v>
      </c>
      <c r="F174">
        <f t="shared" si="32"/>
        <v>128</v>
      </c>
      <c r="G174">
        <f t="shared" si="23"/>
        <v>36</v>
      </c>
      <c r="H174">
        <f t="shared" si="24"/>
        <v>128</v>
      </c>
      <c r="I174">
        <f t="shared" si="25"/>
        <v>132</v>
      </c>
      <c r="J174">
        <f t="shared" si="26"/>
        <v>128</v>
      </c>
      <c r="O174">
        <f t="shared" si="27"/>
        <v>0</v>
      </c>
      <c r="P174">
        <f t="shared" si="28"/>
        <v>0</v>
      </c>
      <c r="X174" s="1">
        <v>41506</v>
      </c>
      <c r="Y174">
        <f t="shared" si="29"/>
        <v>90</v>
      </c>
      <c r="Z174">
        <f t="shared" si="30"/>
        <v>0</v>
      </c>
      <c r="AB174">
        <f>AB173-Y174-Z174</f>
        <v>5696</v>
      </c>
    </row>
    <row r="175" spans="3:28" x14ac:dyDescent="0.25">
      <c r="C175" s="1">
        <v>41507</v>
      </c>
      <c r="D175">
        <f t="shared" si="22"/>
        <v>3</v>
      </c>
      <c r="E175">
        <f t="shared" si="31"/>
        <v>132</v>
      </c>
      <c r="F175">
        <f t="shared" si="32"/>
        <v>128</v>
      </c>
      <c r="G175">
        <f t="shared" si="23"/>
        <v>42</v>
      </c>
      <c r="H175">
        <f t="shared" si="24"/>
        <v>128</v>
      </c>
      <c r="I175">
        <f t="shared" si="25"/>
        <v>74</v>
      </c>
      <c r="J175">
        <f t="shared" si="26"/>
        <v>156</v>
      </c>
      <c r="O175">
        <f t="shared" si="27"/>
        <v>0</v>
      </c>
      <c r="P175">
        <f t="shared" si="28"/>
        <v>1</v>
      </c>
      <c r="X175" s="1">
        <v>41507</v>
      </c>
      <c r="Y175">
        <f t="shared" si="29"/>
        <v>90</v>
      </c>
      <c r="Z175">
        <f t="shared" si="30"/>
        <v>0</v>
      </c>
      <c r="AB175">
        <f>AB174-Y175-Z175</f>
        <v>5606</v>
      </c>
    </row>
    <row r="176" spans="3:28" x14ac:dyDescent="0.25">
      <c r="C176" s="1">
        <v>41508</v>
      </c>
      <c r="D176">
        <f t="shared" si="22"/>
        <v>4</v>
      </c>
      <c r="E176">
        <f t="shared" si="31"/>
        <v>74</v>
      </c>
      <c r="F176">
        <f t="shared" si="32"/>
        <v>156</v>
      </c>
      <c r="G176">
        <f t="shared" si="23"/>
        <v>29</v>
      </c>
      <c r="H176">
        <f t="shared" si="24"/>
        <v>118</v>
      </c>
      <c r="I176">
        <f t="shared" si="25"/>
        <v>125</v>
      </c>
      <c r="J176">
        <f t="shared" si="26"/>
        <v>118</v>
      </c>
      <c r="O176">
        <f t="shared" si="27"/>
        <v>0</v>
      </c>
      <c r="P176">
        <f t="shared" si="28"/>
        <v>0</v>
      </c>
      <c r="X176" s="1">
        <v>41508</v>
      </c>
      <c r="Y176">
        <f t="shared" si="29"/>
        <v>45</v>
      </c>
      <c r="Z176">
        <f t="shared" si="30"/>
        <v>38</v>
      </c>
      <c r="AB176">
        <f>AB175-Y176-Z176</f>
        <v>5523</v>
      </c>
    </row>
    <row r="177" spans="3:28" x14ac:dyDescent="0.25">
      <c r="C177" s="1">
        <v>41509</v>
      </c>
      <c r="D177">
        <f t="shared" si="22"/>
        <v>5</v>
      </c>
      <c r="E177">
        <f t="shared" si="31"/>
        <v>125</v>
      </c>
      <c r="F177">
        <f t="shared" si="32"/>
        <v>118</v>
      </c>
      <c r="G177">
        <f t="shared" si="23"/>
        <v>35</v>
      </c>
      <c r="H177">
        <f t="shared" si="24"/>
        <v>118</v>
      </c>
      <c r="I177">
        <f t="shared" si="25"/>
        <v>131</v>
      </c>
      <c r="J177">
        <f t="shared" si="26"/>
        <v>118</v>
      </c>
      <c r="O177">
        <f t="shared" si="27"/>
        <v>0</v>
      </c>
      <c r="P177">
        <f t="shared" si="28"/>
        <v>0</v>
      </c>
      <c r="X177" s="1">
        <v>41509</v>
      </c>
      <c r="Y177">
        <f t="shared" si="29"/>
        <v>90</v>
      </c>
      <c r="Z177">
        <f t="shared" si="30"/>
        <v>0</v>
      </c>
      <c r="AB177">
        <f>AB176-Y177-Z177</f>
        <v>5433</v>
      </c>
    </row>
    <row r="178" spans="3:28" x14ac:dyDescent="0.25">
      <c r="C178" s="1">
        <v>41510</v>
      </c>
      <c r="D178">
        <f t="shared" si="22"/>
        <v>6</v>
      </c>
      <c r="E178">
        <f t="shared" si="31"/>
        <v>131</v>
      </c>
      <c r="F178">
        <f t="shared" si="32"/>
        <v>118</v>
      </c>
      <c r="G178">
        <f t="shared" si="23"/>
        <v>131</v>
      </c>
      <c r="H178">
        <f t="shared" si="24"/>
        <v>118</v>
      </c>
      <c r="I178">
        <f t="shared" si="25"/>
        <v>131</v>
      </c>
      <c r="J178">
        <f t="shared" si="26"/>
        <v>118</v>
      </c>
      <c r="O178">
        <f t="shared" si="27"/>
        <v>0</v>
      </c>
      <c r="P178">
        <f t="shared" si="28"/>
        <v>0</v>
      </c>
      <c r="X178" s="1">
        <v>41510</v>
      </c>
      <c r="Y178">
        <f t="shared" si="29"/>
        <v>0</v>
      </c>
      <c r="Z178">
        <f t="shared" si="30"/>
        <v>0</v>
      </c>
      <c r="AB178">
        <f>AB177-Y178-Z178</f>
        <v>5433</v>
      </c>
    </row>
    <row r="179" spans="3:28" x14ac:dyDescent="0.25">
      <c r="C179" s="1">
        <v>41511</v>
      </c>
      <c r="D179">
        <f t="shared" si="22"/>
        <v>7</v>
      </c>
      <c r="E179">
        <f t="shared" si="31"/>
        <v>131</v>
      </c>
      <c r="F179">
        <f t="shared" si="32"/>
        <v>118</v>
      </c>
      <c r="G179">
        <f t="shared" si="23"/>
        <v>131</v>
      </c>
      <c r="H179">
        <f t="shared" si="24"/>
        <v>118</v>
      </c>
      <c r="I179">
        <f t="shared" si="25"/>
        <v>131</v>
      </c>
      <c r="J179">
        <f t="shared" si="26"/>
        <v>118</v>
      </c>
      <c r="O179">
        <f t="shared" si="27"/>
        <v>0</v>
      </c>
      <c r="P179">
        <f t="shared" si="28"/>
        <v>0</v>
      </c>
      <c r="X179" s="1">
        <v>41511</v>
      </c>
      <c r="Y179">
        <f t="shared" si="29"/>
        <v>0</v>
      </c>
      <c r="Z179">
        <f t="shared" si="30"/>
        <v>0</v>
      </c>
      <c r="AB179">
        <f>AB178-Y179-Z179</f>
        <v>5433</v>
      </c>
    </row>
    <row r="180" spans="3:28" x14ac:dyDescent="0.25">
      <c r="C180" s="1">
        <v>41512</v>
      </c>
      <c r="D180">
        <f t="shared" si="22"/>
        <v>1</v>
      </c>
      <c r="E180">
        <f t="shared" si="31"/>
        <v>131</v>
      </c>
      <c r="F180">
        <f t="shared" si="32"/>
        <v>118</v>
      </c>
      <c r="G180">
        <f t="shared" si="23"/>
        <v>41</v>
      </c>
      <c r="H180">
        <f t="shared" si="24"/>
        <v>118</v>
      </c>
      <c r="I180">
        <f t="shared" si="25"/>
        <v>73</v>
      </c>
      <c r="J180">
        <f t="shared" si="26"/>
        <v>146</v>
      </c>
      <c r="O180">
        <f t="shared" si="27"/>
        <v>1</v>
      </c>
      <c r="P180">
        <f t="shared" si="28"/>
        <v>0</v>
      </c>
      <c r="X180" s="1">
        <v>41512</v>
      </c>
      <c r="Y180">
        <f t="shared" si="29"/>
        <v>90</v>
      </c>
      <c r="Z180">
        <f t="shared" si="30"/>
        <v>0</v>
      </c>
      <c r="AB180">
        <f>AB179-Y180-Z180</f>
        <v>5343</v>
      </c>
    </row>
    <row r="181" spans="3:28" x14ac:dyDescent="0.25">
      <c r="C181" s="1">
        <v>41513</v>
      </c>
      <c r="D181">
        <f t="shared" si="22"/>
        <v>2</v>
      </c>
      <c r="E181">
        <f t="shared" si="31"/>
        <v>73</v>
      </c>
      <c r="F181">
        <f t="shared" si="32"/>
        <v>146</v>
      </c>
      <c r="G181">
        <f t="shared" si="23"/>
        <v>28</v>
      </c>
      <c r="H181">
        <f t="shared" si="24"/>
        <v>108</v>
      </c>
      <c r="I181">
        <f t="shared" si="25"/>
        <v>124</v>
      </c>
      <c r="J181">
        <f t="shared" si="26"/>
        <v>108</v>
      </c>
      <c r="O181">
        <f t="shared" si="27"/>
        <v>0</v>
      </c>
      <c r="P181">
        <f t="shared" si="28"/>
        <v>0</v>
      </c>
      <c r="X181" s="1">
        <v>41513</v>
      </c>
      <c r="Y181">
        <f t="shared" si="29"/>
        <v>45</v>
      </c>
      <c r="Z181">
        <f t="shared" si="30"/>
        <v>38</v>
      </c>
      <c r="AB181">
        <f>AB180-Y181-Z181</f>
        <v>5260</v>
      </c>
    </row>
    <row r="182" spans="3:28" x14ac:dyDescent="0.25">
      <c r="C182" s="1">
        <v>41514</v>
      </c>
      <c r="D182">
        <f t="shared" si="22"/>
        <v>3</v>
      </c>
      <c r="E182">
        <f t="shared" si="31"/>
        <v>124</v>
      </c>
      <c r="F182">
        <f t="shared" si="32"/>
        <v>108</v>
      </c>
      <c r="G182">
        <f t="shared" si="23"/>
        <v>34</v>
      </c>
      <c r="H182">
        <f t="shared" si="24"/>
        <v>108</v>
      </c>
      <c r="I182">
        <f t="shared" si="25"/>
        <v>130</v>
      </c>
      <c r="J182">
        <f t="shared" si="26"/>
        <v>136</v>
      </c>
      <c r="O182">
        <f t="shared" si="27"/>
        <v>0</v>
      </c>
      <c r="P182">
        <f t="shared" si="28"/>
        <v>1</v>
      </c>
      <c r="X182" s="1">
        <v>41514</v>
      </c>
      <c r="Y182">
        <f t="shared" si="29"/>
        <v>90</v>
      </c>
      <c r="Z182">
        <f t="shared" si="30"/>
        <v>0</v>
      </c>
      <c r="AB182">
        <f>AB181-Y182-Z182</f>
        <v>5170</v>
      </c>
    </row>
    <row r="183" spans="3:28" x14ac:dyDescent="0.25">
      <c r="C183" s="1">
        <v>41515</v>
      </c>
      <c r="D183">
        <f t="shared" si="22"/>
        <v>4</v>
      </c>
      <c r="E183">
        <f t="shared" si="31"/>
        <v>130</v>
      </c>
      <c r="F183">
        <f t="shared" si="32"/>
        <v>136</v>
      </c>
      <c r="G183">
        <f t="shared" si="23"/>
        <v>40</v>
      </c>
      <c r="H183">
        <f t="shared" si="24"/>
        <v>136</v>
      </c>
      <c r="I183">
        <f t="shared" si="25"/>
        <v>72</v>
      </c>
      <c r="J183">
        <f t="shared" si="26"/>
        <v>136</v>
      </c>
      <c r="O183">
        <f t="shared" si="27"/>
        <v>0</v>
      </c>
      <c r="P183">
        <f t="shared" si="28"/>
        <v>0</v>
      </c>
      <c r="X183" s="1">
        <v>41515</v>
      </c>
      <c r="Y183">
        <f t="shared" si="29"/>
        <v>90</v>
      </c>
      <c r="Z183">
        <f t="shared" si="30"/>
        <v>0</v>
      </c>
      <c r="AB183">
        <f>AB182-Y183-Z183</f>
        <v>5080</v>
      </c>
    </row>
    <row r="184" spans="3:28" x14ac:dyDescent="0.25">
      <c r="C184" s="1">
        <v>41516</v>
      </c>
      <c r="D184">
        <f t="shared" si="22"/>
        <v>5</v>
      </c>
      <c r="E184">
        <f t="shared" si="31"/>
        <v>72</v>
      </c>
      <c r="F184">
        <f t="shared" si="32"/>
        <v>136</v>
      </c>
      <c r="G184">
        <f t="shared" si="23"/>
        <v>27</v>
      </c>
      <c r="H184">
        <f t="shared" si="24"/>
        <v>98</v>
      </c>
      <c r="I184">
        <f t="shared" si="25"/>
        <v>123</v>
      </c>
      <c r="J184">
        <f t="shared" si="26"/>
        <v>98</v>
      </c>
      <c r="O184">
        <f t="shared" si="27"/>
        <v>0</v>
      </c>
      <c r="P184">
        <f t="shared" si="28"/>
        <v>0</v>
      </c>
      <c r="X184" s="1">
        <v>41516</v>
      </c>
      <c r="Y184">
        <f t="shared" si="29"/>
        <v>45</v>
      </c>
      <c r="Z184">
        <f t="shared" si="30"/>
        <v>38</v>
      </c>
      <c r="AB184">
        <f>AB183-Y184-Z184</f>
        <v>4997</v>
      </c>
    </row>
    <row r="185" spans="3:28" x14ac:dyDescent="0.25">
      <c r="C185" s="1">
        <v>41517</v>
      </c>
      <c r="D185">
        <f t="shared" si="22"/>
        <v>6</v>
      </c>
      <c r="E185">
        <f t="shared" si="31"/>
        <v>123</v>
      </c>
      <c r="F185">
        <f t="shared" si="32"/>
        <v>98</v>
      </c>
      <c r="G185">
        <f t="shared" si="23"/>
        <v>123</v>
      </c>
      <c r="H185">
        <f t="shared" si="24"/>
        <v>98</v>
      </c>
      <c r="I185">
        <f t="shared" si="25"/>
        <v>123</v>
      </c>
      <c r="J185">
        <f t="shared" si="26"/>
        <v>98</v>
      </c>
      <c r="O185">
        <f t="shared" si="27"/>
        <v>0</v>
      </c>
      <c r="P185">
        <f t="shared" si="28"/>
        <v>0</v>
      </c>
      <c r="X185" s="1">
        <v>41517</v>
      </c>
      <c r="Y185">
        <f t="shared" si="29"/>
        <v>0</v>
      </c>
      <c r="Z185">
        <f t="shared" si="30"/>
        <v>0</v>
      </c>
      <c r="AB185">
        <f>AB184-Y185-Z185</f>
        <v>4997</v>
      </c>
    </row>
    <row r="186" spans="3:28" x14ac:dyDescent="0.25">
      <c r="C186" s="1">
        <v>41518</v>
      </c>
      <c r="D186">
        <f t="shared" si="22"/>
        <v>7</v>
      </c>
      <c r="E186">
        <f t="shared" si="31"/>
        <v>123</v>
      </c>
      <c r="F186">
        <f t="shared" si="32"/>
        <v>98</v>
      </c>
      <c r="G186">
        <f t="shared" si="23"/>
        <v>123</v>
      </c>
      <c r="H186">
        <f t="shared" si="24"/>
        <v>98</v>
      </c>
      <c r="I186">
        <f t="shared" si="25"/>
        <v>123</v>
      </c>
      <c r="J186">
        <f t="shared" si="26"/>
        <v>98</v>
      </c>
      <c r="O186">
        <f t="shared" si="27"/>
        <v>0</v>
      </c>
      <c r="P186">
        <f t="shared" si="28"/>
        <v>0</v>
      </c>
      <c r="X186" s="1">
        <v>41518</v>
      </c>
      <c r="Y186">
        <f t="shared" si="29"/>
        <v>0</v>
      </c>
      <c r="Z186">
        <f t="shared" si="30"/>
        <v>0</v>
      </c>
      <c r="AB186">
        <f>AB185-Y186-Z186</f>
        <v>4997</v>
      </c>
    </row>
    <row r="187" spans="3:28" x14ac:dyDescent="0.25">
      <c r="C187" s="1">
        <v>41519</v>
      </c>
      <c r="D187">
        <f t="shared" si="22"/>
        <v>1</v>
      </c>
      <c r="E187">
        <f t="shared" si="31"/>
        <v>123</v>
      </c>
      <c r="F187">
        <f t="shared" si="32"/>
        <v>98</v>
      </c>
      <c r="G187">
        <f t="shared" si="23"/>
        <v>33</v>
      </c>
      <c r="H187">
        <f t="shared" si="24"/>
        <v>98</v>
      </c>
      <c r="I187">
        <f t="shared" si="25"/>
        <v>129</v>
      </c>
      <c r="J187">
        <f t="shared" si="26"/>
        <v>126</v>
      </c>
      <c r="O187">
        <f t="shared" si="27"/>
        <v>1</v>
      </c>
      <c r="P187">
        <f t="shared" si="28"/>
        <v>0</v>
      </c>
      <c r="X187" s="1">
        <v>41519</v>
      </c>
      <c r="Y187">
        <f t="shared" si="29"/>
        <v>90</v>
      </c>
      <c r="Z187">
        <f t="shared" si="30"/>
        <v>0</v>
      </c>
      <c r="AB187">
        <f>AB186-Y187-Z187</f>
        <v>4907</v>
      </c>
    </row>
    <row r="188" spans="3:28" x14ac:dyDescent="0.25">
      <c r="C188" s="1">
        <v>41520</v>
      </c>
      <c r="D188">
        <f t="shared" si="22"/>
        <v>2</v>
      </c>
      <c r="E188">
        <f t="shared" si="31"/>
        <v>129</v>
      </c>
      <c r="F188">
        <f t="shared" si="32"/>
        <v>126</v>
      </c>
      <c r="G188">
        <f t="shared" si="23"/>
        <v>39</v>
      </c>
      <c r="H188">
        <f t="shared" si="24"/>
        <v>126</v>
      </c>
      <c r="I188">
        <f t="shared" si="25"/>
        <v>135</v>
      </c>
      <c r="J188">
        <f t="shared" si="26"/>
        <v>126</v>
      </c>
      <c r="O188">
        <f t="shared" si="27"/>
        <v>0</v>
      </c>
      <c r="P188">
        <f t="shared" si="28"/>
        <v>0</v>
      </c>
      <c r="X188" s="1">
        <v>41520</v>
      </c>
      <c r="Y188">
        <f t="shared" si="29"/>
        <v>90</v>
      </c>
      <c r="Z188">
        <f t="shared" si="30"/>
        <v>0</v>
      </c>
      <c r="AB188">
        <f>AB187-Y188-Z188</f>
        <v>4817</v>
      </c>
    </row>
    <row r="189" spans="3:28" x14ac:dyDescent="0.25">
      <c r="C189" s="1">
        <v>41521</v>
      </c>
      <c r="D189">
        <f t="shared" si="22"/>
        <v>3</v>
      </c>
      <c r="E189">
        <f t="shared" si="31"/>
        <v>135</v>
      </c>
      <c r="F189">
        <f t="shared" si="32"/>
        <v>126</v>
      </c>
      <c r="G189">
        <f t="shared" si="23"/>
        <v>45</v>
      </c>
      <c r="H189">
        <f t="shared" si="24"/>
        <v>126</v>
      </c>
      <c r="I189">
        <f t="shared" si="25"/>
        <v>77</v>
      </c>
      <c r="J189">
        <f t="shared" si="26"/>
        <v>154</v>
      </c>
      <c r="O189">
        <f t="shared" si="27"/>
        <v>0</v>
      </c>
      <c r="P189">
        <f t="shared" si="28"/>
        <v>1</v>
      </c>
      <c r="X189" s="1">
        <v>41521</v>
      </c>
      <c r="Y189">
        <f t="shared" si="29"/>
        <v>90</v>
      </c>
      <c r="Z189">
        <f t="shared" si="30"/>
        <v>0</v>
      </c>
      <c r="AB189">
        <f>AB188-Y189-Z189</f>
        <v>4727</v>
      </c>
    </row>
    <row r="190" spans="3:28" x14ac:dyDescent="0.25">
      <c r="C190" s="1">
        <v>41522</v>
      </c>
      <c r="D190">
        <f t="shared" si="22"/>
        <v>4</v>
      </c>
      <c r="E190">
        <f t="shared" si="31"/>
        <v>77</v>
      </c>
      <c r="F190">
        <f t="shared" si="32"/>
        <v>154</v>
      </c>
      <c r="G190">
        <f t="shared" si="23"/>
        <v>32</v>
      </c>
      <c r="H190">
        <f t="shared" si="24"/>
        <v>116</v>
      </c>
      <c r="I190">
        <f t="shared" si="25"/>
        <v>128</v>
      </c>
      <c r="J190">
        <f t="shared" si="26"/>
        <v>116</v>
      </c>
      <c r="O190">
        <f t="shared" si="27"/>
        <v>0</v>
      </c>
      <c r="P190">
        <f t="shared" si="28"/>
        <v>0</v>
      </c>
      <c r="X190" s="1">
        <v>41522</v>
      </c>
      <c r="Y190">
        <f t="shared" si="29"/>
        <v>45</v>
      </c>
      <c r="Z190">
        <f t="shared" si="30"/>
        <v>38</v>
      </c>
      <c r="AB190">
        <f>AB189-Y190-Z190</f>
        <v>4644</v>
      </c>
    </row>
    <row r="191" spans="3:28" x14ac:dyDescent="0.25">
      <c r="C191" s="1">
        <v>41523</v>
      </c>
      <c r="D191">
        <f t="shared" si="22"/>
        <v>5</v>
      </c>
      <c r="E191">
        <f t="shared" si="31"/>
        <v>128</v>
      </c>
      <c r="F191">
        <f t="shared" si="32"/>
        <v>116</v>
      </c>
      <c r="G191">
        <f t="shared" si="23"/>
        <v>38</v>
      </c>
      <c r="H191">
        <f t="shared" si="24"/>
        <v>116</v>
      </c>
      <c r="I191">
        <f t="shared" si="25"/>
        <v>134</v>
      </c>
      <c r="J191">
        <f t="shared" si="26"/>
        <v>116</v>
      </c>
      <c r="O191">
        <f t="shared" si="27"/>
        <v>0</v>
      </c>
      <c r="P191">
        <f t="shared" si="28"/>
        <v>0</v>
      </c>
      <c r="X191" s="1">
        <v>41523</v>
      </c>
      <c r="Y191">
        <f t="shared" si="29"/>
        <v>90</v>
      </c>
      <c r="Z191">
        <f t="shared" si="30"/>
        <v>0</v>
      </c>
      <c r="AB191">
        <f>AB190-Y191-Z191</f>
        <v>4554</v>
      </c>
    </row>
    <row r="192" spans="3:28" x14ac:dyDescent="0.25">
      <c r="C192" s="1">
        <v>41524</v>
      </c>
      <c r="D192">
        <f t="shared" si="22"/>
        <v>6</v>
      </c>
      <c r="E192">
        <f t="shared" si="31"/>
        <v>134</v>
      </c>
      <c r="F192">
        <f t="shared" si="32"/>
        <v>116</v>
      </c>
      <c r="G192">
        <f t="shared" si="23"/>
        <v>134</v>
      </c>
      <c r="H192">
        <f t="shared" si="24"/>
        <v>116</v>
      </c>
      <c r="I192">
        <f t="shared" si="25"/>
        <v>134</v>
      </c>
      <c r="J192">
        <f t="shared" si="26"/>
        <v>116</v>
      </c>
      <c r="O192">
        <f t="shared" si="27"/>
        <v>0</v>
      </c>
      <c r="P192">
        <f t="shared" si="28"/>
        <v>0</v>
      </c>
      <c r="X192" s="1">
        <v>41524</v>
      </c>
      <c r="Y192">
        <f t="shared" si="29"/>
        <v>0</v>
      </c>
      <c r="Z192">
        <f t="shared" si="30"/>
        <v>0</v>
      </c>
      <c r="AB192">
        <f>AB191-Y192-Z192</f>
        <v>4554</v>
      </c>
    </row>
    <row r="193" spans="3:28" x14ac:dyDescent="0.25">
      <c r="C193" s="1">
        <v>41525</v>
      </c>
      <c r="D193">
        <f t="shared" si="22"/>
        <v>7</v>
      </c>
      <c r="E193">
        <f t="shared" si="31"/>
        <v>134</v>
      </c>
      <c r="F193">
        <f t="shared" si="32"/>
        <v>116</v>
      </c>
      <c r="G193">
        <f t="shared" si="23"/>
        <v>134</v>
      </c>
      <c r="H193">
        <f t="shared" si="24"/>
        <v>116</v>
      </c>
      <c r="I193">
        <f t="shared" si="25"/>
        <v>134</v>
      </c>
      <c r="J193">
        <f t="shared" si="26"/>
        <v>116</v>
      </c>
      <c r="O193">
        <f t="shared" si="27"/>
        <v>0</v>
      </c>
      <c r="P193">
        <f t="shared" si="28"/>
        <v>0</v>
      </c>
      <c r="X193" s="1">
        <v>41525</v>
      </c>
      <c r="Y193">
        <f t="shared" si="29"/>
        <v>0</v>
      </c>
      <c r="Z193">
        <f t="shared" si="30"/>
        <v>0</v>
      </c>
      <c r="AB193">
        <f>AB192-Y193-Z193</f>
        <v>4554</v>
      </c>
    </row>
    <row r="194" spans="3:28" x14ac:dyDescent="0.25">
      <c r="C194" s="1">
        <v>41526</v>
      </c>
      <c r="D194">
        <f t="shared" si="22"/>
        <v>1</v>
      </c>
      <c r="E194">
        <f t="shared" si="31"/>
        <v>134</v>
      </c>
      <c r="F194">
        <f t="shared" si="32"/>
        <v>116</v>
      </c>
      <c r="G194">
        <f t="shared" si="23"/>
        <v>44</v>
      </c>
      <c r="H194">
        <f t="shared" si="24"/>
        <v>116</v>
      </c>
      <c r="I194">
        <f t="shared" si="25"/>
        <v>76</v>
      </c>
      <c r="J194">
        <f t="shared" si="26"/>
        <v>144</v>
      </c>
      <c r="O194">
        <f t="shared" si="27"/>
        <v>1</v>
      </c>
      <c r="P194">
        <f t="shared" si="28"/>
        <v>0</v>
      </c>
      <c r="X194" s="1">
        <v>41526</v>
      </c>
      <c r="Y194">
        <f t="shared" si="29"/>
        <v>90</v>
      </c>
      <c r="Z194">
        <f t="shared" si="30"/>
        <v>0</v>
      </c>
      <c r="AB194">
        <f>AB193-Y194-Z194</f>
        <v>4464</v>
      </c>
    </row>
    <row r="195" spans="3:28" x14ac:dyDescent="0.25">
      <c r="C195" s="1">
        <v>41527</v>
      </c>
      <c r="D195">
        <f t="shared" ref="D195:D258" si="33">WEEKDAY(C195,2)</f>
        <v>2</v>
      </c>
      <c r="E195">
        <f t="shared" si="31"/>
        <v>76</v>
      </c>
      <c r="F195">
        <f t="shared" si="32"/>
        <v>144</v>
      </c>
      <c r="G195">
        <f t="shared" ref="G195:G258" si="34">IF(D195&gt;5,E195,IF(E195&gt;$L$3,E195-$L$3,E195-$L$7))</f>
        <v>31</v>
      </c>
      <c r="H195">
        <f t="shared" ref="H195:H258" si="35">IF(D195&gt;5,F195,IF(E195&gt;$L$3,F195,F195-$M$7))</f>
        <v>106</v>
      </c>
      <c r="I195">
        <f t="shared" ref="I195:I258" si="36">IF(D195&gt;5,G195,IF(G195&lt;40,G195+3*$L$5,IF(G195&lt;=100,G195+$L$5,G195)))</f>
        <v>127</v>
      </c>
      <c r="J195">
        <f t="shared" ref="J195:J258" si="37">IF(OR(D195=1,D195=3),H195+$M$5,H195)</f>
        <v>106</v>
      </c>
      <c r="O195">
        <f t="shared" ref="O195:O258" si="38">IF(D195=1,1,0)</f>
        <v>0</v>
      </c>
      <c r="P195">
        <f t="shared" ref="P195:P258" si="39">IF(D195=3,1,0)</f>
        <v>0</v>
      </c>
      <c r="X195" s="1">
        <v>41527</v>
      </c>
      <c r="Y195">
        <f t="shared" ref="Y195:Y258" si="40">E195-G195</f>
        <v>45</v>
      </c>
      <c r="Z195">
        <f t="shared" ref="Z195:Z258" si="41">F195-H195</f>
        <v>38</v>
      </c>
      <c r="AB195">
        <f>AB194-Y195-Z195</f>
        <v>4381</v>
      </c>
    </row>
    <row r="196" spans="3:28" x14ac:dyDescent="0.25">
      <c r="C196" s="1">
        <v>41528</v>
      </c>
      <c r="D196">
        <f t="shared" si="33"/>
        <v>3</v>
      </c>
      <c r="E196">
        <f t="shared" ref="E196:E259" si="42">I195</f>
        <v>127</v>
      </c>
      <c r="F196">
        <f t="shared" ref="F196:F259" si="43">J195</f>
        <v>106</v>
      </c>
      <c r="G196">
        <f t="shared" si="34"/>
        <v>37</v>
      </c>
      <c r="H196">
        <f t="shared" si="35"/>
        <v>106</v>
      </c>
      <c r="I196">
        <f t="shared" si="36"/>
        <v>133</v>
      </c>
      <c r="J196">
        <f t="shared" si="37"/>
        <v>134</v>
      </c>
      <c r="O196">
        <f t="shared" si="38"/>
        <v>0</v>
      </c>
      <c r="P196">
        <f t="shared" si="39"/>
        <v>1</v>
      </c>
      <c r="X196" s="1">
        <v>41528</v>
      </c>
      <c r="Y196">
        <f t="shared" si="40"/>
        <v>90</v>
      </c>
      <c r="Z196">
        <f t="shared" si="41"/>
        <v>0</v>
      </c>
      <c r="AB196">
        <f>AB195-Y196-Z196</f>
        <v>4291</v>
      </c>
    </row>
    <row r="197" spans="3:28" x14ac:dyDescent="0.25">
      <c r="C197" s="1">
        <v>41529</v>
      </c>
      <c r="D197">
        <f t="shared" si="33"/>
        <v>4</v>
      </c>
      <c r="E197">
        <f t="shared" si="42"/>
        <v>133</v>
      </c>
      <c r="F197">
        <f t="shared" si="43"/>
        <v>134</v>
      </c>
      <c r="G197">
        <f t="shared" si="34"/>
        <v>43</v>
      </c>
      <c r="H197">
        <f t="shared" si="35"/>
        <v>134</v>
      </c>
      <c r="I197">
        <f t="shared" si="36"/>
        <v>75</v>
      </c>
      <c r="J197">
        <f t="shared" si="37"/>
        <v>134</v>
      </c>
      <c r="O197">
        <f t="shared" si="38"/>
        <v>0</v>
      </c>
      <c r="P197">
        <f t="shared" si="39"/>
        <v>0</v>
      </c>
      <c r="X197" s="1">
        <v>41529</v>
      </c>
      <c r="Y197">
        <f t="shared" si="40"/>
        <v>90</v>
      </c>
      <c r="Z197">
        <f t="shared" si="41"/>
        <v>0</v>
      </c>
      <c r="AB197">
        <f>AB196-Y197-Z197</f>
        <v>4201</v>
      </c>
    </row>
    <row r="198" spans="3:28" x14ac:dyDescent="0.25">
      <c r="C198" s="1">
        <v>41530</v>
      </c>
      <c r="D198">
        <f t="shared" si="33"/>
        <v>5</v>
      </c>
      <c r="E198">
        <f t="shared" si="42"/>
        <v>75</v>
      </c>
      <c r="F198">
        <f t="shared" si="43"/>
        <v>134</v>
      </c>
      <c r="G198">
        <f t="shared" si="34"/>
        <v>30</v>
      </c>
      <c r="H198">
        <f t="shared" si="35"/>
        <v>96</v>
      </c>
      <c r="I198">
        <f t="shared" si="36"/>
        <v>126</v>
      </c>
      <c r="J198">
        <f t="shared" si="37"/>
        <v>96</v>
      </c>
      <c r="O198">
        <f t="shared" si="38"/>
        <v>0</v>
      </c>
      <c r="P198">
        <f t="shared" si="39"/>
        <v>0</v>
      </c>
      <c r="X198" s="1">
        <v>41530</v>
      </c>
      <c r="Y198">
        <f t="shared" si="40"/>
        <v>45</v>
      </c>
      <c r="Z198">
        <f t="shared" si="41"/>
        <v>38</v>
      </c>
      <c r="AB198">
        <f>AB197-Y198-Z198</f>
        <v>4118</v>
      </c>
    </row>
    <row r="199" spans="3:28" x14ac:dyDescent="0.25">
      <c r="C199" s="1">
        <v>41531</v>
      </c>
      <c r="D199">
        <f t="shared" si="33"/>
        <v>6</v>
      </c>
      <c r="E199">
        <f t="shared" si="42"/>
        <v>126</v>
      </c>
      <c r="F199">
        <f t="shared" si="43"/>
        <v>96</v>
      </c>
      <c r="G199">
        <f t="shared" si="34"/>
        <v>126</v>
      </c>
      <c r="H199">
        <f t="shared" si="35"/>
        <v>96</v>
      </c>
      <c r="I199">
        <f t="shared" si="36"/>
        <v>126</v>
      </c>
      <c r="J199">
        <f t="shared" si="37"/>
        <v>96</v>
      </c>
      <c r="O199">
        <f t="shared" si="38"/>
        <v>0</v>
      </c>
      <c r="P199">
        <f t="shared" si="39"/>
        <v>0</v>
      </c>
      <c r="X199" s="1">
        <v>41531</v>
      </c>
      <c r="Y199">
        <f t="shared" si="40"/>
        <v>0</v>
      </c>
      <c r="Z199">
        <f t="shared" si="41"/>
        <v>0</v>
      </c>
      <c r="AB199">
        <f>AB198-Y199-Z199</f>
        <v>4118</v>
      </c>
    </row>
    <row r="200" spans="3:28" x14ac:dyDescent="0.25">
      <c r="C200" s="1">
        <v>41532</v>
      </c>
      <c r="D200">
        <f t="shared" si="33"/>
        <v>7</v>
      </c>
      <c r="E200">
        <f t="shared" si="42"/>
        <v>126</v>
      </c>
      <c r="F200">
        <f t="shared" si="43"/>
        <v>96</v>
      </c>
      <c r="G200">
        <f t="shared" si="34"/>
        <v>126</v>
      </c>
      <c r="H200">
        <f t="shared" si="35"/>
        <v>96</v>
      </c>
      <c r="I200">
        <f t="shared" si="36"/>
        <v>126</v>
      </c>
      <c r="J200">
        <f t="shared" si="37"/>
        <v>96</v>
      </c>
      <c r="O200">
        <f t="shared" si="38"/>
        <v>0</v>
      </c>
      <c r="P200">
        <f t="shared" si="39"/>
        <v>0</v>
      </c>
      <c r="X200" s="1">
        <v>41532</v>
      </c>
      <c r="Y200">
        <f t="shared" si="40"/>
        <v>0</v>
      </c>
      <c r="Z200">
        <f t="shared" si="41"/>
        <v>0</v>
      </c>
      <c r="AB200">
        <f>AB199-Y200-Z200</f>
        <v>4118</v>
      </c>
    </row>
    <row r="201" spans="3:28" x14ac:dyDescent="0.25">
      <c r="C201" s="1">
        <v>41533</v>
      </c>
      <c r="D201">
        <f t="shared" si="33"/>
        <v>1</v>
      </c>
      <c r="E201">
        <f t="shared" si="42"/>
        <v>126</v>
      </c>
      <c r="F201">
        <f t="shared" si="43"/>
        <v>96</v>
      </c>
      <c r="G201">
        <f t="shared" si="34"/>
        <v>36</v>
      </c>
      <c r="H201">
        <f t="shared" si="35"/>
        <v>96</v>
      </c>
      <c r="I201">
        <f t="shared" si="36"/>
        <v>132</v>
      </c>
      <c r="J201">
        <f t="shared" si="37"/>
        <v>124</v>
      </c>
      <c r="O201">
        <f t="shared" si="38"/>
        <v>1</v>
      </c>
      <c r="P201">
        <f t="shared" si="39"/>
        <v>0</v>
      </c>
      <c r="X201" s="1">
        <v>41533</v>
      </c>
      <c r="Y201">
        <f t="shared" si="40"/>
        <v>90</v>
      </c>
      <c r="Z201">
        <f t="shared" si="41"/>
        <v>0</v>
      </c>
      <c r="AB201">
        <f>AB200-Y201-Z201</f>
        <v>4028</v>
      </c>
    </row>
    <row r="202" spans="3:28" x14ac:dyDescent="0.25">
      <c r="C202" s="1">
        <v>41534</v>
      </c>
      <c r="D202">
        <f t="shared" si="33"/>
        <v>2</v>
      </c>
      <c r="E202">
        <f t="shared" si="42"/>
        <v>132</v>
      </c>
      <c r="F202">
        <f t="shared" si="43"/>
        <v>124</v>
      </c>
      <c r="G202">
        <f t="shared" si="34"/>
        <v>42</v>
      </c>
      <c r="H202">
        <f t="shared" si="35"/>
        <v>124</v>
      </c>
      <c r="I202">
        <f t="shared" si="36"/>
        <v>74</v>
      </c>
      <c r="J202">
        <f t="shared" si="37"/>
        <v>124</v>
      </c>
      <c r="O202">
        <f t="shared" si="38"/>
        <v>0</v>
      </c>
      <c r="P202">
        <f t="shared" si="39"/>
        <v>0</v>
      </c>
      <c r="X202" s="1">
        <v>41534</v>
      </c>
      <c r="Y202">
        <f t="shared" si="40"/>
        <v>90</v>
      </c>
      <c r="Z202">
        <f t="shared" si="41"/>
        <v>0</v>
      </c>
      <c r="AB202">
        <f>AB201-Y202-Z202</f>
        <v>3938</v>
      </c>
    </row>
    <row r="203" spans="3:28" x14ac:dyDescent="0.25">
      <c r="C203" s="1">
        <v>41535</v>
      </c>
      <c r="D203">
        <f t="shared" si="33"/>
        <v>3</v>
      </c>
      <c r="E203">
        <f t="shared" si="42"/>
        <v>74</v>
      </c>
      <c r="F203">
        <f t="shared" si="43"/>
        <v>124</v>
      </c>
      <c r="G203">
        <f t="shared" si="34"/>
        <v>29</v>
      </c>
      <c r="H203">
        <f t="shared" si="35"/>
        <v>86</v>
      </c>
      <c r="I203">
        <f t="shared" si="36"/>
        <v>125</v>
      </c>
      <c r="J203">
        <f t="shared" si="37"/>
        <v>114</v>
      </c>
      <c r="O203">
        <f t="shared" si="38"/>
        <v>0</v>
      </c>
      <c r="P203">
        <f t="shared" si="39"/>
        <v>1</v>
      </c>
      <c r="X203" s="1">
        <v>41535</v>
      </c>
      <c r="Y203">
        <f t="shared" si="40"/>
        <v>45</v>
      </c>
      <c r="Z203">
        <f t="shared" si="41"/>
        <v>38</v>
      </c>
      <c r="AB203">
        <f>AB202-Y203-Z203</f>
        <v>3855</v>
      </c>
    </row>
    <row r="204" spans="3:28" x14ac:dyDescent="0.25">
      <c r="C204" s="1">
        <v>41536</v>
      </c>
      <c r="D204">
        <f t="shared" si="33"/>
        <v>4</v>
      </c>
      <c r="E204">
        <f t="shared" si="42"/>
        <v>125</v>
      </c>
      <c r="F204">
        <f t="shared" si="43"/>
        <v>114</v>
      </c>
      <c r="G204">
        <f t="shared" si="34"/>
        <v>35</v>
      </c>
      <c r="H204">
        <f t="shared" si="35"/>
        <v>114</v>
      </c>
      <c r="I204">
        <f t="shared" si="36"/>
        <v>131</v>
      </c>
      <c r="J204">
        <f t="shared" si="37"/>
        <v>114</v>
      </c>
      <c r="O204">
        <f t="shared" si="38"/>
        <v>0</v>
      </c>
      <c r="P204">
        <f t="shared" si="39"/>
        <v>0</v>
      </c>
      <c r="X204" s="1">
        <v>41536</v>
      </c>
      <c r="Y204">
        <f t="shared" si="40"/>
        <v>90</v>
      </c>
      <c r="Z204">
        <f t="shared" si="41"/>
        <v>0</v>
      </c>
      <c r="AB204">
        <f>AB203-Y204-Z204</f>
        <v>3765</v>
      </c>
    </row>
    <row r="205" spans="3:28" x14ac:dyDescent="0.25">
      <c r="C205" s="1">
        <v>41537</v>
      </c>
      <c r="D205">
        <f t="shared" si="33"/>
        <v>5</v>
      </c>
      <c r="E205">
        <f t="shared" si="42"/>
        <v>131</v>
      </c>
      <c r="F205">
        <f t="shared" si="43"/>
        <v>114</v>
      </c>
      <c r="G205">
        <f t="shared" si="34"/>
        <v>41</v>
      </c>
      <c r="H205">
        <f t="shared" si="35"/>
        <v>114</v>
      </c>
      <c r="I205">
        <f t="shared" si="36"/>
        <v>73</v>
      </c>
      <c r="J205">
        <f t="shared" si="37"/>
        <v>114</v>
      </c>
      <c r="O205">
        <f t="shared" si="38"/>
        <v>0</v>
      </c>
      <c r="P205">
        <f t="shared" si="39"/>
        <v>0</v>
      </c>
      <c r="X205" s="1">
        <v>41537</v>
      </c>
      <c r="Y205">
        <f t="shared" si="40"/>
        <v>90</v>
      </c>
      <c r="Z205">
        <f t="shared" si="41"/>
        <v>0</v>
      </c>
      <c r="AB205">
        <f>AB204-Y205-Z205</f>
        <v>3675</v>
      </c>
    </row>
    <row r="206" spans="3:28" x14ac:dyDescent="0.25">
      <c r="C206" s="1">
        <v>41538</v>
      </c>
      <c r="D206">
        <f t="shared" si="33"/>
        <v>6</v>
      </c>
      <c r="E206">
        <f t="shared" si="42"/>
        <v>73</v>
      </c>
      <c r="F206">
        <f t="shared" si="43"/>
        <v>114</v>
      </c>
      <c r="G206">
        <f t="shared" si="34"/>
        <v>73</v>
      </c>
      <c r="H206">
        <f t="shared" si="35"/>
        <v>114</v>
      </c>
      <c r="I206">
        <f t="shared" si="36"/>
        <v>73</v>
      </c>
      <c r="J206">
        <f t="shared" si="37"/>
        <v>114</v>
      </c>
      <c r="O206">
        <f t="shared" si="38"/>
        <v>0</v>
      </c>
      <c r="P206">
        <f t="shared" si="39"/>
        <v>0</v>
      </c>
      <c r="X206" s="1">
        <v>41538</v>
      </c>
      <c r="Y206">
        <f t="shared" si="40"/>
        <v>0</v>
      </c>
      <c r="Z206">
        <f t="shared" si="41"/>
        <v>0</v>
      </c>
      <c r="AB206">
        <f>AB205-Y206-Z206</f>
        <v>3675</v>
      </c>
    </row>
    <row r="207" spans="3:28" x14ac:dyDescent="0.25">
      <c r="C207" s="1">
        <v>41539</v>
      </c>
      <c r="D207">
        <f t="shared" si="33"/>
        <v>7</v>
      </c>
      <c r="E207">
        <f t="shared" si="42"/>
        <v>73</v>
      </c>
      <c r="F207">
        <f t="shared" si="43"/>
        <v>114</v>
      </c>
      <c r="G207">
        <f t="shared" si="34"/>
        <v>73</v>
      </c>
      <c r="H207">
        <f t="shared" si="35"/>
        <v>114</v>
      </c>
      <c r="I207">
        <f t="shared" si="36"/>
        <v>73</v>
      </c>
      <c r="J207">
        <f t="shared" si="37"/>
        <v>114</v>
      </c>
      <c r="O207">
        <f t="shared" si="38"/>
        <v>0</v>
      </c>
      <c r="P207">
        <f t="shared" si="39"/>
        <v>0</v>
      </c>
      <c r="X207" s="1">
        <v>41539</v>
      </c>
      <c r="Y207">
        <f t="shared" si="40"/>
        <v>0</v>
      </c>
      <c r="Z207">
        <f t="shared" si="41"/>
        <v>0</v>
      </c>
      <c r="AB207">
        <f>AB206-Y207-Z207</f>
        <v>3675</v>
      </c>
    </row>
    <row r="208" spans="3:28" x14ac:dyDescent="0.25">
      <c r="C208" s="1">
        <v>41540</v>
      </c>
      <c r="D208">
        <f t="shared" si="33"/>
        <v>1</v>
      </c>
      <c r="E208">
        <f t="shared" si="42"/>
        <v>73</v>
      </c>
      <c r="F208">
        <f t="shared" si="43"/>
        <v>114</v>
      </c>
      <c r="G208">
        <f t="shared" si="34"/>
        <v>28</v>
      </c>
      <c r="H208">
        <f t="shared" si="35"/>
        <v>76</v>
      </c>
      <c r="I208">
        <f t="shared" si="36"/>
        <v>124</v>
      </c>
      <c r="J208">
        <f t="shared" si="37"/>
        <v>104</v>
      </c>
      <c r="O208">
        <f t="shared" si="38"/>
        <v>1</v>
      </c>
      <c r="P208">
        <f t="shared" si="39"/>
        <v>0</v>
      </c>
      <c r="X208" s="1">
        <v>41540</v>
      </c>
      <c r="Y208">
        <f t="shared" si="40"/>
        <v>45</v>
      </c>
      <c r="Z208">
        <f t="shared" si="41"/>
        <v>38</v>
      </c>
      <c r="AB208">
        <f>AB207-Y208-Z208</f>
        <v>3592</v>
      </c>
    </row>
    <row r="209" spans="3:28" x14ac:dyDescent="0.25">
      <c r="C209" s="1">
        <v>41541</v>
      </c>
      <c r="D209">
        <f t="shared" si="33"/>
        <v>2</v>
      </c>
      <c r="E209">
        <f t="shared" si="42"/>
        <v>124</v>
      </c>
      <c r="F209">
        <f t="shared" si="43"/>
        <v>104</v>
      </c>
      <c r="G209">
        <f t="shared" si="34"/>
        <v>34</v>
      </c>
      <c r="H209">
        <f t="shared" si="35"/>
        <v>104</v>
      </c>
      <c r="I209">
        <f t="shared" si="36"/>
        <v>130</v>
      </c>
      <c r="J209">
        <f t="shared" si="37"/>
        <v>104</v>
      </c>
      <c r="O209">
        <f t="shared" si="38"/>
        <v>0</v>
      </c>
      <c r="P209">
        <f t="shared" si="39"/>
        <v>0</v>
      </c>
      <c r="X209" s="1">
        <v>41541</v>
      </c>
      <c r="Y209">
        <f t="shared" si="40"/>
        <v>90</v>
      </c>
      <c r="Z209">
        <f t="shared" si="41"/>
        <v>0</v>
      </c>
      <c r="AB209">
        <f>AB208-Y209-Z209</f>
        <v>3502</v>
      </c>
    </row>
    <row r="210" spans="3:28" x14ac:dyDescent="0.25">
      <c r="C210" s="1">
        <v>41542</v>
      </c>
      <c r="D210">
        <f t="shared" si="33"/>
        <v>3</v>
      </c>
      <c r="E210">
        <f t="shared" si="42"/>
        <v>130</v>
      </c>
      <c r="F210">
        <f t="shared" si="43"/>
        <v>104</v>
      </c>
      <c r="G210">
        <f t="shared" si="34"/>
        <v>40</v>
      </c>
      <c r="H210">
        <f t="shared" si="35"/>
        <v>104</v>
      </c>
      <c r="I210">
        <f t="shared" si="36"/>
        <v>72</v>
      </c>
      <c r="J210">
        <f t="shared" si="37"/>
        <v>132</v>
      </c>
      <c r="O210">
        <f t="shared" si="38"/>
        <v>0</v>
      </c>
      <c r="P210">
        <f t="shared" si="39"/>
        <v>1</v>
      </c>
      <c r="X210" s="1">
        <v>41542</v>
      </c>
      <c r="Y210">
        <f t="shared" si="40"/>
        <v>90</v>
      </c>
      <c r="Z210">
        <f t="shared" si="41"/>
        <v>0</v>
      </c>
      <c r="AB210">
        <f>AB209-Y210-Z210</f>
        <v>3412</v>
      </c>
    </row>
    <row r="211" spans="3:28" x14ac:dyDescent="0.25">
      <c r="C211" s="1">
        <v>41543</v>
      </c>
      <c r="D211">
        <f t="shared" si="33"/>
        <v>4</v>
      </c>
      <c r="E211">
        <f t="shared" si="42"/>
        <v>72</v>
      </c>
      <c r="F211">
        <f t="shared" si="43"/>
        <v>132</v>
      </c>
      <c r="G211">
        <f t="shared" si="34"/>
        <v>27</v>
      </c>
      <c r="H211">
        <f t="shared" si="35"/>
        <v>94</v>
      </c>
      <c r="I211">
        <f t="shared" si="36"/>
        <v>123</v>
      </c>
      <c r="J211">
        <f t="shared" si="37"/>
        <v>94</v>
      </c>
      <c r="O211">
        <f t="shared" si="38"/>
        <v>0</v>
      </c>
      <c r="P211">
        <f t="shared" si="39"/>
        <v>0</v>
      </c>
      <c r="X211" s="1">
        <v>41543</v>
      </c>
      <c r="Y211">
        <f t="shared" si="40"/>
        <v>45</v>
      </c>
      <c r="Z211">
        <f t="shared" si="41"/>
        <v>38</v>
      </c>
      <c r="AB211">
        <f>AB210-Y211-Z211</f>
        <v>3329</v>
      </c>
    </row>
    <row r="212" spans="3:28" x14ac:dyDescent="0.25">
      <c r="C212" s="1">
        <v>41544</v>
      </c>
      <c r="D212">
        <f t="shared" si="33"/>
        <v>5</v>
      </c>
      <c r="E212">
        <f t="shared" si="42"/>
        <v>123</v>
      </c>
      <c r="F212">
        <f t="shared" si="43"/>
        <v>94</v>
      </c>
      <c r="G212">
        <f t="shared" si="34"/>
        <v>33</v>
      </c>
      <c r="H212">
        <f t="shared" si="35"/>
        <v>94</v>
      </c>
      <c r="I212">
        <f t="shared" si="36"/>
        <v>129</v>
      </c>
      <c r="J212">
        <f t="shared" si="37"/>
        <v>94</v>
      </c>
      <c r="O212">
        <f t="shared" si="38"/>
        <v>0</v>
      </c>
      <c r="P212">
        <f t="shared" si="39"/>
        <v>0</v>
      </c>
      <c r="X212" s="1">
        <v>41544</v>
      </c>
      <c r="Y212">
        <f t="shared" si="40"/>
        <v>90</v>
      </c>
      <c r="Z212">
        <f t="shared" si="41"/>
        <v>0</v>
      </c>
      <c r="AB212">
        <f>AB211-Y212-Z212</f>
        <v>3239</v>
      </c>
    </row>
    <row r="213" spans="3:28" x14ac:dyDescent="0.25">
      <c r="C213" s="1">
        <v>41545</v>
      </c>
      <c r="D213">
        <f t="shared" si="33"/>
        <v>6</v>
      </c>
      <c r="E213">
        <f t="shared" si="42"/>
        <v>129</v>
      </c>
      <c r="F213">
        <f t="shared" si="43"/>
        <v>94</v>
      </c>
      <c r="G213">
        <f t="shared" si="34"/>
        <v>129</v>
      </c>
      <c r="H213">
        <f t="shared" si="35"/>
        <v>94</v>
      </c>
      <c r="I213">
        <f t="shared" si="36"/>
        <v>129</v>
      </c>
      <c r="J213">
        <f t="shared" si="37"/>
        <v>94</v>
      </c>
      <c r="O213">
        <f t="shared" si="38"/>
        <v>0</v>
      </c>
      <c r="P213">
        <f t="shared" si="39"/>
        <v>0</v>
      </c>
      <c r="X213" s="1">
        <v>41545</v>
      </c>
      <c r="Y213">
        <f t="shared" si="40"/>
        <v>0</v>
      </c>
      <c r="Z213">
        <f t="shared" si="41"/>
        <v>0</v>
      </c>
      <c r="AB213">
        <f>AB212-Y213-Z213</f>
        <v>3239</v>
      </c>
    </row>
    <row r="214" spans="3:28" x14ac:dyDescent="0.25">
      <c r="C214" s="1">
        <v>41546</v>
      </c>
      <c r="D214">
        <f t="shared" si="33"/>
        <v>7</v>
      </c>
      <c r="E214">
        <f t="shared" si="42"/>
        <v>129</v>
      </c>
      <c r="F214">
        <f t="shared" si="43"/>
        <v>94</v>
      </c>
      <c r="G214">
        <f t="shared" si="34"/>
        <v>129</v>
      </c>
      <c r="H214">
        <f t="shared" si="35"/>
        <v>94</v>
      </c>
      <c r="I214">
        <f t="shared" si="36"/>
        <v>129</v>
      </c>
      <c r="J214">
        <f t="shared" si="37"/>
        <v>94</v>
      </c>
      <c r="O214">
        <f t="shared" si="38"/>
        <v>0</v>
      </c>
      <c r="P214">
        <f t="shared" si="39"/>
        <v>0</v>
      </c>
      <c r="X214" s="1">
        <v>41546</v>
      </c>
      <c r="Y214">
        <f t="shared" si="40"/>
        <v>0</v>
      </c>
      <c r="Z214">
        <f t="shared" si="41"/>
        <v>0</v>
      </c>
      <c r="AB214">
        <f>AB213-Y214-Z214</f>
        <v>3239</v>
      </c>
    </row>
    <row r="215" spans="3:28" x14ac:dyDescent="0.25">
      <c r="C215" s="1">
        <v>41547</v>
      </c>
      <c r="D215">
        <f t="shared" si="33"/>
        <v>1</v>
      </c>
      <c r="E215">
        <f t="shared" si="42"/>
        <v>129</v>
      </c>
      <c r="F215">
        <f t="shared" si="43"/>
        <v>94</v>
      </c>
      <c r="G215">
        <f t="shared" si="34"/>
        <v>39</v>
      </c>
      <c r="H215">
        <f t="shared" si="35"/>
        <v>94</v>
      </c>
      <c r="I215">
        <f t="shared" si="36"/>
        <v>135</v>
      </c>
      <c r="J215">
        <f t="shared" si="37"/>
        <v>122</v>
      </c>
      <c r="O215">
        <f t="shared" si="38"/>
        <v>1</v>
      </c>
      <c r="P215">
        <f t="shared" si="39"/>
        <v>0</v>
      </c>
      <c r="X215" s="1">
        <v>41547</v>
      </c>
      <c r="Y215">
        <f t="shared" si="40"/>
        <v>90</v>
      </c>
      <c r="Z215">
        <f t="shared" si="41"/>
        <v>0</v>
      </c>
      <c r="AB215">
        <f>AB214-Y215-Z215</f>
        <v>3149</v>
      </c>
    </row>
    <row r="216" spans="3:28" x14ac:dyDescent="0.25">
      <c r="C216" s="1">
        <v>41548</v>
      </c>
      <c r="D216">
        <f t="shared" si="33"/>
        <v>2</v>
      </c>
      <c r="E216">
        <f t="shared" si="42"/>
        <v>135</v>
      </c>
      <c r="F216">
        <f t="shared" si="43"/>
        <v>122</v>
      </c>
      <c r="G216">
        <f t="shared" si="34"/>
        <v>45</v>
      </c>
      <c r="H216">
        <f t="shared" si="35"/>
        <v>122</v>
      </c>
      <c r="I216">
        <f t="shared" si="36"/>
        <v>77</v>
      </c>
      <c r="J216">
        <f t="shared" si="37"/>
        <v>122</v>
      </c>
      <c r="O216">
        <f t="shared" si="38"/>
        <v>0</v>
      </c>
      <c r="P216">
        <f t="shared" si="39"/>
        <v>0</v>
      </c>
      <c r="X216" s="1">
        <v>41548</v>
      </c>
      <c r="Y216">
        <f t="shared" si="40"/>
        <v>90</v>
      </c>
      <c r="Z216">
        <f t="shared" si="41"/>
        <v>0</v>
      </c>
      <c r="AB216">
        <f>AB215-Y216-Z216</f>
        <v>3059</v>
      </c>
    </row>
    <row r="217" spans="3:28" x14ac:dyDescent="0.25">
      <c r="C217" s="1">
        <v>41549</v>
      </c>
      <c r="D217">
        <f t="shared" si="33"/>
        <v>3</v>
      </c>
      <c r="E217">
        <f t="shared" si="42"/>
        <v>77</v>
      </c>
      <c r="F217">
        <f t="shared" si="43"/>
        <v>122</v>
      </c>
      <c r="G217">
        <f t="shared" si="34"/>
        <v>32</v>
      </c>
      <c r="H217">
        <f t="shared" si="35"/>
        <v>84</v>
      </c>
      <c r="I217">
        <f t="shared" si="36"/>
        <v>128</v>
      </c>
      <c r="J217">
        <f t="shared" si="37"/>
        <v>112</v>
      </c>
      <c r="O217">
        <f t="shared" si="38"/>
        <v>0</v>
      </c>
      <c r="P217">
        <f t="shared" si="39"/>
        <v>1</v>
      </c>
      <c r="X217" s="1">
        <v>41549</v>
      </c>
      <c r="Y217">
        <f t="shared" si="40"/>
        <v>45</v>
      </c>
      <c r="Z217">
        <f t="shared" si="41"/>
        <v>38</v>
      </c>
      <c r="AB217">
        <f>AB216-Y217-Z217</f>
        <v>2976</v>
      </c>
    </row>
    <row r="218" spans="3:28" x14ac:dyDescent="0.25">
      <c r="C218" s="1">
        <v>41550</v>
      </c>
      <c r="D218">
        <f t="shared" si="33"/>
        <v>4</v>
      </c>
      <c r="E218">
        <f t="shared" si="42"/>
        <v>128</v>
      </c>
      <c r="F218">
        <f t="shared" si="43"/>
        <v>112</v>
      </c>
      <c r="G218">
        <f t="shared" si="34"/>
        <v>38</v>
      </c>
      <c r="H218">
        <f t="shared" si="35"/>
        <v>112</v>
      </c>
      <c r="I218">
        <f t="shared" si="36"/>
        <v>134</v>
      </c>
      <c r="J218">
        <f t="shared" si="37"/>
        <v>112</v>
      </c>
      <c r="O218">
        <f t="shared" si="38"/>
        <v>0</v>
      </c>
      <c r="P218">
        <f t="shared" si="39"/>
        <v>0</v>
      </c>
      <c r="X218" s="1">
        <v>41550</v>
      </c>
      <c r="Y218">
        <f t="shared" si="40"/>
        <v>90</v>
      </c>
      <c r="Z218">
        <f t="shared" si="41"/>
        <v>0</v>
      </c>
      <c r="AB218">
        <f>AB217-Y218-Z218</f>
        <v>2886</v>
      </c>
    </row>
    <row r="219" spans="3:28" x14ac:dyDescent="0.25">
      <c r="C219" s="1">
        <v>41551</v>
      </c>
      <c r="D219">
        <f t="shared" si="33"/>
        <v>5</v>
      </c>
      <c r="E219">
        <f t="shared" si="42"/>
        <v>134</v>
      </c>
      <c r="F219">
        <f t="shared" si="43"/>
        <v>112</v>
      </c>
      <c r="G219">
        <f t="shared" si="34"/>
        <v>44</v>
      </c>
      <c r="H219">
        <f t="shared" si="35"/>
        <v>112</v>
      </c>
      <c r="I219">
        <f t="shared" si="36"/>
        <v>76</v>
      </c>
      <c r="J219">
        <f t="shared" si="37"/>
        <v>112</v>
      </c>
      <c r="O219">
        <f t="shared" si="38"/>
        <v>0</v>
      </c>
      <c r="P219">
        <f t="shared" si="39"/>
        <v>0</v>
      </c>
      <c r="X219" s="1">
        <v>41551</v>
      </c>
      <c r="Y219">
        <f t="shared" si="40"/>
        <v>90</v>
      </c>
      <c r="Z219">
        <f t="shared" si="41"/>
        <v>0</v>
      </c>
      <c r="AB219">
        <f>AB218-Y219-Z219</f>
        <v>2796</v>
      </c>
    </row>
    <row r="220" spans="3:28" x14ac:dyDescent="0.25">
      <c r="C220" s="1">
        <v>41552</v>
      </c>
      <c r="D220">
        <f t="shared" si="33"/>
        <v>6</v>
      </c>
      <c r="E220">
        <f t="shared" si="42"/>
        <v>76</v>
      </c>
      <c r="F220">
        <f t="shared" si="43"/>
        <v>112</v>
      </c>
      <c r="G220">
        <f t="shared" si="34"/>
        <v>76</v>
      </c>
      <c r="H220">
        <f t="shared" si="35"/>
        <v>112</v>
      </c>
      <c r="I220">
        <f t="shared" si="36"/>
        <v>76</v>
      </c>
      <c r="J220">
        <f t="shared" si="37"/>
        <v>112</v>
      </c>
      <c r="O220">
        <f t="shared" si="38"/>
        <v>0</v>
      </c>
      <c r="P220">
        <f t="shared" si="39"/>
        <v>0</v>
      </c>
      <c r="X220" s="1">
        <v>41552</v>
      </c>
      <c r="Y220">
        <f t="shared" si="40"/>
        <v>0</v>
      </c>
      <c r="Z220">
        <f t="shared" si="41"/>
        <v>0</v>
      </c>
      <c r="AB220">
        <f>AB219-Y220-Z220</f>
        <v>2796</v>
      </c>
    </row>
    <row r="221" spans="3:28" x14ac:dyDescent="0.25">
      <c r="C221" s="1">
        <v>41553</v>
      </c>
      <c r="D221">
        <f t="shared" si="33"/>
        <v>7</v>
      </c>
      <c r="E221">
        <f t="shared" si="42"/>
        <v>76</v>
      </c>
      <c r="F221">
        <f t="shared" si="43"/>
        <v>112</v>
      </c>
      <c r="G221">
        <f t="shared" si="34"/>
        <v>76</v>
      </c>
      <c r="H221">
        <f t="shared" si="35"/>
        <v>112</v>
      </c>
      <c r="I221">
        <f t="shared" si="36"/>
        <v>76</v>
      </c>
      <c r="J221">
        <f t="shared" si="37"/>
        <v>112</v>
      </c>
      <c r="O221">
        <f t="shared" si="38"/>
        <v>0</v>
      </c>
      <c r="P221">
        <f t="shared" si="39"/>
        <v>0</v>
      </c>
      <c r="X221" s="1">
        <v>41553</v>
      </c>
      <c r="Y221">
        <f t="shared" si="40"/>
        <v>0</v>
      </c>
      <c r="Z221">
        <f t="shared" si="41"/>
        <v>0</v>
      </c>
      <c r="AB221">
        <f>AB220-Y221-Z221</f>
        <v>2796</v>
      </c>
    </row>
    <row r="222" spans="3:28" x14ac:dyDescent="0.25">
      <c r="C222" s="1">
        <v>41554</v>
      </c>
      <c r="D222">
        <f t="shared" si="33"/>
        <v>1</v>
      </c>
      <c r="E222">
        <f t="shared" si="42"/>
        <v>76</v>
      </c>
      <c r="F222">
        <f t="shared" si="43"/>
        <v>112</v>
      </c>
      <c r="G222">
        <f t="shared" si="34"/>
        <v>31</v>
      </c>
      <c r="H222">
        <f t="shared" si="35"/>
        <v>74</v>
      </c>
      <c r="I222">
        <f t="shared" si="36"/>
        <v>127</v>
      </c>
      <c r="J222">
        <f t="shared" si="37"/>
        <v>102</v>
      </c>
      <c r="O222">
        <f t="shared" si="38"/>
        <v>1</v>
      </c>
      <c r="P222">
        <f t="shared" si="39"/>
        <v>0</v>
      </c>
      <c r="X222" s="1">
        <v>41554</v>
      </c>
      <c r="Y222">
        <f t="shared" si="40"/>
        <v>45</v>
      </c>
      <c r="Z222">
        <f t="shared" si="41"/>
        <v>38</v>
      </c>
      <c r="AB222">
        <f>AB221-Y222-Z222</f>
        <v>2713</v>
      </c>
    </row>
    <row r="223" spans="3:28" x14ac:dyDescent="0.25">
      <c r="C223" s="1">
        <v>41555</v>
      </c>
      <c r="D223">
        <f t="shared" si="33"/>
        <v>2</v>
      </c>
      <c r="E223">
        <f t="shared" si="42"/>
        <v>127</v>
      </c>
      <c r="F223">
        <f t="shared" si="43"/>
        <v>102</v>
      </c>
      <c r="G223">
        <f t="shared" si="34"/>
        <v>37</v>
      </c>
      <c r="H223">
        <f t="shared" si="35"/>
        <v>102</v>
      </c>
      <c r="I223">
        <f t="shared" si="36"/>
        <v>133</v>
      </c>
      <c r="J223">
        <f t="shared" si="37"/>
        <v>102</v>
      </c>
      <c r="O223">
        <f t="shared" si="38"/>
        <v>0</v>
      </c>
      <c r="P223">
        <f t="shared" si="39"/>
        <v>0</v>
      </c>
      <c r="X223" s="1">
        <v>41555</v>
      </c>
      <c r="Y223">
        <f t="shared" si="40"/>
        <v>90</v>
      </c>
      <c r="Z223">
        <f t="shared" si="41"/>
        <v>0</v>
      </c>
      <c r="AB223">
        <f>AB222-Y223-Z223</f>
        <v>2623</v>
      </c>
    </row>
    <row r="224" spans="3:28" x14ac:dyDescent="0.25">
      <c r="C224" s="1">
        <v>41556</v>
      </c>
      <c r="D224">
        <f t="shared" si="33"/>
        <v>3</v>
      </c>
      <c r="E224">
        <f t="shared" si="42"/>
        <v>133</v>
      </c>
      <c r="F224">
        <f t="shared" si="43"/>
        <v>102</v>
      </c>
      <c r="G224">
        <f t="shared" si="34"/>
        <v>43</v>
      </c>
      <c r="H224">
        <f t="shared" si="35"/>
        <v>102</v>
      </c>
      <c r="I224">
        <f t="shared" si="36"/>
        <v>75</v>
      </c>
      <c r="J224">
        <f t="shared" si="37"/>
        <v>130</v>
      </c>
      <c r="O224">
        <f t="shared" si="38"/>
        <v>0</v>
      </c>
      <c r="P224">
        <f t="shared" si="39"/>
        <v>1</v>
      </c>
      <c r="X224" s="1">
        <v>41556</v>
      </c>
      <c r="Y224">
        <f t="shared" si="40"/>
        <v>90</v>
      </c>
      <c r="Z224">
        <f t="shared" si="41"/>
        <v>0</v>
      </c>
      <c r="AB224">
        <f>AB223-Y224-Z224</f>
        <v>2533</v>
      </c>
    </row>
    <row r="225" spans="3:28" x14ac:dyDescent="0.25">
      <c r="C225" s="1">
        <v>41557</v>
      </c>
      <c r="D225">
        <f t="shared" si="33"/>
        <v>4</v>
      </c>
      <c r="E225">
        <f t="shared" si="42"/>
        <v>75</v>
      </c>
      <c r="F225">
        <f t="shared" si="43"/>
        <v>130</v>
      </c>
      <c r="G225">
        <f t="shared" si="34"/>
        <v>30</v>
      </c>
      <c r="H225">
        <f t="shared" si="35"/>
        <v>92</v>
      </c>
      <c r="I225">
        <f t="shared" si="36"/>
        <v>126</v>
      </c>
      <c r="J225">
        <f t="shared" si="37"/>
        <v>92</v>
      </c>
      <c r="O225">
        <f t="shared" si="38"/>
        <v>0</v>
      </c>
      <c r="P225">
        <f t="shared" si="39"/>
        <v>0</v>
      </c>
      <c r="X225" s="1">
        <v>41557</v>
      </c>
      <c r="Y225">
        <f t="shared" si="40"/>
        <v>45</v>
      </c>
      <c r="Z225">
        <f t="shared" si="41"/>
        <v>38</v>
      </c>
      <c r="AB225">
        <f>AB224-Y225-Z225</f>
        <v>2450</v>
      </c>
    </row>
    <row r="226" spans="3:28" x14ac:dyDescent="0.25">
      <c r="C226" s="1">
        <v>41558</v>
      </c>
      <c r="D226">
        <f t="shared" si="33"/>
        <v>5</v>
      </c>
      <c r="E226">
        <f t="shared" si="42"/>
        <v>126</v>
      </c>
      <c r="F226">
        <f t="shared" si="43"/>
        <v>92</v>
      </c>
      <c r="G226">
        <f t="shared" si="34"/>
        <v>36</v>
      </c>
      <c r="H226">
        <f t="shared" si="35"/>
        <v>92</v>
      </c>
      <c r="I226">
        <f t="shared" si="36"/>
        <v>132</v>
      </c>
      <c r="J226">
        <f t="shared" si="37"/>
        <v>92</v>
      </c>
      <c r="O226">
        <f t="shared" si="38"/>
        <v>0</v>
      </c>
      <c r="P226">
        <f t="shared" si="39"/>
        <v>0</v>
      </c>
      <c r="X226" s="1">
        <v>41558</v>
      </c>
      <c r="Y226">
        <f t="shared" si="40"/>
        <v>90</v>
      </c>
      <c r="Z226">
        <f t="shared" si="41"/>
        <v>0</v>
      </c>
      <c r="AB226">
        <f>AB225-Y226-Z226</f>
        <v>2360</v>
      </c>
    </row>
    <row r="227" spans="3:28" x14ac:dyDescent="0.25">
      <c r="C227" s="1">
        <v>41559</v>
      </c>
      <c r="D227">
        <f t="shared" si="33"/>
        <v>6</v>
      </c>
      <c r="E227">
        <f t="shared" si="42"/>
        <v>132</v>
      </c>
      <c r="F227">
        <f t="shared" si="43"/>
        <v>92</v>
      </c>
      <c r="G227">
        <f t="shared" si="34"/>
        <v>132</v>
      </c>
      <c r="H227">
        <f t="shared" si="35"/>
        <v>92</v>
      </c>
      <c r="I227">
        <f t="shared" si="36"/>
        <v>132</v>
      </c>
      <c r="J227">
        <f t="shared" si="37"/>
        <v>92</v>
      </c>
      <c r="O227">
        <f t="shared" si="38"/>
        <v>0</v>
      </c>
      <c r="P227">
        <f t="shared" si="39"/>
        <v>0</v>
      </c>
      <c r="X227" s="1">
        <v>41559</v>
      </c>
      <c r="Y227">
        <f t="shared" si="40"/>
        <v>0</v>
      </c>
      <c r="Z227">
        <f t="shared" si="41"/>
        <v>0</v>
      </c>
      <c r="AB227">
        <f>AB226-Y227-Z227</f>
        <v>2360</v>
      </c>
    </row>
    <row r="228" spans="3:28" x14ac:dyDescent="0.25">
      <c r="C228" s="1">
        <v>41560</v>
      </c>
      <c r="D228">
        <f t="shared" si="33"/>
        <v>7</v>
      </c>
      <c r="E228">
        <f t="shared" si="42"/>
        <v>132</v>
      </c>
      <c r="F228">
        <f t="shared" si="43"/>
        <v>92</v>
      </c>
      <c r="G228">
        <f t="shared" si="34"/>
        <v>132</v>
      </c>
      <c r="H228">
        <f t="shared" si="35"/>
        <v>92</v>
      </c>
      <c r="I228">
        <f t="shared" si="36"/>
        <v>132</v>
      </c>
      <c r="J228">
        <f t="shared" si="37"/>
        <v>92</v>
      </c>
      <c r="O228">
        <f t="shared" si="38"/>
        <v>0</v>
      </c>
      <c r="P228">
        <f t="shared" si="39"/>
        <v>0</v>
      </c>
      <c r="X228" s="1">
        <v>41560</v>
      </c>
      <c r="Y228">
        <f t="shared" si="40"/>
        <v>0</v>
      </c>
      <c r="Z228">
        <f t="shared" si="41"/>
        <v>0</v>
      </c>
      <c r="AB228">
        <f>AB227-Y228-Z228</f>
        <v>2360</v>
      </c>
    </row>
    <row r="229" spans="3:28" x14ac:dyDescent="0.25">
      <c r="C229" s="1">
        <v>41561</v>
      </c>
      <c r="D229">
        <f t="shared" si="33"/>
        <v>1</v>
      </c>
      <c r="E229">
        <f t="shared" si="42"/>
        <v>132</v>
      </c>
      <c r="F229">
        <f t="shared" si="43"/>
        <v>92</v>
      </c>
      <c r="G229">
        <f t="shared" si="34"/>
        <v>42</v>
      </c>
      <c r="H229">
        <f t="shared" si="35"/>
        <v>92</v>
      </c>
      <c r="I229">
        <f t="shared" si="36"/>
        <v>74</v>
      </c>
      <c r="J229">
        <f t="shared" si="37"/>
        <v>120</v>
      </c>
      <c r="O229">
        <f t="shared" si="38"/>
        <v>1</v>
      </c>
      <c r="P229">
        <f t="shared" si="39"/>
        <v>0</v>
      </c>
      <c r="X229" s="1">
        <v>41561</v>
      </c>
      <c r="Y229">
        <f t="shared" si="40"/>
        <v>90</v>
      </c>
      <c r="Z229">
        <f t="shared" si="41"/>
        <v>0</v>
      </c>
      <c r="AB229">
        <f>AB228-Y229-Z229</f>
        <v>2270</v>
      </c>
    </row>
    <row r="230" spans="3:28" x14ac:dyDescent="0.25">
      <c r="C230" s="1">
        <v>41562</v>
      </c>
      <c r="D230">
        <f t="shared" si="33"/>
        <v>2</v>
      </c>
      <c r="E230">
        <f t="shared" si="42"/>
        <v>74</v>
      </c>
      <c r="F230">
        <f t="shared" si="43"/>
        <v>120</v>
      </c>
      <c r="G230">
        <f t="shared" si="34"/>
        <v>29</v>
      </c>
      <c r="H230">
        <f t="shared" si="35"/>
        <v>82</v>
      </c>
      <c r="I230">
        <f t="shared" si="36"/>
        <v>125</v>
      </c>
      <c r="J230">
        <f t="shared" si="37"/>
        <v>82</v>
      </c>
      <c r="O230">
        <f t="shared" si="38"/>
        <v>0</v>
      </c>
      <c r="P230">
        <f t="shared" si="39"/>
        <v>0</v>
      </c>
      <c r="X230" s="1">
        <v>41562</v>
      </c>
      <c r="Y230">
        <f t="shared" si="40"/>
        <v>45</v>
      </c>
      <c r="Z230">
        <f t="shared" si="41"/>
        <v>38</v>
      </c>
      <c r="AB230">
        <f>AB229-Y230-Z230</f>
        <v>2187</v>
      </c>
    </row>
    <row r="231" spans="3:28" x14ac:dyDescent="0.25">
      <c r="C231" s="1">
        <v>41563</v>
      </c>
      <c r="D231">
        <f t="shared" si="33"/>
        <v>3</v>
      </c>
      <c r="E231">
        <f t="shared" si="42"/>
        <v>125</v>
      </c>
      <c r="F231">
        <f t="shared" si="43"/>
        <v>82</v>
      </c>
      <c r="G231">
        <f t="shared" si="34"/>
        <v>35</v>
      </c>
      <c r="H231">
        <f t="shared" si="35"/>
        <v>82</v>
      </c>
      <c r="I231">
        <f t="shared" si="36"/>
        <v>131</v>
      </c>
      <c r="J231">
        <f t="shared" si="37"/>
        <v>110</v>
      </c>
      <c r="O231">
        <f t="shared" si="38"/>
        <v>0</v>
      </c>
      <c r="P231">
        <f t="shared" si="39"/>
        <v>1</v>
      </c>
      <c r="X231" s="1">
        <v>41563</v>
      </c>
      <c r="Y231">
        <f t="shared" si="40"/>
        <v>90</v>
      </c>
      <c r="Z231">
        <f t="shared" si="41"/>
        <v>0</v>
      </c>
      <c r="AB231">
        <f>AB230-Y231-Z231</f>
        <v>2097</v>
      </c>
    </row>
    <row r="232" spans="3:28" x14ac:dyDescent="0.25">
      <c r="C232" s="1">
        <v>41564</v>
      </c>
      <c r="D232">
        <f t="shared" si="33"/>
        <v>4</v>
      </c>
      <c r="E232">
        <f t="shared" si="42"/>
        <v>131</v>
      </c>
      <c r="F232">
        <f t="shared" si="43"/>
        <v>110</v>
      </c>
      <c r="G232">
        <f t="shared" si="34"/>
        <v>41</v>
      </c>
      <c r="H232">
        <f t="shared" si="35"/>
        <v>110</v>
      </c>
      <c r="I232">
        <f t="shared" si="36"/>
        <v>73</v>
      </c>
      <c r="J232">
        <f t="shared" si="37"/>
        <v>110</v>
      </c>
      <c r="O232">
        <f t="shared" si="38"/>
        <v>0</v>
      </c>
      <c r="P232">
        <f t="shared" si="39"/>
        <v>0</v>
      </c>
      <c r="X232" s="1">
        <v>41564</v>
      </c>
      <c r="Y232">
        <f t="shared" si="40"/>
        <v>90</v>
      </c>
      <c r="Z232">
        <f t="shared" si="41"/>
        <v>0</v>
      </c>
      <c r="AB232">
        <f>AB231-Y232-Z232</f>
        <v>2007</v>
      </c>
    </row>
    <row r="233" spans="3:28" x14ac:dyDescent="0.25">
      <c r="C233" s="1">
        <v>41565</v>
      </c>
      <c r="D233">
        <f t="shared" si="33"/>
        <v>5</v>
      </c>
      <c r="E233">
        <f t="shared" si="42"/>
        <v>73</v>
      </c>
      <c r="F233">
        <f t="shared" si="43"/>
        <v>110</v>
      </c>
      <c r="G233">
        <f t="shared" si="34"/>
        <v>28</v>
      </c>
      <c r="H233">
        <f t="shared" si="35"/>
        <v>72</v>
      </c>
      <c r="I233">
        <f t="shared" si="36"/>
        <v>124</v>
      </c>
      <c r="J233">
        <f t="shared" si="37"/>
        <v>72</v>
      </c>
      <c r="O233">
        <f t="shared" si="38"/>
        <v>0</v>
      </c>
      <c r="P233">
        <f t="shared" si="39"/>
        <v>0</v>
      </c>
      <c r="X233" s="1">
        <v>41565</v>
      </c>
      <c r="Y233">
        <f t="shared" si="40"/>
        <v>45</v>
      </c>
      <c r="Z233">
        <f t="shared" si="41"/>
        <v>38</v>
      </c>
      <c r="AB233">
        <f>AB232-Y233-Z233</f>
        <v>1924</v>
      </c>
    </row>
    <row r="234" spans="3:28" x14ac:dyDescent="0.25">
      <c r="C234" s="1">
        <v>41566</v>
      </c>
      <c r="D234">
        <f t="shared" si="33"/>
        <v>6</v>
      </c>
      <c r="E234">
        <f t="shared" si="42"/>
        <v>124</v>
      </c>
      <c r="F234">
        <f t="shared" si="43"/>
        <v>72</v>
      </c>
      <c r="G234">
        <f t="shared" si="34"/>
        <v>124</v>
      </c>
      <c r="H234">
        <f t="shared" si="35"/>
        <v>72</v>
      </c>
      <c r="I234">
        <f t="shared" si="36"/>
        <v>124</v>
      </c>
      <c r="J234">
        <f t="shared" si="37"/>
        <v>72</v>
      </c>
      <c r="O234">
        <f t="shared" si="38"/>
        <v>0</v>
      </c>
      <c r="P234">
        <f t="shared" si="39"/>
        <v>0</v>
      </c>
      <c r="X234" s="1">
        <v>41566</v>
      </c>
      <c r="Y234">
        <f t="shared" si="40"/>
        <v>0</v>
      </c>
      <c r="Z234">
        <f t="shared" si="41"/>
        <v>0</v>
      </c>
      <c r="AB234">
        <f>AB233-Y234-Z234</f>
        <v>1924</v>
      </c>
    </row>
    <row r="235" spans="3:28" x14ac:dyDescent="0.25">
      <c r="C235" s="1">
        <v>41567</v>
      </c>
      <c r="D235">
        <f t="shared" si="33"/>
        <v>7</v>
      </c>
      <c r="E235">
        <f t="shared" si="42"/>
        <v>124</v>
      </c>
      <c r="F235">
        <f t="shared" si="43"/>
        <v>72</v>
      </c>
      <c r="G235">
        <f t="shared" si="34"/>
        <v>124</v>
      </c>
      <c r="H235">
        <f t="shared" si="35"/>
        <v>72</v>
      </c>
      <c r="I235">
        <f t="shared" si="36"/>
        <v>124</v>
      </c>
      <c r="J235">
        <f t="shared" si="37"/>
        <v>72</v>
      </c>
      <c r="O235">
        <f t="shared" si="38"/>
        <v>0</v>
      </c>
      <c r="P235">
        <f t="shared" si="39"/>
        <v>0</v>
      </c>
      <c r="X235" s="1">
        <v>41567</v>
      </c>
      <c r="Y235">
        <f t="shared" si="40"/>
        <v>0</v>
      </c>
      <c r="Z235">
        <f t="shared" si="41"/>
        <v>0</v>
      </c>
      <c r="AB235">
        <f>AB234-Y235-Z235</f>
        <v>1924</v>
      </c>
    </row>
    <row r="236" spans="3:28" x14ac:dyDescent="0.25">
      <c r="C236" s="1">
        <v>41568</v>
      </c>
      <c r="D236">
        <f t="shared" si="33"/>
        <v>1</v>
      </c>
      <c r="E236">
        <f t="shared" si="42"/>
        <v>124</v>
      </c>
      <c r="F236">
        <f t="shared" si="43"/>
        <v>72</v>
      </c>
      <c r="G236">
        <f t="shared" si="34"/>
        <v>34</v>
      </c>
      <c r="H236">
        <f t="shared" si="35"/>
        <v>72</v>
      </c>
      <c r="I236">
        <f t="shared" si="36"/>
        <v>130</v>
      </c>
      <c r="J236">
        <f t="shared" si="37"/>
        <v>100</v>
      </c>
      <c r="O236">
        <f t="shared" si="38"/>
        <v>1</v>
      </c>
      <c r="P236">
        <f t="shared" si="39"/>
        <v>0</v>
      </c>
      <c r="X236" s="1">
        <v>41568</v>
      </c>
      <c r="Y236">
        <f t="shared" si="40"/>
        <v>90</v>
      </c>
      <c r="Z236">
        <f t="shared" si="41"/>
        <v>0</v>
      </c>
      <c r="AB236">
        <f>AB235-Y236-Z236</f>
        <v>1834</v>
      </c>
    </row>
    <row r="237" spans="3:28" x14ac:dyDescent="0.25">
      <c r="C237" s="1">
        <v>41569</v>
      </c>
      <c r="D237">
        <f t="shared" si="33"/>
        <v>2</v>
      </c>
      <c r="E237">
        <f t="shared" si="42"/>
        <v>130</v>
      </c>
      <c r="F237">
        <f t="shared" si="43"/>
        <v>100</v>
      </c>
      <c r="G237">
        <f t="shared" si="34"/>
        <v>40</v>
      </c>
      <c r="H237">
        <f t="shared" si="35"/>
        <v>100</v>
      </c>
      <c r="I237">
        <f t="shared" si="36"/>
        <v>72</v>
      </c>
      <c r="J237">
        <f t="shared" si="37"/>
        <v>100</v>
      </c>
      <c r="O237">
        <f t="shared" si="38"/>
        <v>0</v>
      </c>
      <c r="P237">
        <f t="shared" si="39"/>
        <v>0</v>
      </c>
      <c r="X237" s="1">
        <v>41569</v>
      </c>
      <c r="Y237">
        <f t="shared" si="40"/>
        <v>90</v>
      </c>
      <c r="Z237">
        <f t="shared" si="41"/>
        <v>0</v>
      </c>
      <c r="AB237">
        <f>AB236-Y237-Z237</f>
        <v>1744</v>
      </c>
    </row>
    <row r="238" spans="3:28" x14ac:dyDescent="0.25">
      <c r="C238" s="1">
        <v>41570</v>
      </c>
      <c r="D238">
        <f t="shared" si="33"/>
        <v>3</v>
      </c>
      <c r="E238">
        <f t="shared" si="42"/>
        <v>72</v>
      </c>
      <c r="F238">
        <f t="shared" si="43"/>
        <v>100</v>
      </c>
      <c r="G238">
        <f t="shared" si="34"/>
        <v>27</v>
      </c>
      <c r="H238">
        <f t="shared" si="35"/>
        <v>62</v>
      </c>
      <c r="I238">
        <f t="shared" si="36"/>
        <v>123</v>
      </c>
      <c r="J238">
        <f t="shared" si="37"/>
        <v>90</v>
      </c>
      <c r="O238">
        <f t="shared" si="38"/>
        <v>0</v>
      </c>
      <c r="P238">
        <f t="shared" si="39"/>
        <v>1</v>
      </c>
      <c r="X238" s="1">
        <v>41570</v>
      </c>
      <c r="Y238">
        <f t="shared" si="40"/>
        <v>45</v>
      </c>
      <c r="Z238">
        <f t="shared" si="41"/>
        <v>38</v>
      </c>
      <c r="AB238">
        <f>AB237-Y238-Z238</f>
        <v>1661</v>
      </c>
    </row>
    <row r="239" spans="3:28" x14ac:dyDescent="0.25">
      <c r="C239" s="1">
        <v>41571</v>
      </c>
      <c r="D239">
        <f t="shared" si="33"/>
        <v>4</v>
      </c>
      <c r="E239">
        <f t="shared" si="42"/>
        <v>123</v>
      </c>
      <c r="F239">
        <f t="shared" si="43"/>
        <v>90</v>
      </c>
      <c r="G239">
        <f t="shared" si="34"/>
        <v>33</v>
      </c>
      <c r="H239">
        <f t="shared" si="35"/>
        <v>90</v>
      </c>
      <c r="I239">
        <f t="shared" si="36"/>
        <v>129</v>
      </c>
      <c r="J239">
        <f t="shared" si="37"/>
        <v>90</v>
      </c>
      <c r="O239">
        <f t="shared" si="38"/>
        <v>0</v>
      </c>
      <c r="P239">
        <f t="shared" si="39"/>
        <v>0</v>
      </c>
      <c r="X239" s="1">
        <v>41571</v>
      </c>
      <c r="Y239">
        <f t="shared" si="40"/>
        <v>90</v>
      </c>
      <c r="Z239">
        <f t="shared" si="41"/>
        <v>0</v>
      </c>
      <c r="AB239">
        <f>AB238-Y239-Z239</f>
        <v>1571</v>
      </c>
    </row>
    <row r="240" spans="3:28" x14ac:dyDescent="0.25">
      <c r="C240" s="1">
        <v>41572</v>
      </c>
      <c r="D240">
        <f t="shared" si="33"/>
        <v>5</v>
      </c>
      <c r="E240">
        <f t="shared" si="42"/>
        <v>129</v>
      </c>
      <c r="F240">
        <f t="shared" si="43"/>
        <v>90</v>
      </c>
      <c r="G240">
        <f t="shared" si="34"/>
        <v>39</v>
      </c>
      <c r="H240">
        <f t="shared" si="35"/>
        <v>90</v>
      </c>
      <c r="I240">
        <f t="shared" si="36"/>
        <v>135</v>
      </c>
      <c r="J240">
        <f t="shared" si="37"/>
        <v>90</v>
      </c>
      <c r="O240">
        <f t="shared" si="38"/>
        <v>0</v>
      </c>
      <c r="P240">
        <f t="shared" si="39"/>
        <v>0</v>
      </c>
      <c r="X240" s="1">
        <v>41572</v>
      </c>
      <c r="Y240">
        <f t="shared" si="40"/>
        <v>90</v>
      </c>
      <c r="Z240">
        <f t="shared" si="41"/>
        <v>0</v>
      </c>
      <c r="AB240">
        <f>AB239-Y240-Z240</f>
        <v>1481</v>
      </c>
    </row>
    <row r="241" spans="3:28" x14ac:dyDescent="0.25">
      <c r="C241" s="1">
        <v>41573</v>
      </c>
      <c r="D241">
        <f t="shared" si="33"/>
        <v>6</v>
      </c>
      <c r="E241">
        <f t="shared" si="42"/>
        <v>135</v>
      </c>
      <c r="F241">
        <f t="shared" si="43"/>
        <v>90</v>
      </c>
      <c r="G241">
        <f t="shared" si="34"/>
        <v>135</v>
      </c>
      <c r="H241">
        <f t="shared" si="35"/>
        <v>90</v>
      </c>
      <c r="I241">
        <f t="shared" si="36"/>
        <v>135</v>
      </c>
      <c r="J241">
        <f t="shared" si="37"/>
        <v>90</v>
      </c>
      <c r="O241">
        <f t="shared" si="38"/>
        <v>0</v>
      </c>
      <c r="P241">
        <f t="shared" si="39"/>
        <v>0</v>
      </c>
      <c r="X241" s="1">
        <v>41573</v>
      </c>
      <c r="Y241">
        <f t="shared" si="40"/>
        <v>0</v>
      </c>
      <c r="Z241">
        <f t="shared" si="41"/>
        <v>0</v>
      </c>
      <c r="AB241">
        <f>AB240-Y241-Z241</f>
        <v>1481</v>
      </c>
    </row>
    <row r="242" spans="3:28" x14ac:dyDescent="0.25">
      <c r="C242" s="1">
        <v>41574</v>
      </c>
      <c r="D242">
        <f t="shared" si="33"/>
        <v>7</v>
      </c>
      <c r="E242">
        <f t="shared" si="42"/>
        <v>135</v>
      </c>
      <c r="F242">
        <f t="shared" si="43"/>
        <v>90</v>
      </c>
      <c r="G242">
        <f t="shared" si="34"/>
        <v>135</v>
      </c>
      <c r="H242">
        <f t="shared" si="35"/>
        <v>90</v>
      </c>
      <c r="I242">
        <f t="shared" si="36"/>
        <v>135</v>
      </c>
      <c r="J242">
        <f t="shared" si="37"/>
        <v>90</v>
      </c>
      <c r="O242">
        <f t="shared" si="38"/>
        <v>0</v>
      </c>
      <c r="P242">
        <f t="shared" si="39"/>
        <v>0</v>
      </c>
      <c r="X242" s="1">
        <v>41574</v>
      </c>
      <c r="Y242">
        <f t="shared" si="40"/>
        <v>0</v>
      </c>
      <c r="Z242">
        <f t="shared" si="41"/>
        <v>0</v>
      </c>
      <c r="AB242">
        <f>AB241-Y242-Z242</f>
        <v>1481</v>
      </c>
    </row>
    <row r="243" spans="3:28" x14ac:dyDescent="0.25">
      <c r="C243" s="1">
        <v>41575</v>
      </c>
      <c r="D243">
        <f t="shared" si="33"/>
        <v>1</v>
      </c>
      <c r="E243">
        <f t="shared" si="42"/>
        <v>135</v>
      </c>
      <c r="F243">
        <f t="shared" si="43"/>
        <v>90</v>
      </c>
      <c r="G243">
        <f t="shared" si="34"/>
        <v>45</v>
      </c>
      <c r="H243">
        <f t="shared" si="35"/>
        <v>90</v>
      </c>
      <c r="I243">
        <f t="shared" si="36"/>
        <v>77</v>
      </c>
      <c r="J243">
        <f t="shared" si="37"/>
        <v>118</v>
      </c>
      <c r="O243">
        <f t="shared" si="38"/>
        <v>1</v>
      </c>
      <c r="P243">
        <f t="shared" si="39"/>
        <v>0</v>
      </c>
      <c r="X243" s="1">
        <v>41575</v>
      </c>
      <c r="Y243">
        <f t="shared" si="40"/>
        <v>90</v>
      </c>
      <c r="Z243">
        <f t="shared" si="41"/>
        <v>0</v>
      </c>
      <c r="AB243">
        <f>AB242-Y243-Z243</f>
        <v>1391</v>
      </c>
    </row>
    <row r="244" spans="3:28" x14ac:dyDescent="0.25">
      <c r="C244" s="1">
        <v>41576</v>
      </c>
      <c r="D244">
        <f t="shared" si="33"/>
        <v>2</v>
      </c>
      <c r="E244">
        <f t="shared" si="42"/>
        <v>77</v>
      </c>
      <c r="F244">
        <f t="shared" si="43"/>
        <v>118</v>
      </c>
      <c r="G244">
        <f t="shared" si="34"/>
        <v>32</v>
      </c>
      <c r="H244">
        <f t="shared" si="35"/>
        <v>80</v>
      </c>
      <c r="I244">
        <f t="shared" si="36"/>
        <v>128</v>
      </c>
      <c r="J244">
        <f t="shared" si="37"/>
        <v>80</v>
      </c>
      <c r="O244">
        <f t="shared" si="38"/>
        <v>0</v>
      </c>
      <c r="P244">
        <f t="shared" si="39"/>
        <v>0</v>
      </c>
      <c r="X244" s="1">
        <v>41576</v>
      </c>
      <c r="Y244">
        <f t="shared" si="40"/>
        <v>45</v>
      </c>
      <c r="Z244">
        <f t="shared" si="41"/>
        <v>38</v>
      </c>
      <c r="AB244">
        <f>AB243-Y244-Z244</f>
        <v>1308</v>
      </c>
    </row>
    <row r="245" spans="3:28" x14ac:dyDescent="0.25">
      <c r="C245" s="1">
        <v>41577</v>
      </c>
      <c r="D245">
        <f t="shared" si="33"/>
        <v>3</v>
      </c>
      <c r="E245">
        <f t="shared" si="42"/>
        <v>128</v>
      </c>
      <c r="F245">
        <f t="shared" si="43"/>
        <v>80</v>
      </c>
      <c r="G245">
        <f t="shared" si="34"/>
        <v>38</v>
      </c>
      <c r="H245">
        <f t="shared" si="35"/>
        <v>80</v>
      </c>
      <c r="I245">
        <f t="shared" si="36"/>
        <v>134</v>
      </c>
      <c r="J245">
        <f t="shared" si="37"/>
        <v>108</v>
      </c>
      <c r="O245">
        <f t="shared" si="38"/>
        <v>0</v>
      </c>
      <c r="P245">
        <f t="shared" si="39"/>
        <v>1</v>
      </c>
      <c r="X245" s="1">
        <v>41577</v>
      </c>
      <c r="Y245">
        <f t="shared" si="40"/>
        <v>90</v>
      </c>
      <c r="Z245">
        <f t="shared" si="41"/>
        <v>0</v>
      </c>
      <c r="AB245">
        <f>AB244-Y245-Z245</f>
        <v>1218</v>
      </c>
    </row>
    <row r="246" spans="3:28" x14ac:dyDescent="0.25">
      <c r="C246" s="1">
        <v>41578</v>
      </c>
      <c r="D246">
        <f t="shared" si="33"/>
        <v>4</v>
      </c>
      <c r="E246">
        <f t="shared" si="42"/>
        <v>134</v>
      </c>
      <c r="F246">
        <f t="shared" si="43"/>
        <v>108</v>
      </c>
      <c r="G246">
        <f t="shared" si="34"/>
        <v>44</v>
      </c>
      <c r="H246">
        <f t="shared" si="35"/>
        <v>108</v>
      </c>
      <c r="I246">
        <f t="shared" si="36"/>
        <v>76</v>
      </c>
      <c r="J246">
        <f t="shared" si="37"/>
        <v>108</v>
      </c>
      <c r="O246">
        <f t="shared" si="38"/>
        <v>0</v>
      </c>
      <c r="P246">
        <f t="shared" si="39"/>
        <v>0</v>
      </c>
      <c r="X246" s="1">
        <v>41578</v>
      </c>
      <c r="Y246">
        <f t="shared" si="40"/>
        <v>90</v>
      </c>
      <c r="Z246">
        <f t="shared" si="41"/>
        <v>0</v>
      </c>
      <c r="AB246">
        <f>AB245-Y246-Z246</f>
        <v>1128</v>
      </c>
    </row>
    <row r="247" spans="3:28" x14ac:dyDescent="0.25">
      <c r="C247" s="1">
        <v>41579</v>
      </c>
      <c r="D247">
        <f t="shared" si="33"/>
        <v>5</v>
      </c>
      <c r="E247">
        <f t="shared" si="42"/>
        <v>76</v>
      </c>
      <c r="F247">
        <f t="shared" si="43"/>
        <v>108</v>
      </c>
      <c r="G247">
        <f t="shared" si="34"/>
        <v>31</v>
      </c>
      <c r="H247">
        <f t="shared" si="35"/>
        <v>70</v>
      </c>
      <c r="I247">
        <f t="shared" si="36"/>
        <v>127</v>
      </c>
      <c r="J247">
        <f t="shared" si="37"/>
        <v>70</v>
      </c>
      <c r="O247">
        <f t="shared" si="38"/>
        <v>0</v>
      </c>
      <c r="P247">
        <f t="shared" si="39"/>
        <v>0</v>
      </c>
      <c r="X247" s="1">
        <v>41579</v>
      </c>
      <c r="Y247">
        <f t="shared" si="40"/>
        <v>45</v>
      </c>
      <c r="Z247">
        <f t="shared" si="41"/>
        <v>38</v>
      </c>
      <c r="AB247">
        <f>AB246-Y247-Z247</f>
        <v>1045</v>
      </c>
    </row>
    <row r="248" spans="3:28" x14ac:dyDescent="0.25">
      <c r="C248" s="1">
        <v>41580</v>
      </c>
      <c r="D248">
        <f t="shared" si="33"/>
        <v>6</v>
      </c>
      <c r="E248">
        <f t="shared" si="42"/>
        <v>127</v>
      </c>
      <c r="F248">
        <f t="shared" si="43"/>
        <v>70</v>
      </c>
      <c r="G248">
        <f t="shared" si="34"/>
        <v>127</v>
      </c>
      <c r="H248">
        <f t="shared" si="35"/>
        <v>70</v>
      </c>
      <c r="I248">
        <f t="shared" si="36"/>
        <v>127</v>
      </c>
      <c r="J248">
        <f t="shared" si="37"/>
        <v>70</v>
      </c>
      <c r="O248">
        <f t="shared" si="38"/>
        <v>0</v>
      </c>
      <c r="P248">
        <f t="shared" si="39"/>
        <v>0</v>
      </c>
      <c r="X248" s="1">
        <v>41580</v>
      </c>
      <c r="Y248">
        <f t="shared" si="40"/>
        <v>0</v>
      </c>
      <c r="Z248">
        <f t="shared" si="41"/>
        <v>0</v>
      </c>
      <c r="AB248">
        <f>AB247-Y248-Z248</f>
        <v>1045</v>
      </c>
    </row>
    <row r="249" spans="3:28" x14ac:dyDescent="0.25">
      <c r="C249" s="1">
        <v>41581</v>
      </c>
      <c r="D249">
        <f t="shared" si="33"/>
        <v>7</v>
      </c>
      <c r="E249">
        <f t="shared" si="42"/>
        <v>127</v>
      </c>
      <c r="F249">
        <f t="shared" si="43"/>
        <v>70</v>
      </c>
      <c r="G249">
        <f t="shared" si="34"/>
        <v>127</v>
      </c>
      <c r="H249">
        <f t="shared" si="35"/>
        <v>70</v>
      </c>
      <c r="I249">
        <f t="shared" si="36"/>
        <v>127</v>
      </c>
      <c r="J249">
        <f t="shared" si="37"/>
        <v>70</v>
      </c>
      <c r="O249">
        <f t="shared" si="38"/>
        <v>0</v>
      </c>
      <c r="P249">
        <f t="shared" si="39"/>
        <v>0</v>
      </c>
      <c r="X249" s="1">
        <v>41581</v>
      </c>
      <c r="Y249">
        <f t="shared" si="40"/>
        <v>0</v>
      </c>
      <c r="Z249">
        <f t="shared" si="41"/>
        <v>0</v>
      </c>
      <c r="AB249">
        <f>AB248-Y249-Z249</f>
        <v>1045</v>
      </c>
    </row>
    <row r="250" spans="3:28" x14ac:dyDescent="0.25">
      <c r="C250" s="1">
        <v>41582</v>
      </c>
      <c r="D250">
        <f t="shared" si="33"/>
        <v>1</v>
      </c>
      <c r="E250">
        <f t="shared" si="42"/>
        <v>127</v>
      </c>
      <c r="F250">
        <f t="shared" si="43"/>
        <v>70</v>
      </c>
      <c r="G250">
        <f t="shared" si="34"/>
        <v>37</v>
      </c>
      <c r="H250">
        <f t="shared" si="35"/>
        <v>70</v>
      </c>
      <c r="I250">
        <f t="shared" si="36"/>
        <v>133</v>
      </c>
      <c r="J250">
        <f t="shared" si="37"/>
        <v>98</v>
      </c>
      <c r="O250">
        <f t="shared" si="38"/>
        <v>1</v>
      </c>
      <c r="P250">
        <f t="shared" si="39"/>
        <v>0</v>
      </c>
      <c r="X250" s="1">
        <v>41582</v>
      </c>
      <c r="Y250">
        <f t="shared" si="40"/>
        <v>90</v>
      </c>
      <c r="Z250">
        <f t="shared" si="41"/>
        <v>0</v>
      </c>
      <c r="AB250">
        <f>AB249-Y250-Z250</f>
        <v>955</v>
      </c>
    </row>
    <row r="251" spans="3:28" x14ac:dyDescent="0.25">
      <c r="C251" s="1">
        <v>41583</v>
      </c>
      <c r="D251">
        <f t="shared" si="33"/>
        <v>2</v>
      </c>
      <c r="E251">
        <f t="shared" si="42"/>
        <v>133</v>
      </c>
      <c r="F251">
        <f t="shared" si="43"/>
        <v>98</v>
      </c>
      <c r="G251">
        <f t="shared" si="34"/>
        <v>43</v>
      </c>
      <c r="H251">
        <f t="shared" si="35"/>
        <v>98</v>
      </c>
      <c r="I251">
        <f t="shared" si="36"/>
        <v>75</v>
      </c>
      <c r="J251">
        <f t="shared" si="37"/>
        <v>98</v>
      </c>
      <c r="O251">
        <f t="shared" si="38"/>
        <v>0</v>
      </c>
      <c r="P251">
        <f t="shared" si="39"/>
        <v>0</v>
      </c>
      <c r="X251" s="1">
        <v>41583</v>
      </c>
      <c r="Y251">
        <f t="shared" si="40"/>
        <v>90</v>
      </c>
      <c r="Z251">
        <f t="shared" si="41"/>
        <v>0</v>
      </c>
      <c r="AB251">
        <f>AB250-Y251-Z251</f>
        <v>865</v>
      </c>
    </row>
    <row r="252" spans="3:28" x14ac:dyDescent="0.25">
      <c r="C252" s="1">
        <v>41584</v>
      </c>
      <c r="D252">
        <f t="shared" si="33"/>
        <v>3</v>
      </c>
      <c r="E252">
        <f t="shared" si="42"/>
        <v>75</v>
      </c>
      <c r="F252">
        <f t="shared" si="43"/>
        <v>98</v>
      </c>
      <c r="G252">
        <f t="shared" si="34"/>
        <v>30</v>
      </c>
      <c r="H252">
        <f t="shared" si="35"/>
        <v>60</v>
      </c>
      <c r="I252">
        <f t="shared" si="36"/>
        <v>126</v>
      </c>
      <c r="J252">
        <f t="shared" si="37"/>
        <v>88</v>
      </c>
      <c r="O252">
        <f t="shared" si="38"/>
        <v>0</v>
      </c>
      <c r="P252">
        <f t="shared" si="39"/>
        <v>1</v>
      </c>
      <c r="X252" s="1">
        <v>41584</v>
      </c>
      <c r="Y252">
        <f t="shared" si="40"/>
        <v>45</v>
      </c>
      <c r="Z252">
        <f t="shared" si="41"/>
        <v>38</v>
      </c>
      <c r="AB252">
        <f>AB251-Y252-Z252</f>
        <v>782</v>
      </c>
    </row>
    <row r="253" spans="3:28" x14ac:dyDescent="0.25">
      <c r="C253" s="1">
        <v>41585</v>
      </c>
      <c r="D253">
        <f t="shared" si="33"/>
        <v>4</v>
      </c>
      <c r="E253">
        <f t="shared" si="42"/>
        <v>126</v>
      </c>
      <c r="F253">
        <f t="shared" si="43"/>
        <v>88</v>
      </c>
      <c r="G253">
        <f t="shared" si="34"/>
        <v>36</v>
      </c>
      <c r="H253">
        <f t="shared" si="35"/>
        <v>88</v>
      </c>
      <c r="I253">
        <f t="shared" si="36"/>
        <v>132</v>
      </c>
      <c r="J253">
        <f t="shared" si="37"/>
        <v>88</v>
      </c>
      <c r="O253">
        <f t="shared" si="38"/>
        <v>0</v>
      </c>
      <c r="P253">
        <f t="shared" si="39"/>
        <v>0</v>
      </c>
      <c r="X253" s="1">
        <v>41585</v>
      </c>
      <c r="Y253">
        <f t="shared" si="40"/>
        <v>90</v>
      </c>
      <c r="Z253">
        <f t="shared" si="41"/>
        <v>0</v>
      </c>
      <c r="AB253">
        <f>AB252-Y253-Z253</f>
        <v>692</v>
      </c>
    </row>
    <row r="254" spans="3:28" x14ac:dyDescent="0.25">
      <c r="C254" s="1">
        <v>41586</v>
      </c>
      <c r="D254">
        <f t="shared" si="33"/>
        <v>5</v>
      </c>
      <c r="E254">
        <f t="shared" si="42"/>
        <v>132</v>
      </c>
      <c r="F254">
        <f t="shared" si="43"/>
        <v>88</v>
      </c>
      <c r="G254">
        <f t="shared" si="34"/>
        <v>42</v>
      </c>
      <c r="H254">
        <f t="shared" si="35"/>
        <v>88</v>
      </c>
      <c r="I254">
        <f t="shared" si="36"/>
        <v>74</v>
      </c>
      <c r="J254">
        <f t="shared" si="37"/>
        <v>88</v>
      </c>
      <c r="O254">
        <f t="shared" si="38"/>
        <v>0</v>
      </c>
      <c r="P254">
        <f t="shared" si="39"/>
        <v>0</v>
      </c>
      <c r="X254" s="1">
        <v>41586</v>
      </c>
      <c r="Y254">
        <f t="shared" si="40"/>
        <v>90</v>
      </c>
      <c r="Z254">
        <f t="shared" si="41"/>
        <v>0</v>
      </c>
      <c r="AB254">
        <f>AB253-Y254-Z254</f>
        <v>602</v>
      </c>
    </row>
    <row r="255" spans="3:28" x14ac:dyDescent="0.25">
      <c r="C255" s="1">
        <v>41587</v>
      </c>
      <c r="D255">
        <f t="shared" si="33"/>
        <v>6</v>
      </c>
      <c r="E255">
        <f t="shared" si="42"/>
        <v>74</v>
      </c>
      <c r="F255">
        <f t="shared" si="43"/>
        <v>88</v>
      </c>
      <c r="G255">
        <f t="shared" si="34"/>
        <v>74</v>
      </c>
      <c r="H255">
        <f t="shared" si="35"/>
        <v>88</v>
      </c>
      <c r="I255">
        <f t="shared" si="36"/>
        <v>74</v>
      </c>
      <c r="J255">
        <f t="shared" si="37"/>
        <v>88</v>
      </c>
      <c r="O255">
        <f t="shared" si="38"/>
        <v>0</v>
      </c>
      <c r="P255">
        <f t="shared" si="39"/>
        <v>0</v>
      </c>
      <c r="X255" s="1">
        <v>41587</v>
      </c>
      <c r="Y255">
        <f t="shared" si="40"/>
        <v>0</v>
      </c>
      <c r="Z255">
        <f t="shared" si="41"/>
        <v>0</v>
      </c>
      <c r="AB255">
        <f>AB254-Y255-Z255</f>
        <v>602</v>
      </c>
    </row>
    <row r="256" spans="3:28" x14ac:dyDescent="0.25">
      <c r="C256" s="1">
        <v>41588</v>
      </c>
      <c r="D256">
        <f t="shared" si="33"/>
        <v>7</v>
      </c>
      <c r="E256">
        <f t="shared" si="42"/>
        <v>74</v>
      </c>
      <c r="F256">
        <f t="shared" si="43"/>
        <v>88</v>
      </c>
      <c r="G256">
        <f t="shared" si="34"/>
        <v>74</v>
      </c>
      <c r="H256">
        <f t="shared" si="35"/>
        <v>88</v>
      </c>
      <c r="I256">
        <f t="shared" si="36"/>
        <v>74</v>
      </c>
      <c r="J256">
        <f t="shared" si="37"/>
        <v>88</v>
      </c>
      <c r="O256">
        <f t="shared" si="38"/>
        <v>0</v>
      </c>
      <c r="P256">
        <f t="shared" si="39"/>
        <v>0</v>
      </c>
      <c r="X256" s="1">
        <v>41588</v>
      </c>
      <c r="Y256">
        <f t="shared" si="40"/>
        <v>0</v>
      </c>
      <c r="Z256">
        <f t="shared" si="41"/>
        <v>0</v>
      </c>
      <c r="AB256">
        <f>AB255-Y256-Z256</f>
        <v>602</v>
      </c>
    </row>
    <row r="257" spans="3:28" x14ac:dyDescent="0.25">
      <c r="C257" s="1">
        <v>41589</v>
      </c>
      <c r="D257">
        <f t="shared" si="33"/>
        <v>1</v>
      </c>
      <c r="E257">
        <f t="shared" si="42"/>
        <v>74</v>
      </c>
      <c r="F257">
        <f t="shared" si="43"/>
        <v>88</v>
      </c>
      <c r="G257">
        <f t="shared" si="34"/>
        <v>29</v>
      </c>
      <c r="H257">
        <f t="shared" si="35"/>
        <v>50</v>
      </c>
      <c r="I257">
        <f t="shared" si="36"/>
        <v>125</v>
      </c>
      <c r="J257">
        <f t="shared" si="37"/>
        <v>78</v>
      </c>
      <c r="O257">
        <f t="shared" si="38"/>
        <v>1</v>
      </c>
      <c r="P257">
        <f t="shared" si="39"/>
        <v>0</v>
      </c>
      <c r="X257" s="1">
        <v>41589</v>
      </c>
      <c r="Y257">
        <f t="shared" si="40"/>
        <v>45</v>
      </c>
      <c r="Z257">
        <f t="shared" si="41"/>
        <v>38</v>
      </c>
      <c r="AB257">
        <f>AB256-Y257-Z257</f>
        <v>519</v>
      </c>
    </row>
    <row r="258" spans="3:28" x14ac:dyDescent="0.25">
      <c r="C258" s="1">
        <v>41590</v>
      </c>
      <c r="D258">
        <f t="shared" si="33"/>
        <v>2</v>
      </c>
      <c r="E258">
        <f t="shared" si="42"/>
        <v>125</v>
      </c>
      <c r="F258">
        <f t="shared" si="43"/>
        <v>78</v>
      </c>
      <c r="G258">
        <f t="shared" si="34"/>
        <v>35</v>
      </c>
      <c r="H258">
        <f t="shared" si="35"/>
        <v>78</v>
      </c>
      <c r="I258">
        <f t="shared" si="36"/>
        <v>131</v>
      </c>
      <c r="J258">
        <f t="shared" si="37"/>
        <v>78</v>
      </c>
      <c r="O258">
        <f t="shared" si="38"/>
        <v>0</v>
      </c>
      <c r="P258">
        <f t="shared" si="39"/>
        <v>0</v>
      </c>
      <c r="X258" s="1">
        <v>41590</v>
      </c>
      <c r="Y258">
        <f t="shared" si="40"/>
        <v>90</v>
      </c>
      <c r="Z258">
        <f t="shared" si="41"/>
        <v>0</v>
      </c>
      <c r="AB258">
        <f>AB257-Y258-Z258</f>
        <v>429</v>
      </c>
    </row>
    <row r="259" spans="3:28" x14ac:dyDescent="0.25">
      <c r="C259" s="1">
        <v>41591</v>
      </c>
      <c r="D259">
        <f t="shared" ref="D259:D276" si="44">WEEKDAY(C259,2)</f>
        <v>3</v>
      </c>
      <c r="E259">
        <f t="shared" si="42"/>
        <v>131</v>
      </c>
      <c r="F259">
        <f t="shared" si="43"/>
        <v>78</v>
      </c>
      <c r="G259">
        <f t="shared" ref="G259:G276" si="45">IF(D259&gt;5,E259,IF(E259&gt;$L$3,E259-$L$3,E259-$L$7))</f>
        <v>41</v>
      </c>
      <c r="H259">
        <f t="shared" ref="H259:H276" si="46">IF(D259&gt;5,F259,IF(E259&gt;$L$3,F259,F259-$M$7))</f>
        <v>78</v>
      </c>
      <c r="I259">
        <f t="shared" ref="I259:I276" si="47">IF(D259&gt;5,G259,IF(G259&lt;40,G259+3*$L$5,IF(G259&lt;=100,G259+$L$5,G259)))</f>
        <v>73</v>
      </c>
      <c r="J259">
        <f t="shared" ref="J259:J276" si="48">IF(OR(D259=1,D259=3),H259+$M$5,H259)</f>
        <v>106</v>
      </c>
      <c r="O259">
        <f t="shared" ref="O259:O277" si="49">IF(D259=1,1,0)</f>
        <v>0</v>
      </c>
      <c r="P259">
        <f t="shared" ref="P259:P277" si="50">IF(D259=3,1,0)</f>
        <v>1</v>
      </c>
      <c r="X259" s="1">
        <v>41591</v>
      </c>
      <c r="Y259">
        <f t="shared" ref="Y259:Y276" si="51">E259-G259</f>
        <v>90</v>
      </c>
      <c r="Z259">
        <f t="shared" ref="Z259:Z276" si="52">F259-H259</f>
        <v>0</v>
      </c>
      <c r="AB259">
        <f>AB258-Y259-Z259</f>
        <v>339</v>
      </c>
    </row>
    <row r="260" spans="3:28" x14ac:dyDescent="0.25">
      <c r="C260" s="1">
        <v>41592</v>
      </c>
      <c r="D260">
        <f t="shared" si="44"/>
        <v>4</v>
      </c>
      <c r="E260">
        <f t="shared" ref="E260:E276" si="53">I259</f>
        <v>73</v>
      </c>
      <c r="F260">
        <f t="shared" ref="F260:F276" si="54">J259</f>
        <v>106</v>
      </c>
      <c r="G260">
        <f t="shared" si="45"/>
        <v>28</v>
      </c>
      <c r="H260">
        <f t="shared" si="46"/>
        <v>68</v>
      </c>
      <c r="I260">
        <f t="shared" si="47"/>
        <v>124</v>
      </c>
      <c r="J260">
        <f t="shared" si="48"/>
        <v>68</v>
      </c>
      <c r="O260">
        <f t="shared" si="49"/>
        <v>0</v>
      </c>
      <c r="P260">
        <f t="shared" si="50"/>
        <v>0</v>
      </c>
      <c r="X260" s="1">
        <v>41592</v>
      </c>
      <c r="Y260">
        <f t="shared" si="51"/>
        <v>45</v>
      </c>
      <c r="Z260">
        <f t="shared" si="52"/>
        <v>38</v>
      </c>
      <c r="AB260">
        <f>AB259-Y260-Z260</f>
        <v>256</v>
      </c>
    </row>
    <row r="261" spans="3:28" x14ac:dyDescent="0.25">
      <c r="C261" s="1">
        <v>41593</v>
      </c>
      <c r="D261">
        <f t="shared" si="44"/>
        <v>5</v>
      </c>
      <c r="E261">
        <f t="shared" si="53"/>
        <v>124</v>
      </c>
      <c r="F261">
        <f t="shared" si="54"/>
        <v>68</v>
      </c>
      <c r="G261">
        <f t="shared" si="45"/>
        <v>34</v>
      </c>
      <c r="H261">
        <f t="shared" si="46"/>
        <v>68</v>
      </c>
      <c r="I261">
        <f t="shared" si="47"/>
        <v>130</v>
      </c>
      <c r="J261">
        <f t="shared" si="48"/>
        <v>68</v>
      </c>
      <c r="O261">
        <f t="shared" si="49"/>
        <v>0</v>
      </c>
      <c r="P261">
        <f t="shared" si="50"/>
        <v>0</v>
      </c>
      <c r="X261" s="1">
        <v>41593</v>
      </c>
      <c r="Y261">
        <f t="shared" si="51"/>
        <v>90</v>
      </c>
      <c r="Z261">
        <f t="shared" si="52"/>
        <v>0</v>
      </c>
      <c r="AB261">
        <f>AB260-Y261-Z261</f>
        <v>166</v>
      </c>
    </row>
    <row r="262" spans="3:28" x14ac:dyDescent="0.25">
      <c r="C262" s="1">
        <v>41594</v>
      </c>
      <c r="D262">
        <f t="shared" si="44"/>
        <v>6</v>
      </c>
      <c r="E262">
        <f t="shared" si="53"/>
        <v>130</v>
      </c>
      <c r="F262">
        <f t="shared" si="54"/>
        <v>68</v>
      </c>
      <c r="G262">
        <f t="shared" si="45"/>
        <v>130</v>
      </c>
      <c r="H262">
        <f t="shared" si="46"/>
        <v>68</v>
      </c>
      <c r="I262">
        <f t="shared" si="47"/>
        <v>130</v>
      </c>
      <c r="J262">
        <f t="shared" si="48"/>
        <v>68</v>
      </c>
      <c r="O262">
        <f t="shared" si="49"/>
        <v>0</v>
      </c>
      <c r="P262">
        <f t="shared" si="50"/>
        <v>0</v>
      </c>
      <c r="X262" s="1">
        <v>41594</v>
      </c>
      <c r="Y262">
        <f t="shared" si="51"/>
        <v>0</v>
      </c>
      <c r="Z262">
        <f t="shared" si="52"/>
        <v>0</v>
      </c>
      <c r="AB262">
        <f>AB261-Y262-Z262</f>
        <v>166</v>
      </c>
    </row>
    <row r="263" spans="3:28" x14ac:dyDescent="0.25">
      <c r="C263" s="1">
        <v>41595</v>
      </c>
      <c r="D263">
        <f t="shared" si="44"/>
        <v>7</v>
      </c>
      <c r="E263">
        <f t="shared" si="53"/>
        <v>130</v>
      </c>
      <c r="F263">
        <f t="shared" si="54"/>
        <v>68</v>
      </c>
      <c r="G263">
        <f t="shared" si="45"/>
        <v>130</v>
      </c>
      <c r="H263">
        <f t="shared" si="46"/>
        <v>68</v>
      </c>
      <c r="I263">
        <f t="shared" si="47"/>
        <v>130</v>
      </c>
      <c r="J263">
        <f t="shared" si="48"/>
        <v>68</v>
      </c>
      <c r="O263">
        <f t="shared" si="49"/>
        <v>0</v>
      </c>
      <c r="P263">
        <f t="shared" si="50"/>
        <v>0</v>
      </c>
      <c r="X263" s="1">
        <v>41595</v>
      </c>
      <c r="Y263">
        <f t="shared" si="51"/>
        <v>0</v>
      </c>
      <c r="Z263">
        <f t="shared" si="52"/>
        <v>0</v>
      </c>
      <c r="AB263">
        <f>AB262-Y263-Z263</f>
        <v>166</v>
      </c>
    </row>
    <row r="264" spans="3:28" x14ac:dyDescent="0.25">
      <c r="C264" s="1">
        <v>41596</v>
      </c>
      <c r="D264">
        <f t="shared" si="44"/>
        <v>1</v>
      </c>
      <c r="E264">
        <f t="shared" si="53"/>
        <v>130</v>
      </c>
      <c r="F264">
        <f t="shared" si="54"/>
        <v>68</v>
      </c>
      <c r="G264">
        <f t="shared" si="45"/>
        <v>40</v>
      </c>
      <c r="H264">
        <f t="shared" si="46"/>
        <v>68</v>
      </c>
      <c r="I264">
        <f t="shared" si="47"/>
        <v>72</v>
      </c>
      <c r="J264">
        <f t="shared" si="48"/>
        <v>96</v>
      </c>
      <c r="O264">
        <f t="shared" si="49"/>
        <v>1</v>
      </c>
      <c r="P264">
        <f t="shared" si="50"/>
        <v>0</v>
      </c>
      <c r="X264" s="1">
        <v>41596</v>
      </c>
      <c r="Y264">
        <f t="shared" si="51"/>
        <v>90</v>
      </c>
      <c r="Z264">
        <f t="shared" si="52"/>
        <v>0</v>
      </c>
      <c r="AB264">
        <f>AB263-Y264-Z264</f>
        <v>76</v>
      </c>
    </row>
    <row r="265" spans="3:28" x14ac:dyDescent="0.25">
      <c r="C265" s="1">
        <v>41597</v>
      </c>
      <c r="D265">
        <f t="shared" si="44"/>
        <v>2</v>
      </c>
      <c r="E265">
        <f t="shared" si="53"/>
        <v>72</v>
      </c>
      <c r="F265">
        <f t="shared" si="54"/>
        <v>96</v>
      </c>
      <c r="G265">
        <f t="shared" si="45"/>
        <v>27</v>
      </c>
      <c r="H265">
        <f t="shared" si="46"/>
        <v>58</v>
      </c>
      <c r="I265">
        <f t="shared" si="47"/>
        <v>123</v>
      </c>
      <c r="J265">
        <f t="shared" si="48"/>
        <v>58</v>
      </c>
      <c r="O265">
        <f t="shared" si="49"/>
        <v>0</v>
      </c>
      <c r="P265">
        <f t="shared" si="50"/>
        <v>0</v>
      </c>
      <c r="X265" s="10">
        <v>41597</v>
      </c>
      <c r="Y265">
        <f t="shared" si="51"/>
        <v>45</v>
      </c>
      <c r="Z265">
        <f t="shared" si="52"/>
        <v>38</v>
      </c>
      <c r="AB265">
        <f>AB264-Y265-Z265</f>
        <v>-7</v>
      </c>
    </row>
    <row r="266" spans="3:28" x14ac:dyDescent="0.25">
      <c r="C266" s="1">
        <v>41598</v>
      </c>
      <c r="D266">
        <f t="shared" si="44"/>
        <v>3</v>
      </c>
      <c r="E266">
        <f t="shared" si="53"/>
        <v>123</v>
      </c>
      <c r="F266">
        <f t="shared" si="54"/>
        <v>58</v>
      </c>
      <c r="G266">
        <f t="shared" si="45"/>
        <v>33</v>
      </c>
      <c r="H266">
        <f t="shared" si="46"/>
        <v>58</v>
      </c>
      <c r="I266">
        <f t="shared" si="47"/>
        <v>129</v>
      </c>
      <c r="J266">
        <f t="shared" si="48"/>
        <v>86</v>
      </c>
      <c r="O266">
        <f t="shared" si="49"/>
        <v>0</v>
      </c>
      <c r="P266">
        <f t="shared" si="50"/>
        <v>1</v>
      </c>
      <c r="X266" s="1">
        <v>41598</v>
      </c>
      <c r="Y266">
        <f t="shared" si="51"/>
        <v>90</v>
      </c>
      <c r="Z266">
        <f t="shared" si="52"/>
        <v>0</v>
      </c>
    </row>
    <row r="267" spans="3:28" x14ac:dyDescent="0.25">
      <c r="C267" s="1">
        <v>41599</v>
      </c>
      <c r="D267">
        <f t="shared" si="44"/>
        <v>4</v>
      </c>
      <c r="E267">
        <f t="shared" si="53"/>
        <v>129</v>
      </c>
      <c r="F267">
        <f t="shared" si="54"/>
        <v>86</v>
      </c>
      <c r="G267">
        <f t="shared" si="45"/>
        <v>39</v>
      </c>
      <c r="H267">
        <f t="shared" si="46"/>
        <v>86</v>
      </c>
      <c r="I267">
        <f t="shared" si="47"/>
        <v>135</v>
      </c>
      <c r="J267">
        <f t="shared" si="48"/>
        <v>86</v>
      </c>
      <c r="O267">
        <f t="shared" si="49"/>
        <v>0</v>
      </c>
      <c r="P267">
        <f t="shared" si="50"/>
        <v>0</v>
      </c>
      <c r="X267" s="1">
        <v>41599</v>
      </c>
      <c r="Y267">
        <f t="shared" si="51"/>
        <v>90</v>
      </c>
      <c r="Z267">
        <f t="shared" si="52"/>
        <v>0</v>
      </c>
    </row>
    <row r="268" spans="3:28" x14ac:dyDescent="0.25">
      <c r="C268" s="1">
        <v>41600</v>
      </c>
      <c r="D268">
        <f t="shared" si="44"/>
        <v>5</v>
      </c>
      <c r="E268">
        <f t="shared" si="53"/>
        <v>135</v>
      </c>
      <c r="F268">
        <f t="shared" si="54"/>
        <v>86</v>
      </c>
      <c r="G268">
        <f t="shared" si="45"/>
        <v>45</v>
      </c>
      <c r="H268">
        <f t="shared" si="46"/>
        <v>86</v>
      </c>
      <c r="I268">
        <f t="shared" si="47"/>
        <v>77</v>
      </c>
      <c r="J268">
        <f t="shared" si="48"/>
        <v>86</v>
      </c>
      <c r="O268">
        <f t="shared" si="49"/>
        <v>0</v>
      </c>
      <c r="P268">
        <f t="shared" si="50"/>
        <v>0</v>
      </c>
      <c r="X268" s="1">
        <v>41600</v>
      </c>
      <c r="Y268">
        <f t="shared" si="51"/>
        <v>90</v>
      </c>
      <c r="Z268">
        <f t="shared" si="52"/>
        <v>0</v>
      </c>
    </row>
    <row r="269" spans="3:28" x14ac:dyDescent="0.25">
      <c r="C269" s="1">
        <v>41601</v>
      </c>
      <c r="D269">
        <f t="shared" si="44"/>
        <v>6</v>
      </c>
      <c r="E269">
        <f t="shared" si="53"/>
        <v>77</v>
      </c>
      <c r="F269">
        <f t="shared" si="54"/>
        <v>86</v>
      </c>
      <c r="G269">
        <f t="shared" si="45"/>
        <v>77</v>
      </c>
      <c r="H269">
        <f t="shared" si="46"/>
        <v>86</v>
      </c>
      <c r="I269">
        <f t="shared" si="47"/>
        <v>77</v>
      </c>
      <c r="J269">
        <f t="shared" si="48"/>
        <v>86</v>
      </c>
      <c r="O269">
        <f t="shared" si="49"/>
        <v>0</v>
      </c>
      <c r="P269">
        <f t="shared" si="50"/>
        <v>0</v>
      </c>
      <c r="X269" s="3">
        <v>41601</v>
      </c>
      <c r="Y269">
        <f t="shared" si="51"/>
        <v>0</v>
      </c>
      <c r="Z269">
        <f t="shared" si="52"/>
        <v>0</v>
      </c>
    </row>
    <row r="270" spans="3:28" x14ac:dyDescent="0.25">
      <c r="C270" s="1">
        <v>41602</v>
      </c>
      <c r="D270">
        <f t="shared" si="44"/>
        <v>7</v>
      </c>
      <c r="E270">
        <f t="shared" si="53"/>
        <v>77</v>
      </c>
      <c r="F270">
        <f t="shared" si="54"/>
        <v>86</v>
      </c>
      <c r="G270">
        <f t="shared" si="45"/>
        <v>77</v>
      </c>
      <c r="H270">
        <f t="shared" si="46"/>
        <v>86</v>
      </c>
      <c r="I270">
        <f t="shared" si="47"/>
        <v>77</v>
      </c>
      <c r="J270">
        <f t="shared" si="48"/>
        <v>86</v>
      </c>
      <c r="O270">
        <f t="shared" si="49"/>
        <v>0</v>
      </c>
      <c r="P270">
        <f t="shared" si="50"/>
        <v>0</v>
      </c>
      <c r="X270" s="1">
        <v>41602</v>
      </c>
      <c r="Y270">
        <f t="shared" si="51"/>
        <v>0</v>
      </c>
      <c r="Z270">
        <f t="shared" si="52"/>
        <v>0</v>
      </c>
    </row>
    <row r="271" spans="3:28" x14ac:dyDescent="0.25">
      <c r="C271" s="1">
        <v>41603</v>
      </c>
      <c r="D271">
        <f t="shared" si="44"/>
        <v>1</v>
      </c>
      <c r="E271">
        <f t="shared" si="53"/>
        <v>77</v>
      </c>
      <c r="F271">
        <f t="shared" si="54"/>
        <v>86</v>
      </c>
      <c r="G271">
        <f t="shared" si="45"/>
        <v>32</v>
      </c>
      <c r="H271">
        <f t="shared" si="46"/>
        <v>48</v>
      </c>
      <c r="I271">
        <f t="shared" si="47"/>
        <v>128</v>
      </c>
      <c r="J271">
        <f t="shared" si="48"/>
        <v>76</v>
      </c>
      <c r="O271">
        <f t="shared" si="49"/>
        <v>1</v>
      </c>
      <c r="P271">
        <f t="shared" si="50"/>
        <v>0</v>
      </c>
      <c r="X271" s="1">
        <v>41603</v>
      </c>
      <c r="Y271">
        <f t="shared" si="51"/>
        <v>45</v>
      </c>
      <c r="Z271">
        <f t="shared" si="52"/>
        <v>38</v>
      </c>
    </row>
    <row r="272" spans="3:28" x14ac:dyDescent="0.25">
      <c r="C272" s="1">
        <v>41604</v>
      </c>
      <c r="D272">
        <f t="shared" si="44"/>
        <v>2</v>
      </c>
      <c r="E272">
        <f t="shared" si="53"/>
        <v>128</v>
      </c>
      <c r="F272">
        <f t="shared" si="54"/>
        <v>76</v>
      </c>
      <c r="G272">
        <f t="shared" si="45"/>
        <v>38</v>
      </c>
      <c r="H272">
        <f t="shared" si="46"/>
        <v>76</v>
      </c>
      <c r="I272">
        <f t="shared" si="47"/>
        <v>134</v>
      </c>
      <c r="J272">
        <f t="shared" si="48"/>
        <v>76</v>
      </c>
      <c r="O272">
        <f t="shared" si="49"/>
        <v>0</v>
      </c>
      <c r="P272">
        <f t="shared" si="50"/>
        <v>0</v>
      </c>
      <c r="X272" s="1">
        <v>41604</v>
      </c>
      <c r="Y272">
        <f t="shared" si="51"/>
        <v>90</v>
      </c>
      <c r="Z272">
        <f t="shared" si="52"/>
        <v>0</v>
      </c>
    </row>
    <row r="273" spans="3:26" x14ac:dyDescent="0.25">
      <c r="C273" s="1">
        <v>41605</v>
      </c>
      <c r="D273">
        <f t="shared" si="44"/>
        <v>3</v>
      </c>
      <c r="E273">
        <f t="shared" si="53"/>
        <v>134</v>
      </c>
      <c r="F273">
        <f t="shared" si="54"/>
        <v>76</v>
      </c>
      <c r="G273">
        <f t="shared" si="45"/>
        <v>44</v>
      </c>
      <c r="H273">
        <f t="shared" si="46"/>
        <v>76</v>
      </c>
      <c r="I273">
        <f t="shared" si="47"/>
        <v>76</v>
      </c>
      <c r="J273">
        <f t="shared" si="48"/>
        <v>104</v>
      </c>
      <c r="O273">
        <f t="shared" si="49"/>
        <v>0</v>
      </c>
      <c r="P273">
        <f t="shared" si="50"/>
        <v>1</v>
      </c>
      <c r="X273" s="1">
        <v>41605</v>
      </c>
      <c r="Y273">
        <f t="shared" si="51"/>
        <v>90</v>
      </c>
      <c r="Z273">
        <f t="shared" si="52"/>
        <v>0</v>
      </c>
    </row>
    <row r="274" spans="3:26" x14ac:dyDescent="0.25">
      <c r="C274" s="1">
        <v>41606</v>
      </c>
      <c r="D274">
        <f t="shared" si="44"/>
        <v>4</v>
      </c>
      <c r="E274">
        <f t="shared" si="53"/>
        <v>76</v>
      </c>
      <c r="F274">
        <f t="shared" si="54"/>
        <v>104</v>
      </c>
      <c r="G274">
        <f t="shared" si="45"/>
        <v>31</v>
      </c>
      <c r="H274">
        <f t="shared" si="46"/>
        <v>66</v>
      </c>
      <c r="I274">
        <f t="shared" si="47"/>
        <v>127</v>
      </c>
      <c r="J274">
        <f t="shared" si="48"/>
        <v>66</v>
      </c>
      <c r="O274">
        <f t="shared" si="49"/>
        <v>0</v>
      </c>
      <c r="P274">
        <f t="shared" si="50"/>
        <v>0</v>
      </c>
      <c r="X274" s="1">
        <v>41606</v>
      </c>
      <c r="Y274">
        <f t="shared" si="51"/>
        <v>45</v>
      </c>
      <c r="Z274">
        <f t="shared" si="52"/>
        <v>38</v>
      </c>
    </row>
    <row r="275" spans="3:26" x14ac:dyDescent="0.25">
      <c r="C275" s="1">
        <v>41607</v>
      </c>
      <c r="D275">
        <f t="shared" si="44"/>
        <v>5</v>
      </c>
      <c r="E275">
        <f t="shared" si="53"/>
        <v>127</v>
      </c>
      <c r="F275">
        <f t="shared" si="54"/>
        <v>66</v>
      </c>
      <c r="G275">
        <f t="shared" si="45"/>
        <v>37</v>
      </c>
      <c r="H275">
        <f t="shared" si="46"/>
        <v>66</v>
      </c>
      <c r="I275">
        <f t="shared" si="47"/>
        <v>133</v>
      </c>
      <c r="J275">
        <f t="shared" si="48"/>
        <v>66</v>
      </c>
      <c r="O275">
        <f t="shared" si="49"/>
        <v>0</v>
      </c>
      <c r="P275">
        <f t="shared" si="50"/>
        <v>0</v>
      </c>
      <c r="X275" s="1">
        <v>41607</v>
      </c>
      <c r="Y275">
        <f t="shared" si="51"/>
        <v>90</v>
      </c>
      <c r="Z275">
        <f t="shared" si="52"/>
        <v>0</v>
      </c>
    </row>
    <row r="276" spans="3:26" x14ac:dyDescent="0.25">
      <c r="C276" s="1">
        <v>41608</v>
      </c>
      <c r="D276">
        <f t="shared" si="44"/>
        <v>6</v>
      </c>
      <c r="E276">
        <f t="shared" si="53"/>
        <v>133</v>
      </c>
      <c r="F276">
        <f t="shared" si="54"/>
        <v>66</v>
      </c>
      <c r="G276">
        <f t="shared" si="45"/>
        <v>133</v>
      </c>
      <c r="H276">
        <f t="shared" si="46"/>
        <v>66</v>
      </c>
      <c r="I276">
        <f t="shared" si="47"/>
        <v>133</v>
      </c>
      <c r="J276">
        <f t="shared" si="48"/>
        <v>66</v>
      </c>
      <c r="O276">
        <f t="shared" si="49"/>
        <v>0</v>
      </c>
      <c r="P276">
        <f t="shared" si="50"/>
        <v>0</v>
      </c>
      <c r="X276" s="1">
        <v>41608</v>
      </c>
      <c r="Y276">
        <f t="shared" si="51"/>
        <v>0</v>
      </c>
      <c r="Z276">
        <f t="shared" si="52"/>
        <v>0</v>
      </c>
    </row>
    <row r="277" spans="3:26" x14ac:dyDescent="0.25">
      <c r="O277">
        <f t="shared" si="49"/>
        <v>0</v>
      </c>
      <c r="P277">
        <f t="shared" si="50"/>
        <v>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Arkusz5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2021-02-13T12:43:03Z</dcterms:created>
  <dcterms:modified xsi:type="dcterms:W3CDTF">2021-02-13T14:50:29Z</dcterms:modified>
</cp:coreProperties>
</file>