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3"/>
    <sheet state="visible" name="Assumptions" sheetId="2" r:id="rId4"/>
    <sheet state="visible" name="ETH Price History" sheetId="3" r:id="rId5"/>
    <sheet state="visible" name="ETH Transactions" sheetId="4" r:id="rId6"/>
    <sheet state="visible" name="MWh cost and CO2" sheetId="5" r:id="rId7"/>
  </sheets>
  <definedNames/>
  <calcPr/>
</workbook>
</file>

<file path=xl/sharedStrings.xml><?xml version="1.0" encoding="utf-8"?>
<sst xmlns="http://schemas.openxmlformats.org/spreadsheetml/2006/main" count="1865" uniqueCount="87">
  <si>
    <t>Taken from Coinmarketcap</t>
  </si>
  <si>
    <t>Total ETH at Genesis</t>
  </si>
  <si>
    <t>The First Three Years: Costs Proof-of-Work on Ethereum, Payments to Miners &amp; CO2 Emissions</t>
  </si>
  <si>
    <t>Date</t>
  </si>
  <si>
    <t>Open*</t>
  </si>
  <si>
    <t>High</t>
  </si>
  <si>
    <t>Low</t>
  </si>
  <si>
    <t>Close**</t>
  </si>
  <si>
    <t>Volume</t>
  </si>
  <si>
    <t>Market Cap</t>
  </si>
  <si>
    <t>Proportion electricity used in mining from non-renewalable sources, typically coal-fired plants</t>
  </si>
  <si>
    <t>Very difficult to compete with cheap coal...</t>
  </si>
  <si>
    <t>https://qz.com/1250980/an-australian-coal-power-plant-will-reopen-to-help-mine-bitcoins/</t>
  </si>
  <si>
    <t xml:space="preserve">Electricity costs as proportion overall mining revenues 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</si>
  <si>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</si>
  <si>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</si>
  <si>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</si>
  <si>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</si>
  <si>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</si>
  <si>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</si>
  <si>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</si>
  <si>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</si>
  <si>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</si>
  <si>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</si>
  <si>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</si>
  <si>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</si>
  <si>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 ETH Supply</t>
  </si>
  <si>
    <t>New ETH mined</t>
  </si>
  <si>
    <t>Price ETH / $</t>
  </si>
  <si>
    <t>Paid to Miners (month)</t>
  </si>
  <si>
    <t>Likely CO2 emitted / ton</t>
  </si>
  <si>
    <t xml:space="preserve"> Grand Total Paid to Miners</t>
  </si>
  <si>
    <t>Grand Total CO2 / ton</t>
  </si>
  <si>
    <t>Avg. underlying cost per TX to July 2018 (PoW subsidy -- NOT incl. gas cost)</t>
  </si>
  <si>
    <t>Avg. TX per second to July 2018</t>
  </si>
  <si>
    <t>Grand Total $ paid to miners to 7/2018</t>
  </si>
  <si>
    <t>Grand Total TONS of CO2 to 7/2018</t>
  </si>
  <si>
    <t>USA citizens cause equivalent CO2 emissions in 1 year...</t>
  </si>
  <si>
    <t>Indian citizens cause equivalent CO2 emissions in 1 year</t>
  </si>
  <si>
    <t>https://data.worldbank.org/indicator/EN.ATM.CO2E.PC?locations=US</t>
  </si>
  <si>
    <t>https://data.worldbank.org/indicator/EN.ATM.CO2E.PC?locations=IN</t>
  </si>
  <si>
    <t>What Proof of Work Mining Looks Like At Scale (pics taken of Bitcoin mines in Spring 2015)...</t>
  </si>
  <si>
    <t>Smoke from coal-fired --&gt;</t>
  </si>
  <si>
    <t>power station next door</t>
  </si>
  <si>
    <t xml:space="preserve">- this is the best way to </t>
  </si>
  <si>
    <t>outcompete other miners</t>
  </si>
  <si>
    <t>to win the fixed block</t>
  </si>
  <si>
    <t>rewards at the lowest</t>
  </si>
  <si>
    <t>cost / be profitable</t>
  </si>
  <si>
    <t>Taken from Etherscan</t>
  </si>
  <si>
    <t>Date(UTC)</t>
  </si>
  <si>
    <t>UnixTimeStamp</t>
  </si>
  <si>
    <t>Value</t>
  </si>
  <si>
    <t xml:space="preserve">Generally speaking, miners seek the cheapest electricty. Oftentimes, this involves coal mining in places like Inner Mongolia, where coal-fired plants were built to encourage industry to locate factories in the desert. </t>
  </si>
  <si>
    <t>The price of the plant is thus subsidized, and by building a Bitcoin or Ethereum mine next door to a plant that has spare capacity, you can get the wholesale electricty price</t>
  </si>
  <si>
    <t>MW/h Cost ($)</t>
  </si>
  <si>
    <t xml:space="preserve">Cost of electricty in the USA </t>
  </si>
  <si>
    <t>https://www.statista.com/statistics/263492/electricity-prices-in-selected-countries/</t>
  </si>
  <si>
    <t>Cost of wholesale electricity in the USA</t>
  </si>
  <si>
    <t>// see below</t>
  </si>
  <si>
    <t xml:space="preserve">Cost of electricity in China </t>
  </si>
  <si>
    <t>Cost of wholesale electricity in China</t>
  </si>
  <si>
    <t>Avg. price of electricity used in mining</t>
  </si>
  <si>
    <t>Avg Kg CO2 per MW/h (no scrubbing/China)</t>
  </si>
  <si>
    <t>https://en.wikipedia.org/wiki/Life-cycle_greenhouse-gas_emissions_of_energy_sources</t>
  </si>
  <si>
    <t>https://china.lbl.gov/sites/default/files/misc/ced-9-2017-final.pdf</t>
  </si>
  <si>
    <t>https://www.eia.gov/electricity/wholesale/</t>
  </si>
  <si>
    <t>Price hub</t>
  </si>
  <si>
    <t>Trade date</t>
  </si>
  <si>
    <t>Delivery start date</t>
  </si>
  <si>
    <t>Delivery 
 end date</t>
  </si>
  <si>
    <t>High price $/MWh</t>
  </si>
  <si>
    <t>Low price $/MWh</t>
  </si>
  <si>
    <t>Wtd avg price $/MWh</t>
  </si>
  <si>
    <t>Change</t>
  </si>
  <si>
    <t>Daily volume MWh</t>
  </si>
  <si>
    <t>Number of trades</t>
  </si>
  <si>
    <t>Number of counterparties</t>
  </si>
  <si>
    <t>ERCOT North 345KV Peak</t>
  </si>
  <si>
    <t>-</t>
  </si>
  <si>
    <t>Indiana Hub RT Peak</t>
  </si>
  <si>
    <t>Mid C Peak</t>
  </si>
  <si>
    <t>Nepool MH DA LMP Peak</t>
  </si>
  <si>
    <t>NP15 EZ Gen DA LMP Peak</t>
  </si>
  <si>
    <t>Palo Verde Peak</t>
  </si>
  <si>
    <t>PJM WH Real Time Peak</t>
  </si>
  <si>
    <t>SP15 EZ Gen DA LMP Peak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</si>
</sst>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 d, yyyy"/>
    <numFmt numFmtId="165" formatCode="mmm dd, yyyy"/>
    <numFmt numFmtId="166" formatCode="&quot;$&quot;#,##0.00"/>
    <numFmt numFmtId="167" formatCode="mmmm d, yyyy"/>
    <numFmt numFmtId="168" formatCode="mmmm dd, yyyy"/>
    <numFmt numFmtId="169" formatCode="&quot;$&quot;#,##0"/>
    <numFmt numFmtId="170" formatCode="m/d/yyyy"/>
    <numFmt numFmtId="171" formatCode="m/d/yy"/>
    <numFmt numFmtId="172" formatCode="mm/dd/yy"/>
  </numFmts>
  <fonts count="22">
    <font>
      <sz val="10.0"/>
      <color rgb="FF000000"/>
      <name val="Arial"/>
    </font>
    <font>
      <b/>
    </font>
    <font>
      <b/>
      <sz val="11.0"/>
      <color rgb="FF17181B"/>
      <name val="Arial"/>
    </font>
    <font/>
    <font>
      <b/>
      <sz val="14.0"/>
      <color rgb="FF000000"/>
      <name val="Arial"/>
    </font>
    <font>
      <color rgb="FF000000"/>
      <name val="Helvetica Neue"/>
    </font>
    <font>
      <sz val="11.0"/>
      <color rgb="FF17181B"/>
      <name val="Arial"/>
    </font>
    <font>
      <u/>
      <sz val="11.0"/>
      <color rgb="FF000000"/>
      <name val="Inconsolata"/>
    </font>
    <font>
      <b/>
      <color rgb="FF000000"/>
    </font>
    <font>
      <color rgb="FF000000"/>
    </font>
    <font>
      <b/>
      <i/>
    </font>
    <font>
      <i/>
    </font>
    <font>
      <b/>
      <color rgb="FF999999"/>
    </font>
    <font>
      <i/>
      <color rgb="FF999999"/>
    </font>
    <font>
      <color rgb="FF999999"/>
    </font>
    <font>
      <color rgb="FFFF0000"/>
    </font>
    <font>
      <u/>
      <color rgb="FF0000FF"/>
    </font>
    <font>
      <b/>
      <color rgb="FF000000"/>
      <name val="Helvetica Neue"/>
    </font>
    <font>
      <b/>
      <sz val="11.0"/>
      <color rgb="FFD9D9D9"/>
      <name val="Calibri"/>
    </font>
    <font>
      <color rgb="FFD9D9D9"/>
    </font>
    <font>
      <sz val="11.0"/>
      <color rgb="FFD9D9D9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readingOrder="0" shrinkToFit="0" wrapText="0"/>
    </xf>
    <xf borderId="0" fillId="3" fontId="3" numFmtId="0" xfId="0" applyAlignment="1" applyFill="1" applyFont="1">
      <alignment readingOrder="0"/>
    </xf>
    <xf borderId="0" fillId="2" fontId="2" numFmtId="0" xfId="0" applyAlignment="1" applyFont="1">
      <alignment horizontal="right" readingOrder="0" shrinkToFit="0" wrapText="0"/>
    </xf>
    <xf borderId="0" fillId="3" fontId="4" numFmtId="0" xfId="0" applyAlignment="1" applyFont="1">
      <alignment readingOrder="0" vertical="center"/>
    </xf>
    <xf borderId="1" fillId="2" fontId="2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horizontal="right" readingOrder="0" shrinkToFit="0" wrapText="0"/>
    </xf>
    <xf borderId="0" fillId="0" fontId="5" numFmtId="3" xfId="0" applyAlignment="1" applyFont="1" applyNumberFormat="1">
      <alignment readingOrder="0"/>
    </xf>
    <xf borderId="1" fillId="0" fontId="3" numFmtId="0" xfId="0" applyBorder="1" applyFont="1"/>
    <xf borderId="0" fillId="3" fontId="1" numFmtId="0" xfId="0" applyAlignment="1" applyFont="1">
      <alignment horizontal="center" readingOrder="0" vertical="center"/>
    </xf>
    <xf borderId="0" fillId="2" fontId="6" numFmtId="164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wrapText="1"/>
    </xf>
    <xf borderId="0" fillId="2" fontId="6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6" numFmtId="3" xfId="0" applyAlignment="1" applyFont="1" applyNumberFormat="1">
      <alignment horizontal="right" readingOrder="0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2" fontId="6" numFmtId="165" xfId="0" applyAlignment="1" applyFont="1" applyNumberFormat="1">
      <alignment horizontal="left" readingOrder="0"/>
    </xf>
    <xf borderId="4" fillId="0" fontId="3" numFmtId="0" xfId="0" applyBorder="1" applyFont="1"/>
    <xf borderId="0" fillId="2" fontId="7" numFmtId="0" xfId="0" applyAlignment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1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0" fillId="0" fontId="8" numFmtId="3" xfId="0" applyAlignment="1" applyBorder="1" applyFont="1" applyNumberFormat="1">
      <alignment horizontal="center" readingOrder="0"/>
    </xf>
    <xf borderId="10" fillId="0" fontId="5" numFmtId="3" xfId="0" applyAlignment="1" applyBorder="1" applyFont="1" applyNumberFormat="1">
      <alignment readingOrder="0"/>
    </xf>
    <xf borderId="0" fillId="0" fontId="9" numFmtId="3" xfId="0" applyFont="1" applyNumberFormat="1"/>
    <xf borderId="0" fillId="0" fontId="1" numFmtId="0" xfId="0" applyAlignment="1" applyFont="1">
      <alignment horizontal="center" readingOrder="0"/>
    </xf>
    <xf borderId="9" fillId="0" fontId="3" numFmtId="3" xfId="0" applyBorder="1" applyFont="1" applyNumberFormat="1"/>
    <xf borderId="0" fillId="0" fontId="3" numFmtId="3" xfId="0" applyFont="1" applyNumberFormat="1"/>
    <xf borderId="10" fillId="0" fontId="3" numFmtId="3" xfId="0" applyBorder="1" applyFont="1" applyNumberFormat="1"/>
    <xf borderId="0" fillId="0" fontId="1" numFmtId="166" xfId="0" applyAlignment="1" applyFont="1" applyNumberFormat="1">
      <alignment horizontal="center" readingOrder="0"/>
    </xf>
    <xf borderId="9" fillId="0" fontId="3" numFmtId="166" xfId="0" applyBorder="1" applyFont="1" applyNumberFormat="1"/>
    <xf borderId="0" fillId="0" fontId="3" numFmtId="166" xfId="0" applyFont="1" applyNumberFormat="1"/>
    <xf borderId="10" fillId="0" fontId="3" numFmtId="166" xfId="0" applyBorder="1" applyFont="1" applyNumberFormat="1"/>
    <xf borderId="0" fillId="2" fontId="6" numFmtId="167" xfId="0" applyAlignment="1" applyFont="1" applyNumberFormat="1">
      <alignment horizontal="left" readingOrder="0"/>
    </xf>
    <xf borderId="0" fillId="2" fontId="6" numFmtId="168" xfId="0" applyAlignment="1" applyFont="1" applyNumberFormat="1">
      <alignment horizontal="left" readingOrder="0"/>
    </xf>
    <xf borderId="10" fillId="0" fontId="1" numFmtId="169" xfId="0" applyAlignment="1" applyBorder="1" applyFont="1" applyNumberFormat="1">
      <alignment horizontal="center" readingOrder="0"/>
    </xf>
    <xf borderId="0" fillId="0" fontId="3" numFmtId="169" xfId="0" applyFont="1" applyNumberFormat="1"/>
    <xf borderId="10" fillId="0" fontId="3" numFmtId="169" xfId="0" applyBorder="1" applyFont="1" applyNumberFormat="1"/>
    <xf borderId="0" fillId="2" fontId="6" numFmtId="4" xfId="0" applyAlignment="1" applyFont="1" applyNumberFormat="1">
      <alignment horizontal="right" readingOrder="0"/>
    </xf>
    <xf borderId="0" fillId="0" fontId="10" numFmtId="0" xfId="0" applyAlignment="1" applyFont="1">
      <alignment horizontal="center" readingOrder="0"/>
    </xf>
    <xf borderId="9" fillId="0" fontId="11" numFmtId="169" xfId="0" applyBorder="1" applyFont="1" applyNumberFormat="1"/>
    <xf borderId="0" fillId="0" fontId="11" numFmtId="169" xfId="0" applyFont="1" applyNumberFormat="1"/>
    <xf borderId="10" fillId="0" fontId="11" numFmtId="169" xfId="0" applyBorder="1" applyFont="1" applyNumberFormat="1"/>
    <xf borderId="0" fillId="0" fontId="11" numFmtId="0" xfId="0" applyFont="1"/>
    <xf borderId="9" fillId="0" fontId="11" numFmtId="3" xfId="0" applyBorder="1" applyFont="1" applyNumberFormat="1"/>
    <xf borderId="0" fillId="0" fontId="11" numFmtId="3" xfId="0" applyFont="1" applyNumberFormat="1"/>
    <xf borderId="1" fillId="0" fontId="1" numFmtId="0" xfId="0" applyAlignment="1" applyBorder="1" applyFont="1">
      <alignment horizontal="center"/>
    </xf>
    <xf borderId="11" fillId="0" fontId="3" numFmtId="0" xfId="0" applyBorder="1" applyFont="1"/>
    <xf borderId="6" fillId="0" fontId="3" numFmtId="0" xfId="0" applyBorder="1" applyFont="1"/>
    <xf borderId="0" fillId="0" fontId="12" numFmtId="0" xfId="0" applyAlignment="1" applyFont="1">
      <alignment horizontal="right" readingOrder="0" shrinkToFit="0" wrapText="1"/>
    </xf>
    <xf borderId="0" fillId="0" fontId="13" numFmtId="166" xfId="0" applyFont="1" applyNumberFormat="1"/>
    <xf borderId="0" fillId="0" fontId="14" numFmtId="0" xfId="0" applyFont="1"/>
    <xf borderId="0" fillId="0" fontId="14" numFmtId="0" xfId="0" applyAlignment="1" applyFont="1">
      <alignment readingOrder="0"/>
    </xf>
    <xf borderId="0" fillId="0" fontId="14" numFmtId="2" xfId="0" applyFont="1" applyNumberFormat="1"/>
    <xf borderId="0" fillId="0" fontId="1" numFmtId="0" xfId="0" applyAlignment="1" applyFont="1">
      <alignment horizontal="right"/>
    </xf>
    <xf borderId="0" fillId="0" fontId="10" numFmtId="0" xfId="0" applyAlignment="1" applyFont="1">
      <alignment horizontal="right" readingOrder="0"/>
    </xf>
    <xf borderId="0" fillId="0" fontId="10" numFmtId="169" xfId="0" applyFont="1" applyNumberFormat="1"/>
    <xf borderId="0" fillId="0" fontId="15" numFmtId="3" xfId="0" applyAlignment="1" applyFont="1" applyNumberFormat="1">
      <alignment horizontal="right"/>
    </xf>
    <xf borderId="0" fillId="0" fontId="11" numFmtId="0" xfId="0" applyAlignment="1" applyFont="1">
      <alignment readingOrder="0"/>
    </xf>
    <xf borderId="0" fillId="0" fontId="1" numFmtId="3" xfId="0" applyFont="1" applyNumberFormat="1"/>
    <xf borderId="0" fillId="0" fontId="15" numFmtId="3" xfId="0" applyAlignment="1" applyFont="1" applyNumberFormat="1">
      <alignment horizontal="left"/>
    </xf>
    <xf borderId="0" fillId="0" fontId="15" numFmtId="3" xfId="0" applyFont="1" applyNumberFormat="1"/>
    <xf borderId="0" fillId="0" fontId="1" numFmtId="0" xfId="0" applyAlignment="1" applyFont="1">
      <alignment horizontal="right" readingOrder="0"/>
    </xf>
    <xf borderId="0" fillId="0" fontId="10" numFmtId="0" xfId="0" applyFont="1"/>
    <xf borderId="0" fillId="0" fontId="10" numFmtId="3" xfId="0" applyFont="1" applyNumberFormat="1"/>
    <xf borderId="0" fillId="0" fontId="16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17" numFmtId="0" xfId="0" applyAlignment="1" applyFont="1">
      <alignment readingOrder="0" vertical="top"/>
    </xf>
    <xf borderId="0" fillId="2" fontId="3" numFmtId="0" xfId="0" applyFont="1"/>
    <xf borderId="12" fillId="4" fontId="17" numFmtId="0" xfId="0" applyAlignment="1" applyBorder="1" applyFill="1" applyFont="1">
      <alignment readingOrder="0" vertical="top"/>
    </xf>
    <xf borderId="12" fillId="5" fontId="17" numFmtId="170" xfId="0" applyAlignment="1" applyBorder="1" applyFill="1" applyFont="1" applyNumberFormat="1">
      <alignment readingOrder="0" vertical="top"/>
    </xf>
    <xf borderId="12" fillId="0" fontId="5" numFmtId="0" xfId="0" applyAlignment="1" applyBorder="1" applyFont="1">
      <alignment horizontal="right" readingOrder="0" vertical="top"/>
    </xf>
    <xf borderId="1" fillId="0" fontId="1" numFmtId="0" xfId="0" applyAlignment="1" applyBorder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readingOrder="0" vertical="bottom"/>
    </xf>
    <xf borderId="0" fillId="0" fontId="19" numFmtId="0" xfId="0" applyFont="1"/>
    <xf borderId="0" fillId="0" fontId="20" numFmtId="0" xfId="0" applyAlignment="1" applyFont="1">
      <alignment readingOrder="0" shrinkToFit="0" vertical="bottom" wrapText="0"/>
    </xf>
    <xf borderId="0" fillId="0" fontId="20" numFmtId="171" xfId="0" applyAlignment="1" applyFont="1" applyNumberFormat="1">
      <alignment horizontal="right" readingOrder="0" shrinkToFit="0" vertical="bottom" wrapText="0"/>
    </xf>
    <xf borderId="0" fillId="0" fontId="20" numFmtId="172" xfId="0" applyAlignment="1" applyFont="1" applyNumberForma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3" xfId="0" applyAlignment="1" applyFont="1" applyNumberFormat="1">
      <alignment horizontal="right" readingOrder="0" shrinkToFit="0" vertical="bottom" wrapText="0"/>
    </xf>
    <xf borderId="0" fillId="5" fontId="17" numFmtId="170" xfId="0" applyAlignment="1" applyFont="1" applyNumberFormat="1">
      <alignment readingOrder="0" vertical="top"/>
    </xf>
    <xf borderId="0" fillId="0" fontId="5" numFmtId="0" xfId="0" applyAlignment="1" applyFont="1">
      <alignment horizontal="right" readingOrder="0" vertical="top"/>
    </xf>
    <xf borderId="0" fillId="0" fontId="21" numFmtId="0" xfId="0" applyAlignment="1" applyFont="1">
      <alignment readingOrder="0" shrinkToFit="0" vertical="bottom" wrapText="0"/>
    </xf>
    <xf borderId="0" fillId="0" fontId="21" numFmtId="171" xfId="0" applyAlignment="1" applyFont="1" applyNumberFormat="1">
      <alignment horizontal="right" readingOrder="0" shrinkToFit="0" vertical="bottom" wrapText="0"/>
    </xf>
    <xf borderId="0" fillId="0" fontId="21" numFmtId="172" xfId="0" applyAlignment="1" applyFont="1" applyNumberFormat="1">
      <alignment horizontal="right" readingOrder="0"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0" fillId="0" fontId="21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28</xdr:row>
      <xdr:rowOff>104775</xdr:rowOff>
    </xdr:from>
    <xdr:ext cx="3038475" cy="2276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495300</xdr:colOff>
      <xdr:row>28</xdr:row>
      <xdr:rowOff>114300</xdr:rowOff>
    </xdr:from>
    <xdr:ext cx="9182100" cy="22955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worldbank.org/indicator/EN.ATM.CO2E.PC?locations=US" TargetMode="External"/><Relationship Id="rId2" Type="http://schemas.openxmlformats.org/officeDocument/2006/relationships/hyperlink" Target="https://data.worldbank.org/indicator/EN.ATM.CO2E.PC?locations=IN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z.com/1250980/an-australian-coal-power-plant-will-reopen-to-help-mine-bitcoin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statistics/263492/electricity-prices-in-selected-countries/" TargetMode="External"/><Relationship Id="rId2" Type="http://schemas.openxmlformats.org/officeDocument/2006/relationships/hyperlink" Target="https://www.statista.com/statistics/263492/electricity-prices-in-selected-countries/" TargetMode="External"/><Relationship Id="rId3" Type="http://schemas.openxmlformats.org/officeDocument/2006/relationships/hyperlink" Target="https://en.wikipedia.org/wiki/Life-cycle_greenhouse-gas_emissions_of_energy_sources" TargetMode="External"/><Relationship Id="rId4" Type="http://schemas.openxmlformats.org/officeDocument/2006/relationships/hyperlink" Target="https://china.lbl.gov/sites/default/files/misc/ced-9-2017-final.pdf" TargetMode="External"/><Relationship Id="rId5" Type="http://schemas.openxmlformats.org/officeDocument/2006/relationships/hyperlink" Target="https://www.eia.gov/electricity/wholesale/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 ht="45.75" customHeight="1">
      <c r="A1" s="3"/>
      <c r="B1" s="5" t="s">
        <v>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ht="32.25" customHeight="1">
      <c r="A2" s="17"/>
      <c r="B2" s="18">
        <v>2015.0</v>
      </c>
      <c r="C2" s="19"/>
      <c r="D2" s="19"/>
      <c r="E2" s="19"/>
      <c r="F2" s="21"/>
      <c r="G2" s="17">
        <v>2016.0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21"/>
      <c r="S2" s="17">
        <v>2017.0</v>
      </c>
      <c r="T2" s="19"/>
      <c r="U2" s="19"/>
      <c r="V2" s="19"/>
      <c r="W2" s="19"/>
      <c r="X2" s="19"/>
      <c r="Y2" s="19"/>
      <c r="Z2" s="19"/>
      <c r="AA2" s="19"/>
      <c r="AB2" s="19"/>
      <c r="AC2" s="19"/>
      <c r="AD2" s="21"/>
      <c r="AE2" s="23">
        <v>2018.0</v>
      </c>
      <c r="AF2" s="24"/>
      <c r="AG2" s="24"/>
      <c r="AH2" s="24"/>
      <c r="AI2" s="24"/>
      <c r="AJ2" s="24"/>
      <c r="AK2" s="24"/>
      <c r="AL2" s="24"/>
      <c r="AM2" s="24"/>
    </row>
    <row r="3">
      <c r="A3" s="25"/>
      <c r="B3" s="26" t="s">
        <v>14</v>
      </c>
      <c r="C3" s="27" t="s">
        <v>15</v>
      </c>
      <c r="D3" s="27" t="s">
        <v>16</v>
      </c>
      <c r="E3" s="27" t="s">
        <v>17</v>
      </c>
      <c r="F3" s="28" t="s">
        <v>18</v>
      </c>
      <c r="G3" s="27" t="s">
        <v>19</v>
      </c>
      <c r="H3" s="27" t="s">
        <v>20</v>
      </c>
      <c r="I3" s="27" t="s">
        <v>21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14</v>
      </c>
      <c r="O3" s="27" t="s">
        <v>15</v>
      </c>
      <c r="P3" s="27" t="s">
        <v>16</v>
      </c>
      <c r="Q3" s="27" t="s">
        <v>17</v>
      </c>
      <c r="R3" s="28" t="s">
        <v>18</v>
      </c>
      <c r="S3" s="27" t="s">
        <v>19</v>
      </c>
      <c r="T3" s="27" t="s">
        <v>20</v>
      </c>
      <c r="U3" s="27" t="s">
        <v>21</v>
      </c>
      <c r="V3" s="27" t="s">
        <v>22</v>
      </c>
      <c r="W3" s="27" t="s">
        <v>23</v>
      </c>
      <c r="X3" s="27" t="s">
        <v>24</v>
      </c>
      <c r="Y3" s="27" t="s">
        <v>25</v>
      </c>
      <c r="Z3" s="27" t="s">
        <v>14</v>
      </c>
      <c r="AA3" s="27" t="s">
        <v>15</v>
      </c>
      <c r="AB3" s="27" t="s">
        <v>16</v>
      </c>
      <c r="AC3" s="27" t="s">
        <v>17</v>
      </c>
      <c r="AD3" s="28" t="s">
        <v>18</v>
      </c>
      <c r="AE3" s="29" t="s">
        <v>19</v>
      </c>
      <c r="AF3" s="29" t="s">
        <v>20</v>
      </c>
      <c r="AG3" s="29" t="s">
        <v>21</v>
      </c>
      <c r="AH3" s="29" t="s">
        <v>22</v>
      </c>
      <c r="AI3" s="29" t="s">
        <v>23</v>
      </c>
      <c r="AJ3" s="29" t="s">
        <v>24</v>
      </c>
      <c r="AK3" s="29" t="s">
        <v>25</v>
      </c>
      <c r="AL3" s="29" t="s">
        <v>14</v>
      </c>
      <c r="AM3" s="29" t="s">
        <v>15</v>
      </c>
    </row>
    <row r="4">
      <c r="A4" s="30"/>
      <c r="B4" s="31"/>
      <c r="F4" s="32"/>
      <c r="R4" s="32"/>
      <c r="AD4" s="32"/>
    </row>
    <row r="5">
      <c r="A5" s="33" t="s">
        <v>26</v>
      </c>
      <c r="B5" s="9">
        <v>7.29105995625E7</v>
      </c>
      <c r="C5" s="9">
        <v>7.3668238E7</v>
      </c>
      <c r="D5" s="9">
        <v>7.44865420625E7</v>
      </c>
      <c r="E5" s="9">
        <v>7.530574940625E7</v>
      </c>
      <c r="F5" s="34">
        <v>7.614021784375E7</v>
      </c>
      <c r="G5" s="9">
        <v>7.6968242375E7</v>
      </c>
      <c r="H5" s="9">
        <v>7.77344639375E7</v>
      </c>
      <c r="I5" s="9">
        <v>7.863952690625E7</v>
      </c>
      <c r="J5" s="9">
        <v>7.95865089375E7</v>
      </c>
      <c r="K5" s="9">
        <v>8.0575141125E7</v>
      </c>
      <c r="L5" s="9">
        <v>8.1541688E7</v>
      </c>
      <c r="M5" s="9">
        <v>8.25348876875E7</v>
      </c>
      <c r="N5" s="9">
        <v>8.35307383125E7</v>
      </c>
      <c r="O5" s="9">
        <v>8.45017058125E7</v>
      </c>
      <c r="P5" s="9">
        <v>8.552120425E7</v>
      </c>
      <c r="Q5" s="9">
        <v>8.648173034375E7</v>
      </c>
      <c r="R5" s="34">
        <v>8.74621070625E7</v>
      </c>
      <c r="S5" s="9">
        <v>8.84408751875E7</v>
      </c>
      <c r="T5" s="9">
        <v>8.9322198625E7</v>
      </c>
      <c r="U5" s="9">
        <v>9.028940346875E7</v>
      </c>
      <c r="V5" s="9">
        <v>9.119929940625E7</v>
      </c>
      <c r="W5" s="9">
        <v>9.210098565625E7</v>
      </c>
      <c r="X5" s="9">
        <v>9.2923943625E7</v>
      </c>
      <c r="Y5" s="9">
        <v>9.3699513625E7</v>
      </c>
      <c r="Z5" s="9">
        <v>9.43571183125E7</v>
      </c>
      <c r="AA5" s="9">
        <v>9.489465721875E7</v>
      </c>
      <c r="AB5" s="9">
        <v>9.5445491E7</v>
      </c>
      <c r="AC5" s="9">
        <v>9.605595434375E7</v>
      </c>
      <c r="AD5" s="34">
        <v>9.669224234375E7</v>
      </c>
      <c r="AE5" s="9">
        <v>9.73332299375E7</v>
      </c>
      <c r="AF5" s="9">
        <v>9.7905411875E7</v>
      </c>
      <c r="AG5" s="9">
        <v>9.85381079375E7</v>
      </c>
      <c r="AH5" s="9">
        <v>9.91511714375E7</v>
      </c>
      <c r="AI5" s="9">
        <v>9.978995290625E7</v>
      </c>
      <c r="AJ5" s="9">
        <v>1.004071679375E8</v>
      </c>
      <c r="AK5" s="9">
        <v>1.010426054375E8</v>
      </c>
      <c r="AL5" s="35"/>
      <c r="AM5" s="35"/>
    </row>
    <row r="6">
      <c r="A6" s="36"/>
      <c r="B6" s="31"/>
      <c r="F6" s="32"/>
      <c r="R6" s="32"/>
      <c r="AD6" s="32"/>
    </row>
    <row r="7">
      <c r="A7" s="36" t="s">
        <v>27</v>
      </c>
      <c r="B7" s="37">
        <f>B5-Assumptions!$B$3</f>
        <v>861292.9688</v>
      </c>
      <c r="C7" s="38">
        <f t="shared" ref="C7:AK7" si="1">C5-B5</f>
        <v>757638.4375</v>
      </c>
      <c r="D7" s="38">
        <f t="shared" si="1"/>
        <v>818304.0625</v>
      </c>
      <c r="E7" s="38">
        <f t="shared" si="1"/>
        <v>819207.3438</v>
      </c>
      <c r="F7" s="39">
        <f t="shared" si="1"/>
        <v>834468.4375</v>
      </c>
      <c r="G7" s="38">
        <f t="shared" si="1"/>
        <v>828024.5313</v>
      </c>
      <c r="H7" s="38">
        <f t="shared" si="1"/>
        <v>766221.5625</v>
      </c>
      <c r="I7" s="38">
        <f t="shared" si="1"/>
        <v>905062.9688</v>
      </c>
      <c r="J7" s="38">
        <f t="shared" si="1"/>
        <v>946982.0313</v>
      </c>
      <c r="K7" s="38">
        <f t="shared" si="1"/>
        <v>988632.1875</v>
      </c>
      <c r="L7" s="38">
        <f t="shared" si="1"/>
        <v>966546.875</v>
      </c>
      <c r="M7" s="38">
        <f t="shared" si="1"/>
        <v>993199.6875</v>
      </c>
      <c r="N7" s="38">
        <f t="shared" si="1"/>
        <v>995850.625</v>
      </c>
      <c r="O7" s="38">
        <f t="shared" si="1"/>
        <v>970967.5</v>
      </c>
      <c r="P7" s="38">
        <f t="shared" si="1"/>
        <v>1019498.438</v>
      </c>
      <c r="Q7" s="38">
        <f t="shared" si="1"/>
        <v>960526.0938</v>
      </c>
      <c r="R7" s="39">
        <f t="shared" si="1"/>
        <v>980376.7188</v>
      </c>
      <c r="S7" s="38">
        <f t="shared" si="1"/>
        <v>978768.125</v>
      </c>
      <c r="T7" s="38">
        <f t="shared" si="1"/>
        <v>881323.4375</v>
      </c>
      <c r="U7" s="38">
        <f t="shared" si="1"/>
        <v>967204.8438</v>
      </c>
      <c r="V7" s="38">
        <f t="shared" si="1"/>
        <v>909895.9375</v>
      </c>
      <c r="W7" s="38">
        <f t="shared" si="1"/>
        <v>901686.25</v>
      </c>
      <c r="X7" s="38">
        <f t="shared" si="1"/>
        <v>822957.9688</v>
      </c>
      <c r="Y7" s="38">
        <f t="shared" si="1"/>
        <v>775570</v>
      </c>
      <c r="Z7" s="38">
        <f t="shared" si="1"/>
        <v>657604.6875</v>
      </c>
      <c r="AA7" s="38">
        <f t="shared" si="1"/>
        <v>537538.9063</v>
      </c>
      <c r="AB7" s="38">
        <f t="shared" si="1"/>
        <v>550833.7813</v>
      </c>
      <c r="AC7" s="38">
        <f t="shared" si="1"/>
        <v>610463.3438</v>
      </c>
      <c r="AD7" s="39">
        <f t="shared" si="1"/>
        <v>636288</v>
      </c>
      <c r="AE7" s="38">
        <f t="shared" si="1"/>
        <v>640987.5938</v>
      </c>
      <c r="AF7" s="38">
        <f t="shared" si="1"/>
        <v>572181.9375</v>
      </c>
      <c r="AG7" s="38">
        <f t="shared" si="1"/>
        <v>632696.0625</v>
      </c>
      <c r="AH7" s="38">
        <f t="shared" si="1"/>
        <v>613063.5</v>
      </c>
      <c r="AI7" s="38">
        <f t="shared" si="1"/>
        <v>638781.4688</v>
      </c>
      <c r="AJ7" s="38">
        <f t="shared" si="1"/>
        <v>617215.0313</v>
      </c>
      <c r="AK7" s="38">
        <f t="shared" si="1"/>
        <v>635437.5</v>
      </c>
    </row>
    <row r="8">
      <c r="A8" s="30"/>
      <c r="B8" s="31"/>
      <c r="F8" s="32"/>
      <c r="R8" s="32"/>
      <c r="AD8" s="32"/>
    </row>
    <row r="9">
      <c r="A9" s="40" t="s">
        <v>28</v>
      </c>
      <c r="B9" s="41">
        <f>'ETH Price History'!B1142</f>
        <v>1.38072848</v>
      </c>
      <c r="C9" s="42">
        <f>'ETH Price History'!B1116</f>
        <v>1.010388033</v>
      </c>
      <c r="D9" s="42">
        <f>'ETH Price History'!B1085</f>
        <v>0.6555216129</v>
      </c>
      <c r="E9" s="42">
        <f>'ETH Price History'!B1053</f>
        <v>0.9331689667</v>
      </c>
      <c r="F9" s="43">
        <f>'ETH Price History'!B1022</f>
        <v>0.8844488387</v>
      </c>
      <c r="G9" s="42">
        <f>'ETH Price History'!B990</f>
        <v>1.449470645</v>
      </c>
      <c r="H9" s="42">
        <f>'ETH Price History'!B958</f>
        <v>4.412413793</v>
      </c>
      <c r="I9" s="42">
        <f>'ETH Price History'!B928</f>
        <v>11.04322581</v>
      </c>
      <c r="J9" s="42">
        <f>'ETH Price History'!B896</f>
        <v>9.034</v>
      </c>
      <c r="K9" s="42">
        <f>'ETH Price History'!B865</f>
        <v>11.20612903</v>
      </c>
      <c r="L9" s="42">
        <f>'ETH Price History'!B833</f>
        <v>14.397</v>
      </c>
      <c r="M9" s="42">
        <f>'ETH Price History'!B802</f>
        <v>11.89258065</v>
      </c>
      <c r="N9" s="42">
        <f>'ETH Price History'!B770</f>
        <v>11.12258065</v>
      </c>
      <c r="O9" s="42">
        <f>'ETH Price History'!B738</f>
        <v>12.42066667</v>
      </c>
      <c r="P9" s="42">
        <f>'ETH Price History'!B707</f>
        <v>12.15129032</v>
      </c>
      <c r="Q9" s="42">
        <f>'ETH Price History'!B675</f>
        <v>10.05566667</v>
      </c>
      <c r="R9" s="43">
        <f>'ETH Price History'!B644</f>
        <v>7.855483871</v>
      </c>
      <c r="S9" s="42">
        <f>'ETH Price History'!B612</f>
        <v>10.11709677</v>
      </c>
      <c r="T9" s="42">
        <f>'ETH Price History'!B580</f>
        <v>12.19428571</v>
      </c>
      <c r="U9" s="42">
        <f>'ETH Price History'!B551</f>
        <v>33.74548387</v>
      </c>
      <c r="V9" s="42">
        <f>'ETH Price History'!B519</f>
        <v>49.38733333</v>
      </c>
      <c r="W9" s="42">
        <f>'ETH Price History'!B488</f>
        <v>120.8412903</v>
      </c>
      <c r="X9" s="42">
        <f>'ETH Price History'!B456</f>
        <v>311.473</v>
      </c>
      <c r="Y9" s="42">
        <f>'ETH Price History'!B425</f>
        <v>227.2329032</v>
      </c>
      <c r="Z9" s="42">
        <f>'ETH Price History'!B393</f>
        <v>295.8935484</v>
      </c>
      <c r="AA9" s="42">
        <f>'ETH Price History'!B361</f>
        <v>295.8726667</v>
      </c>
      <c r="AB9" s="42">
        <f>'ETH Price History'!B330</f>
        <v>306.1622581</v>
      </c>
      <c r="AC9" s="42">
        <f>'ETH Price History'!B298</f>
        <v>353.369</v>
      </c>
      <c r="AD9" s="43">
        <f>'ETH Price History'!B267</f>
        <v>630.5841935</v>
      </c>
      <c r="AE9" s="42">
        <f>'ETH Price History'!B235</f>
        <v>1093.1</v>
      </c>
      <c r="AF9" s="42">
        <f>'ETH Price History'!B203</f>
        <v>882.5278571</v>
      </c>
      <c r="AG9" s="42">
        <f>'ETH Price History'!B174</f>
        <v>640.7870968</v>
      </c>
      <c r="AH9" s="42">
        <f>'ETH Price History'!B142</f>
        <v>512.1483333</v>
      </c>
      <c r="AI9" s="42">
        <f>'ETH Price History'!B111</f>
        <v>682.046129</v>
      </c>
      <c r="AJ9" s="42">
        <f>'ETH Price History'!B79</f>
        <v>524.592</v>
      </c>
      <c r="AK9" s="42">
        <f>'ETH Price History'!B48</f>
        <v>464.0477419</v>
      </c>
      <c r="AL9" s="42"/>
      <c r="AM9" s="42"/>
    </row>
    <row r="10">
      <c r="A10" s="30"/>
      <c r="B10" s="31"/>
      <c r="F10" s="32"/>
      <c r="R10" s="32"/>
      <c r="AD10" s="32"/>
    </row>
    <row r="11">
      <c r="A11" s="46" t="s">
        <v>29</v>
      </c>
      <c r="B11" s="47">
        <f t="shared" ref="B11:AK11" si="2">B9*B7</f>
        <v>1189211.732</v>
      </c>
      <c r="C11" s="47">
        <f t="shared" si="2"/>
        <v>765508.8108</v>
      </c>
      <c r="D11" s="47">
        <f t="shared" si="2"/>
        <v>536415.9989</v>
      </c>
      <c r="E11" s="47">
        <f t="shared" si="2"/>
        <v>764458.8705</v>
      </c>
      <c r="F11" s="48">
        <f t="shared" si="2"/>
        <v>738044.6405</v>
      </c>
      <c r="G11" s="47">
        <f t="shared" si="2"/>
        <v>1200197.252</v>
      </c>
      <c r="H11" s="47">
        <f t="shared" si="2"/>
        <v>3380886.591</v>
      </c>
      <c r="I11" s="47">
        <f t="shared" si="2"/>
        <v>9994814.733</v>
      </c>
      <c r="J11" s="47">
        <f t="shared" si="2"/>
        <v>8555035.67</v>
      </c>
      <c r="K11" s="47">
        <f t="shared" si="2"/>
        <v>11078739.86</v>
      </c>
      <c r="L11" s="47">
        <f t="shared" si="2"/>
        <v>13915375.36</v>
      </c>
      <c r="M11" s="47">
        <f t="shared" si="2"/>
        <v>11811707.38</v>
      </c>
      <c r="N11" s="47">
        <f t="shared" si="2"/>
        <v>11076428.89</v>
      </c>
      <c r="O11" s="47">
        <f t="shared" si="2"/>
        <v>12060063.66</v>
      </c>
      <c r="P11" s="47">
        <f t="shared" si="2"/>
        <v>12388221.5</v>
      </c>
      <c r="Q11" s="47">
        <f t="shared" si="2"/>
        <v>9658730.223</v>
      </c>
      <c r="R11" s="48">
        <f t="shared" si="2"/>
        <v>7701333.502</v>
      </c>
      <c r="S11" s="47">
        <f t="shared" si="2"/>
        <v>9902291.84</v>
      </c>
      <c r="T11" s="47">
        <f t="shared" si="2"/>
        <v>10747109.8</v>
      </c>
      <c r="U11" s="47">
        <f t="shared" si="2"/>
        <v>32638795.45</v>
      </c>
      <c r="V11" s="47">
        <f t="shared" si="2"/>
        <v>44937333.96</v>
      </c>
      <c r="W11" s="47">
        <f t="shared" si="2"/>
        <v>108960929.9</v>
      </c>
      <c r="X11" s="47">
        <f t="shared" si="2"/>
        <v>256329187.4</v>
      </c>
      <c r="Y11" s="47">
        <f t="shared" si="2"/>
        <v>176235022.8</v>
      </c>
      <c r="Z11" s="47">
        <f t="shared" si="2"/>
        <v>194580984.4</v>
      </c>
      <c r="AA11" s="47">
        <f t="shared" si="2"/>
        <v>159043069.6</v>
      </c>
      <c r="AB11" s="47">
        <f t="shared" si="2"/>
        <v>168644514.3</v>
      </c>
      <c r="AC11" s="47">
        <f t="shared" si="2"/>
        <v>215718821.3</v>
      </c>
      <c r="AD11" s="48">
        <f t="shared" si="2"/>
        <v>401233155.3</v>
      </c>
      <c r="AE11" s="47">
        <f t="shared" si="2"/>
        <v>700663538.7</v>
      </c>
      <c r="AF11" s="47">
        <f t="shared" si="2"/>
        <v>504966499.2</v>
      </c>
      <c r="AG11" s="47">
        <f t="shared" si="2"/>
        <v>405423473</v>
      </c>
      <c r="AH11" s="47">
        <f t="shared" si="2"/>
        <v>313979449.8</v>
      </c>
      <c r="AI11" s="47">
        <f t="shared" si="2"/>
        <v>435678428.1</v>
      </c>
      <c r="AJ11" s="47">
        <f t="shared" si="2"/>
        <v>323786067.7</v>
      </c>
      <c r="AK11" s="47">
        <f t="shared" si="2"/>
        <v>294873337</v>
      </c>
      <c r="AL11" s="47"/>
      <c r="AM11" s="47"/>
    </row>
    <row r="12">
      <c r="A12" s="30"/>
      <c r="B12" s="31"/>
      <c r="F12" s="32"/>
      <c r="R12" s="32"/>
      <c r="AD12" s="32"/>
    </row>
    <row r="13">
      <c r="A13" s="36" t="s">
        <v>30</v>
      </c>
      <c r="B13" s="37">
        <f>B11*Assumptions!$B$5*Assumptions!$B$7/'MWh cost and CO2'!$B$10*'MWh cost and CO2'!$B$12/1000</f>
        <v>63682.28823</v>
      </c>
      <c r="C13" s="38">
        <f>C11*Assumptions!$B$5*Assumptions!$B$7/'MWh cost and CO2'!$B$10*'MWh cost and CO2'!$B$12/1000</f>
        <v>40992.99682</v>
      </c>
      <c r="D13" s="38">
        <f>D11*Assumptions!$B$5*Assumptions!$B$7/'MWh cost and CO2'!$B$10*'MWh cost and CO2'!$B$12/1000</f>
        <v>28725.07674</v>
      </c>
      <c r="E13" s="38">
        <f>E11*Assumptions!$B$5*Assumptions!$B$7/'MWh cost and CO2'!$B$10*'MWh cost and CO2'!$B$12/1000</f>
        <v>40936.77251</v>
      </c>
      <c r="F13" s="38">
        <f>F11*Assumptions!$B$5*Assumptions!$B$7/'MWh cost and CO2'!$B$10*'MWh cost and CO2'!$B$12/1000</f>
        <v>39522.2905</v>
      </c>
      <c r="G13" s="37">
        <f>G11*Assumptions!$B$5*Assumptions!$B$7/'MWh cost and CO2'!$B$10*'MWh cost and CO2'!$B$12/1000</f>
        <v>64270.56282</v>
      </c>
      <c r="H13" s="38">
        <f>H11*Assumptions!$B$5*Assumptions!$B$7/'MWh cost and CO2'!$B$10*'MWh cost and CO2'!$B$12/1000</f>
        <v>181046.4769</v>
      </c>
      <c r="I13" s="38">
        <f>I11*Assumptions!$B$5*Assumptions!$B$7/'MWh cost and CO2'!$B$10*'MWh cost and CO2'!$B$12/1000</f>
        <v>535222.329</v>
      </c>
      <c r="J13" s="38">
        <f>J11*Assumptions!$B$5*Assumptions!$B$7/'MWh cost and CO2'!$B$10*'MWh cost and CO2'!$B$12/1000</f>
        <v>458122.1601</v>
      </c>
      <c r="K13" s="38">
        <f>K11*Assumptions!$B$5*Assumptions!$B$7/'MWh cost and CO2'!$B$10*'MWh cost and CO2'!$B$12/1000</f>
        <v>593266.5194</v>
      </c>
      <c r="L13" s="38">
        <f>L11*Assumptions!$B$5*Assumptions!$B$7/'MWh cost and CO2'!$B$10*'MWh cost and CO2'!$B$12/1000</f>
        <v>745168.3505</v>
      </c>
      <c r="M13" s="38">
        <f>M11*Assumptions!$B$5*Assumptions!$B$7/'MWh cost and CO2'!$B$10*'MWh cost and CO2'!$B$12/1000</f>
        <v>632516.9302</v>
      </c>
      <c r="N13" s="38">
        <f>N11*Assumptions!$B$5*Assumptions!$B$7/'MWh cost and CO2'!$B$10*'MWh cost and CO2'!$B$12/1000</f>
        <v>593142.7669</v>
      </c>
      <c r="O13" s="38">
        <f>O11*Assumptions!$B$5*Assumptions!$B$7/'MWh cost and CO2'!$B$10*'MWh cost and CO2'!$B$12/1000</f>
        <v>645816.4091</v>
      </c>
      <c r="P13" s="38">
        <f>P11*Assumptions!$B$5*Assumptions!$B$7/'MWh cost and CO2'!$B$10*'MWh cost and CO2'!$B$12/1000</f>
        <v>663389.2612</v>
      </c>
      <c r="Q13" s="38">
        <f>Q11*Assumptions!$B$5*Assumptions!$B$7/'MWh cost and CO2'!$B$10*'MWh cost and CO2'!$B$12/1000</f>
        <v>517225.0035</v>
      </c>
      <c r="R13" s="38">
        <f>R11*Assumptions!$B$5*Assumptions!$B$7/'MWh cost and CO2'!$B$10*'MWh cost and CO2'!$B$12/1000</f>
        <v>412406.409</v>
      </c>
      <c r="S13" s="37">
        <f>S11*Assumptions!$B$5*Assumptions!$B$7/'MWh cost and CO2'!$B$10*'MWh cost and CO2'!$B$12/1000</f>
        <v>530267.728</v>
      </c>
      <c r="T13" s="38">
        <f>T11*Assumptions!$B$5*Assumptions!$B$7/'MWh cost and CO2'!$B$10*'MWh cost and CO2'!$B$12/1000</f>
        <v>575507.73</v>
      </c>
      <c r="U13" s="38">
        <f>U11*Assumptions!$B$5*Assumptions!$B$7/'MWh cost and CO2'!$B$10*'MWh cost and CO2'!$B$12/1000</f>
        <v>1747807.497</v>
      </c>
      <c r="V13" s="38">
        <f>V11*Assumptions!$B$5*Assumptions!$B$7/'MWh cost and CO2'!$B$10*'MWh cost and CO2'!$B$12/1000</f>
        <v>2406394.234</v>
      </c>
      <c r="W13" s="38">
        <f>W11*Assumptions!$B$5*Assumptions!$B$7/'MWh cost and CO2'!$B$10*'MWh cost and CO2'!$B$12/1000</f>
        <v>5834857.797</v>
      </c>
      <c r="X13" s="38">
        <f>X11*Assumptions!$B$5*Assumptions!$B$7/'MWh cost and CO2'!$B$10*'MWh cost and CO2'!$B$12/1000</f>
        <v>13726427.99</v>
      </c>
      <c r="Y13" s="38">
        <f>Y11*Assumptions!$B$5*Assumptions!$B$7/'MWh cost and CO2'!$B$10*'MWh cost and CO2'!$B$12/1000</f>
        <v>9437385.469</v>
      </c>
      <c r="Z13" s="38">
        <f>Z11*Assumptions!$B$5*Assumptions!$B$7/'MWh cost and CO2'!$B$10*'MWh cost and CO2'!$B$12/1000</f>
        <v>10419811.72</v>
      </c>
      <c r="AA13" s="38">
        <f>AA11*Assumptions!$B$5*Assumptions!$B$7/'MWh cost and CO2'!$B$10*'MWh cost and CO2'!$B$12/1000</f>
        <v>8516756.379</v>
      </c>
      <c r="AB13" s="38">
        <f>AB11*Assumptions!$B$5*Assumptions!$B$7/'MWh cost and CO2'!$B$10*'MWh cost and CO2'!$B$12/1000</f>
        <v>9030913.74</v>
      </c>
      <c r="AC13" s="38">
        <f>AC11*Assumptions!$B$5*Assumptions!$B$7/'MWh cost and CO2'!$B$10*'MWh cost and CO2'!$B$12/1000</f>
        <v>11551742.88</v>
      </c>
      <c r="AD13" s="38">
        <f>AD11*Assumptions!$B$5*Assumptions!$B$7/'MWh cost and CO2'!$B$10*'MWh cost and CO2'!$B$12/1000</f>
        <v>21486035.47</v>
      </c>
      <c r="AE13" s="37">
        <f>AE11*Assumptions!$B$5*Assumptions!$B$7/'MWh cost and CO2'!$B$10*'MWh cost and CO2'!$B$12/1000</f>
        <v>37520532.5</v>
      </c>
      <c r="AF13" s="38">
        <f>AF11*Assumptions!$B$5*Assumptions!$B$7/'MWh cost and CO2'!$B$10*'MWh cost and CO2'!$B$12/1000</f>
        <v>27040956.03</v>
      </c>
      <c r="AG13" s="38">
        <f>AG11*Assumptions!$B$5*Assumptions!$B$7/'MWh cost and CO2'!$B$10*'MWh cost and CO2'!$B$12/1000</f>
        <v>21710426.98</v>
      </c>
      <c r="AH13" s="38">
        <f>AH11*Assumptions!$B$5*Assumptions!$B$7/'MWh cost and CO2'!$B$10*'MWh cost and CO2'!$B$12/1000</f>
        <v>16813599.53</v>
      </c>
      <c r="AI13" s="38">
        <f>AI11*Assumptions!$B$5*Assumptions!$B$7/'MWh cost and CO2'!$B$10*'MWh cost and CO2'!$B$12/1000</f>
        <v>23330579.82</v>
      </c>
      <c r="AJ13" s="38">
        <f>AJ11*Assumptions!$B$5*Assumptions!$B$7/'MWh cost and CO2'!$B$10*'MWh cost and CO2'!$B$12/1000</f>
        <v>17338743.92</v>
      </c>
      <c r="AK13" s="38">
        <f>AK11*Assumptions!$B$5*Assumptions!$B$7/'MWh cost and CO2'!$B$10*'MWh cost and CO2'!$B$12/1000</f>
        <v>15790467.2</v>
      </c>
    </row>
    <row r="14">
      <c r="A14" s="30"/>
      <c r="B14" s="31"/>
      <c r="F14" s="32"/>
      <c r="R14" s="32"/>
      <c r="AD14" s="32"/>
    </row>
    <row r="15">
      <c r="A15" s="50" t="s">
        <v>31</v>
      </c>
      <c r="B15" s="51">
        <f>B11</f>
        <v>1189211.732</v>
      </c>
      <c r="C15" s="52">
        <f t="shared" ref="C15:AK15" si="3">B15+C11</f>
        <v>1954720.542</v>
      </c>
      <c r="D15" s="52">
        <f t="shared" si="3"/>
        <v>2491136.541</v>
      </c>
      <c r="E15" s="52">
        <f t="shared" si="3"/>
        <v>3255595.412</v>
      </c>
      <c r="F15" s="53">
        <f t="shared" si="3"/>
        <v>3993640.052</v>
      </c>
      <c r="G15" s="52">
        <f t="shared" si="3"/>
        <v>5193837.304</v>
      </c>
      <c r="H15" s="52">
        <f t="shared" si="3"/>
        <v>8574723.895</v>
      </c>
      <c r="I15" s="52">
        <f t="shared" si="3"/>
        <v>18569538.63</v>
      </c>
      <c r="J15" s="52">
        <f t="shared" si="3"/>
        <v>27124574.3</v>
      </c>
      <c r="K15" s="52">
        <f t="shared" si="3"/>
        <v>38203314.16</v>
      </c>
      <c r="L15" s="52">
        <f t="shared" si="3"/>
        <v>52118689.52</v>
      </c>
      <c r="M15" s="52">
        <f t="shared" si="3"/>
        <v>63930396.9</v>
      </c>
      <c r="N15" s="52">
        <f t="shared" si="3"/>
        <v>75006825.78</v>
      </c>
      <c r="O15" s="52">
        <f t="shared" si="3"/>
        <v>87066889.45</v>
      </c>
      <c r="P15" s="52">
        <f t="shared" si="3"/>
        <v>99455110.94</v>
      </c>
      <c r="Q15" s="52">
        <f t="shared" si="3"/>
        <v>109113841.2</v>
      </c>
      <c r="R15" s="53">
        <f t="shared" si="3"/>
        <v>116815174.7</v>
      </c>
      <c r="S15" s="52">
        <f t="shared" si="3"/>
        <v>126717466.5</v>
      </c>
      <c r="T15" s="52">
        <f t="shared" si="3"/>
        <v>137464576.3</v>
      </c>
      <c r="U15" s="52">
        <f t="shared" si="3"/>
        <v>170103371.8</v>
      </c>
      <c r="V15" s="52">
        <f t="shared" si="3"/>
        <v>215040705.7</v>
      </c>
      <c r="W15" s="52">
        <f t="shared" si="3"/>
        <v>324001635.6</v>
      </c>
      <c r="X15" s="52">
        <f t="shared" si="3"/>
        <v>580330823</v>
      </c>
      <c r="Y15" s="52">
        <f t="shared" si="3"/>
        <v>756565845.8</v>
      </c>
      <c r="Z15" s="52">
        <f t="shared" si="3"/>
        <v>951146830.2</v>
      </c>
      <c r="AA15" s="52">
        <f t="shared" si="3"/>
        <v>1110189900</v>
      </c>
      <c r="AB15" s="52">
        <f t="shared" si="3"/>
        <v>1278834414</v>
      </c>
      <c r="AC15" s="52">
        <f t="shared" si="3"/>
        <v>1494553235</v>
      </c>
      <c r="AD15" s="53">
        <f t="shared" si="3"/>
        <v>1895786391</v>
      </c>
      <c r="AE15" s="52">
        <f t="shared" si="3"/>
        <v>2596449930</v>
      </c>
      <c r="AF15" s="52">
        <f t="shared" si="3"/>
        <v>3101416429</v>
      </c>
      <c r="AG15" s="52">
        <f t="shared" si="3"/>
        <v>3506839902</v>
      </c>
      <c r="AH15" s="52">
        <f t="shared" si="3"/>
        <v>3820819352</v>
      </c>
      <c r="AI15" s="52">
        <f t="shared" si="3"/>
        <v>4256497780</v>
      </c>
      <c r="AJ15" s="52">
        <f t="shared" si="3"/>
        <v>4580283847</v>
      </c>
      <c r="AK15" s="52">
        <f t="shared" si="3"/>
        <v>4875157184</v>
      </c>
      <c r="AL15" s="54"/>
      <c r="AM15" s="54"/>
    </row>
    <row r="16">
      <c r="A16" s="30"/>
      <c r="B16" s="31"/>
      <c r="F16" s="32"/>
      <c r="R16" s="32"/>
      <c r="AD16" s="32"/>
    </row>
    <row r="17">
      <c r="A17" s="50" t="s">
        <v>32</v>
      </c>
      <c r="B17" s="55">
        <f>B13</f>
        <v>63682.28823</v>
      </c>
      <c r="C17" s="56">
        <f t="shared" ref="C17:AK17" si="4">B17+C13</f>
        <v>104675.285</v>
      </c>
      <c r="D17" s="56">
        <f t="shared" si="4"/>
        <v>133400.3618</v>
      </c>
      <c r="E17" s="56">
        <f t="shared" si="4"/>
        <v>174337.1343</v>
      </c>
      <c r="F17" s="56">
        <f t="shared" si="4"/>
        <v>213859.4248</v>
      </c>
      <c r="G17" s="55">
        <f t="shared" si="4"/>
        <v>278129.9876</v>
      </c>
      <c r="H17" s="56">
        <f t="shared" si="4"/>
        <v>459176.4646</v>
      </c>
      <c r="I17" s="56">
        <f t="shared" si="4"/>
        <v>994398.7935</v>
      </c>
      <c r="J17" s="56">
        <f t="shared" si="4"/>
        <v>1452520.954</v>
      </c>
      <c r="K17" s="56">
        <f t="shared" si="4"/>
        <v>2045787.473</v>
      </c>
      <c r="L17" s="56">
        <f t="shared" si="4"/>
        <v>2790955.824</v>
      </c>
      <c r="M17" s="56">
        <f t="shared" si="4"/>
        <v>3423472.754</v>
      </c>
      <c r="N17" s="56">
        <f t="shared" si="4"/>
        <v>4016615.521</v>
      </c>
      <c r="O17" s="56">
        <f t="shared" si="4"/>
        <v>4662431.93</v>
      </c>
      <c r="P17" s="56">
        <f t="shared" si="4"/>
        <v>5325821.191</v>
      </c>
      <c r="Q17" s="56">
        <f t="shared" si="4"/>
        <v>5843046.194</v>
      </c>
      <c r="R17" s="56">
        <f t="shared" si="4"/>
        <v>6255452.603</v>
      </c>
      <c r="S17" s="55">
        <f t="shared" si="4"/>
        <v>6785720.331</v>
      </c>
      <c r="T17" s="56">
        <f t="shared" si="4"/>
        <v>7361228.061</v>
      </c>
      <c r="U17" s="56">
        <f t="shared" si="4"/>
        <v>9109035.558</v>
      </c>
      <c r="V17" s="56">
        <f t="shared" si="4"/>
        <v>11515429.79</v>
      </c>
      <c r="W17" s="56">
        <f t="shared" si="4"/>
        <v>17350287.59</v>
      </c>
      <c r="X17" s="56">
        <f t="shared" si="4"/>
        <v>31076715.57</v>
      </c>
      <c r="Y17" s="56">
        <f t="shared" si="4"/>
        <v>40514101.04</v>
      </c>
      <c r="Z17" s="56">
        <f t="shared" si="4"/>
        <v>50933912.76</v>
      </c>
      <c r="AA17" s="56">
        <f t="shared" si="4"/>
        <v>59450669.14</v>
      </c>
      <c r="AB17" s="56">
        <f t="shared" si="4"/>
        <v>68481582.88</v>
      </c>
      <c r="AC17" s="56">
        <f t="shared" si="4"/>
        <v>80033325.76</v>
      </c>
      <c r="AD17" s="56">
        <f t="shared" si="4"/>
        <v>101519361.2</v>
      </c>
      <c r="AE17" s="55">
        <f t="shared" si="4"/>
        <v>139039893.7</v>
      </c>
      <c r="AF17" s="56">
        <f t="shared" si="4"/>
        <v>166080849.8</v>
      </c>
      <c r="AG17" s="56">
        <f t="shared" si="4"/>
        <v>187791276.7</v>
      </c>
      <c r="AH17" s="56">
        <f t="shared" si="4"/>
        <v>204604876.3</v>
      </c>
      <c r="AI17" s="56">
        <f t="shared" si="4"/>
        <v>227935456.1</v>
      </c>
      <c r="AJ17" s="56">
        <f t="shared" si="4"/>
        <v>245274200</v>
      </c>
      <c r="AK17" s="56">
        <f t="shared" si="4"/>
        <v>261064667.2</v>
      </c>
    </row>
    <row r="18">
      <c r="A18" s="57"/>
      <c r="B18" s="58"/>
      <c r="C18" s="10"/>
      <c r="D18" s="10"/>
      <c r="E18" s="10"/>
      <c r="F18" s="5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5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59"/>
      <c r="AE18" s="10"/>
      <c r="AF18" s="10"/>
      <c r="AG18" s="10"/>
      <c r="AH18" s="10"/>
      <c r="AI18" s="10"/>
      <c r="AJ18" s="10"/>
      <c r="AK18" s="10"/>
      <c r="AL18" s="10"/>
      <c r="AM18" s="10"/>
    </row>
    <row r="19">
      <c r="A19" s="30"/>
    </row>
    <row r="20">
      <c r="A20" s="60" t="s">
        <v>33</v>
      </c>
      <c r="B20" s="61">
        <f>AK15/'ETH Transactions'!C1114</f>
        <v>16.80471198</v>
      </c>
      <c r="C20" s="62"/>
      <c r="D20" s="63" t="s">
        <v>34</v>
      </c>
      <c r="E20" s="62"/>
      <c r="F20" s="64">
        <f>'ETH Transactions'!C1114/(36*30*24*3600)</f>
        <v>3.108995199</v>
      </c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>
      <c r="A21" s="65"/>
    </row>
    <row r="22">
      <c r="A22" s="66" t="s">
        <v>35</v>
      </c>
      <c r="B22" s="67">
        <f>AK15</f>
        <v>4875157184</v>
      </c>
      <c r="D22" s="68"/>
      <c r="E22" s="69"/>
      <c r="G22" s="70"/>
      <c r="H22" s="71"/>
      <c r="I22" s="72"/>
      <c r="J22" s="69"/>
    </row>
    <row r="23">
      <c r="A23" s="73"/>
      <c r="B23" s="74"/>
      <c r="D23" s="68"/>
      <c r="E23" s="69"/>
      <c r="G23" s="70"/>
      <c r="H23" s="71"/>
      <c r="I23" s="72"/>
      <c r="J23" s="69"/>
    </row>
    <row r="24">
      <c r="A24" s="66" t="s">
        <v>36</v>
      </c>
      <c r="B24" s="75">
        <f>AK17</f>
        <v>261064667.2</v>
      </c>
      <c r="D24" s="68">
        <f>AK17/16.41</f>
        <v>15908876.73</v>
      </c>
      <c r="E24" s="69" t="s">
        <v>37</v>
      </c>
      <c r="G24" s="70"/>
      <c r="H24" s="71"/>
      <c r="I24" s="72">
        <f>AK17/1.7</f>
        <v>153567451.3</v>
      </c>
      <c r="J24" s="69" t="s">
        <v>38</v>
      </c>
    </row>
    <row r="25">
      <c r="A25" s="30"/>
      <c r="E25" s="76" t="s">
        <v>39</v>
      </c>
      <c r="J25" s="76" t="s">
        <v>40</v>
      </c>
    </row>
    <row r="26">
      <c r="A26" s="5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>
      <c r="A27" s="30"/>
    </row>
    <row r="28">
      <c r="A28" s="77" t="s">
        <v>41</v>
      </c>
    </row>
    <row r="29">
      <c r="A29" s="30"/>
    </row>
    <row r="30">
      <c r="A30" s="30"/>
    </row>
    <row r="31">
      <c r="A31" s="30"/>
    </row>
    <row r="32">
      <c r="A32" s="30"/>
    </row>
    <row r="33">
      <c r="A33" s="30"/>
      <c r="C33" s="15" t="s">
        <v>42</v>
      </c>
    </row>
    <row r="34">
      <c r="A34" s="30"/>
      <c r="C34" s="15" t="s">
        <v>43</v>
      </c>
    </row>
    <row r="35">
      <c r="A35" s="30"/>
      <c r="C35" s="15" t="s">
        <v>44</v>
      </c>
    </row>
    <row r="36">
      <c r="A36" s="30"/>
      <c r="C36" s="15" t="s">
        <v>45</v>
      </c>
    </row>
    <row r="37">
      <c r="A37" s="30"/>
      <c r="C37" s="15" t="s">
        <v>46</v>
      </c>
    </row>
    <row r="38">
      <c r="A38" s="30"/>
      <c r="C38" s="15" t="s">
        <v>47</v>
      </c>
    </row>
    <row r="39">
      <c r="A39" s="30"/>
      <c r="C39" s="15" t="s">
        <v>48</v>
      </c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  <c r="B161" s="31"/>
      <c r="F161" s="32"/>
    </row>
    <row r="162">
      <c r="A162" s="30"/>
      <c r="B162" s="31"/>
      <c r="F162" s="32"/>
    </row>
    <row r="163">
      <c r="A163" s="30"/>
      <c r="B163" s="31"/>
      <c r="F163" s="32"/>
    </row>
    <row r="164">
      <c r="A164" s="30"/>
      <c r="B164" s="31"/>
      <c r="F164" s="32"/>
    </row>
    <row r="165">
      <c r="A165" s="30"/>
      <c r="B165" s="31"/>
      <c r="F165" s="32"/>
    </row>
    <row r="166">
      <c r="A166" s="30"/>
      <c r="B166" s="31"/>
      <c r="F166" s="32"/>
    </row>
    <row r="167">
      <c r="A167" s="30"/>
      <c r="B167" s="31"/>
      <c r="F167" s="32"/>
    </row>
    <row r="168">
      <c r="A168" s="30"/>
      <c r="B168" s="31"/>
      <c r="F168" s="32"/>
    </row>
    <row r="169">
      <c r="A169" s="30"/>
      <c r="B169" s="31"/>
      <c r="F169" s="32"/>
    </row>
    <row r="170">
      <c r="A170" s="30"/>
      <c r="B170" s="31"/>
      <c r="F170" s="32"/>
    </row>
    <row r="171">
      <c r="A171" s="30"/>
      <c r="B171" s="31"/>
      <c r="F171" s="32"/>
    </row>
    <row r="172">
      <c r="A172" s="30"/>
      <c r="B172" s="31"/>
      <c r="F172" s="32"/>
    </row>
    <row r="173">
      <c r="A173" s="30"/>
      <c r="B173" s="31"/>
      <c r="F173" s="32"/>
    </row>
    <row r="174">
      <c r="A174" s="30"/>
      <c r="B174" s="31"/>
      <c r="F174" s="32"/>
    </row>
    <row r="175">
      <c r="A175" s="30"/>
      <c r="B175" s="31"/>
      <c r="F175" s="32"/>
    </row>
    <row r="176">
      <c r="A176" s="30"/>
      <c r="B176" s="31"/>
      <c r="F176" s="32"/>
    </row>
    <row r="177">
      <c r="A177" s="30"/>
      <c r="B177" s="31"/>
      <c r="F177" s="32"/>
    </row>
    <row r="178">
      <c r="A178" s="30"/>
      <c r="B178" s="31"/>
      <c r="F178" s="32"/>
    </row>
    <row r="179">
      <c r="A179" s="30"/>
      <c r="B179" s="31"/>
      <c r="F179" s="32"/>
    </row>
    <row r="180">
      <c r="A180" s="30"/>
      <c r="B180" s="31"/>
      <c r="F180" s="32"/>
    </row>
    <row r="181">
      <c r="A181" s="30"/>
      <c r="B181" s="31"/>
      <c r="F181" s="32"/>
    </row>
    <row r="182">
      <c r="A182" s="30"/>
      <c r="B182" s="31"/>
      <c r="F182" s="32"/>
    </row>
    <row r="183">
      <c r="A183" s="30"/>
      <c r="B183" s="31"/>
      <c r="F183" s="32"/>
    </row>
    <row r="184">
      <c r="A184" s="30"/>
      <c r="B184" s="31"/>
      <c r="F184" s="32"/>
    </row>
    <row r="185">
      <c r="A185" s="30"/>
      <c r="B185" s="31"/>
      <c r="F185" s="32"/>
    </row>
    <row r="186">
      <c r="A186" s="30"/>
      <c r="B186" s="31"/>
      <c r="F186" s="32"/>
    </row>
    <row r="187">
      <c r="A187" s="30"/>
      <c r="B187" s="31"/>
      <c r="F187" s="32"/>
    </row>
    <row r="188">
      <c r="A188" s="30"/>
      <c r="B188" s="31"/>
      <c r="F188" s="32"/>
    </row>
    <row r="189">
      <c r="A189" s="30"/>
      <c r="B189" s="31"/>
      <c r="F189" s="32"/>
    </row>
    <row r="190">
      <c r="A190" s="30"/>
      <c r="B190" s="31"/>
      <c r="F190" s="32"/>
    </row>
    <row r="191">
      <c r="A191" s="30"/>
      <c r="B191" s="31"/>
      <c r="F191" s="32"/>
    </row>
    <row r="192">
      <c r="A192" s="30"/>
      <c r="B192" s="31"/>
      <c r="F192" s="32"/>
    </row>
    <row r="193">
      <c r="A193" s="30"/>
      <c r="B193" s="31"/>
      <c r="F193" s="32"/>
    </row>
    <row r="194">
      <c r="A194" s="30"/>
      <c r="B194" s="31"/>
      <c r="F194" s="32"/>
    </row>
    <row r="195">
      <c r="A195" s="30"/>
      <c r="B195" s="31"/>
      <c r="F195" s="32"/>
    </row>
    <row r="196">
      <c r="A196" s="30"/>
      <c r="B196" s="31"/>
      <c r="F196" s="32"/>
    </row>
    <row r="197">
      <c r="A197" s="30"/>
      <c r="B197" s="31"/>
      <c r="F197" s="32"/>
    </row>
    <row r="198">
      <c r="A198" s="30"/>
      <c r="B198" s="31"/>
      <c r="F198" s="32"/>
    </row>
    <row r="199">
      <c r="A199" s="30"/>
      <c r="B199" s="31"/>
      <c r="F199" s="32"/>
    </row>
    <row r="200">
      <c r="A200" s="30"/>
      <c r="B200" s="31"/>
      <c r="F200" s="32"/>
    </row>
    <row r="201">
      <c r="A201" s="30"/>
      <c r="B201" s="31"/>
      <c r="F201" s="32"/>
    </row>
    <row r="202">
      <c r="A202" s="30"/>
      <c r="B202" s="31"/>
      <c r="F202" s="32"/>
    </row>
    <row r="203">
      <c r="A203" s="30"/>
      <c r="B203" s="31"/>
      <c r="F203" s="32"/>
    </row>
    <row r="204">
      <c r="A204" s="30"/>
      <c r="B204" s="31"/>
      <c r="F204" s="32"/>
    </row>
    <row r="205">
      <c r="A205" s="30"/>
      <c r="B205" s="31"/>
      <c r="F205" s="32"/>
    </row>
    <row r="206">
      <c r="A206" s="30"/>
      <c r="B206" s="31"/>
      <c r="F206" s="32"/>
    </row>
    <row r="207">
      <c r="A207" s="30"/>
      <c r="B207" s="31"/>
      <c r="F207" s="32"/>
    </row>
    <row r="208">
      <c r="A208" s="30"/>
      <c r="B208" s="31"/>
      <c r="F208" s="32"/>
    </row>
    <row r="209">
      <c r="A209" s="30"/>
      <c r="B209" s="31"/>
      <c r="F209" s="32"/>
    </row>
    <row r="210">
      <c r="A210" s="30"/>
      <c r="B210" s="31"/>
      <c r="F210" s="32"/>
    </row>
    <row r="211">
      <c r="A211" s="30"/>
      <c r="B211" s="31"/>
      <c r="F211" s="32"/>
    </row>
    <row r="212">
      <c r="A212" s="30"/>
      <c r="B212" s="31"/>
      <c r="F212" s="32"/>
    </row>
    <row r="213">
      <c r="A213" s="30"/>
      <c r="B213" s="31"/>
      <c r="F213" s="32"/>
    </row>
    <row r="214">
      <c r="A214" s="30"/>
      <c r="B214" s="31"/>
      <c r="F214" s="32"/>
    </row>
    <row r="215">
      <c r="A215" s="30"/>
      <c r="B215" s="31"/>
      <c r="F215" s="32"/>
    </row>
    <row r="216">
      <c r="A216" s="30"/>
      <c r="B216" s="31"/>
      <c r="F216" s="32"/>
    </row>
    <row r="217">
      <c r="A217" s="30"/>
      <c r="B217" s="31"/>
      <c r="F217" s="32"/>
    </row>
    <row r="218">
      <c r="A218" s="30"/>
      <c r="B218" s="31"/>
      <c r="F218" s="32"/>
    </row>
    <row r="219">
      <c r="A219" s="30"/>
      <c r="B219" s="31"/>
      <c r="F219" s="32"/>
    </row>
    <row r="220">
      <c r="A220" s="30"/>
      <c r="B220" s="31"/>
      <c r="F220" s="32"/>
    </row>
    <row r="221">
      <c r="A221" s="30"/>
      <c r="B221" s="31"/>
      <c r="F221" s="32"/>
    </row>
    <row r="222">
      <c r="A222" s="30"/>
      <c r="B222" s="31"/>
      <c r="F222" s="32"/>
    </row>
    <row r="223">
      <c r="A223" s="30"/>
      <c r="B223" s="31"/>
      <c r="F223" s="32"/>
    </row>
    <row r="224">
      <c r="A224" s="30"/>
      <c r="B224" s="31"/>
      <c r="F224" s="32"/>
    </row>
    <row r="225">
      <c r="A225" s="30"/>
      <c r="B225" s="31"/>
      <c r="F225" s="32"/>
    </row>
    <row r="226">
      <c r="A226" s="30"/>
      <c r="B226" s="31"/>
      <c r="F226" s="32"/>
    </row>
    <row r="227">
      <c r="A227" s="30"/>
      <c r="B227" s="31"/>
      <c r="F227" s="32"/>
    </row>
    <row r="228">
      <c r="A228" s="30"/>
      <c r="B228" s="31"/>
      <c r="F228" s="32"/>
    </row>
    <row r="229">
      <c r="A229" s="30"/>
      <c r="B229" s="31"/>
      <c r="F229" s="32"/>
    </row>
    <row r="230">
      <c r="A230" s="30"/>
      <c r="B230" s="31"/>
      <c r="F230" s="32"/>
    </row>
    <row r="231">
      <c r="A231" s="30"/>
      <c r="B231" s="31"/>
      <c r="F231" s="32"/>
    </row>
    <row r="232">
      <c r="A232" s="30"/>
      <c r="B232" s="31"/>
      <c r="F232" s="32"/>
    </row>
    <row r="233">
      <c r="A233" s="30"/>
      <c r="B233" s="31"/>
      <c r="F233" s="32"/>
    </row>
    <row r="234">
      <c r="A234" s="30"/>
      <c r="B234" s="31"/>
      <c r="F234" s="32"/>
    </row>
    <row r="235">
      <c r="A235" s="30"/>
      <c r="B235" s="31"/>
      <c r="F235" s="32"/>
    </row>
    <row r="236">
      <c r="A236" s="30"/>
      <c r="B236" s="31"/>
      <c r="F236" s="32"/>
    </row>
    <row r="237">
      <c r="A237" s="30"/>
      <c r="B237" s="31"/>
      <c r="F237" s="32"/>
    </row>
    <row r="238">
      <c r="A238" s="30"/>
      <c r="B238" s="31"/>
      <c r="F238" s="32"/>
    </row>
    <row r="239">
      <c r="A239" s="30"/>
      <c r="B239" s="31"/>
      <c r="F239" s="32"/>
    </row>
    <row r="240">
      <c r="A240" s="30"/>
      <c r="B240" s="31"/>
      <c r="F240" s="32"/>
    </row>
    <row r="241">
      <c r="A241" s="30"/>
      <c r="B241" s="31"/>
      <c r="F241" s="32"/>
    </row>
    <row r="242">
      <c r="A242" s="30"/>
      <c r="B242" s="31"/>
      <c r="F242" s="32"/>
    </row>
    <row r="243">
      <c r="A243" s="30"/>
      <c r="B243" s="31"/>
      <c r="F243" s="32"/>
    </row>
    <row r="244">
      <c r="A244" s="30"/>
      <c r="B244" s="31"/>
      <c r="F244" s="32"/>
    </row>
    <row r="245">
      <c r="A245" s="30"/>
      <c r="B245" s="31"/>
      <c r="F245" s="32"/>
    </row>
    <row r="246">
      <c r="A246" s="30"/>
      <c r="B246" s="31"/>
      <c r="F246" s="32"/>
    </row>
    <row r="247">
      <c r="A247" s="30"/>
      <c r="B247" s="31"/>
      <c r="F247" s="32"/>
    </row>
    <row r="248">
      <c r="A248" s="30"/>
      <c r="B248" s="31"/>
      <c r="F248" s="32"/>
    </row>
    <row r="249">
      <c r="A249" s="30"/>
      <c r="B249" s="31"/>
      <c r="F249" s="32"/>
    </row>
    <row r="250">
      <c r="A250" s="30"/>
      <c r="B250" s="31"/>
      <c r="F250" s="32"/>
    </row>
    <row r="251">
      <c r="A251" s="30"/>
      <c r="B251" s="31"/>
      <c r="F251" s="32"/>
    </row>
    <row r="252">
      <c r="A252" s="30"/>
      <c r="B252" s="31"/>
      <c r="F252" s="32"/>
    </row>
    <row r="253">
      <c r="A253" s="30"/>
      <c r="B253" s="31"/>
      <c r="F253" s="32"/>
    </row>
    <row r="254">
      <c r="A254" s="30"/>
      <c r="B254" s="31"/>
      <c r="F254" s="32"/>
    </row>
    <row r="255">
      <c r="A255" s="30"/>
      <c r="B255" s="31"/>
      <c r="F255" s="32"/>
    </row>
    <row r="256">
      <c r="A256" s="30"/>
      <c r="B256" s="31"/>
      <c r="F256" s="32"/>
    </row>
    <row r="257">
      <c r="A257" s="30"/>
      <c r="B257" s="31"/>
      <c r="F257" s="32"/>
    </row>
    <row r="258">
      <c r="A258" s="30"/>
      <c r="B258" s="31"/>
      <c r="F258" s="32"/>
    </row>
    <row r="259">
      <c r="A259" s="30"/>
      <c r="B259" s="31"/>
      <c r="F259" s="32"/>
    </row>
    <row r="260">
      <c r="A260" s="30"/>
      <c r="B260" s="31"/>
      <c r="F260" s="32"/>
    </row>
    <row r="261">
      <c r="A261" s="30"/>
      <c r="B261" s="31"/>
      <c r="F261" s="32"/>
    </row>
    <row r="262">
      <c r="A262" s="30"/>
      <c r="B262" s="31"/>
      <c r="F262" s="32"/>
    </row>
    <row r="263">
      <c r="A263" s="30"/>
      <c r="B263" s="31"/>
      <c r="F263" s="32"/>
    </row>
    <row r="264">
      <c r="A264" s="30"/>
      <c r="B264" s="31"/>
      <c r="F264" s="32"/>
    </row>
    <row r="265">
      <c r="A265" s="30"/>
      <c r="B265" s="31"/>
      <c r="F265" s="32"/>
    </row>
    <row r="266">
      <c r="A266" s="30"/>
      <c r="B266" s="31"/>
      <c r="F266" s="32"/>
    </row>
    <row r="267">
      <c r="A267" s="30"/>
      <c r="B267" s="31"/>
      <c r="F267" s="32"/>
    </row>
    <row r="268">
      <c r="A268" s="30"/>
      <c r="B268" s="31"/>
      <c r="F268" s="32"/>
    </row>
    <row r="269">
      <c r="A269" s="30"/>
      <c r="B269" s="31"/>
      <c r="F269" s="32"/>
    </row>
    <row r="270">
      <c r="A270" s="30"/>
      <c r="B270" s="31"/>
      <c r="F270" s="32"/>
    </row>
    <row r="271">
      <c r="A271" s="30"/>
      <c r="B271" s="31"/>
      <c r="F271" s="32"/>
    </row>
    <row r="272">
      <c r="A272" s="30"/>
      <c r="B272" s="31"/>
      <c r="F272" s="32"/>
    </row>
    <row r="273">
      <c r="A273" s="30"/>
      <c r="B273" s="31"/>
      <c r="F273" s="32"/>
    </row>
    <row r="274">
      <c r="A274" s="30"/>
      <c r="B274" s="31"/>
      <c r="F274" s="32"/>
    </row>
    <row r="275">
      <c r="A275" s="30"/>
      <c r="B275" s="31"/>
      <c r="F275" s="32"/>
    </row>
    <row r="276">
      <c r="A276" s="30"/>
      <c r="B276" s="31"/>
      <c r="F276" s="32"/>
    </row>
    <row r="277">
      <c r="A277" s="30"/>
      <c r="B277" s="31"/>
      <c r="F277" s="32"/>
    </row>
    <row r="278">
      <c r="A278" s="30"/>
      <c r="B278" s="31"/>
      <c r="F278" s="32"/>
    </row>
    <row r="279">
      <c r="A279" s="30"/>
      <c r="B279" s="31"/>
      <c r="F279" s="32"/>
    </row>
    <row r="280">
      <c r="A280" s="30"/>
      <c r="B280" s="31"/>
      <c r="F280" s="32"/>
    </row>
    <row r="281">
      <c r="A281" s="30"/>
      <c r="B281" s="31"/>
      <c r="F281" s="32"/>
    </row>
    <row r="282">
      <c r="A282" s="30"/>
      <c r="B282" s="31"/>
      <c r="F282" s="32"/>
    </row>
    <row r="283">
      <c r="A283" s="30"/>
      <c r="B283" s="31"/>
      <c r="F283" s="32"/>
    </row>
    <row r="284">
      <c r="A284" s="30"/>
      <c r="B284" s="31"/>
      <c r="F284" s="32"/>
    </row>
    <row r="285">
      <c r="A285" s="30"/>
      <c r="B285" s="31"/>
      <c r="F285" s="32"/>
    </row>
    <row r="286">
      <c r="A286" s="30"/>
      <c r="B286" s="31"/>
      <c r="F286" s="32"/>
    </row>
    <row r="287">
      <c r="A287" s="30"/>
      <c r="B287" s="31"/>
      <c r="F287" s="32"/>
    </row>
    <row r="288">
      <c r="A288" s="30"/>
      <c r="B288" s="31"/>
      <c r="F288" s="32"/>
    </row>
    <row r="289">
      <c r="A289" s="30"/>
      <c r="B289" s="31"/>
      <c r="F289" s="32"/>
    </row>
    <row r="290">
      <c r="A290" s="30"/>
      <c r="B290" s="31"/>
      <c r="F290" s="32"/>
    </row>
    <row r="291">
      <c r="A291" s="30"/>
      <c r="B291" s="31"/>
      <c r="F291" s="32"/>
    </row>
    <row r="292">
      <c r="A292" s="30"/>
      <c r="B292" s="31"/>
      <c r="F292" s="32"/>
    </row>
    <row r="293">
      <c r="A293" s="30"/>
      <c r="B293" s="31"/>
      <c r="F293" s="32"/>
    </row>
    <row r="294">
      <c r="A294" s="30"/>
      <c r="B294" s="31"/>
      <c r="F294" s="32"/>
    </row>
    <row r="295">
      <c r="A295" s="30"/>
      <c r="B295" s="31"/>
      <c r="F295" s="32"/>
    </row>
    <row r="296">
      <c r="A296" s="30"/>
      <c r="B296" s="31"/>
      <c r="F296" s="32"/>
    </row>
    <row r="297">
      <c r="A297" s="30"/>
      <c r="B297" s="31"/>
      <c r="F297" s="32"/>
    </row>
    <row r="298">
      <c r="A298" s="30"/>
      <c r="B298" s="31"/>
      <c r="F298" s="32"/>
    </row>
    <row r="299">
      <c r="A299" s="30"/>
      <c r="B299" s="31"/>
      <c r="F299" s="32"/>
    </row>
    <row r="300">
      <c r="A300" s="30"/>
      <c r="B300" s="31"/>
      <c r="F300" s="32"/>
    </row>
    <row r="301">
      <c r="A301" s="30"/>
      <c r="B301" s="31"/>
      <c r="F301" s="32"/>
    </row>
    <row r="302">
      <c r="A302" s="30"/>
      <c r="B302" s="31"/>
      <c r="F302" s="32"/>
    </row>
    <row r="303">
      <c r="A303" s="30"/>
      <c r="B303" s="31"/>
      <c r="F303" s="32"/>
    </row>
    <row r="304">
      <c r="A304" s="30"/>
      <c r="B304" s="31"/>
      <c r="F304" s="32"/>
    </row>
    <row r="305">
      <c r="A305" s="30"/>
      <c r="B305" s="31"/>
      <c r="F305" s="32"/>
    </row>
    <row r="306">
      <c r="A306" s="30"/>
      <c r="B306" s="31"/>
      <c r="F306" s="32"/>
    </row>
    <row r="307">
      <c r="A307" s="30"/>
      <c r="B307" s="31"/>
      <c r="F307" s="32"/>
    </row>
    <row r="308">
      <c r="A308" s="30"/>
      <c r="B308" s="31"/>
      <c r="F308" s="32"/>
    </row>
    <row r="309">
      <c r="A309" s="30"/>
      <c r="B309" s="31"/>
      <c r="F309" s="32"/>
    </row>
    <row r="310">
      <c r="A310" s="30"/>
      <c r="B310" s="31"/>
      <c r="F310" s="32"/>
    </row>
    <row r="311">
      <c r="A311" s="30"/>
      <c r="B311" s="31"/>
      <c r="F311" s="32"/>
    </row>
    <row r="312">
      <c r="A312" s="30"/>
      <c r="B312" s="31"/>
      <c r="F312" s="32"/>
    </row>
    <row r="313">
      <c r="A313" s="30"/>
      <c r="B313" s="31"/>
      <c r="F313" s="32"/>
    </row>
    <row r="314">
      <c r="A314" s="30"/>
      <c r="B314" s="31"/>
      <c r="F314" s="32"/>
    </row>
    <row r="315">
      <c r="A315" s="30"/>
      <c r="B315" s="31"/>
      <c r="F315" s="32"/>
    </row>
    <row r="316">
      <c r="A316" s="30"/>
      <c r="B316" s="31"/>
      <c r="F316" s="32"/>
    </row>
    <row r="317">
      <c r="A317" s="30"/>
      <c r="B317" s="31"/>
      <c r="F317" s="32"/>
    </row>
    <row r="318">
      <c r="A318" s="30"/>
      <c r="B318" s="31"/>
      <c r="F318" s="32"/>
    </row>
    <row r="319">
      <c r="A319" s="30"/>
      <c r="B319" s="31"/>
      <c r="F319" s="32"/>
    </row>
    <row r="320">
      <c r="A320" s="30"/>
      <c r="B320" s="31"/>
      <c r="F320" s="32"/>
    </row>
    <row r="321">
      <c r="A321" s="30"/>
      <c r="B321" s="31"/>
      <c r="F321" s="32"/>
    </row>
    <row r="322">
      <c r="A322" s="30"/>
      <c r="B322" s="31"/>
      <c r="F322" s="32"/>
    </row>
    <row r="323">
      <c r="A323" s="30"/>
      <c r="B323" s="31"/>
      <c r="F323" s="32"/>
    </row>
    <row r="324">
      <c r="A324" s="30"/>
      <c r="B324" s="31"/>
      <c r="F324" s="32"/>
    </row>
    <row r="325">
      <c r="A325" s="30"/>
      <c r="B325" s="31"/>
      <c r="F325" s="32"/>
    </row>
    <row r="326">
      <c r="A326" s="30"/>
      <c r="B326" s="31"/>
      <c r="F326" s="32"/>
    </row>
    <row r="327">
      <c r="A327" s="30"/>
      <c r="B327" s="31"/>
      <c r="F327" s="32"/>
    </row>
    <row r="328">
      <c r="A328" s="30"/>
      <c r="B328" s="31"/>
      <c r="F328" s="32"/>
    </row>
    <row r="329">
      <c r="A329" s="30"/>
      <c r="B329" s="31"/>
      <c r="F329" s="32"/>
    </row>
    <row r="330">
      <c r="A330" s="30"/>
      <c r="B330" s="31"/>
      <c r="F330" s="32"/>
    </row>
    <row r="331">
      <c r="A331" s="30"/>
      <c r="B331" s="31"/>
      <c r="F331" s="32"/>
    </row>
    <row r="332">
      <c r="A332" s="30"/>
      <c r="B332" s="31"/>
      <c r="F332" s="32"/>
    </row>
    <row r="333">
      <c r="A333" s="30"/>
      <c r="B333" s="31"/>
      <c r="F333" s="32"/>
    </row>
    <row r="334">
      <c r="A334" s="30"/>
      <c r="B334" s="31"/>
      <c r="F334" s="32"/>
    </row>
    <row r="335">
      <c r="A335" s="30"/>
      <c r="B335" s="31"/>
      <c r="F335" s="32"/>
    </row>
    <row r="336">
      <c r="A336" s="30"/>
      <c r="B336" s="31"/>
      <c r="F336" s="32"/>
    </row>
    <row r="337">
      <c r="A337" s="30"/>
      <c r="B337" s="31"/>
      <c r="F337" s="32"/>
    </row>
    <row r="338">
      <c r="A338" s="30"/>
      <c r="B338" s="31"/>
      <c r="F338" s="32"/>
    </row>
    <row r="339">
      <c r="A339" s="30"/>
      <c r="B339" s="31"/>
      <c r="F339" s="32"/>
    </row>
    <row r="340">
      <c r="A340" s="30"/>
      <c r="B340" s="31"/>
      <c r="F340" s="32"/>
    </row>
    <row r="341">
      <c r="A341" s="30"/>
      <c r="B341" s="31"/>
      <c r="F341" s="32"/>
    </row>
    <row r="342">
      <c r="A342" s="30"/>
      <c r="B342" s="31"/>
      <c r="F342" s="32"/>
    </row>
    <row r="343">
      <c r="A343" s="30"/>
      <c r="B343" s="31"/>
      <c r="F343" s="32"/>
    </row>
    <row r="344">
      <c r="A344" s="30"/>
      <c r="B344" s="31"/>
      <c r="F344" s="32"/>
    </row>
    <row r="345">
      <c r="A345" s="30"/>
      <c r="B345" s="31"/>
      <c r="F345" s="32"/>
    </row>
    <row r="346">
      <c r="A346" s="30"/>
      <c r="B346" s="31"/>
      <c r="F346" s="32"/>
    </row>
    <row r="347">
      <c r="A347" s="30"/>
      <c r="B347" s="31"/>
      <c r="F347" s="32"/>
    </row>
    <row r="348">
      <c r="A348" s="30"/>
      <c r="B348" s="31"/>
      <c r="F348" s="32"/>
    </row>
    <row r="349">
      <c r="A349" s="30"/>
      <c r="B349" s="31"/>
      <c r="F349" s="32"/>
    </row>
    <row r="350">
      <c r="A350" s="30"/>
      <c r="B350" s="31"/>
      <c r="F350" s="32"/>
    </row>
    <row r="351">
      <c r="A351" s="30"/>
      <c r="B351" s="31"/>
      <c r="F351" s="32"/>
    </row>
    <row r="352">
      <c r="A352" s="30"/>
      <c r="B352" s="31"/>
      <c r="F352" s="32"/>
    </row>
    <row r="353">
      <c r="A353" s="30"/>
      <c r="B353" s="31"/>
      <c r="F353" s="32"/>
    </row>
    <row r="354">
      <c r="A354" s="30"/>
      <c r="B354" s="31"/>
      <c r="F354" s="32"/>
    </row>
    <row r="355">
      <c r="A355" s="30"/>
      <c r="B355" s="31"/>
      <c r="F355" s="32"/>
    </row>
    <row r="356">
      <c r="A356" s="30"/>
      <c r="B356" s="31"/>
      <c r="F356" s="32"/>
    </row>
    <row r="357">
      <c r="A357" s="30"/>
      <c r="B357" s="31"/>
      <c r="F357" s="32"/>
    </row>
    <row r="358">
      <c r="A358" s="30"/>
      <c r="B358" s="31"/>
      <c r="F358" s="32"/>
    </row>
    <row r="359">
      <c r="A359" s="30"/>
      <c r="B359" s="31"/>
      <c r="F359" s="32"/>
    </row>
    <row r="360">
      <c r="A360" s="30"/>
      <c r="B360" s="31"/>
      <c r="F360" s="32"/>
    </row>
    <row r="361">
      <c r="A361" s="30"/>
      <c r="B361" s="31"/>
      <c r="F361" s="32"/>
    </row>
    <row r="362">
      <c r="A362" s="30"/>
      <c r="B362" s="31"/>
      <c r="F362" s="32"/>
    </row>
    <row r="363">
      <c r="A363" s="30"/>
      <c r="B363" s="31"/>
      <c r="F363" s="32"/>
    </row>
    <row r="364">
      <c r="A364" s="30"/>
      <c r="B364" s="31"/>
      <c r="F364" s="32"/>
    </row>
    <row r="365">
      <c r="A365" s="30"/>
      <c r="B365" s="31"/>
      <c r="F365" s="32"/>
    </row>
    <row r="366">
      <c r="A366" s="30"/>
      <c r="B366" s="31"/>
      <c r="F366" s="32"/>
    </row>
    <row r="367">
      <c r="A367" s="30"/>
      <c r="B367" s="31"/>
      <c r="F367" s="32"/>
    </row>
    <row r="368">
      <c r="A368" s="30"/>
      <c r="B368" s="31"/>
      <c r="F368" s="32"/>
    </row>
    <row r="369">
      <c r="A369" s="30"/>
      <c r="B369" s="31"/>
      <c r="F369" s="32"/>
    </row>
    <row r="370">
      <c r="A370" s="30"/>
      <c r="B370" s="31"/>
      <c r="F370" s="32"/>
    </row>
    <row r="371">
      <c r="A371" s="30"/>
      <c r="B371" s="31"/>
      <c r="F371" s="32"/>
    </row>
    <row r="372">
      <c r="A372" s="30"/>
      <c r="B372" s="31"/>
      <c r="F372" s="32"/>
    </row>
    <row r="373">
      <c r="A373" s="30"/>
      <c r="B373" s="31"/>
      <c r="F373" s="32"/>
    </row>
    <row r="374">
      <c r="A374" s="30"/>
      <c r="B374" s="31"/>
      <c r="F374" s="32"/>
    </row>
    <row r="375">
      <c r="A375" s="30"/>
      <c r="B375" s="31"/>
      <c r="F375" s="32"/>
    </row>
    <row r="376">
      <c r="A376" s="30"/>
      <c r="B376" s="31"/>
      <c r="F376" s="32"/>
    </row>
    <row r="377">
      <c r="A377" s="30"/>
      <c r="B377" s="31"/>
      <c r="F377" s="32"/>
    </row>
    <row r="378">
      <c r="A378" s="30"/>
      <c r="B378" s="31"/>
      <c r="F378" s="32"/>
    </row>
    <row r="379">
      <c r="A379" s="30"/>
      <c r="B379" s="31"/>
      <c r="F379" s="32"/>
    </row>
    <row r="380">
      <c r="A380" s="30"/>
      <c r="B380" s="31"/>
      <c r="F380" s="32"/>
    </row>
    <row r="381">
      <c r="A381" s="30"/>
      <c r="B381" s="31"/>
      <c r="F381" s="32"/>
    </row>
    <row r="382">
      <c r="A382" s="30"/>
      <c r="B382" s="31"/>
      <c r="F382" s="32"/>
    </row>
    <row r="383">
      <c r="A383" s="30"/>
      <c r="B383" s="31"/>
      <c r="F383" s="32"/>
    </row>
    <row r="384">
      <c r="A384" s="30"/>
      <c r="B384" s="31"/>
      <c r="F384" s="32"/>
    </row>
    <row r="385">
      <c r="A385" s="30"/>
      <c r="B385" s="31"/>
      <c r="F385" s="32"/>
    </row>
    <row r="386">
      <c r="A386" s="30"/>
      <c r="B386" s="31"/>
      <c r="F386" s="32"/>
    </row>
    <row r="387">
      <c r="A387" s="30"/>
      <c r="B387" s="31"/>
      <c r="F387" s="32"/>
    </row>
    <row r="388">
      <c r="A388" s="30"/>
      <c r="B388" s="31"/>
      <c r="F388" s="32"/>
    </row>
    <row r="389">
      <c r="A389" s="30"/>
      <c r="B389" s="31"/>
      <c r="F389" s="32"/>
    </row>
    <row r="390">
      <c r="A390" s="30"/>
      <c r="B390" s="31"/>
      <c r="F390" s="32"/>
    </row>
    <row r="391">
      <c r="A391" s="30"/>
      <c r="B391" s="31"/>
      <c r="F391" s="32"/>
    </row>
    <row r="392">
      <c r="A392" s="30"/>
      <c r="B392" s="31"/>
      <c r="F392" s="32"/>
    </row>
    <row r="393">
      <c r="A393" s="30"/>
      <c r="B393" s="31"/>
      <c r="F393" s="32"/>
    </row>
    <row r="394">
      <c r="A394" s="30"/>
      <c r="B394" s="31"/>
      <c r="F394" s="32"/>
    </row>
    <row r="395">
      <c r="A395" s="30"/>
      <c r="B395" s="31"/>
      <c r="F395" s="32"/>
    </row>
    <row r="396">
      <c r="A396" s="30"/>
      <c r="B396" s="31"/>
      <c r="F396" s="32"/>
    </row>
    <row r="397">
      <c r="A397" s="30"/>
      <c r="B397" s="31"/>
      <c r="F397" s="32"/>
    </row>
    <row r="398">
      <c r="A398" s="30"/>
      <c r="B398" s="31"/>
      <c r="F398" s="32"/>
    </row>
    <row r="399">
      <c r="A399" s="30"/>
      <c r="B399" s="31"/>
      <c r="F399" s="32"/>
    </row>
    <row r="400">
      <c r="A400" s="30"/>
      <c r="B400" s="31"/>
      <c r="F400" s="32"/>
    </row>
    <row r="401">
      <c r="A401" s="30"/>
      <c r="B401" s="31"/>
      <c r="F401" s="32"/>
    </row>
    <row r="402">
      <c r="A402" s="30"/>
      <c r="B402" s="31"/>
      <c r="F402" s="32"/>
    </row>
    <row r="403">
      <c r="A403" s="30"/>
      <c r="B403" s="31"/>
      <c r="F403" s="32"/>
    </row>
    <row r="404">
      <c r="A404" s="30"/>
      <c r="B404" s="31"/>
      <c r="F404" s="32"/>
    </row>
    <row r="405">
      <c r="A405" s="30"/>
      <c r="B405" s="31"/>
      <c r="F405" s="32"/>
    </row>
    <row r="406">
      <c r="A406" s="30"/>
      <c r="B406" s="31"/>
      <c r="F406" s="32"/>
    </row>
    <row r="407">
      <c r="A407" s="30"/>
      <c r="B407" s="31"/>
      <c r="F407" s="32"/>
    </row>
    <row r="408">
      <c r="A408" s="30"/>
      <c r="B408" s="31"/>
      <c r="F408" s="32"/>
    </row>
    <row r="409">
      <c r="A409" s="30"/>
      <c r="B409" s="31"/>
      <c r="F409" s="32"/>
    </row>
    <row r="410">
      <c r="A410" s="30"/>
      <c r="B410" s="31"/>
      <c r="F410" s="32"/>
    </row>
    <row r="411">
      <c r="A411" s="30"/>
      <c r="B411" s="31"/>
      <c r="F411" s="32"/>
    </row>
    <row r="412">
      <c r="A412" s="30"/>
      <c r="B412" s="31"/>
      <c r="F412" s="32"/>
    </row>
    <row r="413">
      <c r="A413" s="30"/>
      <c r="B413" s="31"/>
      <c r="F413" s="32"/>
    </row>
    <row r="414">
      <c r="A414" s="30"/>
      <c r="B414" s="31"/>
      <c r="F414" s="32"/>
    </row>
    <row r="415">
      <c r="A415" s="30"/>
      <c r="B415" s="31"/>
      <c r="F415" s="32"/>
    </row>
    <row r="416">
      <c r="A416" s="30"/>
      <c r="B416" s="31"/>
      <c r="F416" s="32"/>
    </row>
    <row r="417">
      <c r="A417" s="30"/>
      <c r="B417" s="31"/>
      <c r="F417" s="32"/>
    </row>
    <row r="418">
      <c r="A418" s="30"/>
      <c r="B418" s="31"/>
      <c r="F418" s="32"/>
    </row>
    <row r="419">
      <c r="A419" s="30"/>
      <c r="B419" s="31"/>
      <c r="F419" s="32"/>
    </row>
    <row r="420">
      <c r="A420" s="30"/>
      <c r="B420" s="31"/>
      <c r="F420" s="32"/>
    </row>
    <row r="421">
      <c r="A421" s="30"/>
      <c r="B421" s="31"/>
      <c r="F421" s="32"/>
    </row>
    <row r="422">
      <c r="A422" s="30"/>
      <c r="B422" s="31"/>
      <c r="F422" s="32"/>
    </row>
    <row r="423">
      <c r="A423" s="30"/>
      <c r="B423" s="31"/>
      <c r="F423" s="32"/>
    </row>
    <row r="424">
      <c r="A424" s="30"/>
      <c r="B424" s="31"/>
      <c r="F424" s="32"/>
    </row>
    <row r="425">
      <c r="A425" s="30"/>
      <c r="B425" s="31"/>
      <c r="F425" s="32"/>
    </row>
    <row r="426">
      <c r="A426" s="30"/>
      <c r="B426" s="31"/>
      <c r="F426" s="32"/>
    </row>
    <row r="427">
      <c r="A427" s="30"/>
      <c r="B427" s="31"/>
      <c r="F427" s="32"/>
    </row>
    <row r="428">
      <c r="A428" s="30"/>
      <c r="B428" s="31"/>
      <c r="F428" s="32"/>
    </row>
    <row r="429">
      <c r="A429" s="30"/>
      <c r="B429" s="31"/>
      <c r="F429" s="32"/>
    </row>
    <row r="430">
      <c r="A430" s="30"/>
      <c r="B430" s="31"/>
      <c r="F430" s="32"/>
    </row>
    <row r="431">
      <c r="A431" s="30"/>
      <c r="B431" s="31"/>
      <c r="F431" s="32"/>
    </row>
    <row r="432">
      <c r="A432" s="30"/>
      <c r="B432" s="31"/>
      <c r="F432" s="32"/>
    </row>
    <row r="433">
      <c r="A433" s="30"/>
      <c r="B433" s="31"/>
      <c r="F433" s="32"/>
    </row>
    <row r="434">
      <c r="A434" s="30"/>
      <c r="B434" s="31"/>
      <c r="F434" s="32"/>
    </row>
    <row r="435">
      <c r="A435" s="30"/>
      <c r="B435" s="31"/>
      <c r="F435" s="32"/>
    </row>
    <row r="436">
      <c r="A436" s="30"/>
      <c r="B436" s="31"/>
      <c r="F436" s="32"/>
    </row>
    <row r="437">
      <c r="A437" s="30"/>
      <c r="B437" s="31"/>
      <c r="F437" s="32"/>
    </row>
    <row r="438">
      <c r="A438" s="30"/>
      <c r="B438" s="31"/>
      <c r="F438" s="32"/>
    </row>
    <row r="439">
      <c r="A439" s="30"/>
      <c r="B439" s="31"/>
      <c r="F439" s="32"/>
    </row>
    <row r="440">
      <c r="A440" s="30"/>
      <c r="B440" s="31"/>
      <c r="F440" s="32"/>
    </row>
    <row r="441">
      <c r="A441" s="30"/>
      <c r="B441" s="31"/>
      <c r="F441" s="32"/>
    </row>
    <row r="442">
      <c r="A442" s="30"/>
      <c r="B442" s="31"/>
      <c r="F442" s="32"/>
    </row>
    <row r="443">
      <c r="A443" s="30"/>
      <c r="B443" s="31"/>
      <c r="F443" s="32"/>
    </row>
    <row r="444">
      <c r="A444" s="30"/>
      <c r="B444" s="31"/>
      <c r="F444" s="32"/>
    </row>
    <row r="445">
      <c r="A445" s="30"/>
      <c r="B445" s="31"/>
      <c r="F445" s="32"/>
    </row>
    <row r="446">
      <c r="A446" s="30"/>
      <c r="B446" s="31"/>
      <c r="F446" s="32"/>
    </row>
    <row r="447">
      <c r="A447" s="30"/>
      <c r="B447" s="31"/>
      <c r="F447" s="32"/>
    </row>
    <row r="448">
      <c r="A448" s="30"/>
      <c r="B448" s="31"/>
      <c r="F448" s="32"/>
    </row>
    <row r="449">
      <c r="A449" s="30"/>
      <c r="B449" s="31"/>
      <c r="F449" s="32"/>
    </row>
    <row r="450">
      <c r="A450" s="30"/>
      <c r="B450" s="31"/>
      <c r="F450" s="32"/>
    </row>
    <row r="451">
      <c r="A451" s="30"/>
      <c r="B451" s="31"/>
      <c r="F451" s="32"/>
    </row>
    <row r="452">
      <c r="A452" s="30"/>
      <c r="B452" s="31"/>
      <c r="F452" s="32"/>
    </row>
    <row r="453">
      <c r="A453" s="30"/>
      <c r="B453" s="31"/>
      <c r="F453" s="32"/>
    </row>
    <row r="454">
      <c r="A454" s="30"/>
      <c r="B454" s="31"/>
      <c r="F454" s="32"/>
    </row>
    <row r="455">
      <c r="A455" s="30"/>
      <c r="B455" s="31"/>
      <c r="F455" s="32"/>
    </row>
    <row r="456">
      <c r="A456" s="30"/>
      <c r="B456" s="31"/>
      <c r="F456" s="32"/>
    </row>
    <row r="457">
      <c r="A457" s="30"/>
      <c r="B457" s="31"/>
      <c r="F457" s="32"/>
    </row>
    <row r="458">
      <c r="A458" s="30"/>
      <c r="B458" s="31"/>
      <c r="F458" s="32"/>
    </row>
    <row r="459">
      <c r="A459" s="30"/>
      <c r="B459" s="31"/>
      <c r="F459" s="32"/>
    </row>
    <row r="460">
      <c r="A460" s="30"/>
      <c r="B460" s="31"/>
      <c r="F460" s="32"/>
    </row>
    <row r="461">
      <c r="A461" s="30"/>
      <c r="B461" s="31"/>
      <c r="F461" s="32"/>
    </row>
    <row r="462">
      <c r="A462" s="30"/>
      <c r="B462" s="31"/>
      <c r="F462" s="32"/>
    </row>
    <row r="463">
      <c r="A463" s="30"/>
      <c r="B463" s="31"/>
      <c r="F463" s="32"/>
    </row>
    <row r="464">
      <c r="A464" s="30"/>
      <c r="B464" s="31"/>
      <c r="F464" s="32"/>
    </row>
    <row r="465">
      <c r="A465" s="30"/>
      <c r="B465" s="31"/>
      <c r="F465" s="32"/>
    </row>
    <row r="466">
      <c r="A466" s="30"/>
      <c r="B466" s="31"/>
      <c r="F466" s="32"/>
    </row>
    <row r="467">
      <c r="A467" s="30"/>
      <c r="B467" s="31"/>
      <c r="F467" s="32"/>
    </row>
    <row r="468">
      <c r="A468" s="30"/>
      <c r="B468" s="31"/>
      <c r="F468" s="32"/>
    </row>
    <row r="469">
      <c r="A469" s="30"/>
      <c r="B469" s="31"/>
      <c r="F469" s="32"/>
    </row>
    <row r="470">
      <c r="A470" s="30"/>
      <c r="B470" s="31"/>
      <c r="F470" s="32"/>
    </row>
    <row r="471">
      <c r="A471" s="30"/>
      <c r="B471" s="31"/>
      <c r="F471" s="32"/>
    </row>
    <row r="472">
      <c r="A472" s="30"/>
      <c r="B472" s="31"/>
      <c r="F472" s="32"/>
    </row>
    <row r="473">
      <c r="A473" s="30"/>
      <c r="B473" s="31"/>
      <c r="F473" s="32"/>
    </row>
    <row r="474">
      <c r="A474" s="30"/>
      <c r="B474" s="31"/>
      <c r="F474" s="32"/>
    </row>
    <row r="475">
      <c r="A475" s="30"/>
      <c r="B475" s="31"/>
      <c r="F475" s="32"/>
    </row>
    <row r="476">
      <c r="A476" s="30"/>
      <c r="B476" s="31"/>
      <c r="F476" s="32"/>
    </row>
    <row r="477">
      <c r="A477" s="30"/>
      <c r="B477" s="31"/>
      <c r="F477" s="32"/>
    </row>
    <row r="478">
      <c r="A478" s="30"/>
      <c r="B478" s="31"/>
      <c r="F478" s="32"/>
    </row>
    <row r="479">
      <c r="A479" s="30"/>
      <c r="B479" s="31"/>
      <c r="F479" s="32"/>
    </row>
    <row r="480">
      <c r="A480" s="30"/>
      <c r="B480" s="31"/>
      <c r="F480" s="32"/>
    </row>
    <row r="481">
      <c r="A481" s="30"/>
      <c r="B481" s="31"/>
      <c r="F481" s="32"/>
    </row>
    <row r="482">
      <c r="A482" s="30"/>
      <c r="B482" s="31"/>
      <c r="F482" s="32"/>
    </row>
    <row r="483">
      <c r="A483" s="30"/>
      <c r="B483" s="31"/>
      <c r="F483" s="32"/>
    </row>
    <row r="484">
      <c r="A484" s="30"/>
      <c r="B484" s="31"/>
      <c r="F484" s="32"/>
    </row>
    <row r="485">
      <c r="A485" s="30"/>
      <c r="B485" s="31"/>
      <c r="F485" s="32"/>
    </row>
    <row r="486">
      <c r="A486" s="30"/>
      <c r="B486" s="31"/>
      <c r="F486" s="32"/>
    </row>
    <row r="487">
      <c r="A487" s="30"/>
      <c r="B487" s="31"/>
      <c r="F487" s="32"/>
    </row>
    <row r="488">
      <c r="A488" s="30"/>
      <c r="B488" s="31"/>
      <c r="F488" s="32"/>
    </row>
    <row r="489">
      <c r="A489" s="30"/>
      <c r="B489" s="31"/>
      <c r="F489" s="32"/>
    </row>
    <row r="490">
      <c r="A490" s="30"/>
      <c r="B490" s="31"/>
      <c r="F490" s="32"/>
    </row>
    <row r="491">
      <c r="A491" s="30"/>
      <c r="B491" s="31"/>
      <c r="F491" s="32"/>
    </row>
    <row r="492">
      <c r="A492" s="30"/>
      <c r="B492" s="31"/>
      <c r="F492" s="32"/>
    </row>
    <row r="493">
      <c r="A493" s="30"/>
      <c r="B493" s="31"/>
      <c r="F493" s="32"/>
    </row>
    <row r="494">
      <c r="A494" s="30"/>
      <c r="B494" s="31"/>
      <c r="F494" s="32"/>
    </row>
    <row r="495">
      <c r="A495" s="30"/>
      <c r="B495" s="31"/>
      <c r="F495" s="32"/>
    </row>
    <row r="496">
      <c r="A496" s="30"/>
      <c r="B496" s="31"/>
      <c r="F496" s="32"/>
    </row>
    <row r="497">
      <c r="A497" s="30"/>
      <c r="B497" s="31"/>
      <c r="F497" s="32"/>
    </row>
    <row r="498">
      <c r="A498" s="30"/>
      <c r="B498" s="31"/>
      <c r="F498" s="32"/>
    </row>
    <row r="499">
      <c r="A499" s="30"/>
      <c r="B499" s="31"/>
      <c r="F499" s="32"/>
    </row>
    <row r="500">
      <c r="A500" s="30"/>
      <c r="B500" s="31"/>
      <c r="F500" s="32"/>
    </row>
    <row r="501">
      <c r="A501" s="30"/>
      <c r="B501" s="31"/>
      <c r="F501" s="32"/>
    </row>
    <row r="502">
      <c r="A502" s="30"/>
      <c r="B502" s="31"/>
      <c r="F502" s="32"/>
    </row>
    <row r="503">
      <c r="A503" s="30"/>
      <c r="B503" s="31"/>
      <c r="F503" s="32"/>
    </row>
    <row r="504">
      <c r="A504" s="30"/>
      <c r="B504" s="31"/>
      <c r="F504" s="32"/>
    </row>
    <row r="505">
      <c r="A505" s="30"/>
      <c r="B505" s="31"/>
      <c r="F505" s="32"/>
    </row>
    <row r="506">
      <c r="A506" s="30"/>
      <c r="B506" s="31"/>
      <c r="F506" s="32"/>
    </row>
    <row r="507">
      <c r="A507" s="30"/>
      <c r="B507" s="31"/>
      <c r="F507" s="32"/>
    </row>
    <row r="508">
      <c r="A508" s="30"/>
      <c r="B508" s="31"/>
      <c r="F508" s="32"/>
    </row>
    <row r="509">
      <c r="A509" s="30"/>
      <c r="B509" s="31"/>
      <c r="F509" s="32"/>
    </row>
    <row r="510">
      <c r="A510" s="30"/>
      <c r="B510" s="31"/>
      <c r="F510" s="32"/>
    </row>
    <row r="511">
      <c r="A511" s="30"/>
      <c r="B511" s="31"/>
      <c r="F511" s="32"/>
    </row>
    <row r="512">
      <c r="A512" s="30"/>
      <c r="B512" s="31"/>
      <c r="F512" s="32"/>
    </row>
    <row r="513">
      <c r="A513" s="30"/>
      <c r="B513" s="31"/>
      <c r="F513" s="32"/>
    </row>
    <row r="514">
      <c r="A514" s="30"/>
      <c r="B514" s="31"/>
      <c r="F514" s="32"/>
    </row>
    <row r="515">
      <c r="A515" s="30"/>
      <c r="B515" s="31"/>
      <c r="F515" s="32"/>
    </row>
    <row r="516">
      <c r="A516" s="30"/>
      <c r="B516" s="31"/>
      <c r="F516" s="32"/>
    </row>
    <row r="517">
      <c r="A517" s="30"/>
      <c r="B517" s="31"/>
      <c r="F517" s="32"/>
    </row>
    <row r="518">
      <c r="A518" s="30"/>
      <c r="B518" s="31"/>
      <c r="F518" s="32"/>
    </row>
    <row r="519">
      <c r="A519" s="30"/>
      <c r="B519" s="31"/>
      <c r="F519" s="32"/>
    </row>
    <row r="520">
      <c r="A520" s="30"/>
      <c r="B520" s="31"/>
      <c r="F520" s="32"/>
    </row>
    <row r="521">
      <c r="A521" s="30"/>
      <c r="B521" s="31"/>
      <c r="F521" s="32"/>
    </row>
    <row r="522">
      <c r="A522" s="30"/>
      <c r="B522" s="31"/>
      <c r="F522" s="32"/>
    </row>
    <row r="523">
      <c r="A523" s="30"/>
      <c r="B523" s="31"/>
      <c r="F523" s="32"/>
    </row>
    <row r="524">
      <c r="A524" s="30"/>
      <c r="B524" s="31"/>
      <c r="F524" s="32"/>
    </row>
    <row r="525">
      <c r="A525" s="30"/>
      <c r="B525" s="31"/>
      <c r="F525" s="32"/>
    </row>
    <row r="526">
      <c r="A526" s="30"/>
      <c r="B526" s="31"/>
      <c r="F526" s="32"/>
    </row>
    <row r="527">
      <c r="A527" s="30"/>
      <c r="B527" s="31"/>
      <c r="F527" s="32"/>
    </row>
    <row r="528">
      <c r="A528" s="30"/>
      <c r="B528" s="31"/>
      <c r="F528" s="32"/>
    </row>
    <row r="529">
      <c r="A529" s="30"/>
      <c r="B529" s="31"/>
      <c r="F529" s="32"/>
    </row>
    <row r="530">
      <c r="A530" s="30"/>
      <c r="B530" s="31"/>
      <c r="F530" s="32"/>
    </row>
    <row r="531">
      <c r="A531" s="30"/>
      <c r="B531" s="31"/>
      <c r="F531" s="32"/>
    </row>
    <row r="532">
      <c r="A532" s="30"/>
      <c r="B532" s="31"/>
      <c r="F532" s="32"/>
    </row>
    <row r="533">
      <c r="A533" s="30"/>
      <c r="B533" s="31"/>
      <c r="F533" s="32"/>
    </row>
    <row r="534">
      <c r="A534" s="30"/>
      <c r="B534" s="31"/>
      <c r="F534" s="32"/>
    </row>
    <row r="535">
      <c r="A535" s="30"/>
      <c r="B535" s="31"/>
      <c r="F535" s="32"/>
    </row>
    <row r="536">
      <c r="A536" s="30"/>
      <c r="B536" s="31"/>
      <c r="F536" s="32"/>
    </row>
    <row r="537">
      <c r="A537" s="30"/>
      <c r="B537" s="31"/>
      <c r="F537" s="32"/>
    </row>
    <row r="538">
      <c r="A538" s="30"/>
      <c r="B538" s="31"/>
      <c r="F538" s="32"/>
    </row>
    <row r="539">
      <c r="A539" s="30"/>
      <c r="B539" s="31"/>
      <c r="F539" s="32"/>
    </row>
    <row r="540">
      <c r="A540" s="30"/>
      <c r="B540" s="31"/>
      <c r="F540" s="32"/>
    </row>
    <row r="541">
      <c r="A541" s="30"/>
      <c r="B541" s="31"/>
      <c r="F541" s="32"/>
    </row>
    <row r="542">
      <c r="A542" s="30"/>
      <c r="B542" s="31"/>
      <c r="F542" s="32"/>
    </row>
    <row r="543">
      <c r="A543" s="30"/>
      <c r="B543" s="31"/>
      <c r="F543" s="32"/>
    </row>
    <row r="544">
      <c r="A544" s="30"/>
      <c r="B544" s="31"/>
      <c r="F544" s="32"/>
    </row>
    <row r="545">
      <c r="A545" s="30"/>
      <c r="B545" s="31"/>
      <c r="F545" s="32"/>
    </row>
    <row r="546">
      <c r="A546" s="30"/>
      <c r="B546" s="31"/>
      <c r="F546" s="32"/>
    </row>
    <row r="547">
      <c r="A547" s="30"/>
      <c r="B547" s="31"/>
      <c r="F547" s="32"/>
    </row>
    <row r="548">
      <c r="A548" s="30"/>
      <c r="B548" s="31"/>
      <c r="F548" s="32"/>
    </row>
    <row r="549">
      <c r="A549" s="30"/>
      <c r="B549" s="31"/>
      <c r="F549" s="32"/>
    </row>
    <row r="550">
      <c r="A550" s="30"/>
      <c r="B550" s="31"/>
      <c r="F550" s="32"/>
    </row>
    <row r="551">
      <c r="A551" s="30"/>
      <c r="B551" s="31"/>
      <c r="F551" s="32"/>
    </row>
    <row r="552">
      <c r="A552" s="30"/>
      <c r="B552" s="31"/>
      <c r="F552" s="32"/>
    </row>
    <row r="553">
      <c r="A553" s="30"/>
      <c r="B553" s="31"/>
      <c r="F553" s="32"/>
    </row>
    <row r="554">
      <c r="A554" s="30"/>
      <c r="B554" s="31"/>
      <c r="F554" s="32"/>
    </row>
    <row r="555">
      <c r="A555" s="30"/>
      <c r="B555" s="31"/>
      <c r="F555" s="32"/>
    </row>
    <row r="556">
      <c r="A556" s="30"/>
      <c r="B556" s="31"/>
      <c r="F556" s="32"/>
    </row>
    <row r="557">
      <c r="A557" s="30"/>
      <c r="B557" s="31"/>
      <c r="F557" s="32"/>
    </row>
    <row r="558">
      <c r="A558" s="30"/>
      <c r="B558" s="31"/>
      <c r="F558" s="32"/>
    </row>
    <row r="559">
      <c r="A559" s="30"/>
      <c r="B559" s="31"/>
      <c r="F559" s="32"/>
    </row>
    <row r="560">
      <c r="A560" s="30"/>
      <c r="B560" s="31"/>
      <c r="F560" s="32"/>
    </row>
    <row r="561">
      <c r="A561" s="30"/>
      <c r="B561" s="31"/>
      <c r="F561" s="32"/>
    </row>
    <row r="562">
      <c r="A562" s="30"/>
      <c r="B562" s="31"/>
      <c r="F562" s="32"/>
    </row>
    <row r="563">
      <c r="A563" s="30"/>
      <c r="B563" s="31"/>
      <c r="F563" s="32"/>
    </row>
    <row r="564">
      <c r="A564" s="30"/>
      <c r="B564" s="31"/>
      <c r="F564" s="32"/>
    </row>
    <row r="565">
      <c r="A565" s="30"/>
      <c r="B565" s="31"/>
      <c r="F565" s="32"/>
    </row>
    <row r="566">
      <c r="A566" s="30"/>
      <c r="B566" s="31"/>
      <c r="F566" s="32"/>
    </row>
    <row r="567">
      <c r="A567" s="30"/>
      <c r="B567" s="31"/>
      <c r="F567" s="32"/>
    </row>
    <row r="568">
      <c r="A568" s="30"/>
      <c r="B568" s="31"/>
      <c r="F568" s="32"/>
    </row>
    <row r="569">
      <c r="A569" s="30"/>
      <c r="B569" s="31"/>
      <c r="F569" s="32"/>
    </row>
    <row r="570">
      <c r="A570" s="30"/>
      <c r="B570" s="31"/>
      <c r="F570" s="32"/>
    </row>
    <row r="571">
      <c r="A571" s="30"/>
      <c r="B571" s="31"/>
      <c r="F571" s="32"/>
    </row>
    <row r="572">
      <c r="A572" s="30"/>
      <c r="B572" s="31"/>
      <c r="F572" s="32"/>
    </row>
    <row r="573">
      <c r="A573" s="30"/>
      <c r="B573" s="31"/>
      <c r="F573" s="32"/>
    </row>
    <row r="574">
      <c r="A574" s="30"/>
      <c r="B574" s="31"/>
      <c r="F574" s="32"/>
    </row>
    <row r="575">
      <c r="A575" s="30"/>
      <c r="B575" s="31"/>
      <c r="F575" s="32"/>
    </row>
    <row r="576">
      <c r="A576" s="30"/>
      <c r="B576" s="31"/>
      <c r="F576" s="32"/>
    </row>
    <row r="577">
      <c r="A577" s="30"/>
      <c r="B577" s="31"/>
      <c r="F577" s="32"/>
    </row>
    <row r="578">
      <c r="A578" s="30"/>
      <c r="B578" s="31"/>
      <c r="F578" s="32"/>
    </row>
    <row r="579">
      <c r="A579" s="30"/>
      <c r="B579" s="31"/>
      <c r="F579" s="32"/>
    </row>
    <row r="580">
      <c r="A580" s="30"/>
      <c r="B580" s="31"/>
      <c r="F580" s="32"/>
    </row>
    <row r="581">
      <c r="A581" s="30"/>
      <c r="B581" s="31"/>
      <c r="F581" s="32"/>
    </row>
    <row r="582">
      <c r="A582" s="30"/>
      <c r="B582" s="31"/>
      <c r="F582" s="32"/>
    </row>
    <row r="583">
      <c r="A583" s="30"/>
      <c r="B583" s="31"/>
      <c r="F583" s="32"/>
    </row>
    <row r="584">
      <c r="A584" s="30"/>
      <c r="B584" s="31"/>
      <c r="F584" s="32"/>
    </row>
    <row r="585">
      <c r="A585" s="30"/>
      <c r="B585" s="31"/>
      <c r="F585" s="32"/>
    </row>
    <row r="586">
      <c r="A586" s="30"/>
      <c r="B586" s="31"/>
      <c r="F586" s="32"/>
    </row>
    <row r="587">
      <c r="A587" s="30"/>
      <c r="B587" s="31"/>
      <c r="F587" s="32"/>
    </row>
    <row r="588">
      <c r="A588" s="30"/>
      <c r="B588" s="31"/>
      <c r="F588" s="32"/>
    </row>
    <row r="589">
      <c r="A589" s="30"/>
      <c r="B589" s="31"/>
      <c r="F589" s="32"/>
    </row>
    <row r="590">
      <c r="A590" s="30"/>
      <c r="B590" s="31"/>
      <c r="F590" s="32"/>
    </row>
    <row r="591">
      <c r="A591" s="30"/>
      <c r="B591" s="31"/>
      <c r="F591" s="32"/>
    </row>
    <row r="592">
      <c r="A592" s="30"/>
      <c r="B592" s="31"/>
      <c r="F592" s="32"/>
    </row>
    <row r="593">
      <c r="A593" s="30"/>
      <c r="B593" s="31"/>
      <c r="F593" s="32"/>
    </row>
    <row r="594">
      <c r="A594" s="30"/>
      <c r="B594" s="31"/>
      <c r="F594" s="32"/>
    </row>
    <row r="595">
      <c r="A595" s="30"/>
      <c r="B595" s="31"/>
      <c r="F595" s="32"/>
    </row>
    <row r="596">
      <c r="A596" s="30"/>
      <c r="B596" s="31"/>
      <c r="F596" s="32"/>
    </row>
    <row r="597">
      <c r="A597" s="30"/>
      <c r="B597" s="31"/>
      <c r="F597" s="32"/>
    </row>
    <row r="598">
      <c r="A598" s="30"/>
      <c r="B598" s="31"/>
      <c r="F598" s="32"/>
    </row>
    <row r="599">
      <c r="A599" s="30"/>
      <c r="B599" s="31"/>
      <c r="F599" s="32"/>
    </row>
    <row r="600">
      <c r="A600" s="30"/>
      <c r="B600" s="31"/>
      <c r="F600" s="32"/>
    </row>
    <row r="601">
      <c r="A601" s="30"/>
      <c r="B601" s="31"/>
      <c r="F601" s="32"/>
    </row>
    <row r="602">
      <c r="A602" s="30"/>
      <c r="B602" s="31"/>
      <c r="F602" s="32"/>
    </row>
    <row r="603">
      <c r="A603" s="30"/>
      <c r="B603" s="31"/>
      <c r="F603" s="32"/>
    </row>
    <row r="604">
      <c r="A604" s="30"/>
      <c r="B604" s="31"/>
      <c r="F604" s="32"/>
    </row>
    <row r="605">
      <c r="A605" s="30"/>
      <c r="B605" s="31"/>
      <c r="F605" s="32"/>
    </row>
    <row r="606">
      <c r="A606" s="30"/>
      <c r="B606" s="31"/>
      <c r="F606" s="32"/>
    </row>
    <row r="607">
      <c r="A607" s="30"/>
      <c r="B607" s="31"/>
      <c r="F607" s="32"/>
    </row>
    <row r="608">
      <c r="A608" s="30"/>
      <c r="B608" s="31"/>
      <c r="F608" s="32"/>
    </row>
    <row r="609">
      <c r="A609" s="30"/>
      <c r="B609" s="31"/>
      <c r="F609" s="32"/>
    </row>
    <row r="610">
      <c r="A610" s="30"/>
      <c r="B610" s="31"/>
      <c r="F610" s="32"/>
    </row>
    <row r="611">
      <c r="A611" s="30"/>
      <c r="B611" s="31"/>
      <c r="F611" s="32"/>
    </row>
    <row r="612">
      <c r="A612" s="30"/>
      <c r="B612" s="31"/>
      <c r="F612" s="32"/>
    </row>
    <row r="613">
      <c r="A613" s="30"/>
      <c r="B613" s="31"/>
      <c r="F613" s="32"/>
    </row>
    <row r="614">
      <c r="A614" s="30"/>
      <c r="B614" s="31"/>
      <c r="F614" s="32"/>
    </row>
    <row r="615">
      <c r="A615" s="30"/>
      <c r="B615" s="31"/>
      <c r="F615" s="32"/>
    </row>
    <row r="616">
      <c r="A616" s="30"/>
      <c r="B616" s="31"/>
      <c r="F616" s="32"/>
    </row>
    <row r="617">
      <c r="A617" s="30"/>
      <c r="B617" s="31"/>
      <c r="F617" s="32"/>
    </row>
    <row r="618">
      <c r="A618" s="30"/>
      <c r="B618" s="31"/>
      <c r="F618" s="32"/>
    </row>
    <row r="619">
      <c r="A619" s="30"/>
      <c r="B619" s="31"/>
      <c r="F619" s="32"/>
    </row>
    <row r="620">
      <c r="A620" s="30"/>
      <c r="B620" s="31"/>
      <c r="F620" s="32"/>
    </row>
    <row r="621">
      <c r="A621" s="30"/>
      <c r="B621" s="31"/>
      <c r="F621" s="32"/>
    </row>
    <row r="622">
      <c r="A622" s="30"/>
      <c r="B622" s="31"/>
      <c r="F622" s="32"/>
    </row>
    <row r="623">
      <c r="A623" s="30"/>
      <c r="B623" s="31"/>
      <c r="F623" s="32"/>
    </row>
    <row r="624">
      <c r="A624" s="30"/>
      <c r="B624" s="31"/>
      <c r="F624" s="32"/>
    </row>
    <row r="625">
      <c r="A625" s="30"/>
      <c r="B625" s="31"/>
      <c r="F625" s="32"/>
    </row>
    <row r="626">
      <c r="A626" s="30"/>
      <c r="B626" s="31"/>
      <c r="F626" s="32"/>
    </row>
    <row r="627">
      <c r="A627" s="30"/>
      <c r="B627" s="31"/>
      <c r="F627" s="32"/>
    </row>
    <row r="628">
      <c r="A628" s="30"/>
      <c r="B628" s="31"/>
      <c r="F628" s="32"/>
    </row>
    <row r="629">
      <c r="A629" s="30"/>
      <c r="B629" s="31"/>
      <c r="F629" s="32"/>
    </row>
    <row r="630">
      <c r="A630" s="30"/>
      <c r="B630" s="31"/>
      <c r="F630" s="32"/>
    </row>
    <row r="631">
      <c r="A631" s="30"/>
      <c r="B631" s="31"/>
      <c r="F631" s="32"/>
    </row>
    <row r="632">
      <c r="A632" s="30"/>
      <c r="B632" s="31"/>
      <c r="F632" s="32"/>
    </row>
    <row r="633">
      <c r="A633" s="30"/>
      <c r="B633" s="31"/>
      <c r="F633" s="32"/>
    </row>
    <row r="634">
      <c r="A634" s="30"/>
      <c r="B634" s="31"/>
      <c r="F634" s="32"/>
    </row>
    <row r="635">
      <c r="A635" s="30"/>
      <c r="B635" s="31"/>
      <c r="F635" s="32"/>
    </row>
    <row r="636">
      <c r="A636" s="30"/>
      <c r="B636" s="31"/>
      <c r="F636" s="32"/>
    </row>
    <row r="637">
      <c r="A637" s="30"/>
      <c r="B637" s="31"/>
      <c r="F637" s="32"/>
    </row>
    <row r="638">
      <c r="A638" s="30"/>
      <c r="B638" s="31"/>
      <c r="F638" s="32"/>
    </row>
    <row r="639">
      <c r="A639" s="30"/>
      <c r="B639" s="31"/>
      <c r="F639" s="32"/>
    </row>
    <row r="640">
      <c r="A640" s="30"/>
      <c r="B640" s="31"/>
      <c r="F640" s="32"/>
    </row>
    <row r="641">
      <c r="A641" s="30"/>
      <c r="B641" s="31"/>
      <c r="F641" s="32"/>
    </row>
    <row r="642">
      <c r="A642" s="30"/>
      <c r="B642" s="31"/>
      <c r="F642" s="32"/>
    </row>
    <row r="643">
      <c r="A643" s="30"/>
      <c r="B643" s="31"/>
      <c r="F643" s="32"/>
    </row>
    <row r="644">
      <c r="A644" s="30"/>
      <c r="B644" s="31"/>
      <c r="F644" s="32"/>
    </row>
    <row r="645">
      <c r="A645" s="30"/>
      <c r="B645" s="31"/>
      <c r="F645" s="32"/>
    </row>
    <row r="646">
      <c r="A646" s="30"/>
      <c r="B646" s="31"/>
      <c r="F646" s="32"/>
    </row>
    <row r="647">
      <c r="A647" s="30"/>
      <c r="B647" s="31"/>
      <c r="F647" s="32"/>
    </row>
    <row r="648">
      <c r="A648" s="30"/>
      <c r="B648" s="31"/>
      <c r="F648" s="32"/>
    </row>
    <row r="649">
      <c r="A649" s="30"/>
      <c r="B649" s="31"/>
      <c r="F649" s="32"/>
    </row>
    <row r="650">
      <c r="A650" s="30"/>
      <c r="B650" s="31"/>
      <c r="F650" s="32"/>
    </row>
    <row r="651">
      <c r="A651" s="30"/>
      <c r="B651" s="31"/>
      <c r="F651" s="32"/>
    </row>
    <row r="652">
      <c r="A652" s="30"/>
      <c r="B652" s="31"/>
      <c r="F652" s="32"/>
    </row>
    <row r="653">
      <c r="A653" s="30"/>
      <c r="B653" s="31"/>
      <c r="F653" s="32"/>
    </row>
    <row r="654">
      <c r="A654" s="30"/>
      <c r="B654" s="31"/>
      <c r="F654" s="32"/>
    </row>
    <row r="655">
      <c r="A655" s="30"/>
      <c r="B655" s="31"/>
      <c r="F655" s="32"/>
    </row>
    <row r="656">
      <c r="A656" s="30"/>
      <c r="B656" s="31"/>
      <c r="F656" s="32"/>
    </row>
    <row r="657">
      <c r="A657" s="30"/>
      <c r="B657" s="31"/>
      <c r="F657" s="32"/>
    </row>
    <row r="658">
      <c r="A658" s="30"/>
      <c r="B658" s="31"/>
      <c r="F658" s="32"/>
    </row>
    <row r="659">
      <c r="A659" s="30"/>
      <c r="B659" s="31"/>
      <c r="F659" s="32"/>
    </row>
    <row r="660">
      <c r="A660" s="30"/>
      <c r="B660" s="31"/>
      <c r="F660" s="32"/>
    </row>
    <row r="661">
      <c r="A661" s="30"/>
      <c r="B661" s="31"/>
      <c r="F661" s="32"/>
    </row>
    <row r="662">
      <c r="A662" s="30"/>
      <c r="B662" s="31"/>
      <c r="F662" s="32"/>
    </row>
    <row r="663">
      <c r="A663" s="30"/>
      <c r="B663" s="31"/>
      <c r="F663" s="32"/>
    </row>
    <row r="664">
      <c r="A664" s="30"/>
      <c r="B664" s="31"/>
      <c r="F664" s="32"/>
    </row>
    <row r="665">
      <c r="A665" s="30"/>
      <c r="B665" s="31"/>
      <c r="F665" s="32"/>
    </row>
    <row r="666">
      <c r="A666" s="30"/>
      <c r="B666" s="31"/>
      <c r="F666" s="32"/>
    </row>
    <row r="667">
      <c r="A667" s="30"/>
      <c r="B667" s="31"/>
      <c r="F667" s="32"/>
    </row>
    <row r="668">
      <c r="A668" s="30"/>
      <c r="B668" s="31"/>
      <c r="F668" s="32"/>
    </row>
    <row r="669">
      <c r="A669" s="30"/>
      <c r="B669" s="31"/>
      <c r="F669" s="32"/>
    </row>
    <row r="670">
      <c r="A670" s="30"/>
      <c r="B670" s="31"/>
      <c r="F670" s="32"/>
    </row>
    <row r="671">
      <c r="A671" s="30"/>
      <c r="B671" s="31"/>
      <c r="F671" s="32"/>
    </row>
    <row r="672">
      <c r="A672" s="30"/>
      <c r="B672" s="31"/>
      <c r="F672" s="32"/>
    </row>
    <row r="673">
      <c r="A673" s="30"/>
      <c r="B673" s="31"/>
      <c r="F673" s="32"/>
    </row>
    <row r="674">
      <c r="A674" s="30"/>
      <c r="B674" s="31"/>
      <c r="F674" s="32"/>
    </row>
    <row r="675">
      <c r="A675" s="30"/>
      <c r="B675" s="31"/>
      <c r="F675" s="32"/>
    </row>
    <row r="676">
      <c r="A676" s="30"/>
      <c r="B676" s="31"/>
      <c r="F676" s="32"/>
    </row>
    <row r="677">
      <c r="A677" s="30"/>
      <c r="B677" s="31"/>
      <c r="F677" s="32"/>
    </row>
    <row r="678">
      <c r="A678" s="30"/>
      <c r="B678" s="31"/>
      <c r="F678" s="32"/>
    </row>
    <row r="679">
      <c r="A679" s="30"/>
      <c r="B679" s="31"/>
      <c r="F679" s="32"/>
    </row>
    <row r="680">
      <c r="A680" s="30"/>
      <c r="B680" s="31"/>
      <c r="F680" s="32"/>
    </row>
    <row r="681">
      <c r="A681" s="30"/>
      <c r="B681" s="31"/>
      <c r="F681" s="32"/>
    </row>
    <row r="682">
      <c r="A682" s="30"/>
      <c r="B682" s="31"/>
      <c r="F682" s="32"/>
    </row>
    <row r="683">
      <c r="A683" s="30"/>
      <c r="B683" s="31"/>
      <c r="F683" s="32"/>
    </row>
    <row r="684">
      <c r="A684" s="30"/>
      <c r="B684" s="31"/>
      <c r="F684" s="32"/>
    </row>
    <row r="685">
      <c r="A685" s="30"/>
      <c r="B685" s="31"/>
      <c r="F685" s="32"/>
    </row>
    <row r="686">
      <c r="A686" s="30"/>
      <c r="B686" s="31"/>
      <c r="F686" s="32"/>
    </row>
    <row r="687">
      <c r="A687" s="30"/>
      <c r="B687" s="31"/>
      <c r="F687" s="32"/>
    </row>
    <row r="688">
      <c r="A688" s="30"/>
      <c r="B688" s="31"/>
      <c r="F688" s="32"/>
    </row>
    <row r="689">
      <c r="A689" s="30"/>
      <c r="B689" s="31"/>
      <c r="F689" s="32"/>
    </row>
    <row r="690">
      <c r="A690" s="30"/>
      <c r="B690" s="31"/>
      <c r="F690" s="32"/>
    </row>
    <row r="691">
      <c r="A691" s="30"/>
      <c r="B691" s="31"/>
      <c r="F691" s="32"/>
    </row>
    <row r="692">
      <c r="A692" s="30"/>
      <c r="B692" s="31"/>
      <c r="F692" s="32"/>
    </row>
    <row r="693">
      <c r="A693" s="30"/>
      <c r="B693" s="31"/>
      <c r="F693" s="32"/>
    </row>
    <row r="694">
      <c r="A694" s="30"/>
      <c r="B694" s="31"/>
      <c r="F694" s="32"/>
    </row>
    <row r="695">
      <c r="A695" s="30"/>
      <c r="B695" s="31"/>
      <c r="F695" s="32"/>
    </row>
    <row r="696">
      <c r="A696" s="30"/>
      <c r="B696" s="31"/>
      <c r="F696" s="32"/>
    </row>
    <row r="697">
      <c r="A697" s="30"/>
      <c r="B697" s="31"/>
      <c r="F697" s="32"/>
    </row>
    <row r="698">
      <c r="A698" s="30"/>
      <c r="B698" s="31"/>
      <c r="F698" s="32"/>
    </row>
    <row r="699">
      <c r="A699" s="30"/>
      <c r="B699" s="31"/>
      <c r="F699" s="32"/>
    </row>
    <row r="700">
      <c r="A700" s="30"/>
      <c r="B700" s="31"/>
      <c r="F700" s="32"/>
    </row>
    <row r="701">
      <c r="A701" s="30"/>
      <c r="B701" s="31"/>
      <c r="F701" s="32"/>
    </row>
    <row r="702">
      <c r="A702" s="30"/>
      <c r="B702" s="31"/>
      <c r="F702" s="32"/>
    </row>
    <row r="703">
      <c r="A703" s="30"/>
      <c r="B703" s="31"/>
      <c r="F703" s="32"/>
    </row>
    <row r="704">
      <c r="A704" s="30"/>
      <c r="B704" s="31"/>
      <c r="F704" s="32"/>
    </row>
    <row r="705">
      <c r="A705" s="30"/>
      <c r="B705" s="31"/>
      <c r="F705" s="32"/>
    </row>
    <row r="706">
      <c r="A706" s="30"/>
      <c r="B706" s="31"/>
      <c r="F706" s="32"/>
    </row>
    <row r="707">
      <c r="A707" s="30"/>
      <c r="B707" s="31"/>
      <c r="F707" s="32"/>
    </row>
    <row r="708">
      <c r="A708" s="30"/>
      <c r="B708" s="31"/>
      <c r="F708" s="32"/>
    </row>
    <row r="709">
      <c r="A709" s="30"/>
      <c r="B709" s="31"/>
      <c r="F709" s="32"/>
    </row>
    <row r="710">
      <c r="A710" s="30"/>
      <c r="B710" s="31"/>
      <c r="F710" s="32"/>
    </row>
    <row r="711">
      <c r="A711" s="30"/>
      <c r="B711" s="31"/>
      <c r="F711" s="32"/>
    </row>
    <row r="712">
      <c r="A712" s="30"/>
      <c r="B712" s="31"/>
      <c r="F712" s="32"/>
    </row>
    <row r="713">
      <c r="A713" s="30"/>
      <c r="B713" s="31"/>
      <c r="F713" s="32"/>
    </row>
    <row r="714">
      <c r="A714" s="30"/>
      <c r="B714" s="31"/>
      <c r="F714" s="32"/>
    </row>
    <row r="715">
      <c r="A715" s="30"/>
      <c r="B715" s="31"/>
      <c r="F715" s="32"/>
    </row>
    <row r="716">
      <c r="A716" s="30"/>
      <c r="B716" s="31"/>
      <c r="F716" s="32"/>
    </row>
    <row r="717">
      <c r="A717" s="30"/>
      <c r="B717" s="31"/>
      <c r="F717" s="32"/>
    </row>
    <row r="718">
      <c r="A718" s="30"/>
      <c r="B718" s="31"/>
      <c r="F718" s="32"/>
    </row>
    <row r="719">
      <c r="A719" s="30"/>
      <c r="B719" s="31"/>
      <c r="F719" s="32"/>
    </row>
    <row r="720">
      <c r="A720" s="30"/>
      <c r="B720" s="31"/>
      <c r="F720" s="32"/>
    </row>
    <row r="721">
      <c r="A721" s="30"/>
      <c r="B721" s="31"/>
      <c r="F721" s="32"/>
    </row>
    <row r="722">
      <c r="A722" s="30"/>
      <c r="B722" s="31"/>
      <c r="F722" s="32"/>
    </row>
    <row r="723">
      <c r="A723" s="30"/>
      <c r="B723" s="31"/>
      <c r="F723" s="32"/>
    </row>
    <row r="724">
      <c r="A724" s="30"/>
      <c r="B724" s="31"/>
      <c r="F724" s="32"/>
    </row>
    <row r="725">
      <c r="A725" s="30"/>
      <c r="B725" s="31"/>
      <c r="F725" s="32"/>
    </row>
    <row r="726">
      <c r="A726" s="30"/>
      <c r="B726" s="31"/>
      <c r="F726" s="32"/>
    </row>
    <row r="727">
      <c r="A727" s="30"/>
      <c r="B727" s="31"/>
      <c r="F727" s="32"/>
    </row>
    <row r="728">
      <c r="A728" s="30"/>
      <c r="B728" s="31"/>
      <c r="F728" s="32"/>
    </row>
    <row r="729">
      <c r="A729" s="30"/>
      <c r="B729" s="31"/>
      <c r="F729" s="32"/>
    </row>
    <row r="730">
      <c r="A730" s="30"/>
      <c r="B730" s="31"/>
      <c r="F730" s="32"/>
    </row>
    <row r="731">
      <c r="A731" s="30"/>
      <c r="B731" s="31"/>
      <c r="F731" s="32"/>
    </row>
    <row r="732">
      <c r="A732" s="30"/>
      <c r="B732" s="31"/>
      <c r="F732" s="32"/>
    </row>
    <row r="733">
      <c r="A733" s="30"/>
      <c r="B733" s="31"/>
      <c r="F733" s="32"/>
    </row>
    <row r="734">
      <c r="A734" s="30"/>
      <c r="B734" s="31"/>
      <c r="F734" s="32"/>
    </row>
    <row r="735">
      <c r="A735" s="30"/>
      <c r="B735" s="31"/>
      <c r="F735" s="32"/>
    </row>
    <row r="736">
      <c r="A736" s="30"/>
      <c r="B736" s="31"/>
      <c r="F736" s="32"/>
    </row>
    <row r="737">
      <c r="A737" s="30"/>
      <c r="B737" s="31"/>
      <c r="F737" s="32"/>
    </row>
    <row r="738">
      <c r="A738" s="30"/>
      <c r="B738" s="31"/>
      <c r="F738" s="32"/>
    </row>
    <row r="739">
      <c r="A739" s="30"/>
      <c r="B739" s="31"/>
      <c r="F739" s="32"/>
    </row>
    <row r="740">
      <c r="A740" s="30"/>
      <c r="B740" s="31"/>
      <c r="F740" s="32"/>
    </row>
    <row r="741">
      <c r="A741" s="30"/>
      <c r="B741" s="31"/>
      <c r="F741" s="32"/>
    </row>
    <row r="742">
      <c r="A742" s="30"/>
      <c r="B742" s="31"/>
      <c r="F742" s="32"/>
    </row>
    <row r="743">
      <c r="A743" s="30"/>
      <c r="B743" s="31"/>
      <c r="F743" s="32"/>
    </row>
    <row r="744">
      <c r="A744" s="30"/>
      <c r="B744" s="31"/>
      <c r="F744" s="32"/>
    </row>
    <row r="745">
      <c r="A745" s="30"/>
      <c r="B745" s="31"/>
      <c r="F745" s="32"/>
    </row>
    <row r="746">
      <c r="A746" s="30"/>
      <c r="B746" s="31"/>
      <c r="F746" s="32"/>
    </row>
    <row r="747">
      <c r="A747" s="30"/>
      <c r="B747" s="31"/>
      <c r="F747" s="32"/>
    </row>
    <row r="748">
      <c r="A748" s="30"/>
      <c r="B748" s="31"/>
      <c r="F748" s="32"/>
    </row>
    <row r="749">
      <c r="A749" s="30"/>
      <c r="B749" s="31"/>
      <c r="F749" s="32"/>
    </row>
    <row r="750">
      <c r="A750" s="30"/>
      <c r="B750" s="31"/>
      <c r="F750" s="32"/>
    </row>
    <row r="751">
      <c r="A751" s="30"/>
      <c r="B751" s="31"/>
      <c r="F751" s="32"/>
    </row>
    <row r="752">
      <c r="A752" s="30"/>
      <c r="B752" s="31"/>
      <c r="F752" s="32"/>
    </row>
    <row r="753">
      <c r="A753" s="30"/>
      <c r="B753" s="31"/>
      <c r="F753" s="32"/>
    </row>
    <row r="754">
      <c r="A754" s="30"/>
      <c r="B754" s="31"/>
      <c r="F754" s="32"/>
    </row>
    <row r="755">
      <c r="A755" s="30"/>
      <c r="B755" s="31"/>
      <c r="F755" s="32"/>
    </row>
    <row r="756">
      <c r="A756" s="30"/>
      <c r="B756" s="31"/>
      <c r="F756" s="32"/>
    </row>
    <row r="757">
      <c r="A757" s="30"/>
      <c r="B757" s="31"/>
      <c r="F757" s="32"/>
    </row>
    <row r="758">
      <c r="A758" s="30"/>
      <c r="B758" s="31"/>
      <c r="F758" s="32"/>
    </row>
    <row r="759">
      <c r="A759" s="30"/>
      <c r="B759" s="31"/>
      <c r="F759" s="32"/>
    </row>
    <row r="760">
      <c r="A760" s="30"/>
      <c r="B760" s="31"/>
      <c r="F760" s="32"/>
    </row>
    <row r="761">
      <c r="A761" s="30"/>
      <c r="B761" s="31"/>
      <c r="F761" s="32"/>
    </row>
    <row r="762">
      <c r="A762" s="30"/>
      <c r="B762" s="31"/>
      <c r="F762" s="32"/>
    </row>
    <row r="763">
      <c r="A763" s="30"/>
      <c r="B763" s="31"/>
      <c r="F763" s="32"/>
    </row>
    <row r="764">
      <c r="A764" s="30"/>
      <c r="B764" s="31"/>
      <c r="F764" s="32"/>
    </row>
    <row r="765">
      <c r="A765" s="30"/>
      <c r="B765" s="31"/>
      <c r="F765" s="32"/>
    </row>
    <row r="766">
      <c r="A766" s="30"/>
      <c r="B766" s="31"/>
      <c r="F766" s="32"/>
    </row>
    <row r="767">
      <c r="A767" s="30"/>
      <c r="B767" s="31"/>
      <c r="F767" s="32"/>
    </row>
    <row r="768">
      <c r="A768" s="30"/>
      <c r="B768" s="31"/>
      <c r="F768" s="32"/>
    </row>
    <row r="769">
      <c r="A769" s="30"/>
      <c r="B769" s="31"/>
      <c r="F769" s="32"/>
    </row>
    <row r="770">
      <c r="A770" s="30"/>
      <c r="B770" s="31"/>
      <c r="F770" s="32"/>
    </row>
    <row r="771">
      <c r="A771" s="30"/>
      <c r="B771" s="31"/>
      <c r="F771" s="32"/>
    </row>
    <row r="772">
      <c r="A772" s="30"/>
      <c r="B772" s="31"/>
      <c r="F772" s="32"/>
    </row>
    <row r="773">
      <c r="A773" s="30"/>
      <c r="B773" s="31"/>
      <c r="F773" s="32"/>
    </row>
    <row r="774">
      <c r="A774" s="30"/>
      <c r="B774" s="31"/>
      <c r="F774" s="32"/>
    </row>
    <row r="775">
      <c r="A775" s="30"/>
      <c r="B775" s="31"/>
      <c r="F775" s="32"/>
    </row>
    <row r="776">
      <c r="A776" s="30"/>
      <c r="B776" s="31"/>
      <c r="F776" s="32"/>
    </row>
    <row r="777">
      <c r="A777" s="30"/>
      <c r="B777" s="31"/>
      <c r="F777" s="32"/>
    </row>
    <row r="778">
      <c r="A778" s="30"/>
      <c r="B778" s="31"/>
      <c r="F778" s="32"/>
    </row>
    <row r="779">
      <c r="A779" s="30"/>
      <c r="B779" s="31"/>
      <c r="F779" s="32"/>
    </row>
    <row r="780">
      <c r="A780" s="30"/>
      <c r="B780" s="31"/>
      <c r="F780" s="32"/>
    </row>
    <row r="781">
      <c r="A781" s="30"/>
      <c r="B781" s="31"/>
      <c r="F781" s="32"/>
    </row>
    <row r="782">
      <c r="A782" s="30"/>
      <c r="B782" s="31"/>
      <c r="F782" s="32"/>
    </row>
    <row r="783">
      <c r="A783" s="30"/>
      <c r="B783" s="31"/>
      <c r="F783" s="32"/>
    </row>
    <row r="784">
      <c r="A784" s="30"/>
      <c r="B784" s="31"/>
      <c r="F784" s="32"/>
    </row>
    <row r="785">
      <c r="A785" s="30"/>
      <c r="B785" s="31"/>
      <c r="F785" s="32"/>
    </row>
    <row r="786">
      <c r="A786" s="30"/>
      <c r="B786" s="31"/>
      <c r="F786" s="32"/>
    </row>
    <row r="787">
      <c r="A787" s="30"/>
      <c r="B787" s="31"/>
      <c r="F787" s="32"/>
    </row>
    <row r="788">
      <c r="A788" s="30"/>
      <c r="B788" s="31"/>
      <c r="F788" s="32"/>
    </row>
    <row r="789">
      <c r="A789" s="30"/>
      <c r="B789" s="31"/>
      <c r="F789" s="32"/>
    </row>
    <row r="790">
      <c r="A790" s="30"/>
      <c r="B790" s="31"/>
      <c r="F790" s="32"/>
    </row>
    <row r="791">
      <c r="A791" s="30"/>
      <c r="B791" s="31"/>
      <c r="F791" s="32"/>
    </row>
    <row r="792">
      <c r="A792" s="30"/>
      <c r="B792" s="31"/>
      <c r="F792" s="32"/>
    </row>
    <row r="793">
      <c r="A793" s="30"/>
      <c r="B793" s="31"/>
      <c r="F793" s="32"/>
    </row>
    <row r="794">
      <c r="A794" s="30"/>
      <c r="B794" s="31"/>
      <c r="F794" s="32"/>
    </row>
    <row r="795">
      <c r="A795" s="30"/>
      <c r="B795" s="31"/>
      <c r="F795" s="32"/>
    </row>
    <row r="796">
      <c r="A796" s="30"/>
      <c r="B796" s="31"/>
      <c r="F796" s="32"/>
    </row>
    <row r="797">
      <c r="A797" s="30"/>
      <c r="B797" s="31"/>
      <c r="F797" s="32"/>
    </row>
    <row r="798">
      <c r="A798" s="30"/>
      <c r="B798" s="31"/>
      <c r="F798" s="32"/>
    </row>
    <row r="799">
      <c r="A799" s="30"/>
      <c r="B799" s="31"/>
      <c r="F799" s="32"/>
    </row>
    <row r="800">
      <c r="A800" s="30"/>
      <c r="B800" s="31"/>
      <c r="F800" s="32"/>
    </row>
    <row r="801">
      <c r="A801" s="30"/>
      <c r="B801" s="31"/>
      <c r="F801" s="32"/>
    </row>
    <row r="802">
      <c r="A802" s="30"/>
      <c r="B802" s="31"/>
      <c r="F802" s="32"/>
    </row>
    <row r="803">
      <c r="A803" s="30"/>
      <c r="B803" s="31"/>
      <c r="F803" s="32"/>
    </row>
    <row r="804">
      <c r="A804" s="30"/>
      <c r="B804" s="31"/>
      <c r="F804" s="32"/>
    </row>
    <row r="805">
      <c r="A805" s="30"/>
      <c r="B805" s="31"/>
      <c r="F805" s="32"/>
    </row>
    <row r="806">
      <c r="A806" s="30"/>
      <c r="B806" s="31"/>
      <c r="F806" s="32"/>
    </row>
    <row r="807">
      <c r="A807" s="30"/>
      <c r="B807" s="31"/>
      <c r="F807" s="32"/>
    </row>
    <row r="808">
      <c r="A808" s="30"/>
      <c r="B808" s="31"/>
      <c r="F808" s="32"/>
    </row>
    <row r="809">
      <c r="A809" s="30"/>
      <c r="B809" s="31"/>
      <c r="F809" s="32"/>
    </row>
    <row r="810">
      <c r="A810" s="30"/>
      <c r="B810" s="31"/>
      <c r="F810" s="32"/>
    </row>
    <row r="811">
      <c r="A811" s="30"/>
      <c r="B811" s="31"/>
      <c r="F811" s="32"/>
    </row>
    <row r="812">
      <c r="A812" s="30"/>
      <c r="B812" s="31"/>
      <c r="F812" s="32"/>
    </row>
    <row r="813">
      <c r="A813" s="30"/>
      <c r="B813" s="31"/>
      <c r="F813" s="32"/>
    </row>
    <row r="814">
      <c r="A814" s="30"/>
      <c r="B814" s="31"/>
      <c r="F814" s="32"/>
    </row>
    <row r="815">
      <c r="A815" s="30"/>
      <c r="B815" s="31"/>
      <c r="F815" s="32"/>
    </row>
    <row r="816">
      <c r="A816" s="30"/>
      <c r="B816" s="31"/>
      <c r="F816" s="32"/>
    </row>
    <row r="817">
      <c r="A817" s="30"/>
      <c r="B817" s="31"/>
      <c r="F817" s="32"/>
    </row>
    <row r="818">
      <c r="A818" s="30"/>
      <c r="B818" s="31"/>
      <c r="F818" s="32"/>
    </row>
    <row r="819">
      <c r="A819" s="30"/>
      <c r="B819" s="31"/>
      <c r="F819" s="32"/>
    </row>
    <row r="820">
      <c r="A820" s="30"/>
      <c r="B820" s="31"/>
      <c r="F820" s="32"/>
    </row>
    <row r="821">
      <c r="A821" s="30"/>
      <c r="B821" s="31"/>
      <c r="F821" s="32"/>
    </row>
    <row r="822">
      <c r="A822" s="30"/>
      <c r="B822" s="31"/>
      <c r="F822" s="32"/>
    </row>
    <row r="823">
      <c r="A823" s="30"/>
      <c r="B823" s="31"/>
      <c r="F823" s="32"/>
    </row>
    <row r="824">
      <c r="A824" s="30"/>
      <c r="B824" s="31"/>
      <c r="F824" s="32"/>
    </row>
    <row r="825">
      <c r="A825" s="30"/>
      <c r="B825" s="31"/>
      <c r="F825" s="32"/>
    </row>
    <row r="826">
      <c r="A826" s="30"/>
      <c r="B826" s="31"/>
      <c r="F826" s="32"/>
    </row>
    <row r="827">
      <c r="A827" s="30"/>
      <c r="B827" s="31"/>
      <c r="F827" s="32"/>
    </row>
    <row r="828">
      <c r="A828" s="30"/>
      <c r="B828" s="31"/>
      <c r="F828" s="32"/>
    </row>
    <row r="829">
      <c r="A829" s="30"/>
      <c r="B829" s="31"/>
      <c r="F829" s="32"/>
    </row>
    <row r="830">
      <c r="A830" s="30"/>
      <c r="B830" s="31"/>
      <c r="F830" s="32"/>
    </row>
    <row r="831">
      <c r="A831" s="30"/>
      <c r="B831" s="31"/>
      <c r="F831" s="32"/>
    </row>
    <row r="832">
      <c r="A832" s="30"/>
      <c r="B832" s="31"/>
      <c r="F832" s="32"/>
    </row>
    <row r="833">
      <c r="A833" s="30"/>
      <c r="B833" s="31"/>
      <c r="F833" s="32"/>
    </row>
    <row r="834">
      <c r="A834" s="30"/>
      <c r="B834" s="31"/>
      <c r="F834" s="32"/>
    </row>
    <row r="835">
      <c r="A835" s="30"/>
      <c r="B835" s="31"/>
      <c r="F835" s="32"/>
    </row>
    <row r="836">
      <c r="A836" s="30"/>
      <c r="B836" s="31"/>
      <c r="F836" s="32"/>
    </row>
    <row r="837">
      <c r="A837" s="30"/>
      <c r="B837" s="31"/>
      <c r="F837" s="32"/>
    </row>
    <row r="838">
      <c r="A838" s="30"/>
      <c r="B838" s="31"/>
      <c r="F838" s="32"/>
    </row>
    <row r="839">
      <c r="A839" s="30"/>
      <c r="B839" s="31"/>
      <c r="F839" s="32"/>
    </row>
    <row r="840">
      <c r="A840" s="30"/>
      <c r="B840" s="31"/>
      <c r="F840" s="32"/>
    </row>
    <row r="841">
      <c r="A841" s="30"/>
      <c r="B841" s="31"/>
      <c r="F841" s="32"/>
    </row>
    <row r="842">
      <c r="A842" s="30"/>
      <c r="B842" s="31"/>
      <c r="F842" s="32"/>
    </row>
    <row r="843">
      <c r="A843" s="30"/>
      <c r="B843" s="31"/>
      <c r="F843" s="32"/>
    </row>
    <row r="844">
      <c r="A844" s="30"/>
      <c r="B844" s="31"/>
      <c r="F844" s="32"/>
    </row>
    <row r="845">
      <c r="A845" s="30"/>
      <c r="B845" s="31"/>
      <c r="F845" s="32"/>
    </row>
    <row r="846">
      <c r="A846" s="30"/>
      <c r="B846" s="31"/>
      <c r="F846" s="32"/>
    </row>
    <row r="847">
      <c r="A847" s="30"/>
      <c r="B847" s="31"/>
      <c r="F847" s="32"/>
    </row>
    <row r="848">
      <c r="A848" s="30"/>
      <c r="B848" s="31"/>
      <c r="F848" s="32"/>
    </row>
    <row r="849">
      <c r="A849" s="30"/>
      <c r="B849" s="31"/>
      <c r="F849" s="32"/>
    </row>
    <row r="850">
      <c r="A850" s="30"/>
      <c r="B850" s="31"/>
      <c r="F850" s="32"/>
    </row>
    <row r="851">
      <c r="A851" s="30"/>
      <c r="B851" s="31"/>
      <c r="F851" s="32"/>
    </row>
    <row r="852">
      <c r="A852" s="30"/>
      <c r="B852" s="31"/>
      <c r="F852" s="32"/>
    </row>
    <row r="853">
      <c r="A853" s="30"/>
      <c r="B853" s="31"/>
      <c r="F853" s="32"/>
    </row>
    <row r="854">
      <c r="A854" s="30"/>
      <c r="B854" s="31"/>
      <c r="F854" s="32"/>
    </row>
    <row r="855">
      <c r="A855" s="30"/>
      <c r="B855" s="31"/>
      <c r="F855" s="32"/>
    </row>
    <row r="856">
      <c r="A856" s="30"/>
      <c r="B856" s="31"/>
      <c r="F856" s="32"/>
    </row>
    <row r="857">
      <c r="A857" s="30"/>
      <c r="B857" s="31"/>
      <c r="F857" s="32"/>
    </row>
    <row r="858">
      <c r="A858" s="30"/>
      <c r="B858" s="31"/>
      <c r="F858" s="32"/>
    </row>
    <row r="859">
      <c r="A859" s="30"/>
      <c r="B859" s="31"/>
      <c r="F859" s="32"/>
    </row>
    <row r="860">
      <c r="A860" s="30"/>
      <c r="B860" s="31"/>
      <c r="F860" s="32"/>
    </row>
    <row r="861">
      <c r="A861" s="30"/>
      <c r="B861" s="31"/>
      <c r="F861" s="32"/>
    </row>
    <row r="862">
      <c r="A862" s="30"/>
      <c r="B862" s="31"/>
      <c r="F862" s="32"/>
    </row>
    <row r="863">
      <c r="A863" s="30"/>
      <c r="B863" s="31"/>
      <c r="F863" s="32"/>
    </row>
    <row r="864">
      <c r="A864" s="30"/>
      <c r="B864" s="31"/>
      <c r="F864" s="32"/>
    </row>
    <row r="865">
      <c r="A865" s="30"/>
      <c r="B865" s="31"/>
      <c r="F865" s="32"/>
    </row>
    <row r="866">
      <c r="A866" s="30"/>
      <c r="B866" s="31"/>
      <c r="F866" s="32"/>
    </row>
    <row r="867">
      <c r="A867" s="30"/>
      <c r="B867" s="31"/>
      <c r="F867" s="32"/>
    </row>
    <row r="868">
      <c r="A868" s="30"/>
      <c r="B868" s="31"/>
      <c r="F868" s="32"/>
    </row>
    <row r="869">
      <c r="A869" s="30"/>
      <c r="B869" s="31"/>
      <c r="F869" s="32"/>
    </row>
    <row r="870">
      <c r="A870" s="30"/>
      <c r="B870" s="31"/>
      <c r="F870" s="32"/>
    </row>
    <row r="871">
      <c r="A871" s="30"/>
      <c r="B871" s="31"/>
      <c r="F871" s="32"/>
    </row>
    <row r="872">
      <c r="A872" s="30"/>
      <c r="B872" s="31"/>
      <c r="F872" s="32"/>
    </row>
    <row r="873">
      <c r="A873" s="30"/>
      <c r="B873" s="31"/>
      <c r="F873" s="32"/>
    </row>
    <row r="874">
      <c r="A874" s="30"/>
      <c r="B874" s="31"/>
      <c r="F874" s="32"/>
    </row>
    <row r="875">
      <c r="A875" s="30"/>
      <c r="B875" s="31"/>
      <c r="F875" s="32"/>
    </row>
    <row r="876">
      <c r="A876" s="30"/>
      <c r="B876" s="31"/>
      <c r="F876" s="32"/>
    </row>
    <row r="877">
      <c r="A877" s="30"/>
      <c r="B877" s="31"/>
      <c r="F877" s="32"/>
    </row>
    <row r="878">
      <c r="A878" s="30"/>
      <c r="B878" s="31"/>
      <c r="F878" s="32"/>
    </row>
    <row r="879">
      <c r="A879" s="30"/>
      <c r="B879" s="31"/>
      <c r="F879" s="32"/>
    </row>
    <row r="880">
      <c r="A880" s="30"/>
      <c r="B880" s="31"/>
      <c r="F880" s="32"/>
    </row>
    <row r="881">
      <c r="A881" s="30"/>
      <c r="B881" s="31"/>
      <c r="F881" s="32"/>
    </row>
    <row r="882">
      <c r="A882" s="30"/>
      <c r="B882" s="31"/>
      <c r="F882" s="32"/>
    </row>
    <row r="883">
      <c r="A883" s="30"/>
      <c r="B883" s="31"/>
      <c r="F883" s="32"/>
    </row>
    <row r="884">
      <c r="A884" s="30"/>
      <c r="B884" s="31"/>
      <c r="F884" s="32"/>
    </row>
    <row r="885">
      <c r="A885" s="30"/>
      <c r="B885" s="31"/>
      <c r="F885" s="32"/>
    </row>
    <row r="886">
      <c r="A886" s="30"/>
      <c r="B886" s="31"/>
      <c r="F886" s="32"/>
    </row>
    <row r="887">
      <c r="A887" s="30"/>
      <c r="B887" s="31"/>
      <c r="F887" s="32"/>
    </row>
    <row r="888">
      <c r="A888" s="30"/>
      <c r="B888" s="31"/>
      <c r="F888" s="32"/>
    </row>
    <row r="889">
      <c r="A889" s="30"/>
      <c r="B889" s="31"/>
      <c r="F889" s="32"/>
    </row>
    <row r="890">
      <c r="A890" s="30"/>
      <c r="B890" s="31"/>
      <c r="F890" s="32"/>
    </row>
    <row r="891">
      <c r="A891" s="30"/>
      <c r="B891" s="31"/>
      <c r="F891" s="32"/>
    </row>
    <row r="892">
      <c r="A892" s="30"/>
      <c r="B892" s="31"/>
      <c r="F892" s="32"/>
    </row>
    <row r="893">
      <c r="A893" s="30"/>
      <c r="B893" s="31"/>
      <c r="F893" s="32"/>
    </row>
    <row r="894">
      <c r="A894" s="30"/>
      <c r="B894" s="31"/>
      <c r="F894" s="32"/>
    </row>
    <row r="895">
      <c r="A895" s="30"/>
      <c r="B895" s="31"/>
      <c r="F895" s="32"/>
    </row>
    <row r="896">
      <c r="A896" s="30"/>
      <c r="B896" s="31"/>
      <c r="F896" s="32"/>
    </row>
    <row r="897">
      <c r="A897" s="30"/>
      <c r="B897" s="31"/>
      <c r="F897" s="32"/>
    </row>
    <row r="898">
      <c r="A898" s="30"/>
      <c r="B898" s="31"/>
      <c r="F898" s="32"/>
    </row>
    <row r="899">
      <c r="A899" s="30"/>
      <c r="B899" s="31"/>
      <c r="F899" s="32"/>
    </row>
    <row r="900">
      <c r="A900" s="30"/>
      <c r="B900" s="31"/>
      <c r="F900" s="32"/>
    </row>
    <row r="901">
      <c r="A901" s="30"/>
      <c r="B901" s="31"/>
      <c r="F901" s="32"/>
    </row>
    <row r="902">
      <c r="A902" s="30"/>
      <c r="B902" s="31"/>
      <c r="F902" s="32"/>
    </row>
    <row r="903">
      <c r="A903" s="30"/>
      <c r="B903" s="31"/>
      <c r="F903" s="32"/>
    </row>
    <row r="904">
      <c r="A904" s="30"/>
      <c r="B904" s="31"/>
      <c r="F904" s="32"/>
    </row>
    <row r="905">
      <c r="A905" s="30"/>
      <c r="B905" s="31"/>
      <c r="F905" s="32"/>
    </row>
    <row r="906">
      <c r="A906" s="30"/>
      <c r="B906" s="31"/>
      <c r="F906" s="32"/>
    </row>
    <row r="907">
      <c r="A907" s="30"/>
      <c r="B907" s="31"/>
      <c r="F907" s="32"/>
    </row>
    <row r="908">
      <c r="A908" s="30"/>
      <c r="B908" s="31"/>
      <c r="F908" s="32"/>
    </row>
    <row r="909">
      <c r="A909" s="30"/>
      <c r="B909" s="31"/>
      <c r="F909" s="32"/>
    </row>
    <row r="910">
      <c r="A910" s="30"/>
      <c r="B910" s="31"/>
      <c r="F910" s="32"/>
    </row>
    <row r="911">
      <c r="A911" s="30"/>
      <c r="B911" s="31"/>
      <c r="F911" s="32"/>
    </row>
    <row r="912">
      <c r="A912" s="30"/>
      <c r="B912" s="31"/>
      <c r="F912" s="32"/>
    </row>
    <row r="913">
      <c r="A913" s="30"/>
      <c r="B913" s="31"/>
      <c r="F913" s="32"/>
    </row>
    <row r="914">
      <c r="A914" s="30"/>
      <c r="B914" s="31"/>
      <c r="F914" s="32"/>
    </row>
    <row r="915">
      <c r="A915" s="30"/>
      <c r="B915" s="31"/>
      <c r="F915" s="32"/>
    </row>
    <row r="916">
      <c r="A916" s="30"/>
      <c r="B916" s="31"/>
      <c r="F916" s="32"/>
    </row>
    <row r="917">
      <c r="A917" s="30"/>
      <c r="B917" s="31"/>
      <c r="F917" s="32"/>
    </row>
    <row r="918">
      <c r="A918" s="30"/>
      <c r="B918" s="31"/>
      <c r="F918" s="32"/>
    </row>
    <row r="919">
      <c r="A919" s="30"/>
      <c r="B919" s="31"/>
      <c r="F919" s="32"/>
    </row>
    <row r="920">
      <c r="A920" s="30"/>
      <c r="B920" s="31"/>
      <c r="F920" s="32"/>
    </row>
    <row r="921">
      <c r="A921" s="30"/>
      <c r="B921" s="31"/>
      <c r="F921" s="32"/>
    </row>
    <row r="922">
      <c r="A922" s="30"/>
      <c r="B922" s="31"/>
      <c r="F922" s="32"/>
    </row>
    <row r="923">
      <c r="A923" s="30"/>
      <c r="B923" s="31"/>
      <c r="F923" s="32"/>
    </row>
    <row r="924">
      <c r="A924" s="30"/>
      <c r="B924" s="31"/>
      <c r="F924" s="32"/>
    </row>
    <row r="925">
      <c r="A925" s="30"/>
      <c r="B925" s="31"/>
      <c r="F925" s="32"/>
    </row>
    <row r="926">
      <c r="A926" s="30"/>
      <c r="B926" s="31"/>
      <c r="F926" s="32"/>
    </row>
    <row r="927">
      <c r="A927" s="30"/>
      <c r="B927" s="31"/>
      <c r="F927" s="32"/>
    </row>
    <row r="928">
      <c r="A928" s="30"/>
      <c r="B928" s="31"/>
      <c r="F928" s="32"/>
    </row>
    <row r="929">
      <c r="A929" s="30"/>
      <c r="B929" s="31"/>
      <c r="F929" s="32"/>
    </row>
    <row r="930">
      <c r="A930" s="30"/>
      <c r="B930" s="31"/>
      <c r="F930" s="32"/>
    </row>
    <row r="931">
      <c r="A931" s="30"/>
      <c r="B931" s="31"/>
      <c r="F931" s="32"/>
    </row>
    <row r="932">
      <c r="A932" s="30"/>
      <c r="B932" s="31"/>
      <c r="F932" s="32"/>
    </row>
    <row r="933">
      <c r="A933" s="30"/>
      <c r="B933" s="31"/>
      <c r="F933" s="32"/>
    </row>
    <row r="934">
      <c r="A934" s="30"/>
      <c r="B934" s="31"/>
      <c r="F934" s="32"/>
    </row>
    <row r="935">
      <c r="A935" s="30"/>
      <c r="B935" s="31"/>
      <c r="F935" s="32"/>
    </row>
    <row r="936">
      <c r="A936" s="30"/>
      <c r="B936" s="31"/>
      <c r="F936" s="32"/>
    </row>
    <row r="937">
      <c r="A937" s="30"/>
      <c r="B937" s="31"/>
      <c r="F937" s="32"/>
    </row>
    <row r="938">
      <c r="A938" s="30"/>
      <c r="B938" s="31"/>
      <c r="F938" s="32"/>
    </row>
    <row r="939">
      <c r="A939" s="30"/>
      <c r="B939" s="31"/>
      <c r="F939" s="32"/>
    </row>
    <row r="940">
      <c r="A940" s="30"/>
      <c r="B940" s="31"/>
      <c r="F940" s="32"/>
    </row>
    <row r="941">
      <c r="A941" s="30"/>
      <c r="B941" s="31"/>
      <c r="F941" s="32"/>
    </row>
    <row r="942">
      <c r="A942" s="30"/>
      <c r="B942" s="31"/>
      <c r="F942" s="32"/>
    </row>
    <row r="943">
      <c r="A943" s="30"/>
      <c r="B943" s="31"/>
      <c r="F943" s="32"/>
    </row>
    <row r="944">
      <c r="A944" s="30"/>
      <c r="B944" s="31"/>
      <c r="F944" s="32"/>
    </row>
    <row r="945">
      <c r="A945" s="30"/>
      <c r="B945" s="31"/>
      <c r="F945" s="32"/>
    </row>
    <row r="946">
      <c r="A946" s="30"/>
      <c r="B946" s="31"/>
      <c r="F946" s="32"/>
    </row>
    <row r="947">
      <c r="A947" s="30"/>
      <c r="B947" s="31"/>
      <c r="F947" s="32"/>
    </row>
    <row r="948">
      <c r="A948" s="30"/>
      <c r="B948" s="31"/>
      <c r="F948" s="32"/>
    </row>
    <row r="949">
      <c r="A949" s="30"/>
      <c r="B949" s="31"/>
      <c r="F949" s="32"/>
    </row>
    <row r="950">
      <c r="A950" s="30"/>
      <c r="B950" s="31"/>
      <c r="F950" s="32"/>
    </row>
    <row r="951">
      <c r="A951" s="30"/>
      <c r="B951" s="31"/>
      <c r="F951" s="32"/>
    </row>
    <row r="952">
      <c r="A952" s="30"/>
      <c r="B952" s="31"/>
      <c r="F952" s="32"/>
    </row>
    <row r="953">
      <c r="A953" s="30"/>
      <c r="B953" s="31"/>
      <c r="F953" s="32"/>
    </row>
    <row r="954">
      <c r="A954" s="30"/>
      <c r="B954" s="31"/>
      <c r="F954" s="32"/>
    </row>
    <row r="955">
      <c r="A955" s="30"/>
      <c r="B955" s="31"/>
      <c r="F955" s="32"/>
    </row>
    <row r="956">
      <c r="A956" s="30"/>
      <c r="B956" s="31"/>
      <c r="F956" s="32"/>
    </row>
    <row r="957">
      <c r="A957" s="30"/>
      <c r="B957" s="31"/>
      <c r="F957" s="32"/>
    </row>
    <row r="958">
      <c r="A958" s="30"/>
      <c r="B958" s="31"/>
      <c r="F958" s="32"/>
    </row>
    <row r="959">
      <c r="A959" s="30"/>
      <c r="B959" s="31"/>
      <c r="F959" s="32"/>
    </row>
    <row r="960">
      <c r="A960" s="30"/>
      <c r="B960" s="31"/>
      <c r="F960" s="32"/>
    </row>
    <row r="961">
      <c r="A961" s="30"/>
      <c r="B961" s="31"/>
      <c r="F961" s="32"/>
    </row>
    <row r="962">
      <c r="A962" s="30"/>
      <c r="B962" s="31"/>
      <c r="F962" s="32"/>
    </row>
    <row r="963">
      <c r="A963" s="30"/>
      <c r="B963" s="31"/>
      <c r="F963" s="32"/>
    </row>
    <row r="964">
      <c r="A964" s="30"/>
      <c r="B964" s="31"/>
      <c r="F964" s="32"/>
    </row>
    <row r="965">
      <c r="A965" s="30"/>
      <c r="B965" s="31"/>
      <c r="F965" s="32"/>
    </row>
    <row r="966">
      <c r="A966" s="30"/>
      <c r="B966" s="31"/>
      <c r="F966" s="32"/>
    </row>
    <row r="967">
      <c r="A967" s="30"/>
      <c r="B967" s="31"/>
      <c r="F967" s="32"/>
    </row>
    <row r="968">
      <c r="A968" s="30"/>
      <c r="B968" s="31"/>
      <c r="F968" s="32"/>
    </row>
    <row r="969">
      <c r="A969" s="30"/>
      <c r="B969" s="31"/>
      <c r="F969" s="32"/>
    </row>
    <row r="970">
      <c r="A970" s="30"/>
      <c r="B970" s="31"/>
      <c r="F970" s="32"/>
    </row>
    <row r="971">
      <c r="A971" s="30"/>
      <c r="B971" s="31"/>
      <c r="F971" s="32"/>
    </row>
    <row r="972">
      <c r="A972" s="30"/>
      <c r="B972" s="31"/>
      <c r="F972" s="32"/>
    </row>
    <row r="973">
      <c r="A973" s="30"/>
      <c r="B973" s="31"/>
      <c r="F973" s="32"/>
    </row>
    <row r="974">
      <c r="A974" s="30"/>
      <c r="B974" s="31"/>
      <c r="F974" s="32"/>
    </row>
    <row r="975">
      <c r="A975" s="30"/>
      <c r="B975" s="31"/>
      <c r="F975" s="32"/>
    </row>
    <row r="976">
      <c r="A976" s="30"/>
      <c r="B976" s="31"/>
      <c r="F976" s="32"/>
    </row>
    <row r="977">
      <c r="A977" s="30"/>
      <c r="B977" s="31"/>
      <c r="F977" s="32"/>
    </row>
    <row r="978">
      <c r="A978" s="30"/>
      <c r="B978" s="31"/>
      <c r="F978" s="32"/>
    </row>
    <row r="979">
      <c r="A979" s="30"/>
      <c r="B979" s="31"/>
      <c r="F979" s="32"/>
    </row>
    <row r="980">
      <c r="A980" s="30"/>
      <c r="B980" s="31"/>
      <c r="F980" s="32"/>
    </row>
    <row r="981">
      <c r="A981" s="30"/>
      <c r="B981" s="31"/>
      <c r="F981" s="32"/>
    </row>
    <row r="982">
      <c r="A982" s="30"/>
      <c r="B982" s="31"/>
      <c r="F982" s="32"/>
    </row>
    <row r="983">
      <c r="A983" s="30"/>
      <c r="B983" s="31"/>
      <c r="F983" s="32"/>
    </row>
    <row r="984">
      <c r="A984" s="30"/>
      <c r="B984" s="31"/>
      <c r="F984" s="32"/>
    </row>
    <row r="985">
      <c r="A985" s="30"/>
      <c r="B985" s="31"/>
      <c r="F985" s="32"/>
    </row>
    <row r="986">
      <c r="A986" s="30"/>
      <c r="B986" s="31"/>
      <c r="F986" s="32"/>
    </row>
    <row r="987">
      <c r="A987" s="30"/>
      <c r="B987" s="31"/>
      <c r="F987" s="32"/>
    </row>
    <row r="988">
      <c r="A988" s="30"/>
      <c r="B988" s="31"/>
      <c r="F988" s="32"/>
    </row>
    <row r="989">
      <c r="A989" s="30"/>
      <c r="B989" s="31"/>
      <c r="F989" s="32"/>
    </row>
    <row r="990">
      <c r="A990" s="30"/>
      <c r="B990" s="31"/>
      <c r="F990" s="32"/>
    </row>
    <row r="991">
      <c r="A991" s="30"/>
      <c r="B991" s="31"/>
      <c r="F991" s="32"/>
    </row>
    <row r="992">
      <c r="A992" s="30"/>
      <c r="B992" s="31"/>
      <c r="F992" s="32"/>
    </row>
    <row r="993">
      <c r="A993" s="30"/>
      <c r="B993" s="31"/>
      <c r="F993" s="32"/>
    </row>
    <row r="994">
      <c r="A994" s="30"/>
      <c r="B994" s="31"/>
      <c r="F994" s="32"/>
    </row>
    <row r="995">
      <c r="A995" s="30"/>
      <c r="B995" s="31"/>
      <c r="F995" s="32"/>
    </row>
    <row r="996">
      <c r="A996" s="30"/>
      <c r="B996" s="31"/>
      <c r="F996" s="32"/>
    </row>
    <row r="997">
      <c r="A997" s="30"/>
      <c r="B997" s="31"/>
      <c r="F997" s="32"/>
    </row>
    <row r="998">
      <c r="A998" s="30"/>
      <c r="B998" s="31"/>
      <c r="F998" s="32"/>
    </row>
    <row r="999">
      <c r="A999" s="30"/>
      <c r="B999" s="31"/>
      <c r="F999" s="32"/>
    </row>
    <row r="1000">
      <c r="A1000" s="30"/>
      <c r="B1000" s="31"/>
      <c r="F1000" s="32"/>
    </row>
    <row r="1001">
      <c r="A1001" s="30"/>
      <c r="B1001" s="31"/>
      <c r="F1001" s="32"/>
    </row>
    <row r="1002">
      <c r="A1002" s="30"/>
      <c r="B1002" s="31"/>
      <c r="F1002" s="32"/>
      <c r="R1002" s="32"/>
    </row>
    <row r="1003">
      <c r="A1003" s="30"/>
      <c r="B1003" s="31"/>
      <c r="F1003" s="32"/>
      <c r="R1003" s="32"/>
    </row>
    <row r="1004">
      <c r="A1004" s="30"/>
      <c r="B1004" s="31"/>
      <c r="F1004" s="32"/>
      <c r="R1004" s="32"/>
    </row>
  </sheetData>
  <mergeCells count="4">
    <mergeCell ref="B2:F2"/>
    <mergeCell ref="G2:R2"/>
    <mergeCell ref="S2:AD2"/>
    <mergeCell ref="AE2:AM2"/>
  </mergeCells>
  <hyperlinks>
    <hyperlink r:id="rId1" ref="E25"/>
    <hyperlink r:id="rId2" ref="J2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3.71"/>
    <col customWidth="1" min="3" max="3" width="3.0"/>
    <col customWidth="1" min="6" max="6" width="8.14"/>
  </cols>
  <sheetData>
    <row r="1">
      <c r="A1" s="1"/>
      <c r="B1" s="1"/>
    </row>
    <row r="2">
      <c r="A2" s="1"/>
      <c r="B2" s="1"/>
    </row>
    <row r="3">
      <c r="A3" s="7" t="s">
        <v>1</v>
      </c>
      <c r="B3" s="9">
        <v>7.204930659375E7</v>
      </c>
    </row>
    <row r="4">
      <c r="A4" s="1"/>
      <c r="B4" s="1"/>
    </row>
    <row r="5">
      <c r="A5" s="13" t="s">
        <v>10</v>
      </c>
      <c r="B5" s="15">
        <v>0.85</v>
      </c>
      <c r="C5" s="15"/>
      <c r="D5" s="15" t="s">
        <v>11</v>
      </c>
      <c r="G5" s="22" t="s">
        <v>12</v>
      </c>
    </row>
    <row r="6">
      <c r="A6" s="1"/>
      <c r="B6" s="1"/>
    </row>
    <row r="7">
      <c r="A7" s="13" t="s">
        <v>13</v>
      </c>
      <c r="B7" s="15">
        <v>0.9</v>
      </c>
    </row>
    <row r="8">
      <c r="A8" s="1"/>
      <c r="B8" s="1"/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hyperlinks>
    <hyperlink r:id="rId1" ref="G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/>
      <c r="C1" s="4"/>
      <c r="D1" s="4"/>
      <c r="E1" s="4"/>
      <c r="F1" s="4"/>
      <c r="G1" s="4"/>
    </row>
    <row r="2">
      <c r="A2" s="2"/>
      <c r="B2" s="4"/>
      <c r="C2" s="4"/>
      <c r="D2" s="4"/>
      <c r="E2" s="4"/>
      <c r="F2" s="4"/>
      <c r="G2" s="4"/>
    </row>
    <row r="3">
      <c r="A3" s="6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>
        <v>43324.0</v>
      </c>
      <c r="B4" s="14">
        <v>320.82</v>
      </c>
      <c r="C4" s="14">
        <v>328.59</v>
      </c>
      <c r="D4" s="14">
        <v>318.6</v>
      </c>
      <c r="E4" s="14">
        <v>319.57</v>
      </c>
      <c r="F4" s="16">
        <v>1.62542E9</v>
      </c>
      <c r="G4" s="16">
        <v>3.2489149687E10</v>
      </c>
    </row>
    <row r="5">
      <c r="A5" s="12">
        <v>43323.0</v>
      </c>
      <c r="B5" s="14">
        <v>334.26</v>
      </c>
      <c r="C5" s="14">
        <v>334.26</v>
      </c>
      <c r="D5" s="14">
        <v>308.49</v>
      </c>
      <c r="E5" s="14">
        <v>322.11</v>
      </c>
      <c r="F5" s="16">
        <v>1.79037E9</v>
      </c>
      <c r="G5" s="16">
        <v>3.3843432717E10</v>
      </c>
    </row>
    <row r="6">
      <c r="A6" s="12">
        <v>43322.0</v>
      </c>
      <c r="B6" s="14">
        <v>365.78</v>
      </c>
      <c r="C6" s="14">
        <v>367.05</v>
      </c>
      <c r="D6" s="14">
        <v>329.59</v>
      </c>
      <c r="E6" s="14">
        <v>334.18</v>
      </c>
      <c r="F6" s="16">
        <v>1.6994E9</v>
      </c>
      <c r="G6" s="16">
        <v>3.7026418724E10</v>
      </c>
    </row>
    <row r="7">
      <c r="A7" s="20">
        <v>43321.0</v>
      </c>
      <c r="B7" s="14">
        <v>356.97</v>
      </c>
      <c r="C7" s="14">
        <v>370.95</v>
      </c>
      <c r="D7" s="14">
        <v>353.61</v>
      </c>
      <c r="E7" s="14">
        <v>365.59</v>
      </c>
      <c r="F7" s="16">
        <v>1.61661E9</v>
      </c>
      <c r="G7" s="16">
        <v>3.6127750164E10</v>
      </c>
    </row>
    <row r="8">
      <c r="A8" s="20">
        <v>43320.0</v>
      </c>
      <c r="B8" s="14">
        <v>379.89</v>
      </c>
      <c r="C8" s="14">
        <v>380.67</v>
      </c>
      <c r="D8" s="14">
        <v>353.73</v>
      </c>
      <c r="E8" s="14">
        <v>356.61</v>
      </c>
      <c r="F8" s="16">
        <v>2.01608E9</v>
      </c>
      <c r="G8" s="16">
        <v>3.8439767874E10</v>
      </c>
    </row>
    <row r="9">
      <c r="A9" s="20">
        <v>43319.0</v>
      </c>
      <c r="B9" s="14">
        <v>406.8</v>
      </c>
      <c r="C9" s="14">
        <v>411.41</v>
      </c>
      <c r="D9" s="14">
        <v>376.08</v>
      </c>
      <c r="E9" s="14">
        <v>380.22</v>
      </c>
      <c r="F9" s="16">
        <v>1.82835E9</v>
      </c>
      <c r="G9" s="16">
        <v>4.115430293E10</v>
      </c>
    </row>
    <row r="10">
      <c r="A10" s="20">
        <v>43318.0</v>
      </c>
      <c r="B10" s="14">
        <v>410.57</v>
      </c>
      <c r="C10" s="14">
        <v>414.54</v>
      </c>
      <c r="D10" s="14">
        <v>403.32</v>
      </c>
      <c r="E10" s="14">
        <v>406.66</v>
      </c>
      <c r="F10" s="16">
        <v>1.38488E9</v>
      </c>
      <c r="G10" s="16">
        <v>4.1526865934E10</v>
      </c>
    </row>
    <row r="11">
      <c r="A11" s="20">
        <v>43317.0</v>
      </c>
      <c r="B11" s="14">
        <v>407.35</v>
      </c>
      <c r="C11" s="14">
        <v>413.72</v>
      </c>
      <c r="D11" s="14">
        <v>402.43</v>
      </c>
      <c r="E11" s="14">
        <v>410.52</v>
      </c>
      <c r="F11" s="16">
        <v>1.39682E9</v>
      </c>
      <c r="G11" s="16">
        <v>4.1192725337E10</v>
      </c>
    </row>
    <row r="12">
      <c r="A12" s="20">
        <v>43316.0</v>
      </c>
      <c r="B12" s="14">
        <v>418.24</v>
      </c>
      <c r="C12" s="14">
        <v>420.19</v>
      </c>
      <c r="D12" s="14">
        <v>403.78</v>
      </c>
      <c r="E12" s="14">
        <v>407.25</v>
      </c>
      <c r="F12" s="16">
        <v>1.46654E9</v>
      </c>
      <c r="G12" s="16">
        <v>4.2285422559E10</v>
      </c>
    </row>
    <row r="13">
      <c r="A13" s="20">
        <v>43315.0</v>
      </c>
      <c r="B13" s="14">
        <v>412.57</v>
      </c>
      <c r="C13" s="14">
        <v>420.55</v>
      </c>
      <c r="D13" s="14">
        <v>399.91</v>
      </c>
      <c r="E13" s="14">
        <v>418.26</v>
      </c>
      <c r="F13" s="16">
        <v>1.72234E9</v>
      </c>
      <c r="G13" s="16">
        <v>4.1703717522E10</v>
      </c>
    </row>
    <row r="14">
      <c r="A14" s="20">
        <v>43314.0</v>
      </c>
      <c r="B14" s="14">
        <v>420.81</v>
      </c>
      <c r="C14" s="14">
        <v>425.03</v>
      </c>
      <c r="D14" s="14">
        <v>410.31</v>
      </c>
      <c r="E14" s="14">
        <v>412.62</v>
      </c>
      <c r="F14" s="16">
        <v>1.5693E9</v>
      </c>
      <c r="G14" s="16">
        <v>4.2527933834E10</v>
      </c>
    </row>
    <row r="15">
      <c r="A15" s="20">
        <v>43313.0</v>
      </c>
      <c r="B15" s="14">
        <v>433.87</v>
      </c>
      <c r="C15" s="14">
        <v>435.46</v>
      </c>
      <c r="D15" s="14">
        <v>410.46</v>
      </c>
      <c r="E15" s="14">
        <v>420.75</v>
      </c>
      <c r="F15" s="16">
        <v>1.88806E9</v>
      </c>
      <c r="G15" s="16">
        <v>4.3839225862E10</v>
      </c>
    </row>
    <row r="16">
      <c r="A16" s="12"/>
      <c r="B16" s="14">
        <f>AVERAGE(B4:B15)</f>
        <v>388.9941667</v>
      </c>
      <c r="C16" s="14"/>
      <c r="D16" s="14"/>
      <c r="E16" s="14"/>
      <c r="F16" s="16"/>
      <c r="G16" s="16"/>
    </row>
    <row r="17">
      <c r="A17" s="12">
        <v>43312.0</v>
      </c>
      <c r="B17" s="14">
        <v>457.25</v>
      </c>
      <c r="C17" s="14">
        <v>457.25</v>
      </c>
      <c r="D17" s="14">
        <v>430.44</v>
      </c>
      <c r="E17" s="14">
        <v>433.87</v>
      </c>
      <c r="F17" s="16">
        <v>1.82068E9</v>
      </c>
      <c r="G17" s="16">
        <v>4.6191809198E10</v>
      </c>
    </row>
    <row r="18">
      <c r="A18" s="12">
        <v>43311.0</v>
      </c>
      <c r="B18" s="14">
        <v>466.83</v>
      </c>
      <c r="C18" s="14">
        <v>467.95</v>
      </c>
      <c r="D18" s="14">
        <v>448.64</v>
      </c>
      <c r="E18" s="14">
        <v>457.08</v>
      </c>
      <c r="F18" s="16">
        <v>2.14159E9</v>
      </c>
      <c r="G18" s="16">
        <v>4.7150243495E10</v>
      </c>
    </row>
    <row r="19">
      <c r="A19" s="12">
        <v>43310.0</v>
      </c>
      <c r="B19" s="14">
        <v>466.92</v>
      </c>
      <c r="C19" s="14">
        <v>470.36</v>
      </c>
      <c r="D19" s="14">
        <v>462.71</v>
      </c>
      <c r="E19" s="14">
        <v>466.67</v>
      </c>
      <c r="F19" s="16">
        <v>1.631910016E9</v>
      </c>
      <c r="G19" s="16">
        <v>4.7149572096E10</v>
      </c>
    </row>
    <row r="20">
      <c r="A20" s="12">
        <v>43309.0</v>
      </c>
      <c r="B20" s="14">
        <v>469.68</v>
      </c>
      <c r="C20" s="14">
        <v>471.59</v>
      </c>
      <c r="D20" s="14">
        <v>462.99</v>
      </c>
      <c r="E20" s="14">
        <v>466.9</v>
      </c>
      <c r="F20" s="16">
        <v>1.531890048E9</v>
      </c>
      <c r="G20" s="16">
        <v>4.7418966016E10</v>
      </c>
    </row>
    <row r="21">
      <c r="A21" s="12">
        <v>43308.0</v>
      </c>
      <c r="B21" s="14">
        <v>464.01</v>
      </c>
      <c r="C21" s="14">
        <v>473.22</v>
      </c>
      <c r="D21" s="14">
        <v>458.29</v>
      </c>
      <c r="E21" s="14">
        <v>469.67</v>
      </c>
      <c r="F21" s="16">
        <v>1.734259968E9</v>
      </c>
      <c r="G21" s="16">
        <v>4.683710464E10</v>
      </c>
    </row>
    <row r="22">
      <c r="A22" s="12">
        <v>43307.0</v>
      </c>
      <c r="B22" s="14">
        <v>472.33</v>
      </c>
      <c r="C22" s="14">
        <v>483.7</v>
      </c>
      <c r="D22" s="14">
        <v>461.42</v>
      </c>
      <c r="E22" s="14">
        <v>464.04</v>
      </c>
      <c r="F22" s="16">
        <v>1.621560064E9</v>
      </c>
      <c r="G22" s="16">
        <v>4.7667482624E10</v>
      </c>
    </row>
    <row r="23">
      <c r="A23" s="12">
        <v>43306.0</v>
      </c>
      <c r="B23" s="14">
        <v>479.91</v>
      </c>
      <c r="C23" s="14">
        <v>482.87</v>
      </c>
      <c r="D23" s="14">
        <v>466.47</v>
      </c>
      <c r="E23" s="14">
        <v>472.49</v>
      </c>
      <c r="F23" s="16">
        <v>1.930780032E9</v>
      </c>
      <c r="G23" s="16">
        <v>4.84219904E10</v>
      </c>
    </row>
    <row r="24">
      <c r="A24" s="12">
        <v>43305.0</v>
      </c>
      <c r="B24" s="14">
        <v>451.14</v>
      </c>
      <c r="C24" s="14">
        <v>481.14</v>
      </c>
      <c r="D24" s="14">
        <v>450.57</v>
      </c>
      <c r="E24" s="14">
        <v>479.37</v>
      </c>
      <c r="F24" s="16">
        <v>2.28752E9</v>
      </c>
      <c r="G24" s="16">
        <v>4.5509849088E10</v>
      </c>
    </row>
    <row r="25">
      <c r="A25" s="12">
        <v>43304.0</v>
      </c>
      <c r="B25" s="14">
        <v>459.44</v>
      </c>
      <c r="C25" s="14">
        <v>469.77</v>
      </c>
      <c r="D25" s="14">
        <v>449.73</v>
      </c>
      <c r="E25" s="14">
        <v>450.85</v>
      </c>
      <c r="F25" s="16">
        <v>1.596999936E9</v>
      </c>
      <c r="G25" s="16">
        <v>4.6338043904E10</v>
      </c>
    </row>
    <row r="26">
      <c r="A26" s="12">
        <v>43303.0</v>
      </c>
      <c r="B26" s="14">
        <v>462.44</v>
      </c>
      <c r="C26" s="14">
        <v>470.9</v>
      </c>
      <c r="D26" s="14">
        <v>458.12</v>
      </c>
      <c r="E26" s="14">
        <v>459.66</v>
      </c>
      <c r="F26" s="16">
        <v>1.338589952E9</v>
      </c>
      <c r="G26" s="16">
        <v>4.6630920192E10</v>
      </c>
    </row>
    <row r="27">
      <c r="A27" s="12">
        <v>43302.0</v>
      </c>
      <c r="B27" s="14">
        <v>450.68</v>
      </c>
      <c r="C27" s="14">
        <v>468.08</v>
      </c>
      <c r="D27" s="14">
        <v>445.78</v>
      </c>
      <c r="E27" s="14">
        <v>462.44</v>
      </c>
      <c r="F27" s="16">
        <v>1.504310016E9</v>
      </c>
      <c r="G27" s="16">
        <v>4.5435904E10</v>
      </c>
    </row>
    <row r="28">
      <c r="A28" s="12">
        <v>43301.0</v>
      </c>
      <c r="B28" s="14">
        <v>469.31</v>
      </c>
      <c r="C28" s="14">
        <v>469.31</v>
      </c>
      <c r="D28" s="14">
        <v>443.69</v>
      </c>
      <c r="E28" s="14">
        <v>450.7</v>
      </c>
      <c r="F28" s="16">
        <v>1.821350016E9</v>
      </c>
      <c r="G28" s="16">
        <v>4.7304454144E10</v>
      </c>
    </row>
    <row r="29">
      <c r="A29" s="12">
        <v>43300.0</v>
      </c>
      <c r="B29" s="14">
        <v>480.63</v>
      </c>
      <c r="C29" s="14">
        <v>483.24</v>
      </c>
      <c r="D29" s="14">
        <v>465.14</v>
      </c>
      <c r="E29" s="14">
        <v>469.62</v>
      </c>
      <c r="F29" s="16">
        <v>2.068739968E9</v>
      </c>
      <c r="G29" s="16">
        <v>4.8435744768E10</v>
      </c>
    </row>
    <row r="30">
      <c r="A30" s="12">
        <v>43299.0</v>
      </c>
      <c r="B30" s="14">
        <v>500.84</v>
      </c>
      <c r="C30" s="14">
        <v>513.43</v>
      </c>
      <c r="D30" s="14">
        <v>474.36</v>
      </c>
      <c r="E30" s="14">
        <v>480.51</v>
      </c>
      <c r="F30" s="16">
        <v>2.371559936E9</v>
      </c>
      <c r="G30" s="16">
        <v>5.0462244864E10</v>
      </c>
    </row>
    <row r="31">
      <c r="A31" s="12">
        <v>43298.0</v>
      </c>
      <c r="B31" s="14">
        <v>480.08</v>
      </c>
      <c r="C31" s="14">
        <v>508.78</v>
      </c>
      <c r="D31" s="14">
        <v>468.92</v>
      </c>
      <c r="E31" s="14">
        <v>501.0</v>
      </c>
      <c r="F31" s="16">
        <v>2.288100096E9</v>
      </c>
      <c r="G31" s="16">
        <v>4.8360497152E10</v>
      </c>
    </row>
    <row r="32">
      <c r="A32" s="12">
        <v>43297.0</v>
      </c>
      <c r="B32" s="14">
        <v>450.42</v>
      </c>
      <c r="C32" s="14">
        <v>480.66</v>
      </c>
      <c r="D32" s="14">
        <v>446.8</v>
      </c>
      <c r="E32" s="14">
        <v>480.66</v>
      </c>
      <c r="F32" s="16">
        <v>1.858680064E9</v>
      </c>
      <c r="G32" s="16">
        <v>4.5364322304E10</v>
      </c>
    </row>
    <row r="33">
      <c r="A33" s="12">
        <v>43296.0</v>
      </c>
      <c r="B33" s="14">
        <v>435.88</v>
      </c>
      <c r="C33" s="14">
        <v>454.0</v>
      </c>
      <c r="D33" s="14">
        <v>433.92</v>
      </c>
      <c r="E33" s="14">
        <v>449.85</v>
      </c>
      <c r="F33" s="16">
        <v>1.35016E9</v>
      </c>
      <c r="G33" s="16">
        <v>4.3890753536E10</v>
      </c>
    </row>
    <row r="34">
      <c r="A34" s="12">
        <v>43295.0</v>
      </c>
      <c r="B34" s="14">
        <v>434.51</v>
      </c>
      <c r="C34" s="14">
        <v>439.43</v>
      </c>
      <c r="D34" s="14">
        <v>431.47</v>
      </c>
      <c r="E34" s="14">
        <v>436.09</v>
      </c>
      <c r="F34" s="16">
        <v>1.235820032E9</v>
      </c>
      <c r="G34" s="16">
        <v>4.3743715328E10</v>
      </c>
    </row>
    <row r="35">
      <c r="A35" s="12">
        <v>43294.0</v>
      </c>
      <c r="B35" s="14">
        <v>430.74</v>
      </c>
      <c r="C35" s="14">
        <v>442.36</v>
      </c>
      <c r="D35" s="14">
        <v>430.74</v>
      </c>
      <c r="E35" s="14">
        <v>434.03</v>
      </c>
      <c r="F35" s="16">
        <v>1.489670016E9</v>
      </c>
      <c r="G35" s="16">
        <v>4.3355430912E10</v>
      </c>
    </row>
    <row r="36">
      <c r="A36" s="12">
        <v>43293.0</v>
      </c>
      <c r="B36" s="14">
        <v>446.5</v>
      </c>
      <c r="C36" s="14">
        <v>446.5</v>
      </c>
      <c r="D36" s="14">
        <v>422.81</v>
      </c>
      <c r="E36" s="14">
        <v>430.07</v>
      </c>
      <c r="F36" s="16">
        <v>1.49544E9</v>
      </c>
      <c r="G36" s="16">
        <v>4.4932661248E10</v>
      </c>
    </row>
    <row r="37">
      <c r="A37" s="12">
        <v>43292.0</v>
      </c>
      <c r="B37" s="14">
        <v>434.52</v>
      </c>
      <c r="C37" s="14">
        <v>447.32</v>
      </c>
      <c r="D37" s="14">
        <v>429.51</v>
      </c>
      <c r="E37" s="14">
        <v>446.52</v>
      </c>
      <c r="F37" s="16">
        <v>1.422470016E9</v>
      </c>
      <c r="G37" s="16">
        <v>4.3717398528E10</v>
      </c>
    </row>
    <row r="38">
      <c r="A38" s="12">
        <v>43291.0</v>
      </c>
      <c r="B38" s="14">
        <v>476.16</v>
      </c>
      <c r="C38" s="14">
        <v>478.32</v>
      </c>
      <c r="D38" s="14">
        <v>433.96</v>
      </c>
      <c r="E38" s="14">
        <v>434.42</v>
      </c>
      <c r="F38" s="16">
        <v>1.789069952E9</v>
      </c>
      <c r="G38" s="16">
        <v>4.7897903104E10</v>
      </c>
    </row>
    <row r="39">
      <c r="A39" s="20">
        <v>43290.0</v>
      </c>
      <c r="B39" s="14">
        <v>488.88</v>
      </c>
      <c r="C39" s="14">
        <v>490.85</v>
      </c>
      <c r="D39" s="14">
        <v>475.17</v>
      </c>
      <c r="E39" s="14">
        <v>476.68</v>
      </c>
      <c r="F39" s="16">
        <v>1.533799936E9</v>
      </c>
      <c r="G39" s="16">
        <v>4.9166921728E10</v>
      </c>
    </row>
    <row r="40">
      <c r="A40" s="20">
        <v>43289.0</v>
      </c>
      <c r="B40" s="14">
        <v>492.07</v>
      </c>
      <c r="C40" s="14">
        <v>503.2</v>
      </c>
      <c r="D40" s="14">
        <v>488.42</v>
      </c>
      <c r="E40" s="14">
        <v>489.12</v>
      </c>
      <c r="F40" s="16">
        <v>1.34456E9</v>
      </c>
      <c r="G40" s="16">
        <v>4.9477697536E10</v>
      </c>
    </row>
    <row r="41">
      <c r="A41" s="20">
        <v>43288.0</v>
      </c>
      <c r="B41" s="14">
        <v>474.06</v>
      </c>
      <c r="C41" s="14">
        <v>491.66</v>
      </c>
      <c r="D41" s="14">
        <v>466.84</v>
      </c>
      <c r="E41" s="14">
        <v>491.66</v>
      </c>
      <c r="F41" s="16">
        <v>1.358360064E9</v>
      </c>
      <c r="G41" s="16">
        <v>4.7656947712E10</v>
      </c>
    </row>
    <row r="42">
      <c r="A42" s="20">
        <v>43287.0</v>
      </c>
      <c r="B42" s="14">
        <v>474.36</v>
      </c>
      <c r="C42" s="14">
        <v>479.65</v>
      </c>
      <c r="D42" s="14">
        <v>457.61</v>
      </c>
      <c r="E42" s="14">
        <v>474.01</v>
      </c>
      <c r="F42" s="16">
        <v>1.627609984E9</v>
      </c>
      <c r="G42" s="16">
        <v>4.767744E10</v>
      </c>
    </row>
    <row r="43">
      <c r="A43" s="20">
        <v>43286.0</v>
      </c>
      <c r="B43" s="14">
        <v>467.29</v>
      </c>
      <c r="C43" s="14">
        <v>483.23</v>
      </c>
      <c r="D43" s="14">
        <v>464.63</v>
      </c>
      <c r="E43" s="14">
        <v>474.41</v>
      </c>
      <c r="F43" s="16">
        <v>1.828610048E9</v>
      </c>
      <c r="G43" s="16">
        <v>4.6957277184E10</v>
      </c>
    </row>
    <row r="44">
      <c r="A44" s="20">
        <v>43285.0</v>
      </c>
      <c r="B44" s="14">
        <v>464.15</v>
      </c>
      <c r="C44" s="14">
        <v>481.44</v>
      </c>
      <c r="D44" s="14">
        <v>455.18</v>
      </c>
      <c r="E44" s="14">
        <v>467.32</v>
      </c>
      <c r="F44" s="16">
        <v>1.549769984E9</v>
      </c>
      <c r="G44" s="16">
        <v>4.6632648704E10</v>
      </c>
    </row>
    <row r="45">
      <c r="A45" s="20">
        <v>43284.0</v>
      </c>
      <c r="B45" s="14">
        <v>475.39</v>
      </c>
      <c r="C45" s="14">
        <v>483.85</v>
      </c>
      <c r="D45" s="14">
        <v>462.58</v>
      </c>
      <c r="E45" s="14">
        <v>464.2</v>
      </c>
      <c r="F45" s="16">
        <v>1.683939968E9</v>
      </c>
      <c r="G45" s="16">
        <v>4.775165952E10</v>
      </c>
    </row>
    <row r="46">
      <c r="A46" s="20">
        <v>43283.0</v>
      </c>
      <c r="B46" s="14">
        <v>453.82</v>
      </c>
      <c r="C46" s="14">
        <v>479.13</v>
      </c>
      <c r="D46" s="14">
        <v>447.11</v>
      </c>
      <c r="E46" s="14">
        <v>475.35</v>
      </c>
      <c r="F46" s="16">
        <v>1.625789952E9</v>
      </c>
      <c r="G46" s="16">
        <v>4.5576421376E10</v>
      </c>
    </row>
    <row r="47">
      <c r="A47" s="20">
        <v>43282.0</v>
      </c>
      <c r="B47" s="14">
        <v>455.24</v>
      </c>
      <c r="C47" s="14">
        <v>457.14</v>
      </c>
      <c r="D47" s="14">
        <v>446.39</v>
      </c>
      <c r="E47" s="14">
        <v>453.92</v>
      </c>
      <c r="F47" s="16">
        <v>1.511730048E9</v>
      </c>
      <c r="G47" s="16">
        <v>4.5709529088E10</v>
      </c>
    </row>
    <row r="48">
      <c r="A48" s="12"/>
      <c r="B48" s="14">
        <f>AVERAGE(B17:B47)</f>
        <v>464.0477419</v>
      </c>
      <c r="C48" s="14"/>
      <c r="D48" s="14"/>
      <c r="E48" s="14"/>
      <c r="F48" s="16"/>
      <c r="G48" s="16"/>
    </row>
    <row r="49">
      <c r="A49" s="12">
        <v>43281.0</v>
      </c>
      <c r="B49" s="14">
        <v>436.21</v>
      </c>
      <c r="C49" s="14">
        <v>458.8</v>
      </c>
      <c r="D49" s="14">
        <v>436.21</v>
      </c>
      <c r="E49" s="14">
        <v>455.18</v>
      </c>
      <c r="F49" s="16">
        <v>1.475939968E9</v>
      </c>
      <c r="G49" s="16">
        <v>4.3789488128E10</v>
      </c>
    </row>
    <row r="50">
      <c r="A50" s="12">
        <v>43280.0</v>
      </c>
      <c r="B50" s="14">
        <v>422.59</v>
      </c>
      <c r="C50" s="14">
        <v>441.79</v>
      </c>
      <c r="D50" s="14">
        <v>407.95</v>
      </c>
      <c r="E50" s="14">
        <v>436.01</v>
      </c>
      <c r="F50" s="16">
        <v>1.564499968E9</v>
      </c>
      <c r="G50" s="16">
        <v>4.2413408256E10</v>
      </c>
    </row>
    <row r="51">
      <c r="A51" s="12">
        <v>43279.0</v>
      </c>
      <c r="B51" s="14">
        <v>442.29</v>
      </c>
      <c r="C51" s="14">
        <v>443.62</v>
      </c>
      <c r="D51" s="14">
        <v>419.68</v>
      </c>
      <c r="E51" s="14">
        <v>422.36</v>
      </c>
      <c r="F51" s="16">
        <v>1.360790016E9</v>
      </c>
      <c r="G51" s="16">
        <v>4.4381904896E10</v>
      </c>
    </row>
    <row r="52">
      <c r="A52" s="12">
        <v>43278.0</v>
      </c>
      <c r="B52" s="14">
        <v>432.24</v>
      </c>
      <c r="C52" s="14">
        <v>444.24</v>
      </c>
      <c r="D52" s="14">
        <v>424.84</v>
      </c>
      <c r="E52" s="14">
        <v>442.36</v>
      </c>
      <c r="F52" s="16">
        <v>1.368940032E9</v>
      </c>
      <c r="G52" s="16">
        <v>4.3364880384E10</v>
      </c>
    </row>
    <row r="53">
      <c r="A53" s="12">
        <v>43277.0</v>
      </c>
      <c r="B53" s="14">
        <v>460.73</v>
      </c>
      <c r="C53" s="14">
        <v>461.21</v>
      </c>
      <c r="D53" s="14">
        <v>432.77</v>
      </c>
      <c r="E53" s="14">
        <v>432.77</v>
      </c>
      <c r="F53" s="16">
        <v>1.35656E9</v>
      </c>
      <c r="G53" s="16">
        <v>4.6213595136E10</v>
      </c>
    </row>
    <row r="54">
      <c r="A54" s="12">
        <v>43276.0</v>
      </c>
      <c r="B54" s="14">
        <v>455.94</v>
      </c>
      <c r="C54" s="14">
        <v>470.34</v>
      </c>
      <c r="D54" s="14">
        <v>448.9</v>
      </c>
      <c r="E54" s="14">
        <v>460.31</v>
      </c>
      <c r="F54" s="16">
        <v>4.00795008E9</v>
      </c>
      <c r="G54" s="16">
        <v>4.5723099136E10</v>
      </c>
    </row>
    <row r="55">
      <c r="A55" s="12">
        <v>43275.0</v>
      </c>
      <c r="B55" s="14">
        <v>474.77</v>
      </c>
      <c r="C55" s="14">
        <v>475.36</v>
      </c>
      <c r="D55" s="14">
        <v>426.47</v>
      </c>
      <c r="E55" s="14">
        <v>457.67</v>
      </c>
      <c r="F55" s="16">
        <v>2.490579968E9</v>
      </c>
      <c r="G55" s="16">
        <v>4.7601897472E10</v>
      </c>
    </row>
    <row r="56">
      <c r="A56" s="12">
        <v>43274.0</v>
      </c>
      <c r="B56" s="14">
        <v>466.27</v>
      </c>
      <c r="C56" s="14">
        <v>479.13</v>
      </c>
      <c r="D56" s="14">
        <v>462.39</v>
      </c>
      <c r="E56" s="14">
        <v>474.52</v>
      </c>
      <c r="F56" s="16">
        <v>1.651379968E9</v>
      </c>
      <c r="G56" s="16">
        <v>4.6740672512E10</v>
      </c>
    </row>
    <row r="57">
      <c r="A57" s="12">
        <v>43273.0</v>
      </c>
      <c r="B57" s="14">
        <v>527.19</v>
      </c>
      <c r="C57" s="14">
        <v>527.19</v>
      </c>
      <c r="D57" s="14">
        <v>456.88</v>
      </c>
      <c r="E57" s="14">
        <v>465.82</v>
      </c>
      <c r="F57" s="16">
        <v>2.22603008E9</v>
      </c>
      <c r="G57" s="16">
        <v>5.2836593664E10</v>
      </c>
    </row>
    <row r="58">
      <c r="A58" s="12">
        <v>43272.0</v>
      </c>
      <c r="B58" s="14">
        <v>536.45</v>
      </c>
      <c r="C58" s="14">
        <v>543.72</v>
      </c>
      <c r="D58" s="14">
        <v>524.26</v>
      </c>
      <c r="E58" s="14">
        <v>527.37</v>
      </c>
      <c r="F58" s="16">
        <v>1.462070016E9</v>
      </c>
      <c r="G58" s="16">
        <v>5.3752930304E10</v>
      </c>
    </row>
    <row r="59">
      <c r="A59" s="12">
        <v>43271.0</v>
      </c>
      <c r="B59" s="14">
        <v>538.51</v>
      </c>
      <c r="C59" s="14">
        <v>541.02</v>
      </c>
      <c r="D59" s="14">
        <v>519.37</v>
      </c>
      <c r="E59" s="14">
        <v>536.27</v>
      </c>
      <c r="F59" s="16">
        <v>1.596290048E9</v>
      </c>
      <c r="G59" s="16">
        <v>5.3948207104E10</v>
      </c>
    </row>
    <row r="60">
      <c r="A60" s="12">
        <v>43270.0</v>
      </c>
      <c r="B60" s="14">
        <v>519.02</v>
      </c>
      <c r="C60" s="14">
        <v>542.35</v>
      </c>
      <c r="D60" s="14">
        <v>516.31</v>
      </c>
      <c r="E60" s="14">
        <v>537.96</v>
      </c>
      <c r="F60" s="16">
        <v>1.726569984E9</v>
      </c>
      <c r="G60" s="16">
        <v>5.1985747968E10</v>
      </c>
    </row>
    <row r="61">
      <c r="A61" s="12">
        <v>43269.0</v>
      </c>
      <c r="B61" s="14">
        <v>499.38</v>
      </c>
      <c r="C61" s="14">
        <v>521.8</v>
      </c>
      <c r="D61" s="14">
        <v>494.07</v>
      </c>
      <c r="E61" s="14">
        <v>518.89</v>
      </c>
      <c r="F61" s="16">
        <v>1.513869952E9</v>
      </c>
      <c r="G61" s="16">
        <v>5.0008236032E10</v>
      </c>
    </row>
    <row r="62">
      <c r="A62" s="12">
        <v>43268.0</v>
      </c>
      <c r="B62" s="14">
        <v>499.46</v>
      </c>
      <c r="C62" s="14">
        <v>507.64</v>
      </c>
      <c r="D62" s="14">
        <v>498.65</v>
      </c>
      <c r="E62" s="14">
        <v>500.45</v>
      </c>
      <c r="F62" s="16">
        <v>1.264870016E9</v>
      </c>
      <c r="G62" s="16">
        <v>5.0005819392E10</v>
      </c>
    </row>
    <row r="63">
      <c r="A63" s="12">
        <v>43267.0</v>
      </c>
      <c r="B63" s="14">
        <v>490.41</v>
      </c>
      <c r="C63" s="14">
        <v>503.22</v>
      </c>
      <c r="D63" s="14">
        <v>488.85</v>
      </c>
      <c r="E63" s="14">
        <v>499.64</v>
      </c>
      <c r="F63" s="16">
        <v>1.314109952E9</v>
      </c>
      <c r="G63" s="16">
        <v>4.909006848E10</v>
      </c>
    </row>
    <row r="64">
      <c r="A64" s="12">
        <v>43266.0</v>
      </c>
      <c r="B64" s="14">
        <v>520.48</v>
      </c>
      <c r="C64" s="14">
        <v>521.3</v>
      </c>
      <c r="D64" s="14">
        <v>487.47</v>
      </c>
      <c r="E64" s="14">
        <v>491.0</v>
      </c>
      <c r="F64" s="16">
        <v>1.808269952E9</v>
      </c>
      <c r="G64" s="16">
        <v>5.2088942592E10</v>
      </c>
    </row>
    <row r="65">
      <c r="A65" s="12">
        <v>43265.0</v>
      </c>
      <c r="B65" s="14">
        <v>478.38</v>
      </c>
      <c r="C65" s="14">
        <v>523.54</v>
      </c>
      <c r="D65" s="14">
        <v>467.47</v>
      </c>
      <c r="E65" s="14">
        <v>519.74</v>
      </c>
      <c r="F65" s="16">
        <v>2.458650112E9</v>
      </c>
      <c r="G65" s="16">
        <v>4.7865864192E10</v>
      </c>
    </row>
    <row r="66">
      <c r="A66" s="12">
        <v>43264.0</v>
      </c>
      <c r="B66" s="14">
        <v>498.02</v>
      </c>
      <c r="C66" s="14">
        <v>501.9</v>
      </c>
      <c r="D66" s="14">
        <v>459.0</v>
      </c>
      <c r="E66" s="14">
        <v>477.49</v>
      </c>
      <c r="F66" s="16">
        <v>2.080130048E9</v>
      </c>
      <c r="G66" s="16">
        <v>4.982048768E10</v>
      </c>
    </row>
    <row r="67">
      <c r="A67" s="12">
        <v>43263.0</v>
      </c>
      <c r="B67" s="14">
        <v>532.71</v>
      </c>
      <c r="C67" s="14">
        <v>538.96</v>
      </c>
      <c r="D67" s="14">
        <v>491.23</v>
      </c>
      <c r="E67" s="14">
        <v>496.84</v>
      </c>
      <c r="F67" s="16">
        <v>1.932760064E9</v>
      </c>
      <c r="G67" s="16">
        <v>5.3280096256E10</v>
      </c>
    </row>
    <row r="68">
      <c r="A68" s="12">
        <v>43262.0</v>
      </c>
      <c r="B68" s="14">
        <v>524.86</v>
      </c>
      <c r="C68" s="14">
        <v>536.86</v>
      </c>
      <c r="D68" s="14">
        <v>515.27</v>
      </c>
      <c r="E68" s="14">
        <v>533.28</v>
      </c>
      <c r="F68" s="16">
        <v>1.982119936E9</v>
      </c>
      <c r="G68" s="16">
        <v>5.2483739648E10</v>
      </c>
    </row>
    <row r="69">
      <c r="A69" s="12">
        <v>43261.0</v>
      </c>
      <c r="B69" s="14">
        <v>594.34</v>
      </c>
      <c r="C69" s="14">
        <v>594.34</v>
      </c>
      <c r="D69" s="14">
        <v>511.89</v>
      </c>
      <c r="E69" s="14">
        <v>526.48</v>
      </c>
      <c r="F69" s="16">
        <v>2.23488E9</v>
      </c>
      <c r="G69" s="16">
        <v>5.9420127232E10</v>
      </c>
    </row>
    <row r="70">
      <c r="A70" s="20">
        <v>43260.0</v>
      </c>
      <c r="B70" s="14">
        <v>600.91</v>
      </c>
      <c r="C70" s="14">
        <v>608.58</v>
      </c>
      <c r="D70" s="14">
        <v>597.56</v>
      </c>
      <c r="E70" s="14">
        <v>597.56</v>
      </c>
      <c r="F70" s="16">
        <v>1.519309952E9</v>
      </c>
      <c r="G70" s="16">
        <v>6.0063412224E10</v>
      </c>
    </row>
    <row r="71">
      <c r="A71" s="20">
        <v>43259.0</v>
      </c>
      <c r="B71" s="14">
        <v>605.44</v>
      </c>
      <c r="C71" s="14">
        <v>608.81</v>
      </c>
      <c r="D71" s="14">
        <v>595.59</v>
      </c>
      <c r="E71" s="14">
        <v>601.08</v>
      </c>
      <c r="F71" s="16">
        <v>1.637779968E9</v>
      </c>
      <c r="G71" s="16">
        <v>6.0504510464E10</v>
      </c>
    </row>
    <row r="72">
      <c r="A72" s="20">
        <v>43258.0</v>
      </c>
      <c r="B72" s="14">
        <v>607.69</v>
      </c>
      <c r="C72" s="14">
        <v>616.14</v>
      </c>
      <c r="D72" s="14">
        <v>601.69</v>
      </c>
      <c r="E72" s="14">
        <v>605.19</v>
      </c>
      <c r="F72" s="16">
        <v>1.880140032E9</v>
      </c>
      <c r="G72" s="16">
        <v>6.0716105728E10</v>
      </c>
    </row>
    <row r="73">
      <c r="A73" s="20">
        <v>43257.0</v>
      </c>
      <c r="B73" s="14">
        <v>610.26</v>
      </c>
      <c r="C73" s="14">
        <v>611.64</v>
      </c>
      <c r="D73" s="14">
        <v>596.4</v>
      </c>
      <c r="E73" s="14">
        <v>607.12</v>
      </c>
      <c r="F73" s="16">
        <v>1.756530048E9</v>
      </c>
      <c r="G73" s="16">
        <v>6.096074752E10</v>
      </c>
    </row>
    <row r="74">
      <c r="A74" s="20">
        <v>43256.0</v>
      </c>
      <c r="B74" s="14">
        <v>593.41</v>
      </c>
      <c r="C74" s="14">
        <v>611.33</v>
      </c>
      <c r="D74" s="14">
        <v>580.98</v>
      </c>
      <c r="E74" s="14">
        <v>609.3</v>
      </c>
      <c r="F74" s="16">
        <v>1.844269952E9</v>
      </c>
      <c r="G74" s="16">
        <v>5.9264888832E10</v>
      </c>
    </row>
    <row r="75">
      <c r="A75" s="20">
        <v>43255.0</v>
      </c>
      <c r="B75" s="14">
        <v>619.44</v>
      </c>
      <c r="C75" s="14">
        <v>623.43</v>
      </c>
      <c r="D75" s="14">
        <v>583.75</v>
      </c>
      <c r="E75" s="14">
        <v>592.98</v>
      </c>
      <c r="F75" s="16">
        <v>1.903430016E9</v>
      </c>
      <c r="G75" s="16">
        <v>6.1851828224E10</v>
      </c>
    </row>
    <row r="76">
      <c r="A76" s="20">
        <v>43254.0</v>
      </c>
      <c r="B76" s="14">
        <v>591.26</v>
      </c>
      <c r="C76" s="14">
        <v>624.51</v>
      </c>
      <c r="D76" s="14">
        <v>591.26</v>
      </c>
      <c r="E76" s="14">
        <v>618.33</v>
      </c>
      <c r="F76" s="16">
        <v>1.832550016E9</v>
      </c>
      <c r="G76" s="16">
        <v>5.902606336E10</v>
      </c>
    </row>
    <row r="77">
      <c r="A77" s="20">
        <v>43253.0</v>
      </c>
      <c r="B77" s="14">
        <v>580.43</v>
      </c>
      <c r="C77" s="14">
        <v>597.08</v>
      </c>
      <c r="D77" s="14">
        <v>577.32</v>
      </c>
      <c r="E77" s="14">
        <v>591.81</v>
      </c>
      <c r="F77" s="16">
        <v>1.880390016E9</v>
      </c>
      <c r="G77" s="16">
        <v>5.7932898304E10</v>
      </c>
    </row>
    <row r="78">
      <c r="A78" s="20">
        <v>43252.0</v>
      </c>
      <c r="B78" s="14">
        <v>578.67</v>
      </c>
      <c r="C78" s="14">
        <v>589.09</v>
      </c>
      <c r="D78" s="14">
        <v>567.66</v>
      </c>
      <c r="E78" s="14">
        <v>580.04</v>
      </c>
      <c r="F78" s="16">
        <v>1.945890048E9</v>
      </c>
      <c r="G78" s="16">
        <v>5.774565376E10</v>
      </c>
    </row>
    <row r="79">
      <c r="A79" s="44"/>
      <c r="B79" s="14">
        <f>AVERAGE(B49:B78)</f>
        <v>524.592</v>
      </c>
      <c r="C79" s="14"/>
      <c r="D79" s="14"/>
      <c r="E79" s="14"/>
      <c r="F79" s="16"/>
      <c r="G79" s="16"/>
    </row>
    <row r="80">
      <c r="A80" s="44">
        <v>43251.0</v>
      </c>
      <c r="B80" s="14">
        <v>558.5</v>
      </c>
      <c r="C80" s="14">
        <v>585.54</v>
      </c>
      <c r="D80" s="14">
        <v>557.07</v>
      </c>
      <c r="E80" s="14">
        <v>577.65</v>
      </c>
      <c r="F80" s="16">
        <v>1.98504E9</v>
      </c>
      <c r="G80" s="16">
        <v>5.57207552E10</v>
      </c>
    </row>
    <row r="81">
      <c r="A81" s="44">
        <v>43250.0</v>
      </c>
      <c r="B81" s="14">
        <v>566.83</v>
      </c>
      <c r="C81" s="14">
        <v>583.14</v>
      </c>
      <c r="D81" s="14">
        <v>545.43</v>
      </c>
      <c r="E81" s="14">
        <v>559.59</v>
      </c>
      <c r="F81" s="16">
        <v>2.053970048E9</v>
      </c>
      <c r="G81" s="16">
        <v>5.6540450816E10</v>
      </c>
    </row>
    <row r="82">
      <c r="A82" s="44">
        <v>43249.0</v>
      </c>
      <c r="B82" s="14">
        <v>516.15</v>
      </c>
      <c r="C82" s="14">
        <v>572.26</v>
      </c>
      <c r="D82" s="14">
        <v>516.15</v>
      </c>
      <c r="E82" s="14">
        <v>565.39</v>
      </c>
      <c r="F82" s="16">
        <v>2.330820096E9</v>
      </c>
      <c r="G82" s="16">
        <v>5.1474354176E10</v>
      </c>
    </row>
    <row r="83">
      <c r="A83" s="44">
        <v>43248.0</v>
      </c>
      <c r="B83" s="14">
        <v>573.04</v>
      </c>
      <c r="C83" s="14">
        <v>576.05</v>
      </c>
      <c r="D83" s="14">
        <v>512.55</v>
      </c>
      <c r="E83" s="14">
        <v>516.04</v>
      </c>
      <c r="F83" s="16">
        <v>2.356900096E9</v>
      </c>
      <c r="G83" s="16">
        <v>5.7136672768E10</v>
      </c>
    </row>
    <row r="84">
      <c r="A84" s="44">
        <v>43247.0</v>
      </c>
      <c r="B84" s="14">
        <v>588.52</v>
      </c>
      <c r="C84" s="14">
        <v>590.33</v>
      </c>
      <c r="D84" s="14">
        <v>562.87</v>
      </c>
      <c r="E84" s="14">
        <v>572.67</v>
      </c>
      <c r="F84" s="16">
        <v>1.788790016E9</v>
      </c>
      <c r="G84" s="16">
        <v>5.8667597824E10</v>
      </c>
    </row>
    <row r="85">
      <c r="A85" s="44">
        <v>43246.0</v>
      </c>
      <c r="B85" s="14">
        <v>587.43</v>
      </c>
      <c r="C85" s="14">
        <v>606.17</v>
      </c>
      <c r="D85" s="14">
        <v>583.51</v>
      </c>
      <c r="E85" s="14">
        <v>587.28</v>
      </c>
      <c r="F85" s="16">
        <v>1.694300032E9</v>
      </c>
      <c r="G85" s="16">
        <v>5.8546393088E10</v>
      </c>
    </row>
    <row r="86">
      <c r="A86" s="44">
        <v>43245.0</v>
      </c>
      <c r="B86" s="14">
        <v>602.14</v>
      </c>
      <c r="C86" s="14">
        <v>617.19</v>
      </c>
      <c r="D86" s="14">
        <v>575.62</v>
      </c>
      <c r="E86" s="14">
        <v>586.73</v>
      </c>
      <c r="F86" s="16">
        <v>2.110919936E9</v>
      </c>
      <c r="G86" s="16">
        <v>6.0000411648E10</v>
      </c>
    </row>
    <row r="87">
      <c r="A87" s="44">
        <v>43244.0</v>
      </c>
      <c r="B87" s="14">
        <v>584.54</v>
      </c>
      <c r="C87" s="14">
        <v>610.82</v>
      </c>
      <c r="D87" s="14">
        <v>557.21</v>
      </c>
      <c r="E87" s="14">
        <v>601.76</v>
      </c>
      <c r="F87" s="16">
        <v>2.791099904E9</v>
      </c>
      <c r="G87" s="16">
        <v>5.8234437632E10</v>
      </c>
    </row>
    <row r="88">
      <c r="A88" s="44">
        <v>43243.0</v>
      </c>
      <c r="B88" s="14">
        <v>646.67</v>
      </c>
      <c r="C88" s="14">
        <v>651.64</v>
      </c>
      <c r="D88" s="14">
        <v>572.95</v>
      </c>
      <c r="E88" s="14">
        <v>583.59</v>
      </c>
      <c r="F88" s="16">
        <v>2.995429888E9</v>
      </c>
      <c r="G88" s="16">
        <v>6.4410955776E10</v>
      </c>
    </row>
    <row r="89">
      <c r="A89" s="44">
        <v>43242.0</v>
      </c>
      <c r="B89" s="14">
        <v>700.18</v>
      </c>
      <c r="C89" s="14">
        <v>700.98</v>
      </c>
      <c r="D89" s="14">
        <v>644.03</v>
      </c>
      <c r="E89" s="14">
        <v>647.74</v>
      </c>
      <c r="F89" s="16">
        <v>2.230469888E9</v>
      </c>
      <c r="G89" s="16">
        <v>6.9726265344E10</v>
      </c>
    </row>
    <row r="90">
      <c r="A90" s="44">
        <v>43241.0</v>
      </c>
      <c r="B90" s="14">
        <v>717.19</v>
      </c>
      <c r="C90" s="14">
        <v>719.28</v>
      </c>
      <c r="D90" s="14">
        <v>692.49</v>
      </c>
      <c r="E90" s="14">
        <v>699.22</v>
      </c>
      <c r="F90" s="16">
        <v>2.005170048E9</v>
      </c>
      <c r="G90" s="16">
        <v>7.1405764608E10</v>
      </c>
    </row>
    <row r="91">
      <c r="A91" s="44">
        <v>43240.0</v>
      </c>
      <c r="B91" s="14">
        <v>697.92</v>
      </c>
      <c r="C91" s="14">
        <v>723.75</v>
      </c>
      <c r="D91" s="14">
        <v>692.67</v>
      </c>
      <c r="E91" s="14">
        <v>715.37</v>
      </c>
      <c r="F91" s="16">
        <v>2.15691008E9</v>
      </c>
      <c r="G91" s="16">
        <v>6.9472772096E10</v>
      </c>
    </row>
    <row r="92">
      <c r="A92" s="44">
        <v>43239.0</v>
      </c>
      <c r="B92" s="14">
        <v>695.07</v>
      </c>
      <c r="C92" s="14">
        <v>715.58</v>
      </c>
      <c r="D92" s="14">
        <v>686.79</v>
      </c>
      <c r="E92" s="14">
        <v>696.53</v>
      </c>
      <c r="F92" s="16">
        <v>2.021549952E9</v>
      </c>
      <c r="G92" s="16">
        <v>6.9174624256E10</v>
      </c>
    </row>
    <row r="93">
      <c r="A93" s="44">
        <v>43238.0</v>
      </c>
      <c r="B93" s="14">
        <v>672.1</v>
      </c>
      <c r="C93" s="14">
        <v>695.03</v>
      </c>
      <c r="D93" s="14">
        <v>663.81</v>
      </c>
      <c r="E93" s="14">
        <v>694.37</v>
      </c>
      <c r="F93" s="16">
        <v>2.305740032E9</v>
      </c>
      <c r="G93" s="16">
        <v>6.6874667008E10</v>
      </c>
    </row>
    <row r="94">
      <c r="A94" s="44">
        <v>43237.0</v>
      </c>
      <c r="B94" s="14">
        <v>708.72</v>
      </c>
      <c r="C94" s="14">
        <v>718.83</v>
      </c>
      <c r="D94" s="14">
        <v>668.83</v>
      </c>
      <c r="E94" s="14">
        <v>672.66</v>
      </c>
      <c r="F94" s="16">
        <v>2.350619904E9</v>
      </c>
      <c r="G94" s="16">
        <v>7.0503424E10</v>
      </c>
    </row>
    <row r="95">
      <c r="A95" s="44">
        <v>43236.0</v>
      </c>
      <c r="B95" s="14">
        <v>708.09</v>
      </c>
      <c r="C95" s="14">
        <v>710.2</v>
      </c>
      <c r="D95" s="14">
        <v>682.54</v>
      </c>
      <c r="E95" s="14">
        <v>707.05</v>
      </c>
      <c r="F95" s="16">
        <v>2.476130048E9</v>
      </c>
      <c r="G95" s="16">
        <v>7.0426165248E10</v>
      </c>
    </row>
    <row r="96">
      <c r="A96" s="44">
        <v>43235.0</v>
      </c>
      <c r="B96" s="14">
        <v>731.14</v>
      </c>
      <c r="C96" s="14">
        <v>739.05</v>
      </c>
      <c r="D96" s="14">
        <v>700.99</v>
      </c>
      <c r="E96" s="14">
        <v>708.87</v>
      </c>
      <c r="F96" s="16">
        <v>2.523069952E9</v>
      </c>
      <c r="G96" s="16">
        <v>7.2704294912E10</v>
      </c>
    </row>
    <row r="97">
      <c r="A97" s="44">
        <v>43234.0</v>
      </c>
      <c r="B97" s="14">
        <v>732.73</v>
      </c>
      <c r="C97" s="14">
        <v>742.17</v>
      </c>
      <c r="D97" s="14">
        <v>695.79</v>
      </c>
      <c r="E97" s="14">
        <v>730.55</v>
      </c>
      <c r="F97" s="16">
        <v>3.005110016E9</v>
      </c>
      <c r="G97" s="16">
        <v>7.2847450112E10</v>
      </c>
    </row>
    <row r="98">
      <c r="A98" s="44">
        <v>43233.0</v>
      </c>
      <c r="B98" s="14">
        <v>687.17</v>
      </c>
      <c r="C98" s="14">
        <v>741.31</v>
      </c>
      <c r="D98" s="14">
        <v>675.32</v>
      </c>
      <c r="E98" s="14">
        <v>733.5</v>
      </c>
      <c r="F98" s="16">
        <v>2.362500096E9</v>
      </c>
      <c r="G98" s="16">
        <v>6.8304031744E10</v>
      </c>
    </row>
    <row r="99">
      <c r="A99" s="44">
        <v>43232.0</v>
      </c>
      <c r="B99" s="14">
        <v>679.88</v>
      </c>
      <c r="C99" s="14">
        <v>691.41</v>
      </c>
      <c r="D99" s="14">
        <v>644.07</v>
      </c>
      <c r="E99" s="14">
        <v>686.05</v>
      </c>
      <c r="F99" s="16">
        <v>2.66848E9</v>
      </c>
      <c r="G99" s="16">
        <v>6.7564580864E10</v>
      </c>
    </row>
    <row r="100">
      <c r="A100" s="44">
        <v>43231.0</v>
      </c>
      <c r="B100" s="14">
        <v>727.01</v>
      </c>
      <c r="C100" s="14">
        <v>736.98</v>
      </c>
      <c r="D100" s="14">
        <v>669.83</v>
      </c>
      <c r="E100" s="14">
        <v>679.59</v>
      </c>
      <c r="F100" s="16">
        <v>3.29008E9</v>
      </c>
      <c r="G100" s="16">
        <v>7.2233836544E10</v>
      </c>
    </row>
    <row r="101">
      <c r="A101" s="44">
        <v>43230.0</v>
      </c>
      <c r="B101" s="14">
        <v>752.58</v>
      </c>
      <c r="C101" s="14">
        <v>766.75</v>
      </c>
      <c r="D101" s="14">
        <v>726.66</v>
      </c>
      <c r="E101" s="14">
        <v>727.28</v>
      </c>
      <c r="F101" s="16">
        <v>2.748950016E9</v>
      </c>
      <c r="G101" s="16">
        <v>7.475867648E10</v>
      </c>
    </row>
    <row r="102">
      <c r="A102" s="45">
        <v>43229.0</v>
      </c>
      <c r="B102" s="14">
        <v>752.9</v>
      </c>
      <c r="C102" s="14">
        <v>759.53</v>
      </c>
      <c r="D102" s="14">
        <v>718.47</v>
      </c>
      <c r="E102" s="14">
        <v>752.28</v>
      </c>
      <c r="F102" s="16">
        <v>2.87787008E9</v>
      </c>
      <c r="G102" s="16">
        <v>7.4775298048E10</v>
      </c>
    </row>
    <row r="103">
      <c r="A103" s="45">
        <v>43228.0</v>
      </c>
      <c r="B103" s="14">
        <v>755.01</v>
      </c>
      <c r="C103" s="14">
        <v>774.25</v>
      </c>
      <c r="D103" s="14">
        <v>728.13</v>
      </c>
      <c r="E103" s="14">
        <v>752.86</v>
      </c>
      <c r="F103" s="16">
        <v>2.920489984E9</v>
      </c>
      <c r="G103" s="16">
        <v>7.4969153536E10</v>
      </c>
    </row>
    <row r="104">
      <c r="A104" s="45">
        <v>43227.0</v>
      </c>
      <c r="B104" s="14">
        <v>793.34</v>
      </c>
      <c r="C104" s="14">
        <v>795.76</v>
      </c>
      <c r="D104" s="14">
        <v>710.18</v>
      </c>
      <c r="E104" s="14">
        <v>753.72</v>
      </c>
      <c r="F104" s="16">
        <v>4.316120064E9</v>
      </c>
      <c r="G104" s="16">
        <v>7.875874816E10</v>
      </c>
    </row>
    <row r="105">
      <c r="A105" s="45">
        <v>43226.0</v>
      </c>
      <c r="B105" s="14">
        <v>816.09</v>
      </c>
      <c r="C105" s="14">
        <v>835.06</v>
      </c>
      <c r="D105" s="14">
        <v>764.88</v>
      </c>
      <c r="E105" s="14">
        <v>792.31</v>
      </c>
      <c r="F105" s="16">
        <v>3.105570048E9</v>
      </c>
      <c r="G105" s="16">
        <v>8.1000235008E10</v>
      </c>
    </row>
    <row r="106">
      <c r="A106" s="45">
        <v>43225.0</v>
      </c>
      <c r="B106" s="14">
        <v>784.58</v>
      </c>
      <c r="C106" s="14">
        <v>827.46</v>
      </c>
      <c r="D106" s="14">
        <v>784.24</v>
      </c>
      <c r="E106" s="14">
        <v>816.12</v>
      </c>
      <c r="F106" s="16">
        <v>3.03504E9</v>
      </c>
      <c r="G106" s="16">
        <v>7.7856997376E10</v>
      </c>
    </row>
    <row r="107">
      <c r="A107" s="45">
        <v>43224.0</v>
      </c>
      <c r="B107" s="14">
        <v>776.78</v>
      </c>
      <c r="C107" s="14">
        <v>803.75</v>
      </c>
      <c r="D107" s="14">
        <v>762.63</v>
      </c>
      <c r="E107" s="14">
        <v>785.62</v>
      </c>
      <c r="F107" s="16">
        <v>3.533410048E9</v>
      </c>
      <c r="G107" s="16">
        <v>7.7066190848E10</v>
      </c>
    </row>
    <row r="108">
      <c r="A108" s="45">
        <v>43223.0</v>
      </c>
      <c r="B108" s="14">
        <v>686.59</v>
      </c>
      <c r="C108" s="14">
        <v>784.34</v>
      </c>
      <c r="D108" s="14">
        <v>686.59</v>
      </c>
      <c r="E108" s="14">
        <v>779.54</v>
      </c>
      <c r="F108" s="16">
        <v>4.210939904E9</v>
      </c>
      <c r="G108" s="16">
        <v>6.8104626176E10</v>
      </c>
    </row>
    <row r="109">
      <c r="A109" s="45">
        <v>43222.0</v>
      </c>
      <c r="B109" s="14">
        <v>674.08</v>
      </c>
      <c r="C109" s="14">
        <v>688.84</v>
      </c>
      <c r="D109" s="14">
        <v>667.42</v>
      </c>
      <c r="E109" s="14">
        <v>687.15</v>
      </c>
      <c r="F109" s="16">
        <v>2.822269952E9</v>
      </c>
      <c r="G109" s="16">
        <v>6.6849062912E10</v>
      </c>
    </row>
    <row r="110">
      <c r="A110" s="45">
        <v>43221.0</v>
      </c>
      <c r="B110" s="14">
        <v>670.46</v>
      </c>
      <c r="C110" s="14">
        <v>674.4</v>
      </c>
      <c r="D110" s="14">
        <v>637.54</v>
      </c>
      <c r="E110" s="14">
        <v>673.61</v>
      </c>
      <c r="F110" s="16">
        <v>2.678960128E9</v>
      </c>
      <c r="G110" s="16">
        <v>6.647719936E10</v>
      </c>
    </row>
    <row r="111">
      <c r="A111" s="12"/>
      <c r="B111" s="14">
        <f>AVERAGE(B80:B110)</f>
        <v>682.046129</v>
      </c>
      <c r="C111" s="14"/>
      <c r="D111" s="14"/>
      <c r="E111" s="14"/>
      <c r="F111" s="16"/>
      <c r="G111" s="16"/>
    </row>
    <row r="112">
      <c r="A112" s="12">
        <v>43220.0</v>
      </c>
      <c r="B112" s="14">
        <v>689.76</v>
      </c>
      <c r="C112" s="14">
        <v>694.44</v>
      </c>
      <c r="D112" s="14">
        <v>666.12</v>
      </c>
      <c r="E112" s="14">
        <v>669.92</v>
      </c>
      <c r="F112" s="16">
        <v>2.853100032E9</v>
      </c>
      <c r="G112" s="16">
        <v>6.8376399872E10</v>
      </c>
    </row>
    <row r="113">
      <c r="A113" s="12">
        <v>43219.0</v>
      </c>
      <c r="B113" s="14">
        <v>683.91</v>
      </c>
      <c r="C113" s="14">
        <v>697.76</v>
      </c>
      <c r="D113" s="14">
        <v>670.51</v>
      </c>
      <c r="E113" s="14">
        <v>688.88</v>
      </c>
      <c r="F113" s="16">
        <v>2.740559872E9</v>
      </c>
      <c r="G113" s="16">
        <v>6.7782361088E10</v>
      </c>
    </row>
    <row r="114">
      <c r="A114" s="12">
        <v>43218.0</v>
      </c>
      <c r="B114" s="14">
        <v>644.65</v>
      </c>
      <c r="C114" s="14">
        <v>691.44</v>
      </c>
      <c r="D114" s="14">
        <v>644.65</v>
      </c>
      <c r="E114" s="14">
        <v>683.68</v>
      </c>
      <c r="F114" s="16">
        <v>2.496659968E9</v>
      </c>
      <c r="G114" s="16">
        <v>6.387765248E10</v>
      </c>
    </row>
    <row r="115">
      <c r="A115" s="12">
        <v>43217.0</v>
      </c>
      <c r="B115" s="14">
        <v>662.11</v>
      </c>
      <c r="C115" s="14">
        <v>684.87</v>
      </c>
      <c r="D115" s="14">
        <v>647.03</v>
      </c>
      <c r="E115" s="14">
        <v>647.03</v>
      </c>
      <c r="F115" s="16">
        <v>2.59812992E9</v>
      </c>
      <c r="G115" s="16">
        <v>6.5594621952E10</v>
      </c>
    </row>
    <row r="116">
      <c r="A116" s="12">
        <v>43216.0</v>
      </c>
      <c r="B116" s="14">
        <v>618.08</v>
      </c>
      <c r="C116" s="14">
        <v>663.18</v>
      </c>
      <c r="D116" s="14">
        <v>604.01</v>
      </c>
      <c r="E116" s="14">
        <v>662.81</v>
      </c>
      <c r="F116" s="16">
        <v>2.984009984E9</v>
      </c>
      <c r="G116" s="16">
        <v>6.1219713024E10</v>
      </c>
    </row>
    <row r="117">
      <c r="A117" s="12">
        <v>43215.0</v>
      </c>
      <c r="B117" s="14">
        <v>707.06</v>
      </c>
      <c r="C117" s="14">
        <v>707.06</v>
      </c>
      <c r="D117" s="14">
        <v>600.21</v>
      </c>
      <c r="E117" s="14">
        <v>615.42</v>
      </c>
      <c r="F117" s="16">
        <v>4.216140032E9</v>
      </c>
      <c r="G117" s="16">
        <v>7.0018859008E10</v>
      </c>
    </row>
    <row r="118">
      <c r="A118" s="12">
        <v>43214.0</v>
      </c>
      <c r="B118" s="14">
        <v>643.4</v>
      </c>
      <c r="C118" s="14">
        <v>708.88</v>
      </c>
      <c r="D118" s="14">
        <v>643.4</v>
      </c>
      <c r="E118" s="14">
        <v>708.16</v>
      </c>
      <c r="F118" s="16">
        <v>3.581860096E9</v>
      </c>
      <c r="G118" s="16">
        <v>6.37011968E10</v>
      </c>
    </row>
    <row r="119">
      <c r="A119" s="12">
        <v>43213.0</v>
      </c>
      <c r="B119" s="14">
        <v>621.2</v>
      </c>
      <c r="C119" s="14">
        <v>646.7</v>
      </c>
      <c r="D119" s="14">
        <v>621.03</v>
      </c>
      <c r="E119" s="14">
        <v>642.55</v>
      </c>
      <c r="F119" s="16">
        <v>2.38683008E9</v>
      </c>
      <c r="G119" s="16">
        <v>6.1490569216E10</v>
      </c>
    </row>
    <row r="120">
      <c r="A120" s="12">
        <v>43212.0</v>
      </c>
      <c r="B120" s="14">
        <v>606.12</v>
      </c>
      <c r="C120" s="14">
        <v>640.77</v>
      </c>
      <c r="D120" s="14">
        <v>593.87</v>
      </c>
      <c r="E120" s="14">
        <v>621.86</v>
      </c>
      <c r="F120" s="16">
        <v>2.426269952E9</v>
      </c>
      <c r="G120" s="16">
        <v>5.9985526784E10</v>
      </c>
    </row>
    <row r="121">
      <c r="A121" s="12">
        <v>43211.0</v>
      </c>
      <c r="B121" s="14">
        <v>616.0</v>
      </c>
      <c r="C121" s="14">
        <v>621.89</v>
      </c>
      <c r="D121" s="14">
        <v>578.55</v>
      </c>
      <c r="E121" s="14">
        <v>605.4</v>
      </c>
      <c r="F121" s="16">
        <v>2.612460032E9</v>
      </c>
      <c r="G121" s="16">
        <v>6.0951126016E10</v>
      </c>
    </row>
    <row r="122">
      <c r="A122" s="12">
        <v>43210.0</v>
      </c>
      <c r="B122" s="14">
        <v>567.99</v>
      </c>
      <c r="C122" s="14">
        <v>618.72</v>
      </c>
      <c r="D122" s="14">
        <v>560.28</v>
      </c>
      <c r="E122" s="14">
        <v>615.72</v>
      </c>
      <c r="F122" s="16">
        <v>2.849469952E9</v>
      </c>
      <c r="G122" s="16">
        <v>5.6188690432E10</v>
      </c>
    </row>
    <row r="123">
      <c r="A123" s="12">
        <v>43209.0</v>
      </c>
      <c r="B123" s="14">
        <v>524.04</v>
      </c>
      <c r="C123" s="14">
        <v>567.89</v>
      </c>
      <c r="D123" s="14">
        <v>523.26</v>
      </c>
      <c r="E123" s="14">
        <v>567.89</v>
      </c>
      <c r="F123" s="16">
        <v>2.256869888E9</v>
      </c>
      <c r="G123" s="16">
        <v>5.1829911552E10</v>
      </c>
    </row>
    <row r="124">
      <c r="A124" s="12">
        <v>43208.0</v>
      </c>
      <c r="B124" s="14">
        <v>503.31</v>
      </c>
      <c r="C124" s="14">
        <v>525.09</v>
      </c>
      <c r="D124" s="14">
        <v>503.05</v>
      </c>
      <c r="E124" s="14">
        <v>524.79</v>
      </c>
      <c r="F124" s="16">
        <v>1.762940032E9</v>
      </c>
      <c r="G124" s="16">
        <v>4.9769598976E10</v>
      </c>
    </row>
    <row r="125">
      <c r="A125" s="12">
        <v>43207.0</v>
      </c>
      <c r="B125" s="14">
        <v>511.14</v>
      </c>
      <c r="C125" s="14">
        <v>518.03</v>
      </c>
      <c r="D125" s="14">
        <v>502.56</v>
      </c>
      <c r="E125" s="14">
        <v>502.89</v>
      </c>
      <c r="F125" s="16">
        <v>1.760359936E9</v>
      </c>
      <c r="G125" s="16">
        <v>5.0533986304E10</v>
      </c>
    </row>
    <row r="126">
      <c r="A126" s="12">
        <v>43206.0</v>
      </c>
      <c r="B126" s="14">
        <v>532.07</v>
      </c>
      <c r="C126" s="14">
        <v>534.2</v>
      </c>
      <c r="D126" s="14">
        <v>500.25</v>
      </c>
      <c r="E126" s="14">
        <v>511.15</v>
      </c>
      <c r="F126" s="16">
        <v>1.758979968E9</v>
      </c>
      <c r="G126" s="16">
        <v>5.2592173056E10</v>
      </c>
    </row>
    <row r="127">
      <c r="A127" s="12">
        <v>43205.0</v>
      </c>
      <c r="B127" s="14">
        <v>502.88</v>
      </c>
      <c r="C127" s="14">
        <v>531.7</v>
      </c>
      <c r="D127" s="14">
        <v>502.88</v>
      </c>
      <c r="E127" s="14">
        <v>531.7</v>
      </c>
      <c r="F127" s="16">
        <v>1.726089984E9</v>
      </c>
      <c r="G127" s="16">
        <v>4.969627648E10</v>
      </c>
    </row>
    <row r="128">
      <c r="A128" s="12">
        <v>43204.0</v>
      </c>
      <c r="B128" s="14">
        <v>492.58</v>
      </c>
      <c r="C128" s="14">
        <v>512.02</v>
      </c>
      <c r="D128" s="14">
        <v>488.28</v>
      </c>
      <c r="E128" s="14">
        <v>501.48</v>
      </c>
      <c r="F128" s="16">
        <v>1.519079936E9</v>
      </c>
      <c r="G128" s="16">
        <v>4.866838528E10</v>
      </c>
    </row>
    <row r="129">
      <c r="A129" s="12">
        <v>43203.0</v>
      </c>
      <c r="B129" s="14">
        <v>493.16</v>
      </c>
      <c r="C129" s="14">
        <v>526.47</v>
      </c>
      <c r="D129" s="14">
        <v>482.66</v>
      </c>
      <c r="E129" s="14">
        <v>492.73</v>
      </c>
      <c r="F129" s="16">
        <v>2.41924992E9</v>
      </c>
      <c r="G129" s="16">
        <v>4.8715440128E10</v>
      </c>
    </row>
    <row r="130">
      <c r="A130" s="12">
        <v>43202.0</v>
      </c>
      <c r="B130" s="14">
        <v>430.16</v>
      </c>
      <c r="C130" s="14">
        <v>493.06</v>
      </c>
      <c r="D130" s="14">
        <v>417.41</v>
      </c>
      <c r="E130" s="14">
        <v>492.94</v>
      </c>
      <c r="F130" s="16">
        <v>2.51936E9</v>
      </c>
      <c r="G130" s="16">
        <v>4.2483642368E10</v>
      </c>
    </row>
    <row r="131">
      <c r="A131" s="12">
        <v>43201.0</v>
      </c>
      <c r="B131" s="14">
        <v>415.02</v>
      </c>
      <c r="C131" s="14">
        <v>430.54</v>
      </c>
      <c r="D131" s="14">
        <v>412.47</v>
      </c>
      <c r="E131" s="14">
        <v>430.54</v>
      </c>
      <c r="F131" s="16">
        <v>1.43904E9</v>
      </c>
      <c r="G131" s="16">
        <v>4.098021376E10</v>
      </c>
    </row>
    <row r="132">
      <c r="A132" s="12">
        <v>43200.0</v>
      </c>
      <c r="B132" s="14">
        <v>399.41</v>
      </c>
      <c r="C132" s="14">
        <v>415.89</v>
      </c>
      <c r="D132" s="14">
        <v>393.88</v>
      </c>
      <c r="E132" s="14">
        <v>414.24</v>
      </c>
      <c r="F132" s="16">
        <v>1.196E9</v>
      </c>
      <c r="G132" s="16">
        <v>3.9430418432E10</v>
      </c>
    </row>
    <row r="133">
      <c r="A133" s="20">
        <v>43199.0</v>
      </c>
      <c r="B133" s="14">
        <v>400.86</v>
      </c>
      <c r="C133" s="14">
        <v>429.25</v>
      </c>
      <c r="D133" s="14">
        <v>390.61</v>
      </c>
      <c r="E133" s="14">
        <v>398.53</v>
      </c>
      <c r="F133" s="16">
        <v>1.478390016E9</v>
      </c>
      <c r="G133" s="16">
        <v>3.9565053952E10</v>
      </c>
    </row>
    <row r="134">
      <c r="A134" s="20">
        <v>43198.0</v>
      </c>
      <c r="B134" s="14">
        <v>385.74</v>
      </c>
      <c r="C134" s="14">
        <v>402.59</v>
      </c>
      <c r="D134" s="14">
        <v>385.6</v>
      </c>
      <c r="E134" s="14">
        <v>400.51</v>
      </c>
      <c r="F134" s="16">
        <v>9.48488E8</v>
      </c>
      <c r="G134" s="16">
        <v>3.806541824E10</v>
      </c>
    </row>
    <row r="135">
      <c r="A135" s="20">
        <v>43197.0</v>
      </c>
      <c r="B135" s="14">
        <v>370.38</v>
      </c>
      <c r="C135" s="14">
        <v>393.06</v>
      </c>
      <c r="D135" s="14">
        <v>369.94</v>
      </c>
      <c r="E135" s="14">
        <v>385.31</v>
      </c>
      <c r="F135" s="16">
        <v>9.51475008E8</v>
      </c>
      <c r="G135" s="16">
        <v>3.6541886464E10</v>
      </c>
    </row>
    <row r="136">
      <c r="A136" s="20">
        <v>43196.0</v>
      </c>
      <c r="B136" s="14">
        <v>382.73</v>
      </c>
      <c r="C136" s="14">
        <v>385.2</v>
      </c>
      <c r="D136" s="14">
        <v>366.91</v>
      </c>
      <c r="E136" s="14">
        <v>370.29</v>
      </c>
      <c r="F136" s="16">
        <v>9.67105984E8</v>
      </c>
      <c r="G136" s="16">
        <v>3.7752598528E10</v>
      </c>
    </row>
    <row r="137">
      <c r="A137" s="20">
        <v>43195.0</v>
      </c>
      <c r="B137" s="14">
        <v>379.95</v>
      </c>
      <c r="C137" s="14">
        <v>387.72</v>
      </c>
      <c r="D137" s="14">
        <v>369.82</v>
      </c>
      <c r="E137" s="14">
        <v>383.23</v>
      </c>
      <c r="F137" s="16">
        <v>1.210680064E9</v>
      </c>
      <c r="G137" s="16">
        <v>3.7470154752E10</v>
      </c>
    </row>
    <row r="138">
      <c r="A138" s="20">
        <v>43194.0</v>
      </c>
      <c r="B138" s="14">
        <v>416.48</v>
      </c>
      <c r="C138" s="14">
        <v>417.47</v>
      </c>
      <c r="D138" s="14">
        <v>375.31</v>
      </c>
      <c r="E138" s="14">
        <v>380.54</v>
      </c>
      <c r="F138" s="16">
        <v>1.287730048E9</v>
      </c>
      <c r="G138" s="16">
        <v>4.1065078784E10</v>
      </c>
    </row>
    <row r="139">
      <c r="A139" s="20">
        <v>43193.0</v>
      </c>
      <c r="B139" s="14">
        <v>387.31</v>
      </c>
      <c r="C139" s="14">
        <v>418.97</v>
      </c>
      <c r="D139" s="14">
        <v>383.53</v>
      </c>
      <c r="E139" s="14">
        <v>416.89</v>
      </c>
      <c r="F139" s="16">
        <v>1.363399936E9</v>
      </c>
      <c r="G139" s="16">
        <v>3.8180753408E10</v>
      </c>
    </row>
    <row r="140">
      <c r="A140" s="20">
        <v>43192.0</v>
      </c>
      <c r="B140" s="14">
        <v>379.7</v>
      </c>
      <c r="C140" s="14">
        <v>395.17</v>
      </c>
      <c r="D140" s="14">
        <v>377.59</v>
      </c>
      <c r="E140" s="14">
        <v>386.42</v>
      </c>
      <c r="F140" s="16">
        <v>1.102259968E9</v>
      </c>
      <c r="G140" s="16">
        <v>3.7422485504E10</v>
      </c>
    </row>
    <row r="141">
      <c r="A141" s="20">
        <v>43191.0</v>
      </c>
      <c r="B141" s="14">
        <v>397.25</v>
      </c>
      <c r="C141" s="14">
        <v>400.53</v>
      </c>
      <c r="D141" s="14">
        <v>363.8</v>
      </c>
      <c r="E141" s="14">
        <v>379.61</v>
      </c>
      <c r="F141" s="16">
        <v>1.256930048E9</v>
      </c>
      <c r="G141" s="16">
        <v>3.9144660992E10</v>
      </c>
    </row>
    <row r="142">
      <c r="A142" s="12"/>
      <c r="B142" s="14">
        <f>AVERAGE(B112:B141)</f>
        <v>512.1483333</v>
      </c>
      <c r="C142" s="14"/>
      <c r="D142" s="14"/>
      <c r="E142" s="14"/>
      <c r="F142" s="16"/>
      <c r="G142" s="16"/>
    </row>
    <row r="143">
      <c r="A143" s="12">
        <v>43190.0</v>
      </c>
      <c r="B143" s="14">
        <v>395.0</v>
      </c>
      <c r="C143" s="14">
        <v>418.47</v>
      </c>
      <c r="D143" s="14">
        <v>392.95</v>
      </c>
      <c r="E143" s="14">
        <v>396.46</v>
      </c>
      <c r="F143" s="16">
        <v>1.32392E9</v>
      </c>
      <c r="G143" s="16">
        <v>3.8914854912E10</v>
      </c>
    </row>
    <row r="144">
      <c r="A144" s="12">
        <v>43189.0</v>
      </c>
      <c r="B144" s="14">
        <v>385.9</v>
      </c>
      <c r="C144" s="14">
        <v>409.93</v>
      </c>
      <c r="D144" s="14">
        <v>368.63</v>
      </c>
      <c r="E144" s="14">
        <v>394.64</v>
      </c>
      <c r="F144" s="16">
        <v>1.878130048E9</v>
      </c>
      <c r="G144" s="16">
        <v>3.8010560512E10</v>
      </c>
    </row>
    <row r="145">
      <c r="A145" s="12">
        <v>43188.0</v>
      </c>
      <c r="B145" s="14">
        <v>448.08</v>
      </c>
      <c r="C145" s="14">
        <v>450.81</v>
      </c>
      <c r="D145" s="14">
        <v>385.81</v>
      </c>
      <c r="E145" s="14">
        <v>385.97</v>
      </c>
      <c r="F145" s="16">
        <v>1.970230016E9</v>
      </c>
      <c r="G145" s="16">
        <v>4.4124962816E10</v>
      </c>
    </row>
    <row r="146">
      <c r="A146" s="12">
        <v>43187.0</v>
      </c>
      <c r="B146" s="14">
        <v>450.29</v>
      </c>
      <c r="C146" s="14">
        <v>466.21</v>
      </c>
      <c r="D146" s="14">
        <v>444.86</v>
      </c>
      <c r="E146" s="14">
        <v>446.28</v>
      </c>
      <c r="F146" s="16">
        <v>1.514179968E9</v>
      </c>
      <c r="G146" s="16">
        <v>4.433399808E10</v>
      </c>
    </row>
    <row r="147">
      <c r="A147" s="12">
        <v>43186.0</v>
      </c>
      <c r="B147" s="14">
        <v>489.59</v>
      </c>
      <c r="C147" s="14">
        <v>491.46</v>
      </c>
      <c r="D147" s="14">
        <v>449.97</v>
      </c>
      <c r="E147" s="14">
        <v>450.12</v>
      </c>
      <c r="F147" s="16">
        <v>1.617939968E9</v>
      </c>
      <c r="G147" s="16">
        <v>4.8193265664E10</v>
      </c>
    </row>
    <row r="148">
      <c r="A148" s="12">
        <v>43185.0</v>
      </c>
      <c r="B148" s="14">
        <v>524.29</v>
      </c>
      <c r="C148" s="14">
        <v>526.38</v>
      </c>
      <c r="D148" s="14">
        <v>470.44</v>
      </c>
      <c r="E148" s="14">
        <v>489.95</v>
      </c>
      <c r="F148" s="16">
        <v>1.63888E9</v>
      </c>
      <c r="G148" s="16">
        <v>5.1598032896E10</v>
      </c>
    </row>
    <row r="149">
      <c r="A149" s="12">
        <v>43184.0</v>
      </c>
      <c r="B149" s="14">
        <v>522.7</v>
      </c>
      <c r="C149" s="14">
        <v>535.82</v>
      </c>
      <c r="D149" s="14">
        <v>515.66</v>
      </c>
      <c r="E149" s="14">
        <v>524.29</v>
      </c>
      <c r="F149" s="16">
        <v>1.151170048E9</v>
      </c>
      <c r="G149" s="16">
        <v>5.1431555072E10</v>
      </c>
    </row>
    <row r="150">
      <c r="A150" s="12">
        <v>43183.0</v>
      </c>
      <c r="B150" s="14">
        <v>542.57</v>
      </c>
      <c r="C150" s="14">
        <v>545.38</v>
      </c>
      <c r="D150" s="14">
        <v>526.08</v>
      </c>
      <c r="E150" s="14">
        <v>526.44</v>
      </c>
      <c r="F150" s="16">
        <v>1.300009984E9</v>
      </c>
      <c r="G150" s="16">
        <v>5.3375389696E10</v>
      </c>
    </row>
    <row r="151">
      <c r="A151" s="12">
        <v>43182.0</v>
      </c>
      <c r="B151" s="14">
        <v>539.86</v>
      </c>
      <c r="C151" s="14">
        <v>540.49</v>
      </c>
      <c r="D151" s="14">
        <v>512.13</v>
      </c>
      <c r="E151" s="14">
        <v>539.62</v>
      </c>
      <c r="F151" s="16">
        <v>1.596349952E9</v>
      </c>
      <c r="G151" s="16">
        <v>5.3098102784E10</v>
      </c>
    </row>
    <row r="152">
      <c r="A152" s="12">
        <v>43181.0</v>
      </c>
      <c r="B152" s="14">
        <v>562.1</v>
      </c>
      <c r="C152" s="14">
        <v>577.57</v>
      </c>
      <c r="D152" s="14">
        <v>523.09</v>
      </c>
      <c r="E152" s="14">
        <v>539.7</v>
      </c>
      <c r="F152" s="16">
        <v>1.523459968E9</v>
      </c>
      <c r="G152" s="16">
        <v>5.5273844736E10</v>
      </c>
    </row>
    <row r="153">
      <c r="A153" s="12">
        <v>43180.0</v>
      </c>
      <c r="B153" s="14">
        <v>559.1</v>
      </c>
      <c r="C153" s="14">
        <v>589.61</v>
      </c>
      <c r="D153" s="14">
        <v>550.57</v>
      </c>
      <c r="E153" s="14">
        <v>561.73</v>
      </c>
      <c r="F153" s="16">
        <v>1.781270016E9</v>
      </c>
      <c r="G153" s="16">
        <v>5.4967263232E10</v>
      </c>
    </row>
    <row r="154">
      <c r="A154" s="12">
        <v>43179.0</v>
      </c>
      <c r="B154" s="14">
        <v>556.72</v>
      </c>
      <c r="C154" s="14">
        <v>567.09</v>
      </c>
      <c r="D154" s="14">
        <v>521.2</v>
      </c>
      <c r="E154" s="14">
        <v>557.17</v>
      </c>
      <c r="F154" s="16">
        <v>1.83368E9</v>
      </c>
      <c r="G154" s="16">
        <v>5.4722097152E10</v>
      </c>
    </row>
    <row r="155">
      <c r="A155" s="12">
        <v>43178.0</v>
      </c>
      <c r="B155" s="14">
        <v>546.63</v>
      </c>
      <c r="C155" s="14">
        <v>558.1</v>
      </c>
      <c r="D155" s="14">
        <v>519.12</v>
      </c>
      <c r="E155" s="14">
        <v>556.73</v>
      </c>
      <c r="F155" s="16">
        <v>2.046790016E9</v>
      </c>
      <c r="G155" s="16">
        <v>5.3718638592E10</v>
      </c>
    </row>
    <row r="156">
      <c r="A156" s="12">
        <v>43177.0</v>
      </c>
      <c r="B156" s="14">
        <v>551.64</v>
      </c>
      <c r="C156" s="14">
        <v>551.64</v>
      </c>
      <c r="D156" s="14">
        <v>460.09</v>
      </c>
      <c r="E156" s="14">
        <v>538.64</v>
      </c>
      <c r="F156" s="16">
        <v>2.685499904E9</v>
      </c>
      <c r="G156" s="16">
        <v>5.4200090624E10</v>
      </c>
    </row>
    <row r="157">
      <c r="A157" s="12">
        <v>43176.0</v>
      </c>
      <c r="B157" s="14">
        <v>601.68</v>
      </c>
      <c r="C157" s="14">
        <v>609.15</v>
      </c>
      <c r="D157" s="14">
        <v>549.1</v>
      </c>
      <c r="E157" s="14">
        <v>552.78</v>
      </c>
      <c r="F157" s="16">
        <v>1.267810048E9</v>
      </c>
      <c r="G157" s="16">
        <v>5.9104202752E10</v>
      </c>
    </row>
    <row r="158">
      <c r="A158" s="12">
        <v>43175.0</v>
      </c>
      <c r="B158" s="14">
        <v>611.78</v>
      </c>
      <c r="C158" s="14">
        <v>623.17</v>
      </c>
      <c r="D158" s="14">
        <v>587.86</v>
      </c>
      <c r="E158" s="14">
        <v>601.67</v>
      </c>
      <c r="F158" s="16">
        <v>1.417350016E9</v>
      </c>
      <c r="G158" s="16">
        <v>6.0083740672E10</v>
      </c>
    </row>
    <row r="159">
      <c r="A159" s="12">
        <v>43174.0</v>
      </c>
      <c r="B159" s="14">
        <v>614.84</v>
      </c>
      <c r="C159" s="14">
        <v>620.62</v>
      </c>
      <c r="D159" s="14">
        <v>579.51</v>
      </c>
      <c r="E159" s="14">
        <v>611.3</v>
      </c>
      <c r="F159" s="16">
        <v>1.770460032E9</v>
      </c>
      <c r="G159" s="16">
        <v>6.0371841024E10</v>
      </c>
    </row>
    <row r="160">
      <c r="A160" s="12">
        <v>43173.0</v>
      </c>
      <c r="B160" s="14">
        <v>691.22</v>
      </c>
      <c r="C160" s="14">
        <v>702.78</v>
      </c>
      <c r="D160" s="14">
        <v>594.1</v>
      </c>
      <c r="E160" s="14">
        <v>614.29</v>
      </c>
      <c r="F160" s="16">
        <v>1.81056E9</v>
      </c>
      <c r="G160" s="16">
        <v>6.7857620992E10</v>
      </c>
    </row>
    <row r="161">
      <c r="A161" s="12">
        <v>43172.0</v>
      </c>
      <c r="B161" s="14">
        <v>698.15</v>
      </c>
      <c r="C161" s="14">
        <v>713.73</v>
      </c>
      <c r="D161" s="14">
        <v>682.35</v>
      </c>
      <c r="E161" s="14">
        <v>690.83</v>
      </c>
      <c r="F161" s="16">
        <v>1.425959936E9</v>
      </c>
      <c r="G161" s="16">
        <v>6.8524040192E10</v>
      </c>
    </row>
    <row r="162">
      <c r="A162" s="12">
        <v>43171.0</v>
      </c>
      <c r="B162" s="14">
        <v>724.41</v>
      </c>
      <c r="C162" s="14">
        <v>742.51</v>
      </c>
      <c r="D162" s="14">
        <v>683.27</v>
      </c>
      <c r="E162" s="14">
        <v>699.83</v>
      </c>
      <c r="F162" s="16">
        <v>1.764999936E9</v>
      </c>
      <c r="G162" s="16">
        <v>7.1086022656E10</v>
      </c>
    </row>
    <row r="163">
      <c r="A163" s="12">
        <v>43170.0</v>
      </c>
      <c r="B163" s="14">
        <v>685.31</v>
      </c>
      <c r="C163" s="14">
        <v>735.83</v>
      </c>
      <c r="D163" s="14">
        <v>668.12</v>
      </c>
      <c r="E163" s="14">
        <v>723.34</v>
      </c>
      <c r="F163" s="16">
        <v>1.562680064E9</v>
      </c>
      <c r="G163" s="16">
        <v>6.723567616E10</v>
      </c>
    </row>
    <row r="164">
      <c r="A164" s="12">
        <v>43169.0</v>
      </c>
      <c r="B164" s="14">
        <v>730.16</v>
      </c>
      <c r="C164" s="14">
        <v>748.03</v>
      </c>
      <c r="D164" s="14">
        <v>682.7</v>
      </c>
      <c r="E164" s="14">
        <v>686.89</v>
      </c>
      <c r="F164" s="16">
        <v>1.53296E9</v>
      </c>
      <c r="G164" s="16">
        <v>7.162073088E10</v>
      </c>
    </row>
    <row r="165">
      <c r="A165" s="20">
        <v>43168.0</v>
      </c>
      <c r="B165" s="14">
        <v>702.2</v>
      </c>
      <c r="C165" s="14">
        <v>729.16</v>
      </c>
      <c r="D165" s="14">
        <v>648.11</v>
      </c>
      <c r="E165" s="14">
        <v>728.92</v>
      </c>
      <c r="F165" s="16">
        <v>2.233019904E9</v>
      </c>
      <c r="G165" s="16">
        <v>6.8863623168E10</v>
      </c>
    </row>
    <row r="166">
      <c r="A166" s="20">
        <v>43167.0</v>
      </c>
      <c r="B166" s="14">
        <v>752.57</v>
      </c>
      <c r="C166" s="14">
        <v>773.77</v>
      </c>
      <c r="D166" s="14">
        <v>696.17</v>
      </c>
      <c r="E166" s="14">
        <v>704.6</v>
      </c>
      <c r="F166" s="16">
        <v>1.891640064E9</v>
      </c>
      <c r="G166" s="16">
        <v>7.3788366848E10</v>
      </c>
    </row>
    <row r="167">
      <c r="A167" s="20">
        <v>43166.0</v>
      </c>
      <c r="B167" s="14">
        <v>816.27</v>
      </c>
      <c r="C167" s="14">
        <v>825.61</v>
      </c>
      <c r="D167" s="14">
        <v>726.55</v>
      </c>
      <c r="E167" s="14">
        <v>752.83</v>
      </c>
      <c r="F167" s="16">
        <v>2.175419904E9</v>
      </c>
      <c r="G167" s="16">
        <v>8.0017293312E10</v>
      </c>
    </row>
    <row r="168">
      <c r="A168" s="20">
        <v>43165.0</v>
      </c>
      <c r="B168" s="14">
        <v>853.82</v>
      </c>
      <c r="C168" s="14">
        <v>853.82</v>
      </c>
      <c r="D168" s="14">
        <v>809.93</v>
      </c>
      <c r="E168" s="14">
        <v>816.95</v>
      </c>
      <c r="F168" s="16">
        <v>1.943069952E9</v>
      </c>
      <c r="G168" s="16">
        <v>8.3680387072E10</v>
      </c>
    </row>
    <row r="169">
      <c r="A169" s="20">
        <v>43164.0</v>
      </c>
      <c r="B169" s="14">
        <v>866.85</v>
      </c>
      <c r="C169" s="14">
        <v>869.92</v>
      </c>
      <c r="D169" s="14">
        <v>853.52</v>
      </c>
      <c r="E169" s="14">
        <v>853.68</v>
      </c>
      <c r="F169" s="16">
        <v>1.898489984E9</v>
      </c>
      <c r="G169" s="16">
        <v>8.4939661312E10</v>
      </c>
    </row>
    <row r="170">
      <c r="A170" s="20">
        <v>43163.0</v>
      </c>
      <c r="B170" s="14">
        <v>856.19</v>
      </c>
      <c r="C170" s="14">
        <v>867.95</v>
      </c>
      <c r="D170" s="14">
        <v>840.28</v>
      </c>
      <c r="E170" s="14">
        <v>866.68</v>
      </c>
      <c r="F170" s="16">
        <v>1.697939968E9</v>
      </c>
      <c r="G170" s="16">
        <v>8.3877822464E10</v>
      </c>
    </row>
    <row r="171">
      <c r="A171" s="20">
        <v>43162.0</v>
      </c>
      <c r="B171" s="14">
        <v>856.71</v>
      </c>
      <c r="C171" s="14">
        <v>868.45</v>
      </c>
      <c r="D171" s="14">
        <v>855.21</v>
      </c>
      <c r="E171" s="14">
        <v>857.22</v>
      </c>
      <c r="F171" s="16">
        <v>1.699369984E9</v>
      </c>
      <c r="G171" s="16">
        <v>8.3911745536E10</v>
      </c>
    </row>
    <row r="172">
      <c r="A172" s="20">
        <v>43161.0</v>
      </c>
      <c r="B172" s="14">
        <v>871.76</v>
      </c>
      <c r="C172" s="14">
        <v>876.38</v>
      </c>
      <c r="D172" s="14">
        <v>852.42</v>
      </c>
      <c r="E172" s="14">
        <v>856.85</v>
      </c>
      <c r="F172" s="16">
        <v>1.894419968E9</v>
      </c>
      <c r="G172" s="16">
        <v>8.5368119296E10</v>
      </c>
    </row>
    <row r="173">
      <c r="A173" s="20">
        <v>43160.0</v>
      </c>
      <c r="B173" s="14">
        <v>856.01</v>
      </c>
      <c r="C173" s="14">
        <v>880.3</v>
      </c>
      <c r="D173" s="14">
        <v>851.92</v>
      </c>
      <c r="E173" s="14">
        <v>872.2</v>
      </c>
      <c r="F173" s="16">
        <v>1.868519936E9</v>
      </c>
      <c r="G173" s="16">
        <v>8.3808206848E10</v>
      </c>
    </row>
    <row r="174">
      <c r="A174" s="12"/>
      <c r="B174" s="14">
        <f>AVERAGE(B143:B173)</f>
        <v>640.7870968</v>
      </c>
      <c r="C174" s="14"/>
      <c r="D174" s="14"/>
      <c r="E174" s="14"/>
      <c r="F174" s="16"/>
      <c r="G174" s="16"/>
    </row>
    <row r="175">
      <c r="A175" s="12">
        <v>43159.0</v>
      </c>
      <c r="B175" s="14">
        <v>877.93</v>
      </c>
      <c r="C175" s="14">
        <v>890.11</v>
      </c>
      <c r="D175" s="14">
        <v>855.12</v>
      </c>
      <c r="E175" s="14">
        <v>855.2</v>
      </c>
      <c r="F175" s="16">
        <v>1.963980032E9</v>
      </c>
      <c r="G175" s="16">
        <v>8.593637376E10</v>
      </c>
    </row>
    <row r="176">
      <c r="A176" s="12">
        <v>43158.0</v>
      </c>
      <c r="B176" s="14">
        <v>870.36</v>
      </c>
      <c r="C176" s="14">
        <v>896.26</v>
      </c>
      <c r="D176" s="14">
        <v>867.1</v>
      </c>
      <c r="E176" s="14">
        <v>878.27</v>
      </c>
      <c r="F176" s="16">
        <v>2.053980032E9</v>
      </c>
      <c r="G176" s="16">
        <v>8.5177769984E10</v>
      </c>
    </row>
    <row r="177">
      <c r="A177" s="12">
        <v>43157.0</v>
      </c>
      <c r="B177" s="14">
        <v>845.28</v>
      </c>
      <c r="C177" s="14">
        <v>880.39</v>
      </c>
      <c r="D177" s="14">
        <v>842.32</v>
      </c>
      <c r="E177" s="14">
        <v>869.32</v>
      </c>
      <c r="F177" s="16">
        <v>2.04448E9</v>
      </c>
      <c r="G177" s="16">
        <v>8.2705440768E10</v>
      </c>
    </row>
    <row r="178">
      <c r="A178" s="12">
        <v>43156.0</v>
      </c>
      <c r="B178" s="14">
        <v>839.46</v>
      </c>
      <c r="C178" s="14">
        <v>853.15</v>
      </c>
      <c r="D178" s="14">
        <v>822.38</v>
      </c>
      <c r="E178" s="14">
        <v>844.81</v>
      </c>
      <c r="F178" s="16">
        <v>1.64696E9</v>
      </c>
      <c r="G178" s="16">
        <v>8.211910656E10</v>
      </c>
    </row>
    <row r="179">
      <c r="A179" s="12">
        <v>43155.0</v>
      </c>
      <c r="B179" s="14">
        <v>861.59</v>
      </c>
      <c r="C179" s="14">
        <v>879.53</v>
      </c>
      <c r="D179" s="14">
        <v>818.55</v>
      </c>
      <c r="E179" s="14">
        <v>840.52</v>
      </c>
      <c r="F179" s="16">
        <v>1.926579968E9</v>
      </c>
      <c r="G179" s="16">
        <v>8.4266672128E10</v>
      </c>
    </row>
    <row r="180">
      <c r="A180" s="12">
        <v>43154.0</v>
      </c>
      <c r="B180" s="14">
        <v>811.59</v>
      </c>
      <c r="C180" s="14">
        <v>886.32</v>
      </c>
      <c r="D180" s="14">
        <v>794.79</v>
      </c>
      <c r="E180" s="14">
        <v>864.19</v>
      </c>
      <c r="F180" s="16">
        <v>2.334820096E9</v>
      </c>
      <c r="G180" s="16">
        <v>7.9358885888E10</v>
      </c>
    </row>
    <row r="181">
      <c r="A181" s="12">
        <v>43153.0</v>
      </c>
      <c r="B181" s="14">
        <v>849.26</v>
      </c>
      <c r="C181" s="14">
        <v>875.93</v>
      </c>
      <c r="D181" s="14">
        <v>802.67</v>
      </c>
      <c r="E181" s="14">
        <v>812.84</v>
      </c>
      <c r="F181" s="16">
        <v>2.150370048E9</v>
      </c>
      <c r="G181" s="16">
        <v>8.3025805312E10</v>
      </c>
    </row>
    <row r="182">
      <c r="A182" s="12">
        <v>43152.0</v>
      </c>
      <c r="B182" s="14">
        <v>894.14</v>
      </c>
      <c r="C182" s="14">
        <v>912.38</v>
      </c>
      <c r="D182" s="14">
        <v>830.56</v>
      </c>
      <c r="E182" s="14">
        <v>849.97</v>
      </c>
      <c r="F182" s="16">
        <v>2.53172992E9</v>
      </c>
      <c r="G182" s="16">
        <v>8.7394197504E10</v>
      </c>
    </row>
    <row r="183">
      <c r="A183" s="12">
        <v>43151.0</v>
      </c>
      <c r="B183" s="14">
        <v>943.57</v>
      </c>
      <c r="C183" s="14">
        <v>965.27</v>
      </c>
      <c r="D183" s="14">
        <v>892.95</v>
      </c>
      <c r="E183" s="14">
        <v>895.37</v>
      </c>
      <c r="F183" s="16">
        <v>2.545260032E9</v>
      </c>
      <c r="G183" s="16">
        <v>9.220653056E10</v>
      </c>
    </row>
    <row r="184">
      <c r="A184" s="12">
        <v>43150.0</v>
      </c>
      <c r="B184" s="14">
        <v>921.67</v>
      </c>
      <c r="C184" s="14">
        <v>957.78</v>
      </c>
      <c r="D184" s="14">
        <v>921.55</v>
      </c>
      <c r="E184" s="14">
        <v>943.86</v>
      </c>
      <c r="F184" s="16">
        <v>2.169019904E9</v>
      </c>
      <c r="G184" s="16">
        <v>9.0047660032E10</v>
      </c>
    </row>
    <row r="185">
      <c r="A185" s="12">
        <v>43149.0</v>
      </c>
      <c r="B185" s="14">
        <v>973.35</v>
      </c>
      <c r="C185" s="14">
        <v>982.93</v>
      </c>
      <c r="D185" s="14">
        <v>915.45</v>
      </c>
      <c r="E185" s="14">
        <v>923.92</v>
      </c>
      <c r="F185" s="16">
        <v>2.567290112E9</v>
      </c>
      <c r="G185" s="16">
        <v>9.5077122048E10</v>
      </c>
    </row>
    <row r="186">
      <c r="A186" s="12">
        <v>43148.0</v>
      </c>
      <c r="B186" s="14">
        <v>944.75</v>
      </c>
      <c r="C186" s="14">
        <v>976.59</v>
      </c>
      <c r="D186" s="14">
        <v>940.75</v>
      </c>
      <c r="E186" s="14">
        <v>974.11</v>
      </c>
      <c r="F186" s="16">
        <v>2.525720064E9</v>
      </c>
      <c r="G186" s="16">
        <v>9.226399744E10</v>
      </c>
    </row>
    <row r="187">
      <c r="A187" s="12">
        <v>43147.0</v>
      </c>
      <c r="B187" s="14">
        <v>934.79</v>
      </c>
      <c r="C187" s="14">
        <v>950.01</v>
      </c>
      <c r="D187" s="14">
        <v>917.85</v>
      </c>
      <c r="E187" s="14">
        <v>944.21</v>
      </c>
      <c r="F187" s="16">
        <v>2.369449984E9</v>
      </c>
      <c r="G187" s="16">
        <v>9.1272060928E10</v>
      </c>
    </row>
    <row r="188">
      <c r="A188" s="12">
        <v>43146.0</v>
      </c>
      <c r="B188" s="14">
        <v>923.73</v>
      </c>
      <c r="C188" s="14">
        <v>951.95</v>
      </c>
      <c r="D188" s="14">
        <v>911.11</v>
      </c>
      <c r="E188" s="14">
        <v>936.98</v>
      </c>
      <c r="F188" s="16">
        <v>2.900100096E9</v>
      </c>
      <c r="G188" s="16">
        <v>9.017331712E10</v>
      </c>
    </row>
    <row r="189">
      <c r="A189" s="12">
        <v>43145.0</v>
      </c>
      <c r="B189" s="14">
        <v>844.28</v>
      </c>
      <c r="C189" s="14">
        <v>926.43</v>
      </c>
      <c r="D189" s="14">
        <v>844.28</v>
      </c>
      <c r="E189" s="14">
        <v>923.56</v>
      </c>
      <c r="F189" s="16">
        <v>2.818370048E9</v>
      </c>
      <c r="G189" s="16">
        <v>8.2400600064E10</v>
      </c>
    </row>
    <row r="190">
      <c r="A190" s="12">
        <v>43144.0</v>
      </c>
      <c r="B190" s="14">
        <v>869.29</v>
      </c>
      <c r="C190" s="14">
        <v>870.71</v>
      </c>
      <c r="D190" s="14">
        <v>828.84</v>
      </c>
      <c r="E190" s="14">
        <v>845.26</v>
      </c>
      <c r="F190" s="16">
        <v>2.081170048E9</v>
      </c>
      <c r="G190" s="16">
        <v>8.4824178688E10</v>
      </c>
    </row>
    <row r="191">
      <c r="A191" s="12">
        <v>43143.0</v>
      </c>
      <c r="B191" s="14">
        <v>817.51</v>
      </c>
      <c r="C191" s="14">
        <v>875.94</v>
      </c>
      <c r="D191" s="14">
        <v>817.51</v>
      </c>
      <c r="E191" s="14">
        <v>868.71</v>
      </c>
      <c r="F191" s="16">
        <v>2.243450112E9</v>
      </c>
      <c r="G191" s="16">
        <v>7.975436288E10</v>
      </c>
    </row>
    <row r="192">
      <c r="A192" s="12">
        <v>43142.0</v>
      </c>
      <c r="B192" s="14">
        <v>859.29</v>
      </c>
      <c r="C192" s="14">
        <v>859.29</v>
      </c>
      <c r="D192" s="14">
        <v>788.22</v>
      </c>
      <c r="E192" s="14">
        <v>814.66</v>
      </c>
      <c r="F192" s="16">
        <v>2.486650112E9</v>
      </c>
      <c r="G192" s="16">
        <v>8.3813031936E10</v>
      </c>
    </row>
    <row r="193">
      <c r="A193" s="12">
        <v>43141.0</v>
      </c>
      <c r="B193" s="14">
        <v>882.47</v>
      </c>
      <c r="C193" s="14">
        <v>917.4</v>
      </c>
      <c r="D193" s="14">
        <v>825.58</v>
      </c>
      <c r="E193" s="14">
        <v>860.41</v>
      </c>
      <c r="F193" s="16">
        <v>2.930530048E9</v>
      </c>
      <c r="G193" s="16">
        <v>8.6055600128E10</v>
      </c>
    </row>
    <row r="194">
      <c r="A194" s="20">
        <v>43140.0</v>
      </c>
      <c r="B194" s="14">
        <v>818.48</v>
      </c>
      <c r="C194" s="14">
        <v>884.0</v>
      </c>
      <c r="D194" s="14">
        <v>788.83</v>
      </c>
      <c r="E194" s="14">
        <v>883.86</v>
      </c>
      <c r="F194" s="16">
        <v>2.495820032E9</v>
      </c>
      <c r="G194" s="16">
        <v>7.979925504E10</v>
      </c>
    </row>
    <row r="195">
      <c r="A195" s="20">
        <v>43139.0</v>
      </c>
      <c r="B195" s="14">
        <v>755.84</v>
      </c>
      <c r="C195" s="14">
        <v>845.09</v>
      </c>
      <c r="D195" s="14">
        <v>755.84</v>
      </c>
      <c r="E195" s="14">
        <v>817.81</v>
      </c>
      <c r="F195" s="16">
        <v>3.708189952E9</v>
      </c>
      <c r="G195" s="16">
        <v>7.3676865536E10</v>
      </c>
    </row>
    <row r="196">
      <c r="A196" s="20">
        <v>43138.0</v>
      </c>
      <c r="B196" s="14">
        <v>790.43</v>
      </c>
      <c r="C196" s="14">
        <v>851.2</v>
      </c>
      <c r="D196" s="14">
        <v>723.43</v>
      </c>
      <c r="E196" s="14">
        <v>757.07</v>
      </c>
      <c r="F196" s="16">
        <v>3.896179968E9</v>
      </c>
      <c r="G196" s="16">
        <v>7.703195648E10</v>
      </c>
    </row>
    <row r="197">
      <c r="A197" s="20">
        <v>43137.0</v>
      </c>
      <c r="B197" s="14">
        <v>707.74</v>
      </c>
      <c r="C197" s="14">
        <v>796.44</v>
      </c>
      <c r="D197" s="14">
        <v>574.42</v>
      </c>
      <c r="E197" s="14">
        <v>793.12</v>
      </c>
      <c r="F197" s="16">
        <v>6.518269952E9</v>
      </c>
      <c r="G197" s="16">
        <v>6.8958748672E10</v>
      </c>
    </row>
    <row r="198">
      <c r="A198" s="20">
        <v>43136.0</v>
      </c>
      <c r="B198" s="14">
        <v>834.96</v>
      </c>
      <c r="C198" s="14">
        <v>856.65</v>
      </c>
      <c r="D198" s="14">
        <v>644.6</v>
      </c>
      <c r="E198" s="14">
        <v>697.95</v>
      </c>
      <c r="F198" s="16">
        <v>4.269530112E9</v>
      </c>
      <c r="G198" s="16">
        <v>8.1337360384E10</v>
      </c>
    </row>
    <row r="199">
      <c r="A199" s="20">
        <v>43135.0</v>
      </c>
      <c r="B199" s="14">
        <v>964.67</v>
      </c>
      <c r="C199" s="14">
        <v>969.03</v>
      </c>
      <c r="D199" s="14">
        <v>805.06</v>
      </c>
      <c r="E199" s="14">
        <v>834.68</v>
      </c>
      <c r="F199" s="16">
        <v>2.997090048E9</v>
      </c>
      <c r="G199" s="16">
        <v>9.3953425408E10</v>
      </c>
    </row>
    <row r="200">
      <c r="A200" s="20">
        <v>43134.0</v>
      </c>
      <c r="B200" s="14">
        <v>919.21</v>
      </c>
      <c r="C200" s="14">
        <v>991.94</v>
      </c>
      <c r="D200" s="14">
        <v>847.69</v>
      </c>
      <c r="E200" s="14">
        <v>964.02</v>
      </c>
      <c r="F200" s="16">
        <v>3.243480064E9</v>
      </c>
      <c r="G200" s="16">
        <v>8.950755328E10</v>
      </c>
    </row>
    <row r="201">
      <c r="A201" s="20">
        <v>43133.0</v>
      </c>
      <c r="B201" s="49">
        <v>1035.77</v>
      </c>
      <c r="C201" s="49">
        <v>1035.77</v>
      </c>
      <c r="D201" s="14">
        <v>757.98</v>
      </c>
      <c r="E201" s="14">
        <v>915.78</v>
      </c>
      <c r="F201" s="16">
        <v>6.71329024E9</v>
      </c>
      <c r="G201" s="16">
        <v>1.00835745792E11</v>
      </c>
    </row>
    <row r="202">
      <c r="A202" s="20">
        <v>43132.0</v>
      </c>
      <c r="B202" s="49">
        <v>1119.37</v>
      </c>
      <c r="C202" s="49">
        <v>1161.35</v>
      </c>
      <c r="D202" s="14">
        <v>984.82</v>
      </c>
      <c r="E202" s="49">
        <v>1036.79</v>
      </c>
      <c r="F202" s="16">
        <v>5.261680128E9</v>
      </c>
      <c r="G202" s="16">
        <v>1.08952059904E11</v>
      </c>
    </row>
    <row r="203">
      <c r="A203" s="12"/>
      <c r="B203" s="49">
        <f>AVERAGE(B175:B202)</f>
        <v>882.5278571</v>
      </c>
      <c r="C203" s="49"/>
      <c r="D203" s="49"/>
      <c r="E203" s="49"/>
      <c r="F203" s="16"/>
      <c r="G203" s="16"/>
    </row>
    <row r="204">
      <c r="A204" s="12">
        <v>43131.0</v>
      </c>
      <c r="B204" s="49">
        <v>1071.09</v>
      </c>
      <c r="C204" s="49">
        <v>1128.66</v>
      </c>
      <c r="D204" s="49">
        <v>1034.5</v>
      </c>
      <c r="E204" s="49">
        <v>1118.31</v>
      </c>
      <c r="F204" s="16">
        <v>3.757560064E9</v>
      </c>
      <c r="G204" s="16">
        <v>1.04230846464E11</v>
      </c>
    </row>
    <row r="205">
      <c r="A205" s="12">
        <v>43130.0</v>
      </c>
      <c r="B205" s="49">
        <v>1184.13</v>
      </c>
      <c r="C205" s="49">
        <v>1184.63</v>
      </c>
      <c r="D205" s="49">
        <v>1058.97</v>
      </c>
      <c r="E205" s="49">
        <v>1071.13</v>
      </c>
      <c r="F205" s="16">
        <v>4.107859968E9</v>
      </c>
      <c r="G205" s="16">
        <v>1.15206995968E11</v>
      </c>
    </row>
    <row r="206">
      <c r="A206" s="12">
        <v>43129.0</v>
      </c>
      <c r="B206" s="49">
        <v>1246.7</v>
      </c>
      <c r="C206" s="49">
        <v>1256.7</v>
      </c>
      <c r="D206" s="49">
        <v>1169.08</v>
      </c>
      <c r="E206" s="49">
        <v>1182.36</v>
      </c>
      <c r="F206" s="16">
        <v>3.715079936E9</v>
      </c>
      <c r="G206" s="16">
        <v>1.21268518912E11</v>
      </c>
    </row>
    <row r="207">
      <c r="A207" s="12">
        <v>43128.0</v>
      </c>
      <c r="B207" s="49">
        <v>1111.78</v>
      </c>
      <c r="C207" s="49">
        <v>1257.77</v>
      </c>
      <c r="D207" s="49">
        <v>1111.78</v>
      </c>
      <c r="E207" s="49">
        <v>1246.01</v>
      </c>
      <c r="F207" s="16">
        <v>5.372329984E9</v>
      </c>
      <c r="G207" s="16">
        <v>1.08121956352E11</v>
      </c>
    </row>
    <row r="208">
      <c r="A208" s="12">
        <v>43127.0</v>
      </c>
      <c r="B208" s="49">
        <v>1055.75</v>
      </c>
      <c r="C208" s="49">
        <v>1121.98</v>
      </c>
      <c r="D208" s="49">
        <v>1042.12</v>
      </c>
      <c r="E208" s="49">
        <v>1107.07</v>
      </c>
      <c r="F208" s="16">
        <v>3.002870016E9</v>
      </c>
      <c r="G208" s="16">
        <v>1.02651150336E11</v>
      </c>
    </row>
    <row r="209">
      <c r="A209" s="12">
        <v>43126.0</v>
      </c>
      <c r="B209" s="49">
        <v>1052.7</v>
      </c>
      <c r="C209" s="49">
        <v>1080.6</v>
      </c>
      <c r="D209" s="14">
        <v>996.78</v>
      </c>
      <c r="E209" s="49">
        <v>1055.17</v>
      </c>
      <c r="F209" s="16">
        <v>3.617690112E9</v>
      </c>
      <c r="G209" s="16">
        <v>1.023336448E11</v>
      </c>
    </row>
    <row r="210">
      <c r="A210" s="12">
        <v>43125.0</v>
      </c>
      <c r="B210" s="49">
        <v>1063.22</v>
      </c>
      <c r="C210" s="49">
        <v>1104.66</v>
      </c>
      <c r="D210" s="49">
        <v>1034.74</v>
      </c>
      <c r="E210" s="49">
        <v>1056.03</v>
      </c>
      <c r="F210" s="16">
        <v>4.05019008E9</v>
      </c>
      <c r="G210" s="16">
        <v>1.03334617088E11</v>
      </c>
    </row>
    <row r="211">
      <c r="A211" s="12">
        <v>43124.0</v>
      </c>
      <c r="B211" s="14">
        <v>987.48</v>
      </c>
      <c r="C211" s="49">
        <v>1062.44</v>
      </c>
      <c r="D211" s="14">
        <v>965.81</v>
      </c>
      <c r="E211" s="49">
        <v>1058.78</v>
      </c>
      <c r="F211" s="16">
        <v>3.944039936E9</v>
      </c>
      <c r="G211" s="16">
        <v>9.5952658432E10</v>
      </c>
    </row>
    <row r="212">
      <c r="A212" s="12">
        <v>43123.0</v>
      </c>
      <c r="B212" s="49">
        <v>1004.17</v>
      </c>
      <c r="C212" s="49">
        <v>1023.23</v>
      </c>
      <c r="D212" s="14">
        <v>920.54</v>
      </c>
      <c r="E212" s="14">
        <v>986.23</v>
      </c>
      <c r="F212" s="16">
        <v>3.556699904E9</v>
      </c>
      <c r="G212" s="16">
        <v>9.7554251776E10</v>
      </c>
    </row>
    <row r="213">
      <c r="A213" s="12">
        <v>43122.0</v>
      </c>
      <c r="B213" s="49">
        <v>1055.35</v>
      </c>
      <c r="C213" s="49">
        <v>1089.1</v>
      </c>
      <c r="D213" s="14">
        <v>930.74</v>
      </c>
      <c r="E213" s="49">
        <v>1003.26</v>
      </c>
      <c r="F213" s="16">
        <v>3.810099968E9</v>
      </c>
      <c r="G213" s="16">
        <v>1.02504308736E11</v>
      </c>
    </row>
    <row r="214">
      <c r="A214" s="12">
        <v>43121.0</v>
      </c>
      <c r="B214" s="49">
        <v>1155.68</v>
      </c>
      <c r="C214" s="49">
        <v>1155.68</v>
      </c>
      <c r="D214" s="49">
        <v>1021.5</v>
      </c>
      <c r="E214" s="49">
        <v>1049.58</v>
      </c>
      <c r="F214" s="16">
        <v>3.378089984E9</v>
      </c>
      <c r="G214" s="16">
        <v>1.12225746944E11</v>
      </c>
    </row>
    <row r="215">
      <c r="A215" s="12">
        <v>43120.0</v>
      </c>
      <c r="B215" s="49">
        <v>1044.95</v>
      </c>
      <c r="C215" s="49">
        <v>1167.11</v>
      </c>
      <c r="D215" s="49">
        <v>1044.95</v>
      </c>
      <c r="E215" s="49">
        <v>1155.15</v>
      </c>
      <c r="F215" s="16">
        <v>3.975190016E9</v>
      </c>
      <c r="G215" s="16">
        <v>1.014509568E11</v>
      </c>
    </row>
    <row r="216">
      <c r="A216" s="12">
        <v>43119.0</v>
      </c>
      <c r="B216" s="49">
        <v>1028.82</v>
      </c>
      <c r="C216" s="49">
        <v>1093.22</v>
      </c>
      <c r="D216" s="49">
        <v>1003.71</v>
      </c>
      <c r="E216" s="49">
        <v>1039.1</v>
      </c>
      <c r="F216" s="16">
        <v>4.084450048E9</v>
      </c>
      <c r="G216" s="16">
        <v>9.9863855104E10</v>
      </c>
    </row>
    <row r="217">
      <c r="A217" s="12">
        <v>43118.0</v>
      </c>
      <c r="B217" s="49">
        <v>1016.44</v>
      </c>
      <c r="C217" s="49">
        <v>1100.31</v>
      </c>
      <c r="D217" s="14">
        <v>967.76</v>
      </c>
      <c r="E217" s="49">
        <v>1036.28</v>
      </c>
      <c r="F217" s="16">
        <v>5.938319872E9</v>
      </c>
      <c r="G217" s="16">
        <v>9.864208384E10</v>
      </c>
    </row>
    <row r="218">
      <c r="A218" s="12">
        <v>43117.0</v>
      </c>
      <c r="B218" s="49">
        <v>1061.34</v>
      </c>
      <c r="C218" s="49">
        <v>1090.23</v>
      </c>
      <c r="D218" s="14">
        <v>780.92</v>
      </c>
      <c r="E218" s="49">
        <v>1014.25</v>
      </c>
      <c r="F218" s="16">
        <v>8.545160192E9</v>
      </c>
      <c r="G218" s="16">
        <v>1.0297372672E11</v>
      </c>
    </row>
    <row r="219">
      <c r="A219" s="12">
        <v>43116.0</v>
      </c>
      <c r="B219" s="49">
        <v>1292.63</v>
      </c>
      <c r="C219" s="49">
        <v>1292.63</v>
      </c>
      <c r="D219" s="14">
        <v>875.54</v>
      </c>
      <c r="E219" s="49">
        <v>1053.69</v>
      </c>
      <c r="F219" s="16">
        <v>8.405139968E9</v>
      </c>
      <c r="G219" s="16">
        <v>1.25388570624E11</v>
      </c>
    </row>
    <row r="220">
      <c r="A220" s="12">
        <v>43115.0</v>
      </c>
      <c r="B220" s="49">
        <v>1365.21</v>
      </c>
      <c r="C220" s="49">
        <v>1390.59</v>
      </c>
      <c r="D220" s="49">
        <v>1290.6</v>
      </c>
      <c r="E220" s="49">
        <v>1291.92</v>
      </c>
      <c r="F220" s="16">
        <v>4.781100032E9</v>
      </c>
      <c r="G220" s="16">
        <v>1.32403560448E11</v>
      </c>
    </row>
    <row r="221">
      <c r="A221" s="12">
        <v>43114.0</v>
      </c>
      <c r="B221" s="49">
        <v>1397.48</v>
      </c>
      <c r="C221" s="49">
        <v>1400.56</v>
      </c>
      <c r="D221" s="49">
        <v>1286.21</v>
      </c>
      <c r="E221" s="49">
        <v>1366.77</v>
      </c>
      <c r="F221" s="16">
        <v>4.841630208E9</v>
      </c>
      <c r="G221" s="16">
        <v>1.35503314944E11</v>
      </c>
    </row>
    <row r="222">
      <c r="A222" s="12">
        <v>43113.0</v>
      </c>
      <c r="B222" s="49">
        <v>1270.47</v>
      </c>
      <c r="C222" s="49">
        <v>1432.88</v>
      </c>
      <c r="D222" s="49">
        <v>1270.47</v>
      </c>
      <c r="E222" s="49">
        <v>1396.42</v>
      </c>
      <c r="F222" s="16">
        <v>5.746760192E9</v>
      </c>
      <c r="G222" s="16">
        <v>1.23162533888E11</v>
      </c>
    </row>
    <row r="223">
      <c r="A223" s="12">
        <v>43112.0</v>
      </c>
      <c r="B223" s="49">
        <v>1158.29</v>
      </c>
      <c r="C223" s="49">
        <v>1296.04</v>
      </c>
      <c r="D223" s="49">
        <v>1120.09</v>
      </c>
      <c r="E223" s="49">
        <v>1273.2</v>
      </c>
      <c r="F223" s="16">
        <v>5.22230016E9</v>
      </c>
      <c r="G223" s="16">
        <v>1.1226308608E11</v>
      </c>
    </row>
    <row r="224">
      <c r="A224" s="12">
        <v>43111.0</v>
      </c>
      <c r="B224" s="49">
        <v>1268.09</v>
      </c>
      <c r="C224" s="49">
        <v>1337.3</v>
      </c>
      <c r="D224" s="49">
        <v>1135.17</v>
      </c>
      <c r="E224" s="49">
        <v>1154.93</v>
      </c>
      <c r="F224" s="16">
        <v>7.235899904E9</v>
      </c>
      <c r="G224" s="16">
        <v>1.22878590976E11</v>
      </c>
    </row>
    <row r="225">
      <c r="A225" s="12">
        <v>43110.0</v>
      </c>
      <c r="B225" s="49">
        <v>1300.34</v>
      </c>
      <c r="C225" s="49">
        <v>1417.38</v>
      </c>
      <c r="D225" s="49">
        <v>1226.6</v>
      </c>
      <c r="E225" s="49">
        <v>1255.82</v>
      </c>
      <c r="F225" s="16">
        <v>9.2149504E9</v>
      </c>
      <c r="G225" s="16">
        <v>1.25975928832E11</v>
      </c>
    </row>
    <row r="226">
      <c r="A226" s="20">
        <v>43109.0</v>
      </c>
      <c r="B226" s="49">
        <v>1146.0</v>
      </c>
      <c r="C226" s="49">
        <v>1320.98</v>
      </c>
      <c r="D226" s="49">
        <v>1145.49</v>
      </c>
      <c r="E226" s="49">
        <v>1299.74</v>
      </c>
      <c r="F226" s="16">
        <v>7.965459968E9</v>
      </c>
      <c r="G226" s="16">
        <v>1.10999126016E11</v>
      </c>
    </row>
    <row r="227">
      <c r="A227" s="20">
        <v>43108.0</v>
      </c>
      <c r="B227" s="49">
        <v>1158.26</v>
      </c>
      <c r="C227" s="49">
        <v>1266.93</v>
      </c>
      <c r="D227" s="49">
        <v>1016.05</v>
      </c>
      <c r="E227" s="49">
        <v>1148.53</v>
      </c>
      <c r="F227" s="16">
        <v>8.450970112E9</v>
      </c>
      <c r="G227" s="16">
        <v>1.12163954688E11</v>
      </c>
    </row>
    <row r="228">
      <c r="A228" s="20">
        <v>43107.0</v>
      </c>
      <c r="B228" s="49">
        <v>1043.01</v>
      </c>
      <c r="C228" s="49">
        <v>1153.17</v>
      </c>
      <c r="D228" s="49">
        <v>1043.01</v>
      </c>
      <c r="E228" s="49">
        <v>1153.17</v>
      </c>
      <c r="F228" s="16">
        <v>5.569880064E9</v>
      </c>
      <c r="G228" s="16">
        <v>1.00981178368E11</v>
      </c>
    </row>
    <row r="229">
      <c r="A229" s="20">
        <v>43106.0</v>
      </c>
      <c r="B229" s="14">
        <v>995.15</v>
      </c>
      <c r="C229" s="49">
        <v>1060.71</v>
      </c>
      <c r="D229" s="14">
        <v>994.62</v>
      </c>
      <c r="E229" s="49">
        <v>1041.68</v>
      </c>
      <c r="F229" s="16">
        <v>4.662219776E9</v>
      </c>
      <c r="G229" s="16">
        <v>9.6326549504E10</v>
      </c>
    </row>
    <row r="230">
      <c r="A230" s="20">
        <v>43105.0</v>
      </c>
      <c r="B230" s="14">
        <v>975.75</v>
      </c>
      <c r="C230" s="49">
        <v>1075.39</v>
      </c>
      <c r="D230" s="14">
        <v>956.33</v>
      </c>
      <c r="E230" s="14">
        <v>997.72</v>
      </c>
      <c r="F230" s="16">
        <v>6.683149824E9</v>
      </c>
      <c r="G230" s="16">
        <v>9.4423851008E10</v>
      </c>
    </row>
    <row r="231">
      <c r="A231" s="20">
        <v>43104.0</v>
      </c>
      <c r="B231" s="14">
        <v>961.71</v>
      </c>
      <c r="C231" s="49">
        <v>1045.08</v>
      </c>
      <c r="D231" s="14">
        <v>946.09</v>
      </c>
      <c r="E231" s="14">
        <v>980.92</v>
      </c>
      <c r="F231" s="16">
        <v>6.502859776E9</v>
      </c>
      <c r="G231" s="16">
        <v>9.3049372672E10</v>
      </c>
    </row>
    <row r="232">
      <c r="A232" s="20">
        <v>43103.0</v>
      </c>
      <c r="B232" s="14">
        <v>886.0</v>
      </c>
      <c r="C232" s="14">
        <v>974.47</v>
      </c>
      <c r="D232" s="14">
        <v>868.45</v>
      </c>
      <c r="E232" s="14">
        <v>962.72</v>
      </c>
      <c r="F232" s="16">
        <v>5.093159936E9</v>
      </c>
      <c r="G232" s="16">
        <v>8.5703540736E10</v>
      </c>
    </row>
    <row r="233">
      <c r="A233" s="20">
        <v>43102.0</v>
      </c>
      <c r="B233" s="14">
        <v>772.35</v>
      </c>
      <c r="C233" s="14">
        <v>914.83</v>
      </c>
      <c r="D233" s="14">
        <v>772.35</v>
      </c>
      <c r="E233" s="14">
        <v>884.44</v>
      </c>
      <c r="F233" s="16">
        <v>5.78334976E9</v>
      </c>
      <c r="G233" s="16">
        <v>7.4695671808E10</v>
      </c>
    </row>
    <row r="234">
      <c r="A234" s="20">
        <v>43101.0</v>
      </c>
      <c r="B234" s="14">
        <v>755.76</v>
      </c>
      <c r="C234" s="14">
        <v>782.53</v>
      </c>
      <c r="D234" s="14">
        <v>742.0</v>
      </c>
      <c r="E234" s="14">
        <v>772.64</v>
      </c>
      <c r="F234" s="16">
        <v>2.595760128E9</v>
      </c>
      <c r="G234" s="16">
        <v>7.3075769344E10</v>
      </c>
    </row>
    <row r="235">
      <c r="A235" s="12"/>
      <c r="B235" s="49">
        <f>AVERAGE(B204:B234)</f>
        <v>1093.1</v>
      </c>
      <c r="C235" s="14"/>
      <c r="D235" s="14"/>
      <c r="E235" s="14"/>
      <c r="F235" s="16"/>
      <c r="G235" s="16"/>
    </row>
    <row r="236">
      <c r="A236" s="12">
        <v>43100.0</v>
      </c>
      <c r="B236" s="14">
        <v>712.21</v>
      </c>
      <c r="C236" s="14">
        <v>760.35</v>
      </c>
      <c r="D236" s="14">
        <v>710.12</v>
      </c>
      <c r="E236" s="14">
        <v>756.73</v>
      </c>
      <c r="F236" s="16">
        <v>2.554269952E9</v>
      </c>
      <c r="G236" s="16">
        <v>6.8850778112E10</v>
      </c>
    </row>
    <row r="237">
      <c r="A237" s="12">
        <v>43099.0</v>
      </c>
      <c r="B237" s="14">
        <v>753.82</v>
      </c>
      <c r="C237" s="14">
        <v>753.82</v>
      </c>
      <c r="D237" s="14">
        <v>685.23</v>
      </c>
      <c r="E237" s="14">
        <v>717.26</v>
      </c>
      <c r="F237" s="16">
        <v>3.187780096E9</v>
      </c>
      <c r="G237" s="16">
        <v>7.2856870912E10</v>
      </c>
    </row>
    <row r="238">
      <c r="A238" s="12">
        <v>43098.0</v>
      </c>
      <c r="B238" s="14">
        <v>740.39</v>
      </c>
      <c r="C238" s="14">
        <v>770.12</v>
      </c>
      <c r="D238" s="14">
        <v>729.61</v>
      </c>
      <c r="E238" s="14">
        <v>753.59</v>
      </c>
      <c r="F238" s="16">
        <v>2.648969984E9</v>
      </c>
      <c r="G238" s="16">
        <v>7.1544307712E10</v>
      </c>
    </row>
    <row r="239">
      <c r="A239" s="12">
        <v>43097.0</v>
      </c>
      <c r="B239" s="14">
        <v>762.21</v>
      </c>
      <c r="C239" s="14">
        <v>763.32</v>
      </c>
      <c r="D239" s="14">
        <v>701.19</v>
      </c>
      <c r="E239" s="14">
        <v>737.02</v>
      </c>
      <c r="F239" s="16">
        <v>2.389149952E9</v>
      </c>
      <c r="G239" s="16">
        <v>7.3637076992E10</v>
      </c>
    </row>
    <row r="240">
      <c r="A240" s="12">
        <v>43096.0</v>
      </c>
      <c r="B240" s="14">
        <v>774.97</v>
      </c>
      <c r="C240" s="14">
        <v>789.25</v>
      </c>
      <c r="D240" s="14">
        <v>738.41</v>
      </c>
      <c r="E240" s="14">
        <v>762.84</v>
      </c>
      <c r="F240" s="16">
        <v>2.100029952E9</v>
      </c>
      <c r="G240" s="16">
        <v>7.4854146048E10</v>
      </c>
    </row>
    <row r="241">
      <c r="A241" s="12">
        <v>43095.0</v>
      </c>
      <c r="B241" s="14">
        <v>763.37</v>
      </c>
      <c r="C241" s="14">
        <v>786.79</v>
      </c>
      <c r="D241" s="14">
        <v>760.93</v>
      </c>
      <c r="E241" s="14">
        <v>773.84</v>
      </c>
      <c r="F241" s="16">
        <v>2.201159936E9</v>
      </c>
      <c r="G241" s="16">
        <v>7.3717784576E10</v>
      </c>
    </row>
    <row r="242">
      <c r="A242" s="12">
        <v>43094.0</v>
      </c>
      <c r="B242" s="14">
        <v>698.87</v>
      </c>
      <c r="C242" s="14">
        <v>782.52</v>
      </c>
      <c r="D242" s="14">
        <v>698.87</v>
      </c>
      <c r="E242" s="14">
        <v>765.83</v>
      </c>
      <c r="F242" s="16">
        <v>2.491760128E9</v>
      </c>
      <c r="G242" s="16">
        <v>6.7475095552E10</v>
      </c>
    </row>
    <row r="243">
      <c r="A243" s="12">
        <v>43093.0</v>
      </c>
      <c r="B243" s="14">
        <v>721.77</v>
      </c>
      <c r="C243" s="14">
        <v>721.77</v>
      </c>
      <c r="D243" s="14">
        <v>614.92</v>
      </c>
      <c r="E243" s="14">
        <v>694.15</v>
      </c>
      <c r="F243" s="16">
        <v>2.300549888E9</v>
      </c>
      <c r="G243" s="16">
        <v>6.9671215104E10</v>
      </c>
    </row>
    <row r="244">
      <c r="A244" s="12">
        <v>43092.0</v>
      </c>
      <c r="B244" s="14">
        <v>681.32</v>
      </c>
      <c r="C244" s="14">
        <v>763.9</v>
      </c>
      <c r="D244" s="14">
        <v>679.73</v>
      </c>
      <c r="E244" s="14">
        <v>719.39</v>
      </c>
      <c r="F244" s="16">
        <v>2.480339968E9</v>
      </c>
      <c r="G244" s="16">
        <v>6.5752117248E10</v>
      </c>
    </row>
    <row r="245">
      <c r="A245" s="12">
        <v>43091.0</v>
      </c>
      <c r="B245" s="14">
        <v>822.64</v>
      </c>
      <c r="C245" s="14">
        <v>827.68</v>
      </c>
      <c r="D245" s="14">
        <v>543.76</v>
      </c>
      <c r="E245" s="14">
        <v>674.86</v>
      </c>
      <c r="F245" s="16">
        <v>4.97771008E9</v>
      </c>
      <c r="G245" s="16">
        <v>7.9374360576E10</v>
      </c>
    </row>
    <row r="246">
      <c r="A246" s="12">
        <v>43090.0</v>
      </c>
      <c r="B246" s="14">
        <v>820.24</v>
      </c>
      <c r="C246" s="14">
        <v>880.54</v>
      </c>
      <c r="D246" s="14">
        <v>792.69</v>
      </c>
      <c r="E246" s="14">
        <v>821.06</v>
      </c>
      <c r="F246" s="16">
        <v>3.569060096E9</v>
      </c>
      <c r="G246" s="16">
        <v>7.9125323776E10</v>
      </c>
    </row>
    <row r="247">
      <c r="A247" s="12">
        <v>43089.0</v>
      </c>
      <c r="B247" s="14">
        <v>827.52</v>
      </c>
      <c r="C247" s="14">
        <v>845.06</v>
      </c>
      <c r="D247" s="14">
        <v>756.0</v>
      </c>
      <c r="E247" s="14">
        <v>819.09</v>
      </c>
      <c r="F247" s="16">
        <v>3.969939968E9</v>
      </c>
      <c r="G247" s="16">
        <v>7.9810617344E10</v>
      </c>
    </row>
    <row r="248">
      <c r="A248" s="12">
        <v>43088.0</v>
      </c>
      <c r="B248" s="14">
        <v>793.9</v>
      </c>
      <c r="C248" s="14">
        <v>881.94</v>
      </c>
      <c r="D248" s="14">
        <v>785.34</v>
      </c>
      <c r="E248" s="14">
        <v>826.82</v>
      </c>
      <c r="F248" s="16">
        <v>4.096549888E9</v>
      </c>
      <c r="G248" s="16">
        <v>7.655215104E10</v>
      </c>
    </row>
    <row r="249">
      <c r="A249" s="12">
        <v>43087.0</v>
      </c>
      <c r="B249" s="14">
        <v>721.73</v>
      </c>
      <c r="C249" s="14">
        <v>803.93</v>
      </c>
      <c r="D249" s="14">
        <v>689.23</v>
      </c>
      <c r="E249" s="14">
        <v>794.65</v>
      </c>
      <c r="F249" s="16">
        <v>3.24923008E9</v>
      </c>
      <c r="G249" s="16">
        <v>6.9578416128E10</v>
      </c>
    </row>
    <row r="250">
      <c r="A250" s="12">
        <v>43086.0</v>
      </c>
      <c r="B250" s="14">
        <v>696.24</v>
      </c>
      <c r="C250" s="14">
        <v>735.83</v>
      </c>
      <c r="D250" s="14">
        <v>696.24</v>
      </c>
      <c r="E250" s="14">
        <v>719.97</v>
      </c>
      <c r="F250" s="16">
        <v>2.147389952E9</v>
      </c>
      <c r="G250" s="16">
        <v>6.7106369536E10</v>
      </c>
    </row>
    <row r="251">
      <c r="A251" s="12">
        <v>43085.0</v>
      </c>
      <c r="B251" s="14">
        <v>686.19</v>
      </c>
      <c r="C251" s="14">
        <v>718.39</v>
      </c>
      <c r="D251" s="14">
        <v>680.79</v>
      </c>
      <c r="E251" s="14">
        <v>696.21</v>
      </c>
      <c r="F251" s="16">
        <v>2.165690112E9</v>
      </c>
      <c r="G251" s="16">
        <v>6.6124197888E10</v>
      </c>
    </row>
    <row r="252">
      <c r="A252" s="12">
        <v>43084.0</v>
      </c>
      <c r="B252" s="14">
        <v>696.38</v>
      </c>
      <c r="C252" s="14">
        <v>697.13</v>
      </c>
      <c r="D252" s="14">
        <v>621.06</v>
      </c>
      <c r="E252" s="14">
        <v>684.45</v>
      </c>
      <c r="F252" s="16">
        <v>2.758710016E9</v>
      </c>
      <c r="G252" s="16">
        <v>6.7090915328E10</v>
      </c>
    </row>
    <row r="253">
      <c r="A253" s="12">
        <v>43083.0</v>
      </c>
      <c r="B253" s="14">
        <v>700.59</v>
      </c>
      <c r="C253" s="14">
        <v>753.12</v>
      </c>
      <c r="D253" s="14">
        <v>664.99</v>
      </c>
      <c r="E253" s="14">
        <v>695.82</v>
      </c>
      <c r="F253" s="16">
        <v>3.821580032E9</v>
      </c>
      <c r="G253" s="16">
        <v>6.7482947584E10</v>
      </c>
    </row>
    <row r="254">
      <c r="A254" s="12">
        <v>43082.0</v>
      </c>
      <c r="B254" s="14">
        <v>644.91</v>
      </c>
      <c r="C254" s="14">
        <v>747.99</v>
      </c>
      <c r="D254" s="14">
        <v>597.8</v>
      </c>
      <c r="E254" s="14">
        <v>702.77</v>
      </c>
      <c r="F254" s="16">
        <v>4.524539904E9</v>
      </c>
      <c r="G254" s="16">
        <v>6.2105632768E10</v>
      </c>
    </row>
    <row r="255">
      <c r="A255" s="12">
        <v>43081.0</v>
      </c>
      <c r="B255" s="14">
        <v>522.29</v>
      </c>
      <c r="C255" s="14">
        <v>657.32</v>
      </c>
      <c r="D255" s="14">
        <v>504.49</v>
      </c>
      <c r="E255" s="14">
        <v>651.43</v>
      </c>
      <c r="F255" s="16">
        <v>5.17982976E9</v>
      </c>
      <c r="G255" s="16">
        <v>5.0286358528E10</v>
      </c>
    </row>
    <row r="256">
      <c r="A256" s="12">
        <v>43080.0</v>
      </c>
      <c r="B256" s="14">
        <v>440.36</v>
      </c>
      <c r="C256" s="14">
        <v>516.97</v>
      </c>
      <c r="D256" s="14">
        <v>439.1</v>
      </c>
      <c r="E256" s="14">
        <v>515.14</v>
      </c>
      <c r="F256" s="16">
        <v>1.77144E9</v>
      </c>
      <c r="G256" s="16">
        <v>4.2389250048E10</v>
      </c>
    </row>
    <row r="257">
      <c r="A257" s="12">
        <v>43079.0</v>
      </c>
      <c r="B257" s="14">
        <v>472.79</v>
      </c>
      <c r="C257" s="14">
        <v>472.79</v>
      </c>
      <c r="D257" s="14">
        <v>429.51</v>
      </c>
      <c r="E257" s="14">
        <v>441.72</v>
      </c>
      <c r="F257" s="16">
        <v>1.404179968E9</v>
      </c>
      <c r="G257" s="16">
        <v>4.5501435904E10</v>
      </c>
    </row>
    <row r="258">
      <c r="A258" s="20">
        <v>43078.0</v>
      </c>
      <c r="B258" s="14">
        <v>457.34</v>
      </c>
      <c r="C258" s="14">
        <v>504.15</v>
      </c>
      <c r="D258" s="14">
        <v>456.25</v>
      </c>
      <c r="E258" s="14">
        <v>473.5</v>
      </c>
      <c r="F258" s="16">
        <v>2.003849984E9</v>
      </c>
      <c r="G258" s="16">
        <v>4.4005625856E10</v>
      </c>
    </row>
    <row r="259">
      <c r="A259" s="20">
        <v>43077.0</v>
      </c>
      <c r="B259" s="14">
        <v>434.99</v>
      </c>
      <c r="C259" s="14">
        <v>466.06</v>
      </c>
      <c r="D259" s="14">
        <v>422.37</v>
      </c>
      <c r="E259" s="14">
        <v>456.03</v>
      </c>
      <c r="F259" s="16">
        <v>2.336379904E9</v>
      </c>
      <c r="G259" s="16">
        <v>4.184578048E10</v>
      </c>
    </row>
    <row r="260">
      <c r="A260" s="20">
        <v>43076.0</v>
      </c>
      <c r="B260" s="14">
        <v>426.37</v>
      </c>
      <c r="C260" s="14">
        <v>441.4</v>
      </c>
      <c r="D260" s="14">
        <v>414.41</v>
      </c>
      <c r="E260" s="14">
        <v>434.41</v>
      </c>
      <c r="F260" s="16">
        <v>2.129570048E9</v>
      </c>
      <c r="G260" s="16">
        <v>4.1007566848E10</v>
      </c>
    </row>
    <row r="261">
      <c r="A261" s="20">
        <v>43075.0</v>
      </c>
      <c r="B261" s="14">
        <v>462.6</v>
      </c>
      <c r="C261" s="14">
        <v>462.71</v>
      </c>
      <c r="D261" s="14">
        <v>420.21</v>
      </c>
      <c r="E261" s="14">
        <v>428.59</v>
      </c>
      <c r="F261" s="16">
        <v>1.998259968E9</v>
      </c>
      <c r="G261" s="16">
        <v>4.448309248E10</v>
      </c>
    </row>
    <row r="262">
      <c r="A262" s="20">
        <v>43074.0</v>
      </c>
      <c r="B262" s="14">
        <v>470.29</v>
      </c>
      <c r="C262" s="14">
        <v>473.56</v>
      </c>
      <c r="D262" s="14">
        <v>457.66</v>
      </c>
      <c r="E262" s="14">
        <v>463.28</v>
      </c>
      <c r="F262" s="16">
        <v>1.21672E9</v>
      </c>
      <c r="G262" s="16">
        <v>4.5212790784E10</v>
      </c>
    </row>
    <row r="263">
      <c r="A263" s="20">
        <v>43073.0</v>
      </c>
      <c r="B263" s="14">
        <v>466.05</v>
      </c>
      <c r="C263" s="14">
        <v>474.78</v>
      </c>
      <c r="D263" s="14">
        <v>453.31</v>
      </c>
      <c r="E263" s="14">
        <v>470.2</v>
      </c>
      <c r="F263" s="16">
        <v>1.005550016E9</v>
      </c>
      <c r="G263" s="16">
        <v>4.4795654144E10</v>
      </c>
    </row>
    <row r="264">
      <c r="A264" s="20">
        <v>43072.0</v>
      </c>
      <c r="B264" s="14">
        <v>463.7</v>
      </c>
      <c r="C264" s="14">
        <v>482.81</v>
      </c>
      <c r="D264" s="14">
        <v>451.85</v>
      </c>
      <c r="E264" s="14">
        <v>465.85</v>
      </c>
      <c r="F264" s="16">
        <v>9.90556992E8</v>
      </c>
      <c r="G264" s="16">
        <v>4.4560453632E10</v>
      </c>
    </row>
    <row r="265">
      <c r="A265" s="20">
        <v>43071.0</v>
      </c>
      <c r="B265" s="14">
        <v>466.85</v>
      </c>
      <c r="C265" s="14">
        <v>476.24</v>
      </c>
      <c r="D265" s="14">
        <v>456.65</v>
      </c>
      <c r="E265" s="14">
        <v>463.45</v>
      </c>
      <c r="F265" s="16">
        <v>9.43649984E8</v>
      </c>
      <c r="G265" s="16">
        <v>4.4853297152E10</v>
      </c>
    </row>
    <row r="266">
      <c r="A266" s="20">
        <v>43070.0</v>
      </c>
      <c r="B266" s="14">
        <v>445.21</v>
      </c>
      <c r="C266" s="14">
        <v>472.61</v>
      </c>
      <c r="D266" s="14">
        <v>428.31</v>
      </c>
      <c r="E266" s="14">
        <v>466.54</v>
      </c>
      <c r="F266" s="16">
        <v>1.247879936E9</v>
      </c>
      <c r="G266" s="16">
        <v>4.2764972032E10</v>
      </c>
    </row>
    <row r="267">
      <c r="A267" s="12"/>
      <c r="B267" s="14">
        <f>AVERAGE(B236:B266)</f>
        <v>630.5841935</v>
      </c>
      <c r="C267" s="14"/>
      <c r="D267" s="14"/>
      <c r="E267" s="14"/>
      <c r="F267" s="16"/>
      <c r="G267" s="16"/>
    </row>
    <row r="268">
      <c r="A268" s="12">
        <v>43069.0</v>
      </c>
      <c r="B268" s="14">
        <v>431.21</v>
      </c>
      <c r="C268" s="14">
        <v>465.5</v>
      </c>
      <c r="D268" s="14">
        <v>401.24</v>
      </c>
      <c r="E268" s="14">
        <v>447.11</v>
      </c>
      <c r="F268" s="16">
        <v>1.90304E9</v>
      </c>
      <c r="G268" s="16">
        <v>4.1411944448E10</v>
      </c>
    </row>
    <row r="269">
      <c r="A269" s="12">
        <v>43068.0</v>
      </c>
      <c r="B269" s="14">
        <v>473.28</v>
      </c>
      <c r="C269" s="14">
        <v>522.31</v>
      </c>
      <c r="D269" s="14">
        <v>425.07</v>
      </c>
      <c r="E269" s="14">
        <v>427.52</v>
      </c>
      <c r="F269" s="16">
        <v>2.675940096E9</v>
      </c>
      <c r="G269" s="16">
        <v>4.544212992E10</v>
      </c>
    </row>
    <row r="270">
      <c r="A270" s="12">
        <v>43067.0</v>
      </c>
      <c r="B270" s="14">
        <v>480.52</v>
      </c>
      <c r="C270" s="14">
        <v>482.48</v>
      </c>
      <c r="D270" s="14">
        <v>466.35</v>
      </c>
      <c r="E270" s="14">
        <v>472.9</v>
      </c>
      <c r="F270" s="16">
        <v>1.346499968E9</v>
      </c>
      <c r="G270" s="16">
        <v>4.6127161344E10</v>
      </c>
    </row>
    <row r="271">
      <c r="A271" s="12">
        <v>43066.0</v>
      </c>
      <c r="B271" s="14">
        <v>471.53</v>
      </c>
      <c r="C271" s="14">
        <v>493.4</v>
      </c>
      <c r="D271" s="14">
        <v>468.48</v>
      </c>
      <c r="E271" s="14">
        <v>480.36</v>
      </c>
      <c r="F271" s="16">
        <v>1.39648E9</v>
      </c>
      <c r="G271" s="16">
        <v>4.525498368E10</v>
      </c>
    </row>
    <row r="272">
      <c r="A272" s="12">
        <v>43065.0</v>
      </c>
      <c r="B272" s="14">
        <v>465.97</v>
      </c>
      <c r="C272" s="14">
        <v>472.72</v>
      </c>
      <c r="D272" s="14">
        <v>451.61</v>
      </c>
      <c r="E272" s="14">
        <v>471.33</v>
      </c>
      <c r="F272" s="16">
        <v>1.197779968E9</v>
      </c>
      <c r="G272" s="16">
        <v>4.4712116224E10</v>
      </c>
    </row>
    <row r="273">
      <c r="A273" s="12">
        <v>43064.0</v>
      </c>
      <c r="B273" s="14">
        <v>475.68</v>
      </c>
      <c r="C273" s="14">
        <v>485.19</v>
      </c>
      <c r="D273" s="14">
        <v>461.05</v>
      </c>
      <c r="E273" s="14">
        <v>466.28</v>
      </c>
      <c r="F273" s="16">
        <v>1.42208E9</v>
      </c>
      <c r="G273" s="16">
        <v>4.5633404928E10</v>
      </c>
    </row>
    <row r="274">
      <c r="A274" s="12">
        <v>43063.0</v>
      </c>
      <c r="B274" s="14">
        <v>412.5</v>
      </c>
      <c r="C274" s="14">
        <v>480.97</v>
      </c>
      <c r="D274" s="14">
        <v>402.76</v>
      </c>
      <c r="E274" s="14">
        <v>474.91</v>
      </c>
      <c r="F274" s="16">
        <v>2.292829952E9</v>
      </c>
      <c r="G274" s="16">
        <v>3.9564333056E10</v>
      </c>
    </row>
    <row r="275">
      <c r="A275" s="12">
        <v>43062.0</v>
      </c>
      <c r="B275" s="14">
        <v>381.44</v>
      </c>
      <c r="C275" s="14">
        <v>425.55</v>
      </c>
      <c r="D275" s="14">
        <v>376.09</v>
      </c>
      <c r="E275" s="14">
        <v>410.17</v>
      </c>
      <c r="F275" s="16">
        <v>1.84568E9</v>
      </c>
      <c r="G275" s="16">
        <v>3.6577304576E10</v>
      </c>
    </row>
    <row r="276">
      <c r="A276" s="12">
        <v>43061.0</v>
      </c>
      <c r="B276" s="14">
        <v>360.31</v>
      </c>
      <c r="C276" s="14">
        <v>381.42</v>
      </c>
      <c r="D276" s="14">
        <v>360.15</v>
      </c>
      <c r="E276" s="14">
        <v>380.65</v>
      </c>
      <c r="F276" s="16">
        <v>8.00819008E8</v>
      </c>
      <c r="G276" s="16">
        <v>3.454400512E10</v>
      </c>
    </row>
    <row r="277">
      <c r="A277" s="12">
        <v>43060.0</v>
      </c>
      <c r="B277" s="14">
        <v>367.44</v>
      </c>
      <c r="C277" s="14">
        <v>372.47</v>
      </c>
      <c r="D277" s="14">
        <v>350.69</v>
      </c>
      <c r="E277" s="14">
        <v>360.4</v>
      </c>
      <c r="F277" s="16">
        <v>9.49912E8</v>
      </c>
      <c r="G277" s="16">
        <v>3.5220160512E10</v>
      </c>
    </row>
    <row r="278">
      <c r="A278" s="12">
        <v>43059.0</v>
      </c>
      <c r="B278" s="14">
        <v>354.09</v>
      </c>
      <c r="C278" s="14">
        <v>372.14</v>
      </c>
      <c r="D278" s="14">
        <v>353.29</v>
      </c>
      <c r="E278" s="14">
        <v>366.73</v>
      </c>
      <c r="F278" s="16">
        <v>8.07027008E8</v>
      </c>
      <c r="G278" s="16">
        <v>3.3933447168E10</v>
      </c>
    </row>
    <row r="279">
      <c r="A279" s="12">
        <v>43058.0</v>
      </c>
      <c r="B279" s="14">
        <v>347.4</v>
      </c>
      <c r="C279" s="14">
        <v>371.29</v>
      </c>
      <c r="D279" s="14">
        <v>344.74</v>
      </c>
      <c r="E279" s="14">
        <v>354.39</v>
      </c>
      <c r="F279" s="16">
        <v>1.181529984E9</v>
      </c>
      <c r="G279" s="16">
        <v>3.3284902912E10</v>
      </c>
    </row>
    <row r="280">
      <c r="A280" s="12">
        <v>43057.0</v>
      </c>
      <c r="B280" s="14">
        <v>331.98</v>
      </c>
      <c r="C280" s="14">
        <v>349.62</v>
      </c>
      <c r="D280" s="14">
        <v>327.69</v>
      </c>
      <c r="E280" s="14">
        <v>347.61</v>
      </c>
      <c r="F280" s="16">
        <v>6.49638976E8</v>
      </c>
      <c r="G280" s="16">
        <v>3.1800690688E10</v>
      </c>
    </row>
    <row r="281">
      <c r="A281" s="12">
        <v>43056.0</v>
      </c>
      <c r="B281" s="14">
        <v>330.17</v>
      </c>
      <c r="C281" s="14">
        <v>334.96</v>
      </c>
      <c r="D281" s="14">
        <v>327.52</v>
      </c>
      <c r="E281" s="14">
        <v>332.39</v>
      </c>
      <c r="F281" s="16">
        <v>6.21732992E8</v>
      </c>
      <c r="G281" s="16">
        <v>3.1620308992E10</v>
      </c>
    </row>
    <row r="282">
      <c r="A282" s="12">
        <v>43055.0</v>
      </c>
      <c r="B282" s="14">
        <v>333.44</v>
      </c>
      <c r="C282" s="14">
        <v>336.16</v>
      </c>
      <c r="D282" s="14">
        <v>323.61</v>
      </c>
      <c r="E282" s="14">
        <v>330.92</v>
      </c>
      <c r="F282" s="16">
        <v>7.97254016E8</v>
      </c>
      <c r="G282" s="16">
        <v>3.1927291904E10</v>
      </c>
    </row>
    <row r="283">
      <c r="A283" s="12">
        <v>43054.0</v>
      </c>
      <c r="B283" s="14">
        <v>337.96</v>
      </c>
      <c r="C283" s="14">
        <v>340.91</v>
      </c>
      <c r="D283" s="14">
        <v>329.81</v>
      </c>
      <c r="E283" s="14">
        <v>333.36</v>
      </c>
      <c r="F283" s="16">
        <v>7.22665984E8</v>
      </c>
      <c r="G283" s="16">
        <v>3.2353241088E10</v>
      </c>
    </row>
    <row r="284">
      <c r="A284" s="12">
        <v>43053.0</v>
      </c>
      <c r="B284" s="14">
        <v>316.76</v>
      </c>
      <c r="C284" s="14">
        <v>340.18</v>
      </c>
      <c r="D284" s="14">
        <v>316.76</v>
      </c>
      <c r="E284" s="14">
        <v>337.63</v>
      </c>
      <c r="F284" s="16">
        <v>1.06968E9</v>
      </c>
      <c r="G284" s="16">
        <v>3.0317289472E10</v>
      </c>
    </row>
    <row r="285">
      <c r="A285" s="12">
        <v>43052.0</v>
      </c>
      <c r="B285" s="14">
        <v>307.02</v>
      </c>
      <c r="C285" s="14">
        <v>328.42</v>
      </c>
      <c r="D285" s="14">
        <v>307.02</v>
      </c>
      <c r="E285" s="14">
        <v>316.72</v>
      </c>
      <c r="F285" s="16">
        <v>1.041889984E9</v>
      </c>
      <c r="G285" s="16">
        <v>2.9379016704E10</v>
      </c>
    </row>
    <row r="286">
      <c r="A286" s="12">
        <v>43051.0</v>
      </c>
      <c r="B286" s="14">
        <v>314.69</v>
      </c>
      <c r="C286" s="14">
        <v>319.15</v>
      </c>
      <c r="D286" s="14">
        <v>298.51</v>
      </c>
      <c r="E286" s="14">
        <v>307.91</v>
      </c>
      <c r="F286" s="16">
        <v>1.613479936E9</v>
      </c>
      <c r="G286" s="16">
        <v>3.0106191872E10</v>
      </c>
    </row>
    <row r="287">
      <c r="A287" s="12">
        <v>43050.0</v>
      </c>
      <c r="B287" s="14">
        <v>298.59</v>
      </c>
      <c r="C287" s="14">
        <v>319.45</v>
      </c>
      <c r="D287" s="14">
        <v>298.19</v>
      </c>
      <c r="E287" s="14">
        <v>314.68</v>
      </c>
      <c r="F287" s="16">
        <v>8.42300992E8</v>
      </c>
      <c r="G287" s="16">
        <v>2.8559437824E10</v>
      </c>
    </row>
    <row r="288">
      <c r="A288" s="12">
        <v>43049.0</v>
      </c>
      <c r="B288" s="14">
        <v>320.67</v>
      </c>
      <c r="C288" s="14">
        <v>324.72</v>
      </c>
      <c r="D288" s="14">
        <v>294.54</v>
      </c>
      <c r="E288" s="14">
        <v>299.25</v>
      </c>
      <c r="F288" s="16">
        <v>8.85985984E8</v>
      </c>
      <c r="G288" s="16">
        <v>3.0665191424E10</v>
      </c>
    </row>
    <row r="289">
      <c r="A289" s="20">
        <v>43048.0</v>
      </c>
      <c r="B289" s="14">
        <v>308.64</v>
      </c>
      <c r="C289" s="14">
        <v>329.45</v>
      </c>
      <c r="D289" s="14">
        <v>307.06</v>
      </c>
      <c r="E289" s="14">
        <v>320.88</v>
      </c>
      <c r="F289" s="16">
        <v>8.93249984E8</v>
      </c>
      <c r="G289" s="16">
        <v>2.9508962304E10</v>
      </c>
    </row>
    <row r="290">
      <c r="A290" s="20">
        <v>43047.0</v>
      </c>
      <c r="B290" s="14">
        <v>294.27</v>
      </c>
      <c r="C290" s="14">
        <v>318.7</v>
      </c>
      <c r="D290" s="14">
        <v>293.1</v>
      </c>
      <c r="E290" s="14">
        <v>309.07</v>
      </c>
      <c r="F290" s="16">
        <v>9.67955968E8</v>
      </c>
      <c r="G290" s="16">
        <v>2.8128708608E10</v>
      </c>
    </row>
    <row r="291">
      <c r="A291" s="20">
        <v>43046.0</v>
      </c>
      <c r="B291" s="14">
        <v>298.57</v>
      </c>
      <c r="C291" s="14">
        <v>304.84</v>
      </c>
      <c r="D291" s="14">
        <v>290.77</v>
      </c>
      <c r="E291" s="14">
        <v>294.66</v>
      </c>
      <c r="F291" s="16">
        <v>5.40766016E8</v>
      </c>
      <c r="G291" s="16">
        <v>2.8533338112E10</v>
      </c>
    </row>
    <row r="292">
      <c r="A292" s="20">
        <v>43045.0</v>
      </c>
      <c r="B292" s="14">
        <v>296.43</v>
      </c>
      <c r="C292" s="14">
        <v>305.42</v>
      </c>
      <c r="D292" s="14">
        <v>293.72</v>
      </c>
      <c r="E292" s="14">
        <v>298.89</v>
      </c>
      <c r="F292" s="16">
        <v>5.79358976E8</v>
      </c>
      <c r="G292" s="16">
        <v>2.8322701312E10</v>
      </c>
    </row>
    <row r="293">
      <c r="A293" s="20">
        <v>43044.0</v>
      </c>
      <c r="B293" s="14">
        <v>300.04</v>
      </c>
      <c r="C293" s="14">
        <v>301.37</v>
      </c>
      <c r="D293" s="14">
        <v>295.12</v>
      </c>
      <c r="E293" s="14">
        <v>296.26</v>
      </c>
      <c r="F293" s="16">
        <v>3.37657984E8</v>
      </c>
      <c r="G293" s="16">
        <v>2.8661499904E10</v>
      </c>
    </row>
    <row r="294">
      <c r="A294" s="20">
        <v>43043.0</v>
      </c>
      <c r="B294" s="14">
        <v>305.48</v>
      </c>
      <c r="C294" s="14">
        <v>305.48</v>
      </c>
      <c r="D294" s="14">
        <v>295.8</v>
      </c>
      <c r="E294" s="14">
        <v>300.47</v>
      </c>
      <c r="F294" s="16">
        <v>4.16479008E8</v>
      </c>
      <c r="G294" s="16">
        <v>2.91753472E10</v>
      </c>
    </row>
    <row r="295">
      <c r="A295" s="20">
        <v>43042.0</v>
      </c>
      <c r="B295" s="14">
        <v>288.5</v>
      </c>
      <c r="C295" s="14">
        <v>308.31</v>
      </c>
      <c r="D295" s="14">
        <v>287.69</v>
      </c>
      <c r="E295" s="14">
        <v>305.71</v>
      </c>
      <c r="F295" s="16">
        <v>6.46339968E8</v>
      </c>
      <c r="G295" s="16">
        <v>2.7547410432E10</v>
      </c>
    </row>
    <row r="296">
      <c r="A296" s="20">
        <v>43041.0</v>
      </c>
      <c r="B296" s="14">
        <v>290.73</v>
      </c>
      <c r="C296" s="14">
        <v>293.91</v>
      </c>
      <c r="D296" s="14">
        <v>281.17</v>
      </c>
      <c r="E296" s="14">
        <v>287.43</v>
      </c>
      <c r="F296" s="16">
        <v>9.04900992E8</v>
      </c>
      <c r="G296" s="16">
        <v>2.7754237952E10</v>
      </c>
    </row>
    <row r="297">
      <c r="A297" s="20">
        <v>43040.0</v>
      </c>
      <c r="B297" s="14">
        <v>305.76</v>
      </c>
      <c r="C297" s="14">
        <v>306.4</v>
      </c>
      <c r="D297" s="14">
        <v>290.58</v>
      </c>
      <c r="E297" s="14">
        <v>291.69</v>
      </c>
      <c r="F297" s="16">
        <v>5.53864E8</v>
      </c>
      <c r="G297" s="16">
        <v>2.9183592448E10</v>
      </c>
    </row>
    <row r="298">
      <c r="A298" s="12"/>
      <c r="B298" s="14">
        <f>AVERAGE(B268:B297)</f>
        <v>353.369</v>
      </c>
      <c r="C298" s="14"/>
      <c r="D298" s="14"/>
      <c r="E298" s="14"/>
      <c r="F298" s="16"/>
      <c r="G298" s="16"/>
    </row>
    <row r="299">
      <c r="A299" s="12">
        <v>43039.0</v>
      </c>
      <c r="B299" s="14">
        <v>307.38</v>
      </c>
      <c r="C299" s="14">
        <v>310.55</v>
      </c>
      <c r="D299" s="14">
        <v>305.88</v>
      </c>
      <c r="E299" s="14">
        <v>305.88</v>
      </c>
      <c r="F299" s="16">
        <v>3.69583008E8</v>
      </c>
      <c r="G299" s="16">
        <v>2.933151744E10</v>
      </c>
    </row>
    <row r="300">
      <c r="A300" s="12">
        <v>43038.0</v>
      </c>
      <c r="B300" s="14">
        <v>304.78</v>
      </c>
      <c r="C300" s="14">
        <v>310.5</v>
      </c>
      <c r="D300" s="14">
        <v>304.35</v>
      </c>
      <c r="E300" s="14">
        <v>307.75</v>
      </c>
      <c r="F300" s="16">
        <v>3.31441984E8</v>
      </c>
      <c r="G300" s="16">
        <v>2.9077594112E10</v>
      </c>
    </row>
    <row r="301">
      <c r="A301" s="12">
        <v>43037.0</v>
      </c>
      <c r="B301" s="14">
        <v>296.38</v>
      </c>
      <c r="C301" s="14">
        <v>313.76</v>
      </c>
      <c r="D301" s="14">
        <v>296.38</v>
      </c>
      <c r="E301" s="14">
        <v>305.09</v>
      </c>
      <c r="F301" s="16">
        <v>5.51752E8</v>
      </c>
      <c r="G301" s="16">
        <v>2.8270163968E10</v>
      </c>
    </row>
    <row r="302">
      <c r="A302" s="12">
        <v>43036.0</v>
      </c>
      <c r="B302" s="14">
        <v>297.92</v>
      </c>
      <c r="C302" s="14">
        <v>300.36</v>
      </c>
      <c r="D302" s="14">
        <v>293.58</v>
      </c>
      <c r="E302" s="14">
        <v>296.3</v>
      </c>
      <c r="F302" s="16">
        <v>2.64424E8</v>
      </c>
      <c r="G302" s="16">
        <v>2.8410406912E10</v>
      </c>
    </row>
    <row r="303">
      <c r="A303" s="12">
        <v>43035.0</v>
      </c>
      <c r="B303" s="14">
        <v>296.51</v>
      </c>
      <c r="C303" s="14">
        <v>299.26</v>
      </c>
      <c r="D303" s="14">
        <v>294.06</v>
      </c>
      <c r="E303" s="14">
        <v>297.42</v>
      </c>
      <c r="F303" s="16">
        <v>2.57168992E8</v>
      </c>
      <c r="G303" s="16">
        <v>2.827011072E10</v>
      </c>
    </row>
    <row r="304">
      <c r="A304" s="12">
        <v>43034.0</v>
      </c>
      <c r="B304" s="14">
        <v>298.02</v>
      </c>
      <c r="C304" s="14">
        <v>301.07</v>
      </c>
      <c r="D304" s="14">
        <v>295.22</v>
      </c>
      <c r="E304" s="14">
        <v>296.53</v>
      </c>
      <c r="F304" s="16">
        <v>2.70272992E8</v>
      </c>
      <c r="G304" s="16">
        <v>2.8408424448E10</v>
      </c>
    </row>
    <row r="305">
      <c r="A305" s="12">
        <v>43033.0</v>
      </c>
      <c r="B305" s="14">
        <v>298.44</v>
      </c>
      <c r="C305" s="14">
        <v>301.85</v>
      </c>
      <c r="D305" s="14">
        <v>290.72</v>
      </c>
      <c r="E305" s="14">
        <v>297.92</v>
      </c>
      <c r="F305" s="16">
        <v>3.2504E8</v>
      </c>
      <c r="G305" s="16">
        <v>2.844198912E10</v>
      </c>
    </row>
    <row r="306">
      <c r="A306" s="12">
        <v>43032.0</v>
      </c>
      <c r="B306" s="14">
        <v>287.12</v>
      </c>
      <c r="C306" s="14">
        <v>311.96</v>
      </c>
      <c r="D306" s="14">
        <v>282.66</v>
      </c>
      <c r="E306" s="14">
        <v>298.33</v>
      </c>
      <c r="F306" s="16">
        <v>6.84281024E8</v>
      </c>
      <c r="G306" s="16">
        <v>2.7357478912E10</v>
      </c>
    </row>
    <row r="307">
      <c r="A307" s="12">
        <v>43031.0</v>
      </c>
      <c r="B307" s="14">
        <v>295.1</v>
      </c>
      <c r="C307" s="14">
        <v>295.75</v>
      </c>
      <c r="D307" s="14">
        <v>277.58</v>
      </c>
      <c r="E307" s="14">
        <v>286.95</v>
      </c>
      <c r="F307" s="16">
        <v>4.82336E8</v>
      </c>
      <c r="G307" s="16">
        <v>2.8111425536E10</v>
      </c>
    </row>
    <row r="308">
      <c r="A308" s="12">
        <v>43030.0</v>
      </c>
      <c r="B308" s="14">
        <v>300.55</v>
      </c>
      <c r="C308" s="14">
        <v>305.5</v>
      </c>
      <c r="D308" s="14">
        <v>292.81</v>
      </c>
      <c r="E308" s="14">
        <v>295.45</v>
      </c>
      <c r="F308" s="16">
        <v>3.27387008E8</v>
      </c>
      <c r="G308" s="16">
        <v>2.8624836608E10</v>
      </c>
    </row>
    <row r="309">
      <c r="A309" s="12">
        <v>43029.0</v>
      </c>
      <c r="B309" s="14">
        <v>303.57</v>
      </c>
      <c r="C309" s="14">
        <v>303.93</v>
      </c>
      <c r="D309" s="14">
        <v>291.77</v>
      </c>
      <c r="E309" s="14">
        <v>300.19</v>
      </c>
      <c r="F309" s="16">
        <v>4.08014016E8</v>
      </c>
      <c r="G309" s="16">
        <v>2.8906563584E10</v>
      </c>
    </row>
    <row r="310">
      <c r="A310" s="12">
        <v>43028.0</v>
      </c>
      <c r="B310" s="14">
        <v>308.05</v>
      </c>
      <c r="C310" s="14">
        <v>311.44</v>
      </c>
      <c r="D310" s="14">
        <v>303.49</v>
      </c>
      <c r="E310" s="14">
        <v>304.01</v>
      </c>
      <c r="F310" s="16">
        <v>3.96672992E8</v>
      </c>
      <c r="G310" s="16">
        <v>2.9326307328E10</v>
      </c>
    </row>
    <row r="311">
      <c r="A311" s="12">
        <v>43027.0</v>
      </c>
      <c r="B311" s="14">
        <v>314.54</v>
      </c>
      <c r="C311" s="14">
        <v>316.71</v>
      </c>
      <c r="D311" s="14">
        <v>305.83</v>
      </c>
      <c r="E311" s="14">
        <v>308.09</v>
      </c>
      <c r="F311" s="16">
        <v>3.49830016E8</v>
      </c>
      <c r="G311" s="16">
        <v>2.9937942528E10</v>
      </c>
    </row>
    <row r="312">
      <c r="A312" s="12">
        <v>43026.0</v>
      </c>
      <c r="B312" s="14">
        <v>316.94</v>
      </c>
      <c r="C312" s="14">
        <v>317.24</v>
      </c>
      <c r="D312" s="14">
        <v>290.64</v>
      </c>
      <c r="E312" s="14">
        <v>314.32</v>
      </c>
      <c r="F312" s="16">
        <v>6.06113984E8</v>
      </c>
      <c r="G312" s="16">
        <v>3.0160478208E10</v>
      </c>
    </row>
    <row r="313">
      <c r="A313" s="12">
        <v>43025.0</v>
      </c>
      <c r="B313" s="14">
        <v>333.48</v>
      </c>
      <c r="C313" s="14">
        <v>333.48</v>
      </c>
      <c r="D313" s="14">
        <v>311.79</v>
      </c>
      <c r="E313" s="14">
        <v>317.08</v>
      </c>
      <c r="F313" s="16">
        <v>5.09924E8</v>
      </c>
      <c r="G313" s="16">
        <v>3.1727747072E10</v>
      </c>
    </row>
    <row r="314">
      <c r="A314" s="12">
        <v>43024.0</v>
      </c>
      <c r="B314" s="14">
        <v>336.71</v>
      </c>
      <c r="C314" s="14">
        <v>349.35</v>
      </c>
      <c r="D314" s="14">
        <v>332.04</v>
      </c>
      <c r="E314" s="14">
        <v>333.38</v>
      </c>
      <c r="F314" s="16">
        <v>6.92884992E8</v>
      </c>
      <c r="G314" s="16">
        <v>3.2029241344E10</v>
      </c>
    </row>
    <row r="315">
      <c r="A315" s="12">
        <v>43023.0</v>
      </c>
      <c r="B315" s="14">
        <v>339.53</v>
      </c>
      <c r="C315" s="14">
        <v>342.72</v>
      </c>
      <c r="D315" s="14">
        <v>320.43</v>
      </c>
      <c r="E315" s="14">
        <v>336.6</v>
      </c>
      <c r="F315" s="16">
        <v>6.35406976E8</v>
      </c>
      <c r="G315" s="16">
        <v>3.229208576E10</v>
      </c>
    </row>
    <row r="316">
      <c r="A316" s="12">
        <v>43022.0</v>
      </c>
      <c r="B316" s="14">
        <v>338.85</v>
      </c>
      <c r="C316" s="14">
        <v>347.98</v>
      </c>
      <c r="D316" s="14">
        <v>334.7</v>
      </c>
      <c r="E316" s="14">
        <v>339.63</v>
      </c>
      <c r="F316" s="16">
        <v>5.16561984E8</v>
      </c>
      <c r="G316" s="16">
        <v>3.222243328E10</v>
      </c>
    </row>
    <row r="317">
      <c r="A317" s="12">
        <v>43021.0</v>
      </c>
      <c r="B317" s="14">
        <v>304.08</v>
      </c>
      <c r="C317" s="14">
        <v>348.6</v>
      </c>
      <c r="D317" s="14">
        <v>299.66</v>
      </c>
      <c r="E317" s="14">
        <v>338.76</v>
      </c>
      <c r="F317" s="16">
        <v>1.304359936E9</v>
      </c>
      <c r="G317" s="16">
        <v>2.8911118336E10</v>
      </c>
    </row>
    <row r="318">
      <c r="A318" s="12">
        <v>43020.0</v>
      </c>
      <c r="B318" s="14">
        <v>303.5</v>
      </c>
      <c r="C318" s="14">
        <v>309.15</v>
      </c>
      <c r="D318" s="14">
        <v>303.29</v>
      </c>
      <c r="E318" s="14">
        <v>304.14</v>
      </c>
      <c r="F318" s="16">
        <v>5.27556992E8</v>
      </c>
      <c r="G318" s="16">
        <v>2.8851191808E10</v>
      </c>
    </row>
    <row r="319">
      <c r="A319" s="12">
        <v>43019.0</v>
      </c>
      <c r="B319" s="14">
        <v>301.18</v>
      </c>
      <c r="C319" s="14">
        <v>304.39</v>
      </c>
      <c r="D319" s="14">
        <v>299.1</v>
      </c>
      <c r="E319" s="14">
        <v>303.46</v>
      </c>
      <c r="F319" s="16">
        <v>2.64146E8</v>
      </c>
      <c r="G319" s="16">
        <v>2.862629888E10</v>
      </c>
    </row>
    <row r="320">
      <c r="A320" s="12">
        <v>43018.0</v>
      </c>
      <c r="B320" s="14">
        <v>297.6</v>
      </c>
      <c r="C320" s="14">
        <v>306.15</v>
      </c>
      <c r="D320" s="14">
        <v>293.17</v>
      </c>
      <c r="E320" s="14">
        <v>299.87</v>
      </c>
      <c r="F320" s="16">
        <v>3.59705984E8</v>
      </c>
      <c r="G320" s="16">
        <v>2.8281407488E10</v>
      </c>
    </row>
    <row r="321">
      <c r="A321" s="20">
        <v>43017.0</v>
      </c>
      <c r="B321" s="14">
        <v>308.67</v>
      </c>
      <c r="C321" s="14">
        <v>309.31</v>
      </c>
      <c r="D321" s="14">
        <v>288.18</v>
      </c>
      <c r="E321" s="14">
        <v>297.39</v>
      </c>
      <c r="F321" s="16">
        <v>5.59467008E8</v>
      </c>
      <c r="G321" s="16">
        <v>2.93283328E10</v>
      </c>
    </row>
    <row r="322">
      <c r="A322" s="20">
        <v>43016.0</v>
      </c>
      <c r="B322" s="14">
        <v>311.06</v>
      </c>
      <c r="C322" s="14">
        <v>312.54</v>
      </c>
      <c r="D322" s="14">
        <v>308.03</v>
      </c>
      <c r="E322" s="14">
        <v>308.61</v>
      </c>
      <c r="F322" s="16">
        <v>2.93167008E8</v>
      </c>
      <c r="G322" s="16">
        <v>2.9550901248E10</v>
      </c>
    </row>
    <row r="323">
      <c r="A323" s="20">
        <v>43015.0</v>
      </c>
      <c r="B323" s="14">
        <v>308.89</v>
      </c>
      <c r="C323" s="14">
        <v>313.13</v>
      </c>
      <c r="D323" s="14">
        <v>304.98</v>
      </c>
      <c r="E323" s="14">
        <v>311.12</v>
      </c>
      <c r="F323" s="16">
        <v>3.42204992E8</v>
      </c>
      <c r="G323" s="16">
        <v>2.9340370944E10</v>
      </c>
    </row>
    <row r="324">
      <c r="A324" s="20">
        <v>43014.0</v>
      </c>
      <c r="B324" s="14">
        <v>295.15</v>
      </c>
      <c r="C324" s="14">
        <v>308.84</v>
      </c>
      <c r="D324" s="14">
        <v>294.95</v>
      </c>
      <c r="E324" s="14">
        <v>308.59</v>
      </c>
      <c r="F324" s="16">
        <v>3.18664E8</v>
      </c>
      <c r="G324" s="16">
        <v>2.8031059968E10</v>
      </c>
    </row>
    <row r="325">
      <c r="A325" s="20">
        <v>43013.0</v>
      </c>
      <c r="B325" s="14">
        <v>292.77</v>
      </c>
      <c r="C325" s="14">
        <v>298.04</v>
      </c>
      <c r="D325" s="14">
        <v>288.84</v>
      </c>
      <c r="E325" s="14">
        <v>295.86</v>
      </c>
      <c r="F325" s="16">
        <v>2.53747008E8</v>
      </c>
      <c r="G325" s="16">
        <v>2.7800369152E10</v>
      </c>
    </row>
    <row r="326">
      <c r="A326" s="20">
        <v>43012.0</v>
      </c>
      <c r="B326" s="14">
        <v>292.75</v>
      </c>
      <c r="C326" s="14">
        <v>299.39</v>
      </c>
      <c r="D326" s="14">
        <v>290.89</v>
      </c>
      <c r="E326" s="14">
        <v>292.66</v>
      </c>
      <c r="F326" s="16">
        <v>2.57906E8</v>
      </c>
      <c r="G326" s="16">
        <v>2.7794059264E10</v>
      </c>
    </row>
    <row r="327">
      <c r="A327" s="20">
        <v>43011.0</v>
      </c>
      <c r="B327" s="14">
        <v>297.48</v>
      </c>
      <c r="C327" s="14">
        <v>300.11</v>
      </c>
      <c r="D327" s="14">
        <v>288.13</v>
      </c>
      <c r="E327" s="14">
        <v>292.46</v>
      </c>
      <c r="F327" s="16">
        <v>3.2168E8</v>
      </c>
      <c r="G327" s="16">
        <v>2.8238487552E10</v>
      </c>
    </row>
    <row r="328">
      <c r="A328" s="20">
        <v>43010.0</v>
      </c>
      <c r="B328" s="14">
        <v>302.48</v>
      </c>
      <c r="C328" s="14">
        <v>302.92</v>
      </c>
      <c r="D328" s="14">
        <v>294.58</v>
      </c>
      <c r="E328" s="14">
        <v>297.48</v>
      </c>
      <c r="F328" s="16">
        <v>3.39443008E8</v>
      </c>
      <c r="G328" s="16">
        <v>2.8708456448E10</v>
      </c>
    </row>
    <row r="329">
      <c r="A329" s="20">
        <v>43009.0</v>
      </c>
      <c r="B329" s="14">
        <v>301.55</v>
      </c>
      <c r="C329" s="14">
        <v>303.19</v>
      </c>
      <c r="D329" s="14">
        <v>295.06</v>
      </c>
      <c r="E329" s="14">
        <v>302.34</v>
      </c>
      <c r="F329" s="16">
        <v>3.06184992E8</v>
      </c>
      <c r="G329" s="16">
        <v>2.8615151616E10</v>
      </c>
    </row>
    <row r="330">
      <c r="A330" s="12"/>
      <c r="B330" s="14">
        <f>AVERAGE(B299:B329)</f>
        <v>306.1622581</v>
      </c>
      <c r="C330" s="14"/>
      <c r="D330" s="14"/>
      <c r="E330" s="14"/>
      <c r="F330" s="16"/>
      <c r="G330" s="16"/>
    </row>
    <row r="331">
      <c r="A331" s="12">
        <v>43008.0</v>
      </c>
      <c r="B331" s="14">
        <v>291.48</v>
      </c>
      <c r="C331" s="14">
        <v>303.96</v>
      </c>
      <c r="D331" s="14">
        <v>291.11</v>
      </c>
      <c r="E331" s="14">
        <v>301.46</v>
      </c>
      <c r="F331" s="16">
        <v>3.32439008E8</v>
      </c>
      <c r="G331" s="16">
        <v>2.7655217152E10</v>
      </c>
    </row>
    <row r="332">
      <c r="A332" s="12">
        <v>43007.0</v>
      </c>
      <c r="B332" s="14">
        <v>299.12</v>
      </c>
      <c r="C332" s="14">
        <v>299.92</v>
      </c>
      <c r="D332" s="14">
        <v>279.77</v>
      </c>
      <c r="E332" s="14">
        <v>291.47</v>
      </c>
      <c r="F332" s="16">
        <v>5.41374976E8</v>
      </c>
      <c r="G332" s="16">
        <v>2.837593088E10</v>
      </c>
    </row>
    <row r="333">
      <c r="A333" s="12">
        <v>43006.0</v>
      </c>
      <c r="B333" s="14">
        <v>306.47</v>
      </c>
      <c r="C333" s="14">
        <v>307.2</v>
      </c>
      <c r="D333" s="14">
        <v>295.47</v>
      </c>
      <c r="E333" s="14">
        <v>299.15</v>
      </c>
      <c r="F333" s="16">
        <v>5.01894016E8</v>
      </c>
      <c r="G333" s="16">
        <v>2.906873856E10</v>
      </c>
    </row>
    <row r="334">
      <c r="A334" s="12">
        <v>43005.0</v>
      </c>
      <c r="B334" s="14">
        <v>287.02</v>
      </c>
      <c r="C334" s="14">
        <v>308.02</v>
      </c>
      <c r="D334" s="14">
        <v>286.82</v>
      </c>
      <c r="E334" s="14">
        <v>306.47</v>
      </c>
      <c r="F334" s="16">
        <v>5.50243968E8</v>
      </c>
      <c r="G334" s="16">
        <v>2.7219355648E10</v>
      </c>
    </row>
    <row r="335">
      <c r="A335" s="12">
        <v>43004.0</v>
      </c>
      <c r="B335" s="14">
        <v>292.35</v>
      </c>
      <c r="C335" s="14">
        <v>293.75</v>
      </c>
      <c r="D335" s="14">
        <v>287.02</v>
      </c>
      <c r="E335" s="14">
        <v>287.44</v>
      </c>
      <c r="F335" s="16">
        <v>3.45800992E8</v>
      </c>
      <c r="G335" s="16">
        <v>2.7719983104E10</v>
      </c>
    </row>
    <row r="336">
      <c r="A336" s="12">
        <v>43003.0</v>
      </c>
      <c r="B336" s="14">
        <v>282.22</v>
      </c>
      <c r="C336" s="14">
        <v>293.52</v>
      </c>
      <c r="D336" s="14">
        <v>281.88</v>
      </c>
      <c r="E336" s="14">
        <v>292.33</v>
      </c>
      <c r="F336" s="16">
        <v>4.83160992E8</v>
      </c>
      <c r="G336" s="16">
        <v>2.675546112E10</v>
      </c>
    </row>
    <row r="337">
      <c r="A337" s="12">
        <v>43002.0</v>
      </c>
      <c r="B337" s="14">
        <v>286.21</v>
      </c>
      <c r="C337" s="14">
        <v>292.95</v>
      </c>
      <c r="D337" s="14">
        <v>278.13</v>
      </c>
      <c r="E337" s="14">
        <v>282.48</v>
      </c>
      <c r="F337" s="16">
        <v>5.71411008E8</v>
      </c>
      <c r="G337" s="16">
        <v>2.7129874432E10</v>
      </c>
    </row>
    <row r="338">
      <c r="A338" s="12">
        <v>43001.0</v>
      </c>
      <c r="B338" s="14">
        <v>264.6</v>
      </c>
      <c r="C338" s="14">
        <v>286.17</v>
      </c>
      <c r="D338" s="14">
        <v>261.12</v>
      </c>
      <c r="E338" s="14">
        <v>286.17</v>
      </c>
      <c r="F338" s="16">
        <v>4.50934016E8</v>
      </c>
      <c r="G338" s="16">
        <v>2.5077055488E10</v>
      </c>
    </row>
    <row r="339">
      <c r="A339" s="12">
        <v>43000.0</v>
      </c>
      <c r="B339" s="14">
        <v>258.11</v>
      </c>
      <c r="C339" s="14">
        <v>270.54</v>
      </c>
      <c r="D339" s="14">
        <v>256.22</v>
      </c>
      <c r="E339" s="14">
        <v>264.31</v>
      </c>
      <c r="F339" s="16">
        <v>4.30080992E8</v>
      </c>
      <c r="G339" s="16">
        <v>2.445837312E10</v>
      </c>
    </row>
    <row r="340">
      <c r="A340" s="12">
        <v>42999.0</v>
      </c>
      <c r="B340" s="14">
        <v>283.26</v>
      </c>
      <c r="C340" s="14">
        <v>286.61</v>
      </c>
      <c r="D340" s="14">
        <v>255.02</v>
      </c>
      <c r="E340" s="14">
        <v>258.58</v>
      </c>
      <c r="F340" s="16">
        <v>6.01265984E8</v>
      </c>
      <c r="G340" s="16">
        <v>2.6835992576E10</v>
      </c>
    </row>
    <row r="341">
      <c r="A341" s="12">
        <v>42998.0</v>
      </c>
      <c r="B341" s="14">
        <v>282.02</v>
      </c>
      <c r="C341" s="14">
        <v>290.89</v>
      </c>
      <c r="D341" s="14">
        <v>278.05</v>
      </c>
      <c r="E341" s="14">
        <v>283.74</v>
      </c>
      <c r="F341" s="16">
        <v>4.21404E8</v>
      </c>
      <c r="G341" s="16">
        <v>2.6712387584E10</v>
      </c>
    </row>
    <row r="342">
      <c r="A342" s="12">
        <v>42997.0</v>
      </c>
      <c r="B342" s="14">
        <v>293.66</v>
      </c>
      <c r="C342" s="14">
        <v>295.77</v>
      </c>
      <c r="D342" s="14">
        <v>274.48</v>
      </c>
      <c r="E342" s="14">
        <v>282.8</v>
      </c>
      <c r="F342" s="16">
        <v>6.46908992E8</v>
      </c>
      <c r="G342" s="16">
        <v>2.7809294336E10</v>
      </c>
    </row>
    <row r="343">
      <c r="A343" s="12">
        <v>42996.0</v>
      </c>
      <c r="B343" s="14">
        <v>252.23</v>
      </c>
      <c r="C343" s="14">
        <v>293.5</v>
      </c>
      <c r="D343" s="14">
        <v>252.23</v>
      </c>
      <c r="E343" s="14">
        <v>293.5</v>
      </c>
      <c r="F343" s="16">
        <v>1.127750016E9</v>
      </c>
      <c r="G343" s="16">
        <v>2.3881156608E10</v>
      </c>
    </row>
    <row r="344">
      <c r="A344" s="12">
        <v>42995.0</v>
      </c>
      <c r="B344" s="14">
        <v>245.85</v>
      </c>
      <c r="C344" s="14">
        <v>257.0</v>
      </c>
      <c r="D344" s="14">
        <v>235.24</v>
      </c>
      <c r="E344" s="14">
        <v>251.75</v>
      </c>
      <c r="F344" s="16">
        <v>4.27452E8</v>
      </c>
      <c r="G344" s="16">
        <v>2.3272527872E10</v>
      </c>
    </row>
    <row r="345">
      <c r="A345" s="12">
        <v>42994.0</v>
      </c>
      <c r="B345" s="14">
        <v>250.87</v>
      </c>
      <c r="C345" s="14">
        <v>262.59</v>
      </c>
      <c r="D345" s="14">
        <v>238.22</v>
      </c>
      <c r="E345" s="14">
        <v>246.52</v>
      </c>
      <c r="F345" s="16">
        <v>7.11737024E8</v>
      </c>
      <c r="G345" s="16">
        <v>2.3742570496E10</v>
      </c>
    </row>
    <row r="346">
      <c r="A346" s="12">
        <v>42993.0</v>
      </c>
      <c r="B346" s="14">
        <v>215.22</v>
      </c>
      <c r="C346" s="14">
        <v>258.65</v>
      </c>
      <c r="D346" s="14">
        <v>195.04</v>
      </c>
      <c r="E346" s="14">
        <v>250.46</v>
      </c>
      <c r="F346" s="16">
        <v>1.935699968E9</v>
      </c>
      <c r="G346" s="16">
        <v>2.0364886016E10</v>
      </c>
    </row>
    <row r="347">
      <c r="A347" s="12">
        <v>42992.0</v>
      </c>
      <c r="B347" s="14">
        <v>276.59</v>
      </c>
      <c r="C347" s="14">
        <v>280.84</v>
      </c>
      <c r="D347" s="14">
        <v>213.91</v>
      </c>
      <c r="E347" s="14">
        <v>213.91</v>
      </c>
      <c r="F347" s="16">
        <v>1.184589952E9</v>
      </c>
      <c r="G347" s="16">
        <v>2.6166147072E10</v>
      </c>
    </row>
    <row r="348">
      <c r="A348" s="12">
        <v>42991.0</v>
      </c>
      <c r="B348" s="14">
        <v>291.12</v>
      </c>
      <c r="C348" s="14">
        <v>291.12</v>
      </c>
      <c r="D348" s="14">
        <v>260.61</v>
      </c>
      <c r="E348" s="14">
        <v>277.11</v>
      </c>
      <c r="F348" s="16">
        <v>9.21692032E8</v>
      </c>
      <c r="G348" s="16">
        <v>2.7535706112E10</v>
      </c>
    </row>
    <row r="349">
      <c r="A349" s="12">
        <v>42990.0</v>
      </c>
      <c r="B349" s="14">
        <v>294.63</v>
      </c>
      <c r="C349" s="14">
        <v>311.2</v>
      </c>
      <c r="D349" s="14">
        <v>287.23</v>
      </c>
      <c r="E349" s="14">
        <v>291.46</v>
      </c>
      <c r="F349" s="16">
        <v>7.53144E8</v>
      </c>
      <c r="G349" s="16">
        <v>2.786183168E10</v>
      </c>
    </row>
    <row r="350">
      <c r="A350" s="12">
        <v>42989.0</v>
      </c>
      <c r="B350" s="14">
        <v>289.74</v>
      </c>
      <c r="C350" s="14">
        <v>300.69</v>
      </c>
      <c r="D350" s="14">
        <v>286.68</v>
      </c>
      <c r="E350" s="14">
        <v>294.53</v>
      </c>
      <c r="F350" s="16">
        <v>5.71307008E8</v>
      </c>
      <c r="G350" s="16">
        <v>2.7394424832E10</v>
      </c>
    </row>
    <row r="351">
      <c r="A351" s="12">
        <v>42988.0</v>
      </c>
      <c r="B351" s="14">
        <v>294.06</v>
      </c>
      <c r="C351" s="14">
        <v>294.76</v>
      </c>
      <c r="D351" s="14">
        <v>268.97</v>
      </c>
      <c r="E351" s="14">
        <v>288.75</v>
      </c>
      <c r="F351" s="16">
        <v>6.98326016E8</v>
      </c>
      <c r="G351" s="16">
        <v>2.779722752E10</v>
      </c>
    </row>
    <row r="352">
      <c r="A352" s="20">
        <v>42987.0</v>
      </c>
      <c r="B352" s="14">
        <v>296.17</v>
      </c>
      <c r="C352" s="14">
        <v>299.89</v>
      </c>
      <c r="D352" s="14">
        <v>287.22</v>
      </c>
      <c r="E352" s="14">
        <v>294.4</v>
      </c>
      <c r="F352" s="16">
        <v>5.28620992E8</v>
      </c>
      <c r="G352" s="16">
        <v>2.7990509568E10</v>
      </c>
    </row>
    <row r="353">
      <c r="A353" s="20">
        <v>42986.0</v>
      </c>
      <c r="B353" s="14">
        <v>329.64</v>
      </c>
      <c r="C353" s="14">
        <v>329.64</v>
      </c>
      <c r="D353" s="14">
        <v>285.16</v>
      </c>
      <c r="E353" s="14">
        <v>296.5</v>
      </c>
      <c r="F353" s="16">
        <v>1.098780032E9</v>
      </c>
      <c r="G353" s="16">
        <v>3.114715136E10</v>
      </c>
    </row>
    <row r="354">
      <c r="A354" s="20">
        <v>42985.0</v>
      </c>
      <c r="B354" s="14">
        <v>333.52</v>
      </c>
      <c r="C354" s="14">
        <v>333.52</v>
      </c>
      <c r="D354" s="14">
        <v>319.94</v>
      </c>
      <c r="E354" s="14">
        <v>329.43</v>
      </c>
      <c r="F354" s="16">
        <v>7.18624E8</v>
      </c>
      <c r="G354" s="16">
        <v>3.1507544064E10</v>
      </c>
    </row>
    <row r="355">
      <c r="A355" s="20">
        <v>42984.0</v>
      </c>
      <c r="B355" s="14">
        <v>313.8</v>
      </c>
      <c r="C355" s="14">
        <v>334.66</v>
      </c>
      <c r="D355" s="14">
        <v>313.49</v>
      </c>
      <c r="E355" s="14">
        <v>334.34</v>
      </c>
      <c r="F355" s="16">
        <v>1.058830016E9</v>
      </c>
      <c r="G355" s="16">
        <v>2.9639079936E10</v>
      </c>
    </row>
    <row r="356">
      <c r="A356" s="20">
        <v>42983.0</v>
      </c>
      <c r="B356" s="14">
        <v>297.57</v>
      </c>
      <c r="C356" s="14">
        <v>318.57</v>
      </c>
      <c r="D356" s="14">
        <v>268.29</v>
      </c>
      <c r="E356" s="14">
        <v>312.99</v>
      </c>
      <c r="F356" s="16">
        <v>1.551049984E9</v>
      </c>
      <c r="G356" s="16">
        <v>2.809998336E10</v>
      </c>
    </row>
    <row r="357">
      <c r="A357" s="20">
        <v>42982.0</v>
      </c>
      <c r="B357" s="14">
        <v>347.13</v>
      </c>
      <c r="C357" s="14">
        <v>347.13</v>
      </c>
      <c r="D357" s="14">
        <v>279.94</v>
      </c>
      <c r="E357" s="14">
        <v>295.17</v>
      </c>
      <c r="F357" s="16">
        <v>1.801689984E9</v>
      </c>
      <c r="G357" s="16">
        <v>3.2773988352E10</v>
      </c>
    </row>
    <row r="358">
      <c r="A358" s="20">
        <v>42981.0</v>
      </c>
      <c r="B358" s="14">
        <v>350.23</v>
      </c>
      <c r="C358" s="14">
        <v>366.49</v>
      </c>
      <c r="D358" s="14">
        <v>332.23</v>
      </c>
      <c r="E358" s="14">
        <v>347.48</v>
      </c>
      <c r="F358" s="16">
        <v>9.86265984E8</v>
      </c>
      <c r="G358" s="16">
        <v>3.3059801088E10</v>
      </c>
    </row>
    <row r="359">
      <c r="A359" s="20">
        <v>42980.0</v>
      </c>
      <c r="B359" s="14">
        <v>387.82</v>
      </c>
      <c r="C359" s="14">
        <v>389.35</v>
      </c>
      <c r="D359" s="14">
        <v>328.1</v>
      </c>
      <c r="E359" s="14">
        <v>348.98</v>
      </c>
      <c r="F359" s="16">
        <v>1.4836E9</v>
      </c>
      <c r="G359" s="16">
        <v>3.6601204736E10</v>
      </c>
    </row>
    <row r="360">
      <c r="A360" s="20">
        <v>42979.0</v>
      </c>
      <c r="B360" s="14">
        <v>383.47</v>
      </c>
      <c r="C360" s="14">
        <v>390.04</v>
      </c>
      <c r="D360" s="14">
        <v>383.47</v>
      </c>
      <c r="E360" s="14">
        <v>387.74</v>
      </c>
      <c r="F360" s="16">
        <v>8.74222016E8</v>
      </c>
      <c r="G360" s="16">
        <v>3.618285568E10</v>
      </c>
    </row>
    <row r="361">
      <c r="A361" s="12"/>
      <c r="B361" s="14">
        <f>AVERAGE(B331:B360)</f>
        <v>295.8726667</v>
      </c>
      <c r="C361" s="14"/>
      <c r="D361" s="14"/>
      <c r="E361" s="14"/>
      <c r="F361" s="16"/>
      <c r="G361" s="16"/>
    </row>
    <row r="362">
      <c r="A362" s="12">
        <v>42978.0</v>
      </c>
      <c r="B362" s="14">
        <v>378.44</v>
      </c>
      <c r="C362" s="14">
        <v>386.14</v>
      </c>
      <c r="D362" s="14">
        <v>376.35</v>
      </c>
      <c r="E362" s="14">
        <v>383.04</v>
      </c>
      <c r="F362" s="16">
        <v>7.06254016E8</v>
      </c>
      <c r="G362" s="16">
        <v>3.5701485568E10</v>
      </c>
    </row>
    <row r="363">
      <c r="A363" s="12">
        <v>42977.0</v>
      </c>
      <c r="B363" s="14">
        <v>369.47</v>
      </c>
      <c r="C363" s="14">
        <v>388.75</v>
      </c>
      <c r="D363" s="14">
        <v>361.97</v>
      </c>
      <c r="E363" s="14">
        <v>378.48</v>
      </c>
      <c r="F363" s="16">
        <v>1.333319936E9</v>
      </c>
      <c r="G363" s="16">
        <v>3.4848423936E10</v>
      </c>
    </row>
    <row r="364">
      <c r="A364" s="12">
        <v>42976.0</v>
      </c>
      <c r="B364" s="14">
        <v>347.96</v>
      </c>
      <c r="C364" s="14">
        <v>373.76</v>
      </c>
      <c r="D364" s="14">
        <v>347.79</v>
      </c>
      <c r="E364" s="14">
        <v>370.67</v>
      </c>
      <c r="F364" s="16">
        <v>1.220029952E9</v>
      </c>
      <c r="G364" s="16">
        <v>3.2813217792E10</v>
      </c>
    </row>
    <row r="365">
      <c r="A365" s="12">
        <v>42975.0</v>
      </c>
      <c r="B365" s="14">
        <v>350.04</v>
      </c>
      <c r="C365" s="14">
        <v>352.05</v>
      </c>
      <c r="D365" s="14">
        <v>338.41</v>
      </c>
      <c r="E365" s="14">
        <v>347.75</v>
      </c>
      <c r="F365" s="16">
        <v>8.54318976E8</v>
      </c>
      <c r="G365" s="16">
        <v>3.3002674176E10</v>
      </c>
    </row>
    <row r="366">
      <c r="A366" s="12">
        <v>42974.0</v>
      </c>
      <c r="B366" s="14">
        <v>334.36</v>
      </c>
      <c r="C366" s="14">
        <v>347.89</v>
      </c>
      <c r="D366" s="14">
        <v>334.36</v>
      </c>
      <c r="E366" s="14">
        <v>347.89</v>
      </c>
      <c r="F366" s="16">
        <v>6.33369984E8</v>
      </c>
      <c r="G366" s="16">
        <v>3.1517530112E10</v>
      </c>
    </row>
    <row r="367">
      <c r="A367" s="12">
        <v>42973.0</v>
      </c>
      <c r="B367" s="14">
        <v>331.99</v>
      </c>
      <c r="C367" s="14">
        <v>334.98</v>
      </c>
      <c r="D367" s="14">
        <v>327.92</v>
      </c>
      <c r="E367" s="14">
        <v>333.88</v>
      </c>
      <c r="F367" s="16">
        <v>5.14180992E8</v>
      </c>
      <c r="G367" s="16">
        <v>3.1288260608E10</v>
      </c>
    </row>
    <row r="368">
      <c r="A368" s="12">
        <v>42972.0</v>
      </c>
      <c r="B368" s="14">
        <v>326.11</v>
      </c>
      <c r="C368" s="14">
        <v>336.4</v>
      </c>
      <c r="D368" s="14">
        <v>325.8</v>
      </c>
      <c r="E368" s="14">
        <v>331.92</v>
      </c>
      <c r="F368" s="16">
        <v>7.60329024E8</v>
      </c>
      <c r="G368" s="16">
        <v>3.072789504E10</v>
      </c>
    </row>
    <row r="369">
      <c r="A369" s="12">
        <v>42971.0</v>
      </c>
      <c r="B369" s="14">
        <v>317.45</v>
      </c>
      <c r="C369" s="14">
        <v>327.96</v>
      </c>
      <c r="D369" s="14">
        <v>317.08</v>
      </c>
      <c r="E369" s="14">
        <v>325.61</v>
      </c>
      <c r="F369" s="16">
        <v>6.97665024E8</v>
      </c>
      <c r="G369" s="16">
        <v>2.9904596992E10</v>
      </c>
    </row>
    <row r="370">
      <c r="A370" s="12">
        <v>42970.0</v>
      </c>
      <c r="B370" s="14">
        <v>315.27</v>
      </c>
      <c r="C370" s="14">
        <v>324.21</v>
      </c>
      <c r="D370" s="14">
        <v>314.54</v>
      </c>
      <c r="E370" s="14">
        <v>317.52</v>
      </c>
      <c r="F370" s="16">
        <v>8.11990016E8</v>
      </c>
      <c r="G370" s="16">
        <v>2.9691918336E10</v>
      </c>
    </row>
    <row r="371">
      <c r="A371" s="12">
        <v>42969.0</v>
      </c>
      <c r="B371" s="14">
        <v>321.05</v>
      </c>
      <c r="C371" s="14">
        <v>327.36</v>
      </c>
      <c r="D371" s="14">
        <v>297.91</v>
      </c>
      <c r="E371" s="14">
        <v>314.79</v>
      </c>
      <c r="F371" s="16">
        <v>1.3364E9</v>
      </c>
      <c r="G371" s="16">
        <v>3.0229891072E10</v>
      </c>
    </row>
    <row r="372">
      <c r="A372" s="12">
        <v>42968.0</v>
      </c>
      <c r="B372" s="14">
        <v>300.48</v>
      </c>
      <c r="C372" s="14">
        <v>347.05</v>
      </c>
      <c r="D372" s="14">
        <v>297.23</v>
      </c>
      <c r="E372" s="14">
        <v>321.59</v>
      </c>
      <c r="F372" s="16">
        <v>2.448969984E9</v>
      </c>
      <c r="G372" s="16">
        <v>2.8285462528E10</v>
      </c>
    </row>
    <row r="373">
      <c r="A373" s="12">
        <v>42967.0</v>
      </c>
      <c r="B373" s="14">
        <v>296.64</v>
      </c>
      <c r="C373" s="14">
        <v>301.43</v>
      </c>
      <c r="D373" s="14">
        <v>291.58</v>
      </c>
      <c r="E373" s="14">
        <v>301.43</v>
      </c>
      <c r="F373" s="16">
        <v>5.71947008E8</v>
      </c>
      <c r="G373" s="16">
        <v>2.7918127104E10</v>
      </c>
    </row>
    <row r="374">
      <c r="A374" s="12">
        <v>42966.0</v>
      </c>
      <c r="B374" s="14">
        <v>296.18</v>
      </c>
      <c r="C374" s="14">
        <v>301.67</v>
      </c>
      <c r="D374" s="14">
        <v>286.18</v>
      </c>
      <c r="E374" s="14">
        <v>297.47</v>
      </c>
      <c r="F374" s="16">
        <v>8.60201984E8</v>
      </c>
      <c r="G374" s="16">
        <v>2.7867920384E10</v>
      </c>
    </row>
    <row r="375">
      <c r="A375" s="12">
        <v>42965.0</v>
      </c>
      <c r="B375" s="14">
        <v>301.7</v>
      </c>
      <c r="C375" s="14">
        <v>307.96</v>
      </c>
      <c r="D375" s="14">
        <v>292.5</v>
      </c>
      <c r="E375" s="14">
        <v>295.59</v>
      </c>
      <c r="F375" s="16">
        <v>9.3616E8</v>
      </c>
      <c r="G375" s="16">
        <v>2.8380174336E10</v>
      </c>
    </row>
    <row r="376">
      <c r="A376" s="12">
        <v>42964.0</v>
      </c>
      <c r="B376" s="14">
        <v>302.8</v>
      </c>
      <c r="C376" s="14">
        <v>311.03</v>
      </c>
      <c r="D376" s="14">
        <v>300.25</v>
      </c>
      <c r="E376" s="14">
        <v>301.46</v>
      </c>
      <c r="F376" s="16">
        <v>9.09494016E8</v>
      </c>
      <c r="G376" s="16">
        <v>2.8477546496E10</v>
      </c>
    </row>
    <row r="377">
      <c r="A377" s="12">
        <v>42963.0</v>
      </c>
      <c r="B377" s="14">
        <v>289.82</v>
      </c>
      <c r="C377" s="14">
        <v>303.41</v>
      </c>
      <c r="D377" s="14">
        <v>285.39</v>
      </c>
      <c r="E377" s="14">
        <v>302.27</v>
      </c>
      <c r="F377" s="16">
        <v>9.67643008E8</v>
      </c>
      <c r="G377" s="16">
        <v>2.724972544E10</v>
      </c>
    </row>
    <row r="378">
      <c r="A378" s="12">
        <v>42962.0</v>
      </c>
      <c r="B378" s="14">
        <v>299.95</v>
      </c>
      <c r="C378" s="14">
        <v>300.41</v>
      </c>
      <c r="D378" s="14">
        <v>279.33</v>
      </c>
      <c r="E378" s="14">
        <v>289.82</v>
      </c>
      <c r="F378" s="16">
        <v>1.0518E9</v>
      </c>
      <c r="G378" s="16">
        <v>2.8195801088E10</v>
      </c>
    </row>
    <row r="379">
      <c r="A379" s="12">
        <v>42961.0</v>
      </c>
      <c r="B379" s="14">
        <v>298.03</v>
      </c>
      <c r="C379" s="14">
        <v>306.81</v>
      </c>
      <c r="D379" s="14">
        <v>296.41</v>
      </c>
      <c r="E379" s="14">
        <v>300.1</v>
      </c>
      <c r="F379" s="16">
        <v>8.64390976E8</v>
      </c>
      <c r="G379" s="16">
        <v>2.800868352E10</v>
      </c>
    </row>
    <row r="380">
      <c r="A380" s="12">
        <v>42960.0</v>
      </c>
      <c r="B380" s="14">
        <v>310.37</v>
      </c>
      <c r="C380" s="14">
        <v>310.82</v>
      </c>
      <c r="D380" s="14">
        <v>289.31</v>
      </c>
      <c r="E380" s="14">
        <v>298.06</v>
      </c>
      <c r="F380" s="16">
        <v>1.369369984E9</v>
      </c>
      <c r="G380" s="16">
        <v>2.9161054208E10</v>
      </c>
    </row>
    <row r="381">
      <c r="A381" s="12">
        <v>42959.0</v>
      </c>
      <c r="B381" s="14">
        <v>308.71</v>
      </c>
      <c r="C381" s="14">
        <v>317.56</v>
      </c>
      <c r="D381" s="14">
        <v>307.9</v>
      </c>
      <c r="E381" s="14">
        <v>310.6</v>
      </c>
      <c r="F381" s="16">
        <v>1.111650048E9</v>
      </c>
      <c r="G381" s="16">
        <v>2.8998699008E10</v>
      </c>
    </row>
    <row r="382">
      <c r="A382" s="12">
        <v>42958.0</v>
      </c>
      <c r="B382" s="14">
        <v>294.49</v>
      </c>
      <c r="C382" s="14">
        <v>309.21</v>
      </c>
      <c r="D382" s="14">
        <v>294.49</v>
      </c>
      <c r="E382" s="14">
        <v>308.86</v>
      </c>
      <c r="F382" s="16">
        <v>9.53576E8</v>
      </c>
      <c r="G382" s="16">
        <v>2.7657009152E10</v>
      </c>
    </row>
    <row r="383">
      <c r="A383" s="12">
        <v>42957.0</v>
      </c>
      <c r="B383" s="14">
        <v>296.96</v>
      </c>
      <c r="C383" s="14">
        <v>306.59</v>
      </c>
      <c r="D383" s="14">
        <v>289.93</v>
      </c>
      <c r="E383" s="14">
        <v>295.89</v>
      </c>
      <c r="F383" s="16">
        <v>1.076819968E9</v>
      </c>
      <c r="G383" s="16">
        <v>2.7882172416E10</v>
      </c>
    </row>
    <row r="384">
      <c r="A384" s="20">
        <v>42956.0</v>
      </c>
      <c r="B384" s="14">
        <v>297.63</v>
      </c>
      <c r="C384" s="14">
        <v>318.72</v>
      </c>
      <c r="D384" s="14">
        <v>276.69</v>
      </c>
      <c r="E384" s="14">
        <v>296.03</v>
      </c>
      <c r="F384" s="16">
        <v>2.638579968E9</v>
      </c>
      <c r="G384" s="16">
        <v>2.7938674688E10</v>
      </c>
    </row>
    <row r="385">
      <c r="A385" s="20">
        <v>42955.0</v>
      </c>
      <c r="B385" s="14">
        <v>269.1</v>
      </c>
      <c r="C385" s="14">
        <v>298.91</v>
      </c>
      <c r="D385" s="14">
        <v>266.8</v>
      </c>
      <c r="E385" s="14">
        <v>296.77</v>
      </c>
      <c r="F385" s="16">
        <v>1.502409984E9</v>
      </c>
      <c r="G385" s="16">
        <v>2.5254578176E10</v>
      </c>
    </row>
    <row r="386">
      <c r="A386" s="20">
        <v>42954.0</v>
      </c>
      <c r="B386" s="14">
        <v>261.24</v>
      </c>
      <c r="C386" s="14">
        <v>271.96</v>
      </c>
      <c r="D386" s="14">
        <v>256.69</v>
      </c>
      <c r="E386" s="14">
        <v>269.18</v>
      </c>
      <c r="F386" s="16">
        <v>9.35726976E8</v>
      </c>
      <c r="G386" s="16">
        <v>2.451098624E10</v>
      </c>
    </row>
    <row r="387">
      <c r="A387" s="20">
        <v>42953.0</v>
      </c>
      <c r="B387" s="14">
        <v>256.42</v>
      </c>
      <c r="C387" s="14">
        <v>271.05</v>
      </c>
      <c r="D387" s="14">
        <v>252.85</v>
      </c>
      <c r="E387" s="14">
        <v>261.57</v>
      </c>
      <c r="F387" s="16">
        <v>1.482979968E9</v>
      </c>
      <c r="G387" s="16">
        <v>2.4053475328E10</v>
      </c>
    </row>
    <row r="388">
      <c r="A388" s="20">
        <v>42952.0</v>
      </c>
      <c r="B388" s="14">
        <v>222.85</v>
      </c>
      <c r="C388" s="14">
        <v>256.51</v>
      </c>
      <c r="D388" s="14">
        <v>221.95</v>
      </c>
      <c r="E388" s="14">
        <v>256.51</v>
      </c>
      <c r="F388" s="16">
        <v>1.332999936E9</v>
      </c>
      <c r="G388" s="16">
        <v>2.0899981312E10</v>
      </c>
    </row>
    <row r="389">
      <c r="A389" s="20">
        <v>42951.0</v>
      </c>
      <c r="B389" s="14">
        <v>225.31</v>
      </c>
      <c r="C389" s="14">
        <v>227.62</v>
      </c>
      <c r="D389" s="14">
        <v>222.06</v>
      </c>
      <c r="E389" s="14">
        <v>223.07</v>
      </c>
      <c r="F389" s="16">
        <v>5.39782976E8</v>
      </c>
      <c r="G389" s="16">
        <v>2.1125576704E10</v>
      </c>
    </row>
    <row r="390">
      <c r="A390" s="20">
        <v>42950.0</v>
      </c>
      <c r="B390" s="14">
        <v>220.18</v>
      </c>
      <c r="C390" s="14">
        <v>228.29</v>
      </c>
      <c r="D390" s="14">
        <v>219.89</v>
      </c>
      <c r="E390" s="14">
        <v>225.34</v>
      </c>
      <c r="F390" s="16">
        <v>5.57217024E8</v>
      </c>
      <c r="G390" s="16">
        <v>2.0640077824E10</v>
      </c>
    </row>
    <row r="391">
      <c r="A391" s="20">
        <v>42949.0</v>
      </c>
      <c r="B391" s="14">
        <v>227.01</v>
      </c>
      <c r="C391" s="14">
        <v>229.51</v>
      </c>
      <c r="D391" s="14">
        <v>218.12</v>
      </c>
      <c r="E391" s="14">
        <v>219.95</v>
      </c>
      <c r="F391" s="16">
        <v>6.32606016E8</v>
      </c>
      <c r="G391" s="16">
        <v>2.127522816E10</v>
      </c>
    </row>
    <row r="392">
      <c r="A392" s="20">
        <v>42948.0</v>
      </c>
      <c r="B392" s="14">
        <v>204.69</v>
      </c>
      <c r="C392" s="14">
        <v>227.74</v>
      </c>
      <c r="D392" s="14">
        <v>204.69</v>
      </c>
      <c r="E392" s="14">
        <v>226.77</v>
      </c>
      <c r="F392" s="16">
        <v>1.585330048E9</v>
      </c>
      <c r="G392" s="16">
        <v>1.9179139072E10</v>
      </c>
    </row>
    <row r="393">
      <c r="A393" s="12"/>
      <c r="B393" s="14">
        <f>AVERAGE(B362:B392)</f>
        <v>295.8935484</v>
      </c>
      <c r="C393" s="14"/>
      <c r="D393" s="14"/>
      <c r="E393" s="14"/>
      <c r="F393" s="16"/>
      <c r="G393" s="16"/>
    </row>
    <row r="394">
      <c r="A394" s="12">
        <v>42947.0</v>
      </c>
      <c r="B394" s="14">
        <v>197.4</v>
      </c>
      <c r="C394" s="14">
        <v>203.87</v>
      </c>
      <c r="D394" s="14">
        <v>193.41</v>
      </c>
      <c r="E394" s="14">
        <v>203.87</v>
      </c>
      <c r="F394" s="16">
        <v>5.69414016E8</v>
      </c>
      <c r="G394" s="16">
        <v>1.8492033024E10</v>
      </c>
    </row>
    <row r="395">
      <c r="A395" s="12">
        <v>42946.0</v>
      </c>
      <c r="B395" s="14">
        <v>206.74</v>
      </c>
      <c r="C395" s="14">
        <v>208.54</v>
      </c>
      <c r="D395" s="14">
        <v>196.15</v>
      </c>
      <c r="E395" s="14">
        <v>197.98</v>
      </c>
      <c r="F395" s="16">
        <v>5.96233984E8</v>
      </c>
      <c r="G395" s="16">
        <v>1.9360923648E10</v>
      </c>
    </row>
    <row r="396">
      <c r="A396" s="12">
        <v>42945.0</v>
      </c>
      <c r="B396" s="14">
        <v>193.34</v>
      </c>
      <c r="C396" s="14">
        <v>208.68</v>
      </c>
      <c r="D396" s="14">
        <v>179.65</v>
      </c>
      <c r="E396" s="14">
        <v>205.79</v>
      </c>
      <c r="F396" s="16">
        <v>8.24355008E8</v>
      </c>
      <c r="G396" s="16">
        <v>1.8101762048E10</v>
      </c>
    </row>
    <row r="397">
      <c r="A397" s="12">
        <v>42944.0</v>
      </c>
      <c r="B397" s="14">
        <v>204.32</v>
      </c>
      <c r="C397" s="14">
        <v>204.9</v>
      </c>
      <c r="D397" s="14">
        <v>192.3</v>
      </c>
      <c r="E397" s="14">
        <v>193.12</v>
      </c>
      <c r="F397" s="16">
        <v>5.62571008E8</v>
      </c>
      <c r="G397" s="16">
        <v>1.9125102592E10</v>
      </c>
    </row>
    <row r="398">
      <c r="A398" s="12">
        <v>42943.0</v>
      </c>
      <c r="B398" s="14">
        <v>204.86</v>
      </c>
      <c r="C398" s="14">
        <v>206.44</v>
      </c>
      <c r="D398" s="14">
        <v>201.26</v>
      </c>
      <c r="E398" s="14">
        <v>204.32</v>
      </c>
      <c r="F398" s="16">
        <v>3.93283008E8</v>
      </c>
      <c r="G398" s="16">
        <v>1.9169816576E10</v>
      </c>
    </row>
    <row r="399">
      <c r="A399" s="12">
        <v>42942.0</v>
      </c>
      <c r="B399" s="14">
        <v>207.09</v>
      </c>
      <c r="C399" s="14">
        <v>210.77</v>
      </c>
      <c r="D399" s="14">
        <v>194.78</v>
      </c>
      <c r="E399" s="14">
        <v>203.95</v>
      </c>
      <c r="F399" s="16">
        <v>7.17692032E8</v>
      </c>
      <c r="G399" s="16">
        <v>1.9373395968E10</v>
      </c>
    </row>
    <row r="400">
      <c r="A400" s="12">
        <v>42941.0</v>
      </c>
      <c r="B400" s="14">
        <v>224.37</v>
      </c>
      <c r="C400" s="14">
        <v>225.32</v>
      </c>
      <c r="D400" s="14">
        <v>195.85</v>
      </c>
      <c r="E400" s="14">
        <v>206.71</v>
      </c>
      <c r="F400" s="16">
        <v>1.09576E9</v>
      </c>
      <c r="G400" s="16">
        <v>2.0985184256E10</v>
      </c>
    </row>
    <row r="401">
      <c r="A401" s="12">
        <v>42940.0</v>
      </c>
      <c r="B401" s="14">
        <v>226.29</v>
      </c>
      <c r="C401" s="14">
        <v>227.54</v>
      </c>
      <c r="D401" s="14">
        <v>222.45</v>
      </c>
      <c r="E401" s="14">
        <v>224.71</v>
      </c>
      <c r="F401" s="16">
        <v>4.31691008E8</v>
      </c>
      <c r="G401" s="16">
        <v>2.115854336E10</v>
      </c>
    </row>
    <row r="402">
      <c r="A402" s="12">
        <v>42939.0</v>
      </c>
      <c r="B402" s="14">
        <v>229.12</v>
      </c>
      <c r="C402" s="14">
        <v>231.68</v>
      </c>
      <c r="D402" s="14">
        <v>217.72</v>
      </c>
      <c r="E402" s="14">
        <v>225.95</v>
      </c>
      <c r="F402" s="16">
        <v>6.49614976E8</v>
      </c>
      <c r="G402" s="16">
        <v>2.14182912E10</v>
      </c>
    </row>
    <row r="403">
      <c r="A403" s="12">
        <v>42938.0</v>
      </c>
      <c r="B403" s="14">
        <v>217.86</v>
      </c>
      <c r="C403" s="14">
        <v>232.7</v>
      </c>
      <c r="D403" s="14">
        <v>216.87</v>
      </c>
      <c r="E403" s="14">
        <v>229.48</v>
      </c>
      <c r="F403" s="16">
        <v>6.18259968E8</v>
      </c>
      <c r="G403" s="16">
        <v>2.0360077312E10</v>
      </c>
    </row>
    <row r="404">
      <c r="A404" s="12">
        <v>42937.0</v>
      </c>
      <c r="B404" s="14">
        <v>226.06</v>
      </c>
      <c r="C404" s="14">
        <v>235.12</v>
      </c>
      <c r="D404" s="14">
        <v>213.01</v>
      </c>
      <c r="E404" s="14">
        <v>218.3</v>
      </c>
      <c r="F404" s="16">
        <v>1.006129984E9</v>
      </c>
      <c r="G404" s="16">
        <v>2.1121122304E10</v>
      </c>
    </row>
    <row r="405">
      <c r="A405" s="12">
        <v>42936.0</v>
      </c>
      <c r="B405" s="14">
        <v>205.42</v>
      </c>
      <c r="C405" s="14">
        <v>233.9</v>
      </c>
      <c r="D405" s="14">
        <v>203.22</v>
      </c>
      <c r="E405" s="14">
        <v>227.26</v>
      </c>
      <c r="F405" s="16">
        <v>2.224999936E9</v>
      </c>
      <c r="G405" s="16">
        <v>1.918782464E10</v>
      </c>
    </row>
    <row r="406">
      <c r="A406" s="12">
        <v>42935.0</v>
      </c>
      <c r="B406" s="14">
        <v>234.94</v>
      </c>
      <c r="C406" s="14">
        <v>245.65</v>
      </c>
      <c r="D406" s="14">
        <v>191.74</v>
      </c>
      <c r="E406" s="14">
        <v>199.7</v>
      </c>
      <c r="F406" s="16">
        <v>2.328790016E9</v>
      </c>
      <c r="G406" s="16">
        <v>2.1939337216E10</v>
      </c>
    </row>
    <row r="407">
      <c r="A407" s="12">
        <v>42934.0</v>
      </c>
      <c r="B407" s="14">
        <v>195.03</v>
      </c>
      <c r="C407" s="14">
        <v>267.99</v>
      </c>
      <c r="D407" s="14">
        <v>182.06</v>
      </c>
      <c r="E407" s="14">
        <v>234.39</v>
      </c>
      <c r="F407" s="16">
        <v>2.709260032E9</v>
      </c>
      <c r="G407" s="16">
        <v>1.8207434752E10</v>
      </c>
    </row>
    <row r="408">
      <c r="A408" s="12">
        <v>42933.0</v>
      </c>
      <c r="B408" s="14">
        <v>159.99</v>
      </c>
      <c r="C408" s="14">
        <v>194.75</v>
      </c>
      <c r="D408" s="14">
        <v>158.04</v>
      </c>
      <c r="E408" s="14">
        <v>193.42</v>
      </c>
      <c r="F408" s="16">
        <v>1.669500032E9</v>
      </c>
      <c r="G408" s="16">
        <v>1.4932733952E10</v>
      </c>
    </row>
    <row r="409">
      <c r="A409" s="12">
        <v>42932.0</v>
      </c>
      <c r="B409" s="14">
        <v>169.57</v>
      </c>
      <c r="C409" s="14">
        <v>172.01</v>
      </c>
      <c r="D409" s="14">
        <v>133.72</v>
      </c>
      <c r="E409" s="14">
        <v>157.36</v>
      </c>
      <c r="F409" s="16">
        <v>1.516889984E9</v>
      </c>
      <c r="G409" s="16">
        <v>1.5823085568E10</v>
      </c>
    </row>
    <row r="410">
      <c r="A410" s="12">
        <v>42931.0</v>
      </c>
      <c r="B410" s="14">
        <v>199.71</v>
      </c>
      <c r="C410" s="14">
        <v>200.16</v>
      </c>
      <c r="D410" s="14">
        <v>170.65</v>
      </c>
      <c r="E410" s="14">
        <v>170.65</v>
      </c>
      <c r="F410" s="16">
        <v>8.10451968E8</v>
      </c>
      <c r="G410" s="16">
        <v>1.8630193152E10</v>
      </c>
    </row>
    <row r="411">
      <c r="A411" s="12">
        <v>42930.0</v>
      </c>
      <c r="B411" s="14">
        <v>209.53</v>
      </c>
      <c r="C411" s="14">
        <v>211.1</v>
      </c>
      <c r="D411" s="14">
        <v>187.37</v>
      </c>
      <c r="E411" s="14">
        <v>199.66</v>
      </c>
      <c r="F411" s="16">
        <v>7.49382016E8</v>
      </c>
      <c r="G411" s="16">
        <v>1.954126848E10</v>
      </c>
    </row>
    <row r="412">
      <c r="A412" s="12">
        <v>42929.0</v>
      </c>
      <c r="B412" s="14">
        <v>231.81</v>
      </c>
      <c r="C412" s="14">
        <v>231.81</v>
      </c>
      <c r="D412" s="14">
        <v>200.07</v>
      </c>
      <c r="E412" s="14">
        <v>209.73</v>
      </c>
      <c r="F412" s="16">
        <v>8.28489024E8</v>
      </c>
      <c r="G412" s="16">
        <v>2.161393664E10</v>
      </c>
    </row>
    <row r="413">
      <c r="A413" s="12">
        <v>42928.0</v>
      </c>
      <c r="B413" s="14">
        <v>197.15</v>
      </c>
      <c r="C413" s="14">
        <v>230.77</v>
      </c>
      <c r="D413" s="14">
        <v>189.59</v>
      </c>
      <c r="E413" s="14">
        <v>230.77</v>
      </c>
      <c r="F413" s="16">
        <v>1.241190016E9</v>
      </c>
      <c r="G413" s="16">
        <v>1.8377590784E10</v>
      </c>
    </row>
    <row r="414">
      <c r="A414" s="12">
        <v>42927.0</v>
      </c>
      <c r="B414" s="14">
        <v>211.52</v>
      </c>
      <c r="C414" s="14">
        <v>220.29</v>
      </c>
      <c r="D414" s="14">
        <v>183.39</v>
      </c>
      <c r="E414" s="14">
        <v>197.4</v>
      </c>
      <c r="F414" s="16">
        <v>1.440950016E9</v>
      </c>
      <c r="G414" s="16">
        <v>1.9712309248E10</v>
      </c>
    </row>
    <row r="415">
      <c r="A415" s="12">
        <v>42926.0</v>
      </c>
      <c r="B415" s="14">
        <v>243.01</v>
      </c>
      <c r="C415" s="14">
        <v>243.07</v>
      </c>
      <c r="D415" s="14">
        <v>196.96</v>
      </c>
      <c r="E415" s="14">
        <v>215.36</v>
      </c>
      <c r="F415" s="16">
        <v>9.37219008E8</v>
      </c>
      <c r="G415" s="16">
        <v>2.2640531456E10</v>
      </c>
    </row>
    <row r="416">
      <c r="A416" s="20">
        <v>42925.0</v>
      </c>
      <c r="B416" s="14">
        <v>251.82</v>
      </c>
      <c r="C416" s="14">
        <v>255.1</v>
      </c>
      <c r="D416" s="14">
        <v>242.14</v>
      </c>
      <c r="E416" s="14">
        <v>242.14</v>
      </c>
      <c r="F416" s="16">
        <v>5.05118016E8</v>
      </c>
      <c r="G416" s="16">
        <v>2.3454654464E10</v>
      </c>
    </row>
    <row r="417">
      <c r="A417" s="20">
        <v>42924.0</v>
      </c>
      <c r="B417" s="14">
        <v>245.89</v>
      </c>
      <c r="C417" s="14">
        <v>273.48</v>
      </c>
      <c r="D417" s="14">
        <v>236.55</v>
      </c>
      <c r="E417" s="14">
        <v>251.7</v>
      </c>
      <c r="F417" s="16">
        <v>7.54958016E8</v>
      </c>
      <c r="G417" s="16">
        <v>2.2890702848E10</v>
      </c>
    </row>
    <row r="418">
      <c r="A418" s="20">
        <v>42923.0</v>
      </c>
      <c r="B418" s="14">
        <v>270.35</v>
      </c>
      <c r="C418" s="14">
        <v>273.94</v>
      </c>
      <c r="D418" s="14">
        <v>244.17</v>
      </c>
      <c r="E418" s="14">
        <v>245.99</v>
      </c>
      <c r="F418" s="16">
        <v>6.87251968E8</v>
      </c>
      <c r="G418" s="16">
        <v>2.5160841216E10</v>
      </c>
    </row>
    <row r="419">
      <c r="A419" s="20">
        <v>42922.0</v>
      </c>
      <c r="B419" s="14">
        <v>268.86</v>
      </c>
      <c r="C419" s="14">
        <v>278.48</v>
      </c>
      <c r="D419" s="14">
        <v>265.51</v>
      </c>
      <c r="E419" s="14">
        <v>270.55</v>
      </c>
      <c r="F419" s="16">
        <v>6.2308E8</v>
      </c>
      <c r="G419" s="16">
        <v>2.5019516928E10</v>
      </c>
    </row>
    <row r="420">
      <c r="A420" s="20">
        <v>42921.0</v>
      </c>
      <c r="B420" s="14">
        <v>273.1</v>
      </c>
      <c r="C420" s="14">
        <v>275.13</v>
      </c>
      <c r="D420" s="14">
        <v>261.45</v>
      </c>
      <c r="E420" s="14">
        <v>268.77</v>
      </c>
      <c r="F420" s="16">
        <v>7.90256E8</v>
      </c>
      <c r="G420" s="16">
        <v>2.5406922752E10</v>
      </c>
    </row>
    <row r="421">
      <c r="A421" s="20">
        <v>42920.0</v>
      </c>
      <c r="B421" s="14">
        <v>282.19</v>
      </c>
      <c r="C421" s="14">
        <v>287.39</v>
      </c>
      <c r="D421" s="14">
        <v>273.11</v>
      </c>
      <c r="E421" s="14">
        <v>273.3</v>
      </c>
      <c r="F421" s="16">
        <v>6.87691008E8</v>
      </c>
      <c r="G421" s="16">
        <v>2.6244990976E10</v>
      </c>
    </row>
    <row r="422">
      <c r="A422" s="20">
        <v>42919.0</v>
      </c>
      <c r="B422" s="14">
        <v>288.41</v>
      </c>
      <c r="C422" s="14">
        <v>291.1</v>
      </c>
      <c r="D422" s="14">
        <v>281.18</v>
      </c>
      <c r="E422" s="14">
        <v>282.9</v>
      </c>
      <c r="F422" s="16">
        <v>8.51408E8</v>
      </c>
      <c r="G422" s="16">
        <v>2.6815934464E10</v>
      </c>
    </row>
    <row r="423">
      <c r="A423" s="20">
        <v>42918.0</v>
      </c>
      <c r="B423" s="14">
        <v>275.12</v>
      </c>
      <c r="C423" s="14">
        <v>295.51</v>
      </c>
      <c r="D423" s="14">
        <v>262.52</v>
      </c>
      <c r="E423" s="14">
        <v>287.99</v>
      </c>
      <c r="F423" s="16">
        <v>1.123330048E9</v>
      </c>
      <c r="G423" s="16">
        <v>2.5572796416E10</v>
      </c>
    </row>
    <row r="424">
      <c r="A424" s="20">
        <v>42917.0</v>
      </c>
      <c r="B424" s="14">
        <v>293.35</v>
      </c>
      <c r="C424" s="14">
        <v>293.75</v>
      </c>
      <c r="D424" s="14">
        <v>268.62</v>
      </c>
      <c r="E424" s="14">
        <v>274.6</v>
      </c>
      <c r="F424" s="16">
        <v>1.0892E9</v>
      </c>
      <c r="G424" s="16">
        <v>2.7259449344E10</v>
      </c>
    </row>
    <row r="425">
      <c r="A425" s="12"/>
      <c r="B425" s="14">
        <f>AVERAGE(B394:B424)</f>
        <v>227.2329032</v>
      </c>
      <c r="C425" s="14"/>
      <c r="D425" s="14"/>
      <c r="E425" s="14"/>
      <c r="F425" s="16"/>
      <c r="G425" s="16"/>
    </row>
    <row r="426">
      <c r="A426" s="12">
        <v>42916.0</v>
      </c>
      <c r="B426" s="14">
        <v>303.15</v>
      </c>
      <c r="C426" s="14">
        <v>315.17</v>
      </c>
      <c r="D426" s="14">
        <v>288.44</v>
      </c>
      <c r="E426" s="14">
        <v>294.92</v>
      </c>
      <c r="F426" s="16">
        <v>1.0118E9</v>
      </c>
      <c r="G426" s="16">
        <v>2.8161871872E10</v>
      </c>
    </row>
    <row r="427">
      <c r="A427" s="12">
        <v>42915.0</v>
      </c>
      <c r="B427" s="14">
        <v>328.37</v>
      </c>
      <c r="C427" s="14">
        <v>330.71</v>
      </c>
      <c r="D427" s="14">
        <v>297.37</v>
      </c>
      <c r="E427" s="14">
        <v>302.88</v>
      </c>
      <c r="F427" s="16">
        <v>1.508579968E9</v>
      </c>
      <c r="G427" s="16">
        <v>3.0495309824E10</v>
      </c>
    </row>
    <row r="428">
      <c r="A428" s="12">
        <v>42914.0</v>
      </c>
      <c r="B428" s="14">
        <v>293.04</v>
      </c>
      <c r="C428" s="14">
        <v>333.1</v>
      </c>
      <c r="D428" s="14">
        <v>276.41</v>
      </c>
      <c r="E428" s="14">
        <v>327.93</v>
      </c>
      <c r="F428" s="16">
        <v>2.056550016E9</v>
      </c>
      <c r="G428" s="16">
        <v>2.7206987776E10</v>
      </c>
    </row>
    <row r="429">
      <c r="A429" s="12">
        <v>42913.0</v>
      </c>
      <c r="B429" s="14">
        <v>272.69</v>
      </c>
      <c r="C429" s="14">
        <v>293.09</v>
      </c>
      <c r="D429" s="14">
        <v>227.14</v>
      </c>
      <c r="E429" s="14">
        <v>293.09</v>
      </c>
      <c r="F429" s="16">
        <v>1.973869952E9</v>
      </c>
      <c r="G429" s="16">
        <v>2.5309749248E10</v>
      </c>
    </row>
    <row r="430">
      <c r="A430" s="12">
        <v>42912.0</v>
      </c>
      <c r="B430" s="14">
        <v>302.95</v>
      </c>
      <c r="C430" s="14">
        <v>311.46</v>
      </c>
      <c r="D430" s="14">
        <v>238.65</v>
      </c>
      <c r="E430" s="14">
        <v>272.69</v>
      </c>
      <c r="F430" s="16">
        <v>2.081810048E9</v>
      </c>
      <c r="G430" s="16">
        <v>2.8111192064E10</v>
      </c>
    </row>
    <row r="431">
      <c r="A431" s="12">
        <v>42911.0</v>
      </c>
      <c r="B431" s="14">
        <v>323.47</v>
      </c>
      <c r="C431" s="14">
        <v>332.79</v>
      </c>
      <c r="D431" s="14">
        <v>284.65</v>
      </c>
      <c r="E431" s="14">
        <v>303.25</v>
      </c>
      <c r="F431" s="16">
        <v>1.18688E9</v>
      </c>
      <c r="G431" s="16">
        <v>3.0005925888E10</v>
      </c>
    </row>
    <row r="432">
      <c r="A432" s="12">
        <v>42910.0</v>
      </c>
      <c r="B432" s="14">
        <v>341.63</v>
      </c>
      <c r="C432" s="14">
        <v>343.62</v>
      </c>
      <c r="D432" s="14">
        <v>322.09</v>
      </c>
      <c r="E432" s="14">
        <v>323.7</v>
      </c>
      <c r="F432" s="16">
        <v>6.73585024E8</v>
      </c>
      <c r="G432" s="16">
        <v>3.1681343488E10</v>
      </c>
    </row>
    <row r="433">
      <c r="A433" s="12">
        <v>42909.0</v>
      </c>
      <c r="B433" s="14">
        <v>336.48</v>
      </c>
      <c r="C433" s="14">
        <v>348.01</v>
      </c>
      <c r="D433" s="14">
        <v>334.99</v>
      </c>
      <c r="E433" s="14">
        <v>341.74</v>
      </c>
      <c r="F433" s="16">
        <v>5.93206976E8</v>
      </c>
      <c r="G433" s="16">
        <v>3.1195850752E10</v>
      </c>
    </row>
    <row r="434">
      <c r="A434" s="12">
        <v>42908.0</v>
      </c>
      <c r="B434" s="14">
        <v>337.73</v>
      </c>
      <c r="C434" s="14">
        <v>342.03</v>
      </c>
      <c r="D434" s="14">
        <v>330.62</v>
      </c>
      <c r="E434" s="14">
        <v>336.37</v>
      </c>
      <c r="F434" s="16">
        <v>9.25766976E8</v>
      </c>
      <c r="G434" s="16">
        <v>3.1302619136E10</v>
      </c>
    </row>
    <row r="435">
      <c r="A435" s="12">
        <v>42907.0</v>
      </c>
      <c r="B435" s="14">
        <v>359.54</v>
      </c>
      <c r="C435" s="14">
        <v>361.34</v>
      </c>
      <c r="D435" s="14">
        <v>319.48</v>
      </c>
      <c r="E435" s="14">
        <v>336.87</v>
      </c>
      <c r="F435" s="16">
        <v>1.420130048E9</v>
      </c>
      <c r="G435" s="16">
        <v>3.3310500864E10</v>
      </c>
    </row>
    <row r="436">
      <c r="A436" s="12">
        <v>42906.0</v>
      </c>
      <c r="B436" s="14">
        <v>370.33</v>
      </c>
      <c r="C436" s="14">
        <v>377.97</v>
      </c>
      <c r="D436" s="14">
        <v>350.94</v>
      </c>
      <c r="E436" s="14">
        <v>359.01</v>
      </c>
      <c r="F436" s="16">
        <v>1.020390016E9</v>
      </c>
      <c r="G436" s="16">
        <v>3.4304E10</v>
      </c>
    </row>
    <row r="437">
      <c r="A437" s="12">
        <v>42905.0</v>
      </c>
      <c r="B437" s="14">
        <v>371.86</v>
      </c>
      <c r="C437" s="14">
        <v>377.11</v>
      </c>
      <c r="D437" s="14">
        <v>369.76</v>
      </c>
      <c r="E437" s="14">
        <v>370.06</v>
      </c>
      <c r="F437" s="16">
        <v>6.85171968E8</v>
      </c>
      <c r="G437" s="16">
        <v>3.4435698688E10</v>
      </c>
    </row>
    <row r="438">
      <c r="A438" s="12">
        <v>42904.0</v>
      </c>
      <c r="B438" s="14">
        <v>379.52</v>
      </c>
      <c r="C438" s="14">
        <v>390.58</v>
      </c>
      <c r="D438" s="14">
        <v>368.84</v>
      </c>
      <c r="E438" s="14">
        <v>371.46</v>
      </c>
      <c r="F438" s="16">
        <v>9.04702976E8</v>
      </c>
      <c r="G438" s="16">
        <v>3.5133800448E10</v>
      </c>
    </row>
    <row r="439">
      <c r="A439" s="12">
        <v>42903.0</v>
      </c>
      <c r="B439" s="14">
        <v>369.88</v>
      </c>
      <c r="C439" s="14">
        <v>379.41</v>
      </c>
      <c r="D439" s="14">
        <v>364.0</v>
      </c>
      <c r="E439" s="14">
        <v>379.41</v>
      </c>
      <c r="F439" s="16">
        <v>9.04652992E8</v>
      </c>
      <c r="G439" s="16">
        <v>3.4231300096E10</v>
      </c>
    </row>
    <row r="440">
      <c r="A440" s="12">
        <v>42902.0</v>
      </c>
      <c r="B440" s="14">
        <v>361.18</v>
      </c>
      <c r="C440" s="14">
        <v>373.05</v>
      </c>
      <c r="D440" s="14">
        <v>341.42</v>
      </c>
      <c r="E440" s="14">
        <v>370.23</v>
      </c>
      <c r="F440" s="16">
        <v>1.096280064E9</v>
      </c>
      <c r="G440" s="16">
        <v>3.3415800832E10</v>
      </c>
    </row>
    <row r="441">
      <c r="A441" s="12">
        <v>42901.0</v>
      </c>
      <c r="B441" s="14">
        <v>358.51</v>
      </c>
      <c r="C441" s="14">
        <v>364.44</v>
      </c>
      <c r="D441" s="14">
        <v>300.7</v>
      </c>
      <c r="E441" s="14">
        <v>361.93</v>
      </c>
      <c r="F441" s="16">
        <v>2.463450112E9</v>
      </c>
      <c r="G441" s="16">
        <v>3.3158199296E10</v>
      </c>
    </row>
    <row r="442">
      <c r="A442" s="12">
        <v>42900.0</v>
      </c>
      <c r="B442" s="14">
        <v>397.59</v>
      </c>
      <c r="C442" s="14">
        <v>399.32</v>
      </c>
      <c r="D442" s="14">
        <v>342.21</v>
      </c>
      <c r="E442" s="14">
        <v>359.05</v>
      </c>
      <c r="F442" s="16">
        <v>1.272579968E9</v>
      </c>
      <c r="G442" s="16">
        <v>3.67616E10</v>
      </c>
    </row>
    <row r="443">
      <c r="A443" s="12">
        <v>42899.0</v>
      </c>
      <c r="B443" s="14">
        <v>395.69</v>
      </c>
      <c r="C443" s="14">
        <v>411.18</v>
      </c>
      <c r="D443" s="14">
        <v>370.06</v>
      </c>
      <c r="E443" s="14">
        <v>397.54</v>
      </c>
      <c r="F443" s="16">
        <v>1.717379968E9</v>
      </c>
      <c r="G443" s="16">
        <v>3.6574498816E10</v>
      </c>
    </row>
    <row r="444">
      <c r="A444" s="12">
        <v>42898.0</v>
      </c>
      <c r="B444" s="14">
        <v>341.16</v>
      </c>
      <c r="C444" s="14">
        <v>414.76</v>
      </c>
      <c r="D444" s="14">
        <v>341.16</v>
      </c>
      <c r="E444" s="14">
        <v>401.49</v>
      </c>
      <c r="F444" s="16">
        <v>2.882650112E9</v>
      </c>
      <c r="G444" s="16">
        <v>3.1525300224E10</v>
      </c>
    </row>
    <row r="445">
      <c r="A445" s="12">
        <v>42897.0</v>
      </c>
      <c r="B445" s="14">
        <v>338.79</v>
      </c>
      <c r="C445" s="14">
        <v>353.01</v>
      </c>
      <c r="D445" s="14">
        <v>318.17</v>
      </c>
      <c r="E445" s="14">
        <v>340.61</v>
      </c>
      <c r="F445" s="16">
        <v>1.373219968E9</v>
      </c>
      <c r="G445" s="16">
        <v>3.1296800768E10</v>
      </c>
    </row>
    <row r="446">
      <c r="A446" s="12">
        <v>42896.0</v>
      </c>
      <c r="B446" s="14">
        <v>282.01</v>
      </c>
      <c r="C446" s="14">
        <v>350.26</v>
      </c>
      <c r="D446" s="14">
        <v>282.01</v>
      </c>
      <c r="E446" s="14">
        <v>337.67</v>
      </c>
      <c r="F446" s="16">
        <v>1.611629952E9</v>
      </c>
      <c r="G446" s="16">
        <v>2.60436992E10</v>
      </c>
    </row>
    <row r="447">
      <c r="A447" s="20">
        <v>42895.0</v>
      </c>
      <c r="B447" s="14">
        <v>261.75</v>
      </c>
      <c r="C447" s="14">
        <v>282.76</v>
      </c>
      <c r="D447" s="14">
        <v>261.75</v>
      </c>
      <c r="E447" s="14">
        <v>281.74</v>
      </c>
      <c r="F447" s="16">
        <v>5.57985984E8</v>
      </c>
      <c r="G447" s="16">
        <v>2.4164999168E10</v>
      </c>
    </row>
    <row r="448">
      <c r="A448" s="20">
        <v>42894.0</v>
      </c>
      <c r="B448" s="14">
        <v>257.99</v>
      </c>
      <c r="C448" s="14">
        <v>262.25</v>
      </c>
      <c r="D448" s="14">
        <v>253.98</v>
      </c>
      <c r="E448" s="14">
        <v>261.67</v>
      </c>
      <c r="F448" s="16">
        <v>3.85494016E8</v>
      </c>
      <c r="G448" s="16">
        <v>2.3810899968E10</v>
      </c>
    </row>
    <row r="449">
      <c r="A449" s="20">
        <v>42893.0</v>
      </c>
      <c r="B449" s="14">
        <v>264.26</v>
      </c>
      <c r="C449" s="14">
        <v>264.67</v>
      </c>
      <c r="D449" s="14">
        <v>254.04</v>
      </c>
      <c r="E449" s="14">
        <v>258.07</v>
      </c>
      <c r="F449" s="16">
        <v>4.61648992E8</v>
      </c>
      <c r="G449" s="16">
        <v>2.4382199808E10</v>
      </c>
    </row>
    <row r="450">
      <c r="A450" s="20">
        <v>42892.0</v>
      </c>
      <c r="B450" s="14">
        <v>248.6</v>
      </c>
      <c r="C450" s="14">
        <v>267.51</v>
      </c>
      <c r="D450" s="14">
        <v>246.84</v>
      </c>
      <c r="E450" s="14">
        <v>264.47</v>
      </c>
      <c r="F450" s="16">
        <v>7.41553024E8</v>
      </c>
      <c r="G450" s="16">
        <v>2.2930399232E10</v>
      </c>
    </row>
    <row r="451">
      <c r="A451" s="20">
        <v>42891.0</v>
      </c>
      <c r="B451" s="14">
        <v>245.26</v>
      </c>
      <c r="C451" s="14">
        <v>249.47</v>
      </c>
      <c r="D451" s="14">
        <v>243.05</v>
      </c>
      <c r="E451" s="14">
        <v>248.46</v>
      </c>
      <c r="F451" s="16">
        <v>4.3566E8</v>
      </c>
      <c r="G451" s="16">
        <v>2.2615799808E10</v>
      </c>
    </row>
    <row r="452">
      <c r="A452" s="20">
        <v>42890.0</v>
      </c>
      <c r="B452" s="14">
        <v>224.12</v>
      </c>
      <c r="C452" s="14">
        <v>250.41</v>
      </c>
      <c r="D452" s="14">
        <v>223.98</v>
      </c>
      <c r="E452" s="14">
        <v>245.33</v>
      </c>
      <c r="F452" s="16">
        <v>7.53820032E8</v>
      </c>
      <c r="G452" s="16">
        <v>2.0659800064E10</v>
      </c>
    </row>
    <row r="453">
      <c r="A453" s="20">
        <v>42889.0</v>
      </c>
      <c r="B453" s="14">
        <v>223.46</v>
      </c>
      <c r="C453" s="14">
        <v>225.97</v>
      </c>
      <c r="D453" s="14">
        <v>219.42</v>
      </c>
      <c r="E453" s="14">
        <v>224.38</v>
      </c>
      <c r="F453" s="16">
        <v>4.27896E8</v>
      </c>
      <c r="G453" s="16">
        <v>2.059350016E10</v>
      </c>
    </row>
    <row r="454">
      <c r="A454" s="20">
        <v>42888.0</v>
      </c>
      <c r="B454" s="14">
        <v>222.29</v>
      </c>
      <c r="C454" s="14">
        <v>229.41</v>
      </c>
      <c r="D454" s="14">
        <v>219.58</v>
      </c>
      <c r="E454" s="14">
        <v>223.77</v>
      </c>
      <c r="F454" s="16">
        <v>4.69532E8</v>
      </c>
      <c r="G454" s="16">
        <v>2.0479000576E10</v>
      </c>
    </row>
    <row r="455">
      <c r="A455" s="20">
        <v>42887.0</v>
      </c>
      <c r="B455" s="14">
        <v>230.89</v>
      </c>
      <c r="C455" s="14">
        <v>236.22</v>
      </c>
      <c r="D455" s="14">
        <v>214.48</v>
      </c>
      <c r="E455" s="14">
        <v>222.24</v>
      </c>
      <c r="F455" s="16">
        <v>8.12924032E8</v>
      </c>
      <c r="G455" s="16">
        <v>2.1264799744E10</v>
      </c>
    </row>
    <row r="456">
      <c r="A456" s="44"/>
      <c r="B456" s="14">
        <f>AVERAGE(B426:B455)</f>
        <v>311.473</v>
      </c>
      <c r="C456" s="14"/>
      <c r="D456" s="14"/>
      <c r="E456" s="14"/>
      <c r="F456" s="16"/>
      <c r="G456" s="16"/>
    </row>
    <row r="457">
      <c r="A457" s="44">
        <v>42886.0</v>
      </c>
      <c r="B457" s="14">
        <v>231.58</v>
      </c>
      <c r="C457" s="14">
        <v>236.96</v>
      </c>
      <c r="D457" s="14">
        <v>215.57</v>
      </c>
      <c r="E457" s="14">
        <v>230.67</v>
      </c>
      <c r="F457" s="16">
        <v>1.2716E9</v>
      </c>
      <c r="G457" s="16">
        <v>2.1321900032E10</v>
      </c>
    </row>
    <row r="458">
      <c r="A458" s="44">
        <v>42885.0</v>
      </c>
      <c r="B458" s="14">
        <v>195.61</v>
      </c>
      <c r="C458" s="14">
        <v>233.71</v>
      </c>
      <c r="D458" s="14">
        <v>189.29</v>
      </c>
      <c r="E458" s="14">
        <v>231.91</v>
      </c>
      <c r="F458" s="16">
        <v>1.586669952E9</v>
      </c>
      <c r="G458" s="16">
        <v>1.8004699136E10</v>
      </c>
    </row>
    <row r="459">
      <c r="A459" s="44">
        <v>42884.0</v>
      </c>
      <c r="B459" s="14">
        <v>170.13</v>
      </c>
      <c r="C459" s="14">
        <v>197.13</v>
      </c>
      <c r="D459" s="14">
        <v>164.53</v>
      </c>
      <c r="E459" s="14">
        <v>194.91</v>
      </c>
      <c r="F459" s="16">
        <v>7.18828032E8</v>
      </c>
      <c r="G459" s="16">
        <v>1.565459968E10</v>
      </c>
    </row>
    <row r="460">
      <c r="A460" s="44">
        <v>42883.0</v>
      </c>
      <c r="B460" s="14">
        <v>158.82</v>
      </c>
      <c r="C460" s="14">
        <v>179.93</v>
      </c>
      <c r="D460" s="14">
        <v>157.6</v>
      </c>
      <c r="E460" s="14">
        <v>170.51</v>
      </c>
      <c r="F460" s="16">
        <v>7.17971008E8</v>
      </c>
      <c r="G460" s="16">
        <v>1.4608600064E10</v>
      </c>
    </row>
    <row r="461">
      <c r="A461" s="44">
        <v>42882.0</v>
      </c>
      <c r="B461" s="14">
        <v>159.82</v>
      </c>
      <c r="C461" s="14">
        <v>166.95</v>
      </c>
      <c r="D461" s="14">
        <v>120.44</v>
      </c>
      <c r="E461" s="14">
        <v>157.76</v>
      </c>
      <c r="F461" s="16">
        <v>1.217059968E9</v>
      </c>
      <c r="G461" s="16">
        <v>1.4695999488E10</v>
      </c>
    </row>
    <row r="462">
      <c r="A462" s="44">
        <v>42881.0</v>
      </c>
      <c r="B462" s="14">
        <v>175.22</v>
      </c>
      <c r="C462" s="14">
        <v>193.69</v>
      </c>
      <c r="D462" s="14">
        <v>150.28</v>
      </c>
      <c r="E462" s="14">
        <v>160.4</v>
      </c>
      <c r="F462" s="16">
        <v>7.92457984E8</v>
      </c>
      <c r="G462" s="16">
        <v>1.6106999808E10</v>
      </c>
    </row>
    <row r="463">
      <c r="A463" s="44">
        <v>42880.0</v>
      </c>
      <c r="B463" s="14">
        <v>189.85</v>
      </c>
      <c r="C463" s="14">
        <v>210.98</v>
      </c>
      <c r="D463" s="14">
        <v>170.51</v>
      </c>
      <c r="E463" s="14">
        <v>174.45</v>
      </c>
      <c r="F463" s="16">
        <v>9.43636992E8</v>
      </c>
      <c r="G463" s="16">
        <v>1.7446600704E10</v>
      </c>
    </row>
    <row r="464">
      <c r="A464" s="44">
        <v>42879.0</v>
      </c>
      <c r="B464" s="14">
        <v>182.65</v>
      </c>
      <c r="C464" s="14">
        <v>228.37</v>
      </c>
      <c r="D464" s="14">
        <v>182.45</v>
      </c>
      <c r="E464" s="14">
        <v>190.05</v>
      </c>
      <c r="F464" s="16">
        <v>5.61014016E8</v>
      </c>
      <c r="G464" s="16">
        <v>1.6779700224E10</v>
      </c>
    </row>
    <row r="465">
      <c r="A465" s="44">
        <v>42878.0</v>
      </c>
      <c r="B465" s="14">
        <v>170.82</v>
      </c>
      <c r="C465" s="14">
        <v>183.55</v>
      </c>
      <c r="D465" s="14">
        <v>169.93</v>
      </c>
      <c r="E465" s="14">
        <v>181.95</v>
      </c>
      <c r="F465" s="16">
        <v>5.30708992E8</v>
      </c>
      <c r="G465" s="16">
        <v>1.5687999488E10</v>
      </c>
    </row>
    <row r="466">
      <c r="A466" s="44">
        <v>42877.0</v>
      </c>
      <c r="B466" s="14">
        <v>158.17</v>
      </c>
      <c r="C466" s="14">
        <v>201.75</v>
      </c>
      <c r="D466" s="14">
        <v>152.47</v>
      </c>
      <c r="E466" s="14">
        <v>174.26</v>
      </c>
      <c r="F466" s="16">
        <v>1.188909952E9</v>
      </c>
      <c r="G466" s="16">
        <v>1.4522099712E10</v>
      </c>
    </row>
    <row r="467">
      <c r="A467" s="44">
        <v>42876.0</v>
      </c>
      <c r="B467" s="14">
        <v>127.54</v>
      </c>
      <c r="C467" s="14">
        <v>159.03</v>
      </c>
      <c r="D467" s="14">
        <v>125.89</v>
      </c>
      <c r="E467" s="14">
        <v>157.94</v>
      </c>
      <c r="F467" s="16">
        <v>5.70361024E8</v>
      </c>
      <c r="G467" s="16">
        <v>1.1705700352E10</v>
      </c>
    </row>
    <row r="468">
      <c r="A468" s="44">
        <v>42875.0</v>
      </c>
      <c r="B468" s="14">
        <v>129.22</v>
      </c>
      <c r="C468" s="14">
        <v>133.64</v>
      </c>
      <c r="D468" s="14">
        <v>124.7</v>
      </c>
      <c r="E468" s="14">
        <v>126.52</v>
      </c>
      <c r="F468" s="16">
        <v>3.31455008E8</v>
      </c>
      <c r="G468" s="16">
        <v>1.1856600064E10</v>
      </c>
    </row>
    <row r="469">
      <c r="A469" s="44">
        <v>42874.0</v>
      </c>
      <c r="B469" s="14">
        <v>97.05</v>
      </c>
      <c r="C469" s="14">
        <v>133.56</v>
      </c>
      <c r="D469" s="14">
        <v>97.05</v>
      </c>
      <c r="E469" s="14">
        <v>129.53</v>
      </c>
      <c r="F469" s="16">
        <v>6.26945024E8</v>
      </c>
      <c r="G469" s="16">
        <v>8.902240256E9</v>
      </c>
    </row>
    <row r="470">
      <c r="A470" s="44">
        <v>42873.0</v>
      </c>
      <c r="B470" s="14">
        <v>89.84</v>
      </c>
      <c r="C470" s="14">
        <v>97.37</v>
      </c>
      <c r="D470" s="14">
        <v>89.84</v>
      </c>
      <c r="E470" s="14">
        <v>96.91</v>
      </c>
      <c r="F470" s="16">
        <v>1.96236992E8</v>
      </c>
      <c r="G470" s="16">
        <v>8.238110208E9</v>
      </c>
    </row>
    <row r="471">
      <c r="A471" s="44">
        <v>42872.0</v>
      </c>
      <c r="B471" s="14">
        <v>89.25</v>
      </c>
      <c r="C471" s="14">
        <v>91.27</v>
      </c>
      <c r="D471" s="14">
        <v>84.43</v>
      </c>
      <c r="E471" s="14">
        <v>89.86</v>
      </c>
      <c r="F471" s="16">
        <v>1.83031008E8</v>
      </c>
      <c r="G471" s="16">
        <v>8.181519872E9</v>
      </c>
    </row>
    <row r="472">
      <c r="A472" s="44">
        <v>42871.0</v>
      </c>
      <c r="B472" s="14">
        <v>92.39</v>
      </c>
      <c r="C472" s="14">
        <v>93.56</v>
      </c>
      <c r="D472" s="14">
        <v>89.12</v>
      </c>
      <c r="E472" s="14">
        <v>89.44</v>
      </c>
      <c r="F472" s="16">
        <v>1.52284992E8</v>
      </c>
      <c r="G472" s="16">
        <v>8.466469888E9</v>
      </c>
    </row>
    <row r="473">
      <c r="A473" s="44">
        <v>42870.0</v>
      </c>
      <c r="B473" s="14">
        <v>90.78</v>
      </c>
      <c r="C473" s="14">
        <v>95.43</v>
      </c>
      <c r="D473" s="14">
        <v>86.83</v>
      </c>
      <c r="E473" s="14">
        <v>92.41</v>
      </c>
      <c r="F473" s="16">
        <v>1.70999008E8</v>
      </c>
      <c r="G473" s="16">
        <v>8.316930048E9</v>
      </c>
    </row>
    <row r="474">
      <c r="A474" s="44">
        <v>42869.0</v>
      </c>
      <c r="B474" s="14">
        <v>90.87</v>
      </c>
      <c r="C474" s="14">
        <v>91.25</v>
      </c>
      <c r="D474" s="14">
        <v>89.61</v>
      </c>
      <c r="E474" s="14">
        <v>90.79</v>
      </c>
      <c r="F474" s="16">
        <v>6.60466E7</v>
      </c>
      <c r="G474" s="16">
        <v>8.322379776E9</v>
      </c>
    </row>
    <row r="475">
      <c r="A475" s="44">
        <v>42868.0</v>
      </c>
      <c r="B475" s="14">
        <v>88.69</v>
      </c>
      <c r="C475" s="14">
        <v>93.81</v>
      </c>
      <c r="D475" s="14">
        <v>86.66</v>
      </c>
      <c r="E475" s="14">
        <v>90.84</v>
      </c>
      <c r="F475" s="16">
        <v>8.87422E7</v>
      </c>
      <c r="G475" s="16">
        <v>8.120390144E9</v>
      </c>
    </row>
    <row r="476">
      <c r="A476" s="44">
        <v>42867.0</v>
      </c>
      <c r="B476" s="14">
        <v>89.43</v>
      </c>
      <c r="C476" s="14">
        <v>93.12</v>
      </c>
      <c r="D476" s="14">
        <v>88.66</v>
      </c>
      <c r="E476" s="14">
        <v>88.66</v>
      </c>
      <c r="F476" s="16">
        <v>1.45824992E8</v>
      </c>
      <c r="G476" s="16">
        <v>8.184929792E9</v>
      </c>
    </row>
    <row r="477">
      <c r="A477" s="44">
        <v>42866.0</v>
      </c>
      <c r="B477" s="14">
        <v>89.77</v>
      </c>
      <c r="C477" s="14">
        <v>102.55</v>
      </c>
      <c r="D477" s="14">
        <v>88.48</v>
      </c>
      <c r="E477" s="14">
        <v>89.88</v>
      </c>
      <c r="F477" s="16">
        <v>1.32722E8</v>
      </c>
      <c r="G477" s="16">
        <v>8.213570048E9</v>
      </c>
    </row>
    <row r="478">
      <c r="A478" s="44">
        <v>42865.0</v>
      </c>
      <c r="B478" s="14">
        <v>91.15</v>
      </c>
      <c r="C478" s="14">
        <v>92.85</v>
      </c>
      <c r="D478" s="14">
        <v>85.29</v>
      </c>
      <c r="E478" s="14">
        <v>89.52</v>
      </c>
      <c r="F478" s="16">
        <v>1.45602E8</v>
      </c>
      <c r="G478" s="16">
        <v>8.33718016E9</v>
      </c>
    </row>
    <row r="479">
      <c r="A479" s="45">
        <v>42864.0</v>
      </c>
      <c r="B479" s="14">
        <v>91.23</v>
      </c>
      <c r="C479" s="14">
        <v>93.06</v>
      </c>
      <c r="D479" s="14">
        <v>80.39</v>
      </c>
      <c r="E479" s="14">
        <v>91.16</v>
      </c>
      <c r="F479" s="16">
        <v>3.63433984E8</v>
      </c>
      <c r="G479" s="16">
        <v>8.341490176E9</v>
      </c>
    </row>
    <row r="480">
      <c r="A480" s="45">
        <v>42863.0</v>
      </c>
      <c r="B480" s="14">
        <v>93.75</v>
      </c>
      <c r="C480" s="14">
        <v>95.14</v>
      </c>
      <c r="D480" s="14">
        <v>89.51</v>
      </c>
      <c r="E480" s="14">
        <v>91.42</v>
      </c>
      <c r="F480" s="16">
        <v>2.31344E8</v>
      </c>
      <c r="G480" s="16">
        <v>8.56905984E9</v>
      </c>
    </row>
    <row r="481">
      <c r="A481" s="45">
        <v>42862.0</v>
      </c>
      <c r="B481" s="14">
        <v>97.87</v>
      </c>
      <c r="C481" s="14">
        <v>98.24</v>
      </c>
      <c r="D481" s="14">
        <v>89.87</v>
      </c>
      <c r="E481" s="14">
        <v>94.01</v>
      </c>
      <c r="F481" s="16">
        <v>1.83295008E8</v>
      </c>
      <c r="G481" s="16">
        <v>8.9429504E9</v>
      </c>
    </row>
    <row r="482">
      <c r="A482" s="45">
        <v>42861.0</v>
      </c>
      <c r="B482" s="14">
        <v>94.91</v>
      </c>
      <c r="C482" s="14">
        <v>97.88</v>
      </c>
      <c r="D482" s="14">
        <v>90.95</v>
      </c>
      <c r="E482" s="14">
        <v>97.81</v>
      </c>
      <c r="F482" s="16">
        <v>1.51462E8</v>
      </c>
      <c r="G482" s="16">
        <v>8.669910016E9</v>
      </c>
    </row>
    <row r="483">
      <c r="A483" s="45">
        <v>42860.0</v>
      </c>
      <c r="B483" s="14">
        <v>96.73</v>
      </c>
      <c r="C483" s="14">
        <v>103.23</v>
      </c>
      <c r="D483" s="14">
        <v>92.22</v>
      </c>
      <c r="E483" s="14">
        <v>94.4</v>
      </c>
      <c r="F483" s="16">
        <v>3.31928E8</v>
      </c>
      <c r="G483" s="16">
        <v>8.833519616E9</v>
      </c>
    </row>
    <row r="484">
      <c r="A484" s="45">
        <v>42859.0</v>
      </c>
      <c r="B484" s="14">
        <v>79.72</v>
      </c>
      <c r="C484" s="14">
        <v>97.56</v>
      </c>
      <c r="D484" s="14">
        <v>79.43</v>
      </c>
      <c r="E484" s="14">
        <v>96.98</v>
      </c>
      <c r="F484" s="16">
        <v>3.66847008E8</v>
      </c>
      <c r="G484" s="16">
        <v>7.277479936E9</v>
      </c>
    </row>
    <row r="485">
      <c r="A485" s="45">
        <v>42858.0</v>
      </c>
      <c r="B485" s="14">
        <v>77.25</v>
      </c>
      <c r="C485" s="14">
        <v>80.1</v>
      </c>
      <c r="D485" s="14">
        <v>75.76</v>
      </c>
      <c r="E485" s="14">
        <v>79.72</v>
      </c>
      <c r="F485" s="16">
        <v>1.41922E8</v>
      </c>
      <c r="G485" s="16">
        <v>7.050050048E9</v>
      </c>
    </row>
    <row r="486">
      <c r="A486" s="45">
        <v>42857.0</v>
      </c>
      <c r="B486" s="14">
        <v>76.65</v>
      </c>
      <c r="C486" s="14">
        <v>79.35</v>
      </c>
      <c r="D486" s="14">
        <v>74.38</v>
      </c>
      <c r="E486" s="14">
        <v>77.26</v>
      </c>
      <c r="F486" s="16">
        <v>1.93772992E8</v>
      </c>
      <c r="G486" s="16">
        <v>6.992979968E9</v>
      </c>
    </row>
    <row r="487">
      <c r="A487" s="45">
        <v>42856.0</v>
      </c>
      <c r="B487" s="14">
        <v>79.32</v>
      </c>
      <c r="C487" s="14">
        <v>82.52</v>
      </c>
      <c r="D487" s="14">
        <v>73.09</v>
      </c>
      <c r="E487" s="14">
        <v>76.3</v>
      </c>
      <c r="F487" s="16">
        <v>3.76841984E8</v>
      </c>
      <c r="G487" s="16">
        <v>7.234070016E9</v>
      </c>
    </row>
    <row r="488">
      <c r="A488" s="12"/>
      <c r="B488" s="14">
        <f>AVERAGE(B457:B487)</f>
        <v>120.8412903</v>
      </c>
      <c r="C488" s="14"/>
      <c r="D488" s="14"/>
      <c r="E488" s="14"/>
      <c r="F488" s="16"/>
      <c r="G488" s="16"/>
    </row>
    <row r="489">
      <c r="A489" s="12">
        <v>42855.0</v>
      </c>
      <c r="B489" s="14">
        <v>68.54</v>
      </c>
      <c r="C489" s="14">
        <v>79.02</v>
      </c>
      <c r="D489" s="14">
        <v>68.35</v>
      </c>
      <c r="E489" s="14">
        <v>79.02</v>
      </c>
      <c r="F489" s="16">
        <v>2.29944992E8</v>
      </c>
      <c r="G489" s="16">
        <v>6.248840192E9</v>
      </c>
    </row>
    <row r="490">
      <c r="A490" s="12">
        <v>42854.0</v>
      </c>
      <c r="B490" s="14">
        <v>71.39</v>
      </c>
      <c r="C490" s="14">
        <v>71.9</v>
      </c>
      <c r="D490" s="14">
        <v>66.78</v>
      </c>
      <c r="E490" s="14">
        <v>68.38</v>
      </c>
      <c r="F490" s="16">
        <v>1.65448E8</v>
      </c>
      <c r="G490" s="16">
        <v>6.506489856E9</v>
      </c>
    </row>
    <row r="491">
      <c r="A491" s="12">
        <v>42853.0</v>
      </c>
      <c r="B491" s="14">
        <v>62.23</v>
      </c>
      <c r="C491" s="14">
        <v>70.85</v>
      </c>
      <c r="D491" s="14">
        <v>62.13</v>
      </c>
      <c r="E491" s="14">
        <v>70.16</v>
      </c>
      <c r="F491" s="16">
        <v>3.46545984E8</v>
      </c>
      <c r="G491" s="16">
        <v>5.66955008E9</v>
      </c>
    </row>
    <row r="492">
      <c r="A492" s="12">
        <v>42852.0</v>
      </c>
      <c r="B492" s="14">
        <v>52.81</v>
      </c>
      <c r="C492" s="14">
        <v>62.17</v>
      </c>
      <c r="D492" s="14">
        <v>52.29</v>
      </c>
      <c r="E492" s="14">
        <v>62.17</v>
      </c>
      <c r="F492" s="16">
        <v>2.46775008E8</v>
      </c>
      <c r="G492" s="16">
        <v>4.809630208E9</v>
      </c>
    </row>
    <row r="493">
      <c r="A493" s="12">
        <v>42851.0</v>
      </c>
      <c r="B493" s="14">
        <v>49.91</v>
      </c>
      <c r="C493" s="14">
        <v>53.44</v>
      </c>
      <c r="D493" s="14">
        <v>49.91</v>
      </c>
      <c r="E493" s="14">
        <v>52.72</v>
      </c>
      <c r="F493" s="16">
        <v>1.04884E8</v>
      </c>
      <c r="G493" s="16">
        <v>4.544370176E9</v>
      </c>
    </row>
    <row r="494">
      <c r="A494" s="12">
        <v>42850.0</v>
      </c>
      <c r="B494" s="14">
        <v>50.07</v>
      </c>
      <c r="C494" s="14">
        <v>50.3</v>
      </c>
      <c r="D494" s="14">
        <v>49.81</v>
      </c>
      <c r="E494" s="14">
        <v>49.89</v>
      </c>
      <c r="F494" s="16">
        <v>3.82646E7</v>
      </c>
      <c r="G494" s="16">
        <v>4.55787008E9</v>
      </c>
    </row>
    <row r="495">
      <c r="A495" s="12">
        <v>42849.0</v>
      </c>
      <c r="B495" s="14">
        <v>48.87</v>
      </c>
      <c r="C495" s="14">
        <v>50.18</v>
      </c>
      <c r="D495" s="14">
        <v>48.87</v>
      </c>
      <c r="E495" s="14">
        <v>50.03</v>
      </c>
      <c r="F495" s="16">
        <v>5.55806E7</v>
      </c>
      <c r="G495" s="16">
        <v>4.446470144E9</v>
      </c>
    </row>
    <row r="496">
      <c r="A496" s="12">
        <v>42848.0</v>
      </c>
      <c r="B496" s="14">
        <v>48.59</v>
      </c>
      <c r="C496" s="14">
        <v>48.89</v>
      </c>
      <c r="D496" s="14">
        <v>48.17</v>
      </c>
      <c r="E496" s="14">
        <v>48.49</v>
      </c>
      <c r="F496" s="16">
        <v>3.6234E7</v>
      </c>
      <c r="G496" s="16">
        <v>4.420040192E9</v>
      </c>
    </row>
    <row r="497">
      <c r="A497" s="12">
        <v>42847.0</v>
      </c>
      <c r="B497" s="14">
        <v>48.18</v>
      </c>
      <c r="C497" s="14">
        <v>48.74</v>
      </c>
      <c r="D497" s="14">
        <v>48.17</v>
      </c>
      <c r="E497" s="14">
        <v>48.55</v>
      </c>
      <c r="F497" s="16">
        <v>3.73576E7</v>
      </c>
      <c r="G497" s="16">
        <v>4.381289984E9</v>
      </c>
    </row>
    <row r="498">
      <c r="A498" s="12">
        <v>42846.0</v>
      </c>
      <c r="B498" s="14">
        <v>49.64</v>
      </c>
      <c r="C498" s="14">
        <v>49.66</v>
      </c>
      <c r="D498" s="14">
        <v>48.14</v>
      </c>
      <c r="E498" s="14">
        <v>48.22</v>
      </c>
      <c r="F498" s="16">
        <v>4.50483E7</v>
      </c>
      <c r="G498" s="16">
        <v>4.512609792E9</v>
      </c>
    </row>
    <row r="499">
      <c r="A499" s="12">
        <v>42845.0</v>
      </c>
      <c r="B499" s="14">
        <v>48.13</v>
      </c>
      <c r="C499" s="14">
        <v>49.99</v>
      </c>
      <c r="D499" s="14">
        <v>48.13</v>
      </c>
      <c r="E499" s="14">
        <v>49.67</v>
      </c>
      <c r="F499" s="16">
        <v>7.9600896E7</v>
      </c>
      <c r="G499" s="16">
        <v>4.373799936E9</v>
      </c>
    </row>
    <row r="500">
      <c r="A500" s="12">
        <v>42844.0</v>
      </c>
      <c r="B500" s="14">
        <v>50.73</v>
      </c>
      <c r="C500" s="14">
        <v>50.95</v>
      </c>
      <c r="D500" s="14">
        <v>47.26</v>
      </c>
      <c r="E500" s="14">
        <v>48.31</v>
      </c>
      <c r="F500" s="16">
        <v>7.6281E7</v>
      </c>
      <c r="G500" s="16">
        <v>4.608260096E9</v>
      </c>
    </row>
    <row r="501">
      <c r="A501" s="12">
        <v>42843.0</v>
      </c>
      <c r="B501" s="14">
        <v>48.32</v>
      </c>
      <c r="C501" s="14">
        <v>51.03</v>
      </c>
      <c r="D501" s="14">
        <v>48.3</v>
      </c>
      <c r="E501" s="14">
        <v>50.71</v>
      </c>
      <c r="F501" s="16">
        <v>7.8748496E7</v>
      </c>
      <c r="G501" s="16">
        <v>4.387859968E9</v>
      </c>
    </row>
    <row r="502">
      <c r="A502" s="12">
        <v>42842.0</v>
      </c>
      <c r="B502" s="14">
        <v>48.66</v>
      </c>
      <c r="C502" s="14">
        <v>48.75</v>
      </c>
      <c r="D502" s="14">
        <v>48.05</v>
      </c>
      <c r="E502" s="14">
        <v>48.3</v>
      </c>
      <c r="F502" s="16">
        <v>4.40133E7</v>
      </c>
      <c r="G502" s="16">
        <v>4.417310208E9</v>
      </c>
    </row>
    <row r="503">
      <c r="A503" s="12">
        <v>42841.0</v>
      </c>
      <c r="B503" s="14">
        <v>49.04</v>
      </c>
      <c r="C503" s="14">
        <v>49.14</v>
      </c>
      <c r="D503" s="14">
        <v>48.19</v>
      </c>
      <c r="E503" s="14">
        <v>48.72</v>
      </c>
      <c r="F503" s="16">
        <v>3.13438E7</v>
      </c>
      <c r="G503" s="16">
        <v>4.45014016E9</v>
      </c>
    </row>
    <row r="504">
      <c r="A504" s="12">
        <v>42840.0</v>
      </c>
      <c r="B504" s="14">
        <v>47.65</v>
      </c>
      <c r="C504" s="14">
        <v>49.57</v>
      </c>
      <c r="D504" s="14">
        <v>47.18</v>
      </c>
      <c r="E504" s="14">
        <v>49.1</v>
      </c>
      <c r="F504" s="16">
        <v>6.62078E7</v>
      </c>
      <c r="G504" s="16">
        <v>4.32310016E9</v>
      </c>
    </row>
    <row r="505">
      <c r="A505" s="12">
        <v>42839.0</v>
      </c>
      <c r="B505" s="14">
        <v>49.97</v>
      </c>
      <c r="C505" s="14">
        <v>50.05</v>
      </c>
      <c r="D505" s="14">
        <v>46.76</v>
      </c>
      <c r="E505" s="14">
        <v>47.57</v>
      </c>
      <c r="F505" s="16">
        <v>9.16744E7</v>
      </c>
      <c r="G505" s="16">
        <v>4.531809792E9</v>
      </c>
    </row>
    <row r="506">
      <c r="A506" s="12">
        <v>42838.0</v>
      </c>
      <c r="B506" s="14">
        <v>46.31</v>
      </c>
      <c r="C506" s="14">
        <v>50.91</v>
      </c>
      <c r="D506" s="14">
        <v>46.31</v>
      </c>
      <c r="E506" s="14">
        <v>50.22</v>
      </c>
      <c r="F506" s="16">
        <v>1.572E8</v>
      </c>
      <c r="G506" s="16">
        <v>4.198419968E9</v>
      </c>
    </row>
    <row r="507">
      <c r="A507" s="12">
        <v>42837.0</v>
      </c>
      <c r="B507" s="14">
        <v>43.46</v>
      </c>
      <c r="C507" s="14">
        <v>47.23</v>
      </c>
      <c r="D507" s="14">
        <v>43.11</v>
      </c>
      <c r="E507" s="14">
        <v>46.29</v>
      </c>
      <c r="F507" s="16">
        <v>8.8045696E7</v>
      </c>
      <c r="G507" s="16">
        <v>3.93892992E9</v>
      </c>
    </row>
    <row r="508">
      <c r="A508" s="12">
        <v>42836.0</v>
      </c>
      <c r="B508" s="14">
        <v>43.5</v>
      </c>
      <c r="C508" s="14">
        <v>44.25</v>
      </c>
      <c r="D508" s="14">
        <v>43.3</v>
      </c>
      <c r="E508" s="14">
        <v>43.41</v>
      </c>
      <c r="F508" s="16">
        <v>3.83033E7</v>
      </c>
      <c r="G508" s="16">
        <v>3.941100032E9</v>
      </c>
    </row>
    <row r="509">
      <c r="A509" s="12">
        <v>42835.0</v>
      </c>
      <c r="B509" s="14">
        <v>43.28</v>
      </c>
      <c r="C509" s="14">
        <v>44.14</v>
      </c>
      <c r="D509" s="14">
        <v>42.42</v>
      </c>
      <c r="E509" s="14">
        <v>43.44</v>
      </c>
      <c r="F509" s="16">
        <v>4.40615E7</v>
      </c>
      <c r="G509" s="16">
        <v>3.91952E9</v>
      </c>
    </row>
    <row r="510">
      <c r="A510" s="20">
        <v>42834.0</v>
      </c>
      <c r="B510" s="14">
        <v>44.28</v>
      </c>
      <c r="C510" s="14">
        <v>44.49</v>
      </c>
      <c r="D510" s="14">
        <v>42.89</v>
      </c>
      <c r="E510" s="14">
        <v>43.27</v>
      </c>
      <c r="F510" s="16">
        <v>5.5143E7</v>
      </c>
      <c r="G510" s="16">
        <v>4.00900992E9</v>
      </c>
    </row>
    <row r="511">
      <c r="A511" s="20">
        <v>42833.0</v>
      </c>
      <c r="B511" s="14">
        <v>41.8</v>
      </c>
      <c r="C511" s="14">
        <v>45.21</v>
      </c>
      <c r="D511" s="14">
        <v>41.73</v>
      </c>
      <c r="E511" s="14">
        <v>44.31</v>
      </c>
      <c r="F511" s="16">
        <v>7.41388E7</v>
      </c>
      <c r="G511" s="16">
        <v>3.783000064E9</v>
      </c>
    </row>
    <row r="512">
      <c r="A512" s="20">
        <v>42832.0</v>
      </c>
      <c r="B512" s="14">
        <v>42.87</v>
      </c>
      <c r="C512" s="14">
        <v>44.04</v>
      </c>
      <c r="D512" s="14">
        <v>41.65</v>
      </c>
      <c r="E512" s="14">
        <v>42.16</v>
      </c>
      <c r="F512" s="16">
        <v>8.1474704E7</v>
      </c>
      <c r="G512" s="16">
        <v>3.878210048E9</v>
      </c>
    </row>
    <row r="513">
      <c r="A513" s="20">
        <v>42831.0</v>
      </c>
      <c r="B513" s="14">
        <v>45.22</v>
      </c>
      <c r="C513" s="14">
        <v>45.64</v>
      </c>
      <c r="D513" s="14">
        <v>40.9</v>
      </c>
      <c r="E513" s="14">
        <v>43.24</v>
      </c>
      <c r="F513" s="16">
        <v>1.4712E8</v>
      </c>
      <c r="G513" s="16">
        <v>4.089929984E9</v>
      </c>
    </row>
    <row r="514">
      <c r="A514" s="20">
        <v>42830.0</v>
      </c>
      <c r="B514" s="14">
        <v>44.66</v>
      </c>
      <c r="C514" s="14">
        <v>47.84</v>
      </c>
      <c r="D514" s="14">
        <v>44.54</v>
      </c>
      <c r="E514" s="14">
        <v>45.3</v>
      </c>
      <c r="F514" s="16">
        <v>1.19733E8</v>
      </c>
      <c r="G514" s="16">
        <v>4.037939968E9</v>
      </c>
    </row>
    <row r="515">
      <c r="A515" s="20">
        <v>42829.0</v>
      </c>
      <c r="B515" s="14">
        <v>43.92</v>
      </c>
      <c r="C515" s="14">
        <v>45.74</v>
      </c>
      <c r="D515" s="14">
        <v>41.72</v>
      </c>
      <c r="E515" s="14">
        <v>44.64</v>
      </c>
      <c r="F515" s="16">
        <v>1.57568E8</v>
      </c>
      <c r="G515" s="16">
        <v>3.969730048E9</v>
      </c>
    </row>
    <row r="516">
      <c r="A516" s="20">
        <v>42828.0</v>
      </c>
      <c r="B516" s="14">
        <v>48.82</v>
      </c>
      <c r="C516" s="14">
        <v>48.82</v>
      </c>
      <c r="D516" s="14">
        <v>43.41</v>
      </c>
      <c r="E516" s="14">
        <v>44.36</v>
      </c>
      <c r="F516" s="16">
        <v>1.90512992E8</v>
      </c>
      <c r="G516" s="16">
        <v>4.411030016E9</v>
      </c>
    </row>
    <row r="517">
      <c r="A517" s="20">
        <v>42827.0</v>
      </c>
      <c r="B517" s="14">
        <v>50.74</v>
      </c>
      <c r="C517" s="14">
        <v>51.27</v>
      </c>
      <c r="D517" s="14">
        <v>45.43</v>
      </c>
      <c r="E517" s="14">
        <v>48.75</v>
      </c>
      <c r="F517" s="16">
        <v>1.34604E8</v>
      </c>
      <c r="G517" s="16">
        <v>4.582700032E9</v>
      </c>
    </row>
    <row r="518">
      <c r="A518" s="20">
        <v>42826.0</v>
      </c>
      <c r="B518" s="14">
        <v>50.03</v>
      </c>
      <c r="C518" s="14">
        <v>51.93</v>
      </c>
      <c r="D518" s="14">
        <v>48.88</v>
      </c>
      <c r="E518" s="14">
        <v>50.7</v>
      </c>
      <c r="F518" s="16">
        <v>9.2461904E7</v>
      </c>
      <c r="G518" s="16">
        <v>4.517510144E9</v>
      </c>
    </row>
    <row r="519">
      <c r="A519" s="12"/>
      <c r="B519" s="14">
        <f>AVERAGE(B489:B518)</f>
        <v>49.38733333</v>
      </c>
      <c r="C519" s="14"/>
      <c r="D519" s="14"/>
      <c r="E519" s="14"/>
      <c r="F519" s="16"/>
      <c r="G519" s="16"/>
    </row>
    <row r="520">
      <c r="A520" s="12">
        <v>42825.0</v>
      </c>
      <c r="B520" s="14">
        <v>51.75</v>
      </c>
      <c r="C520" s="14">
        <v>51.77</v>
      </c>
      <c r="D520" s="14">
        <v>47.38</v>
      </c>
      <c r="E520" s="14">
        <v>50.04</v>
      </c>
      <c r="F520" s="16">
        <v>1.51416E8</v>
      </c>
      <c r="G520" s="16">
        <v>4.671190016E9</v>
      </c>
    </row>
    <row r="521">
      <c r="A521" s="12">
        <v>42824.0</v>
      </c>
      <c r="B521" s="14">
        <v>53.12</v>
      </c>
      <c r="C521" s="14">
        <v>53.31</v>
      </c>
      <c r="D521" s="14">
        <v>51.87</v>
      </c>
      <c r="E521" s="14">
        <v>52.21</v>
      </c>
      <c r="F521" s="16">
        <v>8.6885696E7</v>
      </c>
      <c r="G521" s="16">
        <v>4.79328E9</v>
      </c>
    </row>
    <row r="522">
      <c r="A522" s="12">
        <v>42823.0</v>
      </c>
      <c r="B522" s="14">
        <v>50.57</v>
      </c>
      <c r="C522" s="14">
        <v>53.87</v>
      </c>
      <c r="D522" s="14">
        <v>50.55</v>
      </c>
      <c r="E522" s="14">
        <v>53.13</v>
      </c>
      <c r="F522" s="16">
        <v>1.44998E8</v>
      </c>
      <c r="G522" s="16">
        <v>4.561149952E9</v>
      </c>
    </row>
    <row r="523">
      <c r="A523" s="12">
        <v>42822.0</v>
      </c>
      <c r="B523" s="14">
        <v>49.71</v>
      </c>
      <c r="C523" s="14">
        <v>50.96</v>
      </c>
      <c r="D523" s="14">
        <v>49.15</v>
      </c>
      <c r="E523" s="14">
        <v>50.77</v>
      </c>
      <c r="F523" s="16">
        <v>9.7745296E7</v>
      </c>
      <c r="G523" s="16">
        <v>4.482160128E9</v>
      </c>
    </row>
    <row r="524">
      <c r="A524" s="12">
        <v>42821.0</v>
      </c>
      <c r="B524" s="14">
        <v>51.31</v>
      </c>
      <c r="C524" s="14">
        <v>52.46</v>
      </c>
      <c r="D524" s="14">
        <v>48.93</v>
      </c>
      <c r="E524" s="14">
        <v>49.67</v>
      </c>
      <c r="F524" s="16">
        <v>1.18978E8</v>
      </c>
      <c r="G524" s="16">
        <v>4.624990208E9</v>
      </c>
    </row>
    <row r="525">
      <c r="A525" s="12">
        <v>42820.0</v>
      </c>
      <c r="B525" s="14">
        <v>50.77</v>
      </c>
      <c r="C525" s="14">
        <v>51.8</v>
      </c>
      <c r="D525" s="14">
        <v>49.28</v>
      </c>
      <c r="E525" s="14">
        <v>50.52</v>
      </c>
      <c r="F525" s="16">
        <v>1.06859E8</v>
      </c>
      <c r="G525" s="16">
        <v>4.574539776E9</v>
      </c>
    </row>
    <row r="526">
      <c r="A526" s="12">
        <v>42819.0</v>
      </c>
      <c r="B526" s="14">
        <v>53.58</v>
      </c>
      <c r="C526" s="14">
        <v>53.58</v>
      </c>
      <c r="D526" s="14">
        <v>48.31</v>
      </c>
      <c r="E526" s="14">
        <v>51.25</v>
      </c>
      <c r="F526" s="16">
        <v>2.23059008E8</v>
      </c>
      <c r="G526" s="16">
        <v>4.82569984E9</v>
      </c>
    </row>
    <row r="527">
      <c r="A527" s="12">
        <v>42818.0</v>
      </c>
      <c r="B527" s="14">
        <v>43.64</v>
      </c>
      <c r="C527" s="14">
        <v>54.14</v>
      </c>
      <c r="D527" s="14">
        <v>43.21</v>
      </c>
      <c r="E527" s="14">
        <v>53.11</v>
      </c>
      <c r="F527" s="16">
        <v>2.97046016E8</v>
      </c>
      <c r="G527" s="16">
        <v>3.92923008E9</v>
      </c>
    </row>
    <row r="528">
      <c r="A528" s="12">
        <v>42817.0</v>
      </c>
      <c r="B528" s="14">
        <v>42.57</v>
      </c>
      <c r="C528" s="14">
        <v>44.75</v>
      </c>
      <c r="D528" s="14">
        <v>41.3</v>
      </c>
      <c r="E528" s="14">
        <v>43.68</v>
      </c>
      <c r="F528" s="16">
        <v>1.00724E8</v>
      </c>
      <c r="G528" s="16">
        <v>3.83131008E9</v>
      </c>
    </row>
    <row r="529">
      <c r="A529" s="12">
        <v>42816.0</v>
      </c>
      <c r="B529" s="14">
        <v>43.12</v>
      </c>
      <c r="C529" s="14">
        <v>43.52</v>
      </c>
      <c r="D529" s="14">
        <v>39.69</v>
      </c>
      <c r="E529" s="14">
        <v>42.34</v>
      </c>
      <c r="F529" s="16">
        <v>1.13952E8</v>
      </c>
      <c r="G529" s="16">
        <v>3.880120064E9</v>
      </c>
    </row>
    <row r="530">
      <c r="A530" s="12">
        <v>42815.0</v>
      </c>
      <c r="B530" s="14">
        <v>43.51</v>
      </c>
      <c r="C530" s="14">
        <v>44.26</v>
      </c>
      <c r="D530" s="14">
        <v>42.37</v>
      </c>
      <c r="E530" s="14">
        <v>43.15</v>
      </c>
      <c r="F530" s="16">
        <v>9.12654E7</v>
      </c>
      <c r="G530" s="16">
        <v>3.913619968E9</v>
      </c>
    </row>
    <row r="531">
      <c r="A531" s="12">
        <v>42814.0</v>
      </c>
      <c r="B531" s="14">
        <v>44.83</v>
      </c>
      <c r="C531" s="14">
        <v>46.23</v>
      </c>
      <c r="D531" s="14">
        <v>42.44</v>
      </c>
      <c r="E531" s="14">
        <v>43.39</v>
      </c>
      <c r="F531" s="16">
        <v>1.54700992E8</v>
      </c>
      <c r="G531" s="16">
        <v>4.031269888E9</v>
      </c>
    </row>
    <row r="532">
      <c r="A532" s="12">
        <v>42813.0</v>
      </c>
      <c r="B532" s="14">
        <v>35.53</v>
      </c>
      <c r="C532" s="14">
        <v>47.0</v>
      </c>
      <c r="D532" s="14">
        <v>35.34</v>
      </c>
      <c r="E532" s="14">
        <v>44.74</v>
      </c>
      <c r="F532" s="16">
        <v>2.3943E8</v>
      </c>
      <c r="G532" s="16">
        <v>3.1936E9</v>
      </c>
    </row>
    <row r="533">
      <c r="A533" s="12">
        <v>42812.0</v>
      </c>
      <c r="B533" s="14">
        <v>46.87</v>
      </c>
      <c r="C533" s="14">
        <v>46.87</v>
      </c>
      <c r="D533" s="14">
        <v>31.7</v>
      </c>
      <c r="E533" s="14">
        <v>34.16</v>
      </c>
      <c r="F533" s="16">
        <v>2.6218E8</v>
      </c>
      <c r="G533" s="16">
        <v>4.211830016E9</v>
      </c>
    </row>
    <row r="534">
      <c r="A534" s="12">
        <v>42811.0</v>
      </c>
      <c r="B534" s="14">
        <v>45.93</v>
      </c>
      <c r="C534" s="14">
        <v>55.11</v>
      </c>
      <c r="D534" s="14">
        <v>38.21</v>
      </c>
      <c r="E534" s="14">
        <v>46.83</v>
      </c>
      <c r="F534" s="16">
        <v>4.97534016E8</v>
      </c>
      <c r="G534" s="16">
        <v>4.125479936E9</v>
      </c>
    </row>
    <row r="535">
      <c r="A535" s="12">
        <v>42810.0</v>
      </c>
      <c r="B535" s="14">
        <v>35.36</v>
      </c>
      <c r="C535" s="14">
        <v>47.17</v>
      </c>
      <c r="D535" s="14">
        <v>35.36</v>
      </c>
      <c r="E535" s="14">
        <v>46.35</v>
      </c>
      <c r="F535" s="16">
        <v>4.54417984E8</v>
      </c>
      <c r="G535" s="16">
        <v>3.174749952E9</v>
      </c>
    </row>
    <row r="536">
      <c r="A536" s="12">
        <v>42809.0</v>
      </c>
      <c r="B536" s="14">
        <v>28.65</v>
      </c>
      <c r="C536" s="14">
        <v>35.06</v>
      </c>
      <c r="D536" s="14">
        <v>28.43</v>
      </c>
      <c r="E536" s="14">
        <v>35.06</v>
      </c>
      <c r="F536" s="16">
        <v>1.70344E8</v>
      </c>
      <c r="G536" s="16">
        <v>2.571160064E9</v>
      </c>
    </row>
    <row r="537">
      <c r="A537" s="12">
        <v>42808.0</v>
      </c>
      <c r="B537" s="14">
        <v>28.57</v>
      </c>
      <c r="C537" s="14">
        <v>29.93</v>
      </c>
      <c r="D537" s="14">
        <v>27.32</v>
      </c>
      <c r="E537" s="14">
        <v>28.65</v>
      </c>
      <c r="F537" s="16">
        <v>1.01797E8</v>
      </c>
      <c r="G537" s="16">
        <v>2.563699968E9</v>
      </c>
    </row>
    <row r="538">
      <c r="A538" s="12">
        <v>42807.0</v>
      </c>
      <c r="B538" s="14">
        <v>23.5</v>
      </c>
      <c r="C538" s="14">
        <v>30.6</v>
      </c>
      <c r="D538" s="14">
        <v>23.5</v>
      </c>
      <c r="E538" s="14">
        <v>28.59</v>
      </c>
      <c r="F538" s="16">
        <v>2.55488E8</v>
      </c>
      <c r="G538" s="16">
        <v>2.108300032E9</v>
      </c>
    </row>
    <row r="539">
      <c r="A539" s="12">
        <v>42806.0</v>
      </c>
      <c r="B539" s="14">
        <v>21.46</v>
      </c>
      <c r="C539" s="14">
        <v>23.44</v>
      </c>
      <c r="D539" s="14">
        <v>21.38</v>
      </c>
      <c r="E539" s="14">
        <v>23.44</v>
      </c>
      <c r="F539" s="16">
        <v>7.4628896E7</v>
      </c>
      <c r="G539" s="16">
        <v>1.924659968E9</v>
      </c>
    </row>
    <row r="540">
      <c r="A540" s="12">
        <v>42805.0</v>
      </c>
      <c r="B540" s="14">
        <v>19.37</v>
      </c>
      <c r="C540" s="14">
        <v>21.59</v>
      </c>
      <c r="D540" s="14">
        <v>19.01</v>
      </c>
      <c r="E540" s="14">
        <v>21.47</v>
      </c>
      <c r="F540" s="16">
        <v>6.9150096E7</v>
      </c>
      <c r="G540" s="16">
        <v>1.736630016E9</v>
      </c>
    </row>
    <row r="541">
      <c r="A541" s="12">
        <v>42804.0</v>
      </c>
      <c r="B541" s="14">
        <v>17.74</v>
      </c>
      <c r="C541" s="14">
        <v>19.66</v>
      </c>
      <c r="D541" s="14">
        <v>17.68</v>
      </c>
      <c r="E541" s="14">
        <v>19.33</v>
      </c>
      <c r="F541" s="16">
        <v>8.75068E7</v>
      </c>
      <c r="G541" s="16">
        <v>1.589639936E9</v>
      </c>
    </row>
    <row r="542">
      <c r="A542" s="20">
        <v>42803.0</v>
      </c>
      <c r="B542" s="14">
        <v>16.64</v>
      </c>
      <c r="C542" s="14">
        <v>17.87</v>
      </c>
      <c r="D542" s="14">
        <v>16.37</v>
      </c>
      <c r="E542" s="14">
        <v>17.75</v>
      </c>
      <c r="F542" s="16">
        <v>3.14184E7</v>
      </c>
      <c r="G542" s="16">
        <v>1.490499968E9</v>
      </c>
    </row>
    <row r="543">
      <c r="A543" s="20">
        <v>42802.0</v>
      </c>
      <c r="B543" s="14">
        <v>18.88</v>
      </c>
      <c r="C543" s="14">
        <v>18.88</v>
      </c>
      <c r="D543" s="14">
        <v>16.65</v>
      </c>
      <c r="E543" s="14">
        <v>16.65</v>
      </c>
      <c r="F543" s="16">
        <v>4.43046E7</v>
      </c>
      <c r="G543" s="16">
        <v>1.690759936E9</v>
      </c>
    </row>
    <row r="544">
      <c r="A544" s="20">
        <v>42801.0</v>
      </c>
      <c r="B544" s="14">
        <v>19.58</v>
      </c>
      <c r="C544" s="14">
        <v>19.63</v>
      </c>
      <c r="D544" s="14">
        <v>18.64</v>
      </c>
      <c r="E544" s="14">
        <v>18.89</v>
      </c>
      <c r="F544" s="16">
        <v>3.79722E7</v>
      </c>
      <c r="G544" s="16">
        <v>1.752530048E9</v>
      </c>
    </row>
    <row r="545">
      <c r="A545" s="20">
        <v>42800.0</v>
      </c>
      <c r="B545" s="14">
        <v>19.28</v>
      </c>
      <c r="C545" s="14">
        <v>20.1</v>
      </c>
      <c r="D545" s="14">
        <v>19.11</v>
      </c>
      <c r="E545" s="14">
        <v>19.61</v>
      </c>
      <c r="F545" s="16">
        <v>3.24327E7</v>
      </c>
      <c r="G545" s="16">
        <v>1.72536E9</v>
      </c>
    </row>
    <row r="546">
      <c r="A546" s="20">
        <v>42799.0</v>
      </c>
      <c r="B546" s="14">
        <v>18.5</v>
      </c>
      <c r="C546" s="14">
        <v>19.42</v>
      </c>
      <c r="D546" s="14">
        <v>18.23</v>
      </c>
      <c r="E546" s="14">
        <v>19.3</v>
      </c>
      <c r="F546" s="16">
        <v>2.68163E7</v>
      </c>
      <c r="G546" s="16">
        <v>1.655030016E9</v>
      </c>
    </row>
    <row r="547">
      <c r="A547" s="20">
        <v>42798.0</v>
      </c>
      <c r="B547" s="14">
        <v>19.52</v>
      </c>
      <c r="C547" s="14">
        <v>20.06</v>
      </c>
      <c r="D547" s="14">
        <v>18.62</v>
      </c>
      <c r="E547" s="14">
        <v>18.62</v>
      </c>
      <c r="F547" s="16">
        <v>2.73419E7</v>
      </c>
      <c r="G547" s="16">
        <v>1.745139968E9</v>
      </c>
    </row>
    <row r="548">
      <c r="A548" s="20">
        <v>42797.0</v>
      </c>
      <c r="B548" s="14">
        <v>19.04</v>
      </c>
      <c r="C548" s="14">
        <v>20.67</v>
      </c>
      <c r="D548" s="14">
        <v>18.41</v>
      </c>
      <c r="E548" s="14">
        <v>19.46</v>
      </c>
      <c r="F548" s="16">
        <v>9.58634E7</v>
      </c>
      <c r="G548" s="16">
        <v>1.702140032E9</v>
      </c>
    </row>
    <row r="549">
      <c r="A549" s="20">
        <v>42796.0</v>
      </c>
      <c r="B549" s="14">
        <v>17.36</v>
      </c>
      <c r="C549" s="14">
        <v>19.35</v>
      </c>
      <c r="D549" s="14">
        <v>16.95</v>
      </c>
      <c r="E549" s="14">
        <v>19.03</v>
      </c>
      <c r="F549" s="16">
        <v>8.3627104E7</v>
      </c>
      <c r="G549" s="16">
        <v>1.550749952E9</v>
      </c>
    </row>
    <row r="550">
      <c r="A550" s="20">
        <v>42795.0</v>
      </c>
      <c r="B550" s="14">
        <v>15.85</v>
      </c>
      <c r="C550" s="14">
        <v>17.37</v>
      </c>
      <c r="D550" s="14">
        <v>15.56</v>
      </c>
      <c r="E550" s="14">
        <v>17.35</v>
      </c>
      <c r="F550" s="16">
        <v>4.49275E7</v>
      </c>
      <c r="G550" s="16">
        <v>1.415510016E9</v>
      </c>
    </row>
    <row r="551">
      <c r="A551" s="12"/>
      <c r="B551" s="14">
        <f>AVERAGE(B520:B550)</f>
        <v>33.74548387</v>
      </c>
      <c r="C551" s="14"/>
      <c r="D551" s="14"/>
      <c r="E551" s="14"/>
      <c r="F551" s="16"/>
      <c r="G551" s="16"/>
    </row>
    <row r="552">
      <c r="A552" s="12">
        <v>42794.0</v>
      </c>
      <c r="B552" s="14">
        <v>15.45</v>
      </c>
      <c r="C552" s="14">
        <v>16.06</v>
      </c>
      <c r="D552" s="14">
        <v>15.12</v>
      </c>
      <c r="E552" s="14">
        <v>15.82</v>
      </c>
      <c r="F552" s="16">
        <v>6.54789E7</v>
      </c>
      <c r="G552" s="16">
        <v>1.3796E9</v>
      </c>
    </row>
    <row r="553">
      <c r="A553" s="12">
        <v>42793.0</v>
      </c>
      <c r="B553" s="14">
        <v>14.51</v>
      </c>
      <c r="C553" s="14">
        <v>15.68</v>
      </c>
      <c r="D553" s="14">
        <v>14.27</v>
      </c>
      <c r="E553" s="14">
        <v>15.4</v>
      </c>
      <c r="F553" s="16">
        <v>3.1667E7</v>
      </c>
      <c r="G553" s="16">
        <v>1.294770048E9</v>
      </c>
    </row>
    <row r="554">
      <c r="A554" s="12">
        <v>42792.0</v>
      </c>
      <c r="B554" s="14">
        <v>13.52</v>
      </c>
      <c r="C554" s="14">
        <v>14.54</v>
      </c>
      <c r="D554" s="14">
        <v>13.4</v>
      </c>
      <c r="E554" s="14">
        <v>14.52</v>
      </c>
      <c r="F554" s="16">
        <v>2.03075E7</v>
      </c>
      <c r="G554" s="16">
        <v>1.206150016E9</v>
      </c>
    </row>
    <row r="555">
      <c r="A555" s="12">
        <v>42791.0</v>
      </c>
      <c r="B555" s="14">
        <v>13.06</v>
      </c>
      <c r="C555" s="14">
        <v>13.72</v>
      </c>
      <c r="D555" s="14">
        <v>12.98</v>
      </c>
      <c r="E555" s="14">
        <v>13.55</v>
      </c>
      <c r="F555" s="16">
        <v>1.85339E7</v>
      </c>
      <c r="G555" s="16">
        <v>1.165229952E9</v>
      </c>
    </row>
    <row r="556">
      <c r="A556" s="12">
        <v>42790.0</v>
      </c>
      <c r="B556" s="14">
        <v>13.13</v>
      </c>
      <c r="C556" s="14">
        <v>13.23</v>
      </c>
      <c r="D556" s="14">
        <v>12.88</v>
      </c>
      <c r="E556" s="14">
        <v>13.07</v>
      </c>
      <c r="F556" s="16">
        <v>1.95744E7</v>
      </c>
      <c r="G556" s="16">
        <v>1.171110016E9</v>
      </c>
    </row>
    <row r="557">
      <c r="A557" s="12">
        <v>42789.0</v>
      </c>
      <c r="B557" s="14">
        <v>12.6</v>
      </c>
      <c r="C557" s="14">
        <v>13.21</v>
      </c>
      <c r="D557" s="14">
        <v>12.56</v>
      </c>
      <c r="E557" s="14">
        <v>13.12</v>
      </c>
      <c r="F557" s="16">
        <v>1.45223E7</v>
      </c>
      <c r="G557" s="16">
        <v>1.122909952E9</v>
      </c>
    </row>
    <row r="558">
      <c r="A558" s="12">
        <v>42788.0</v>
      </c>
      <c r="B558" s="14">
        <v>12.69</v>
      </c>
      <c r="C558" s="14">
        <v>12.76</v>
      </c>
      <c r="D558" s="14">
        <v>12.55</v>
      </c>
      <c r="E558" s="14">
        <v>12.6</v>
      </c>
      <c r="F558" s="16">
        <v>1.03609E7</v>
      </c>
      <c r="G558" s="16">
        <v>1.130460032E9</v>
      </c>
    </row>
    <row r="559">
      <c r="A559" s="12">
        <v>42787.0</v>
      </c>
      <c r="B559" s="14">
        <v>12.34</v>
      </c>
      <c r="C559" s="14">
        <v>12.77</v>
      </c>
      <c r="D559" s="14">
        <v>12.21</v>
      </c>
      <c r="E559" s="14">
        <v>12.67</v>
      </c>
      <c r="F559" s="16">
        <v>1.51833E7</v>
      </c>
      <c r="G559" s="16">
        <v>1.099330048E9</v>
      </c>
    </row>
    <row r="560">
      <c r="A560" s="12">
        <v>42786.0</v>
      </c>
      <c r="B560" s="14">
        <v>12.77</v>
      </c>
      <c r="C560" s="14">
        <v>12.9</v>
      </c>
      <c r="D560" s="14">
        <v>12.43</v>
      </c>
      <c r="E560" s="14">
        <v>12.43</v>
      </c>
      <c r="F560" s="16">
        <v>1.29944E7</v>
      </c>
      <c r="G560" s="16">
        <v>1.136610048E9</v>
      </c>
    </row>
    <row r="561">
      <c r="A561" s="12">
        <v>42785.0</v>
      </c>
      <c r="B561" s="14">
        <v>12.82</v>
      </c>
      <c r="C561" s="14">
        <v>12.87</v>
      </c>
      <c r="D561" s="14">
        <v>12.71</v>
      </c>
      <c r="E561" s="14">
        <v>12.76</v>
      </c>
      <c r="F561" s="16">
        <v>7799740.0</v>
      </c>
      <c r="G561" s="16">
        <v>1.140870016E9</v>
      </c>
    </row>
    <row r="562">
      <c r="A562" s="12">
        <v>42784.0</v>
      </c>
      <c r="B562" s="14">
        <v>12.71</v>
      </c>
      <c r="C562" s="14">
        <v>12.83</v>
      </c>
      <c r="D562" s="14">
        <v>12.68</v>
      </c>
      <c r="E562" s="14">
        <v>12.81</v>
      </c>
      <c r="F562" s="16">
        <v>9370010.0</v>
      </c>
      <c r="G562" s="16">
        <v>1.130749952E9</v>
      </c>
    </row>
    <row r="563">
      <c r="A563" s="12">
        <v>42783.0</v>
      </c>
      <c r="B563" s="14">
        <v>12.9</v>
      </c>
      <c r="C563" s="14">
        <v>12.91</v>
      </c>
      <c r="D563" s="14">
        <v>12.66</v>
      </c>
      <c r="E563" s="14">
        <v>12.68</v>
      </c>
      <c r="F563" s="16">
        <v>1.16365E7</v>
      </c>
      <c r="G563" s="16">
        <v>1.147260032E9</v>
      </c>
    </row>
    <row r="564">
      <c r="A564" s="12">
        <v>42782.0</v>
      </c>
      <c r="B564" s="14">
        <v>12.92</v>
      </c>
      <c r="C564" s="14">
        <v>12.92</v>
      </c>
      <c r="D564" s="14">
        <v>12.54</v>
      </c>
      <c r="E564" s="14">
        <v>12.9</v>
      </c>
      <c r="F564" s="16">
        <v>3.80026E7</v>
      </c>
      <c r="G564" s="16">
        <v>1.148860032E9</v>
      </c>
    </row>
    <row r="565">
      <c r="A565" s="12">
        <v>42781.0</v>
      </c>
      <c r="B565" s="14">
        <v>13.04</v>
      </c>
      <c r="C565" s="14">
        <v>13.04</v>
      </c>
      <c r="D565" s="14">
        <v>12.64</v>
      </c>
      <c r="E565" s="14">
        <v>12.92</v>
      </c>
      <c r="F565" s="16">
        <v>1.84647E7</v>
      </c>
      <c r="G565" s="16">
        <v>1.159000064E9</v>
      </c>
    </row>
    <row r="566">
      <c r="A566" s="12">
        <v>42780.0</v>
      </c>
      <c r="B566" s="14">
        <v>11.29</v>
      </c>
      <c r="C566" s="14">
        <v>13.33</v>
      </c>
      <c r="D566" s="14">
        <v>11.29</v>
      </c>
      <c r="E566" s="14">
        <v>13.03</v>
      </c>
      <c r="F566" s="16">
        <v>4.29115E7</v>
      </c>
      <c r="G566" s="16">
        <v>1.002809984E9</v>
      </c>
    </row>
    <row r="567">
      <c r="A567" s="12">
        <v>42779.0</v>
      </c>
      <c r="B567" s="14">
        <v>11.38</v>
      </c>
      <c r="C567" s="14">
        <v>11.39</v>
      </c>
      <c r="D567" s="14">
        <v>11.17</v>
      </c>
      <c r="E567" s="14">
        <v>11.27</v>
      </c>
      <c r="F567" s="16">
        <v>7216520.0</v>
      </c>
      <c r="G567" s="16">
        <v>1.01108E9</v>
      </c>
    </row>
    <row r="568">
      <c r="A568" s="12">
        <v>42778.0</v>
      </c>
      <c r="B568" s="14">
        <v>11.35</v>
      </c>
      <c r="C568" s="14">
        <v>11.4</v>
      </c>
      <c r="D568" s="14">
        <v>11.3</v>
      </c>
      <c r="E568" s="14">
        <v>11.4</v>
      </c>
      <c r="F568" s="16">
        <v>6264900.0</v>
      </c>
      <c r="G568" s="16">
        <v>1.008030016E9</v>
      </c>
    </row>
    <row r="569">
      <c r="A569" s="12">
        <v>42777.0</v>
      </c>
      <c r="B569" s="14">
        <v>11.29</v>
      </c>
      <c r="C569" s="14">
        <v>11.43</v>
      </c>
      <c r="D569" s="14">
        <v>11.24</v>
      </c>
      <c r="E569" s="14">
        <v>11.35</v>
      </c>
      <c r="F569" s="16">
        <v>7544520.0</v>
      </c>
      <c r="G569" s="16">
        <v>1.002129984E9</v>
      </c>
    </row>
    <row r="570">
      <c r="A570" s="12">
        <v>42776.0</v>
      </c>
      <c r="B570" s="14">
        <v>11.05</v>
      </c>
      <c r="C570" s="14">
        <v>11.34</v>
      </c>
      <c r="D570" s="14">
        <v>10.78</v>
      </c>
      <c r="E570" s="14">
        <v>11.28</v>
      </c>
      <c r="F570" s="16">
        <v>1.19142E7</v>
      </c>
      <c r="G570" s="16">
        <v>9.79961024E8</v>
      </c>
    </row>
    <row r="571">
      <c r="A571" s="20">
        <v>42775.0</v>
      </c>
      <c r="B571" s="14">
        <v>11.44</v>
      </c>
      <c r="C571" s="14">
        <v>11.6</v>
      </c>
      <c r="D571" s="14">
        <v>10.67</v>
      </c>
      <c r="E571" s="14">
        <v>11.03</v>
      </c>
      <c r="F571" s="16">
        <v>1.84003E7</v>
      </c>
      <c r="G571" s="16">
        <v>1.01428E9</v>
      </c>
    </row>
    <row r="572">
      <c r="A572" s="20">
        <v>42774.0</v>
      </c>
      <c r="B572" s="14">
        <v>11.54</v>
      </c>
      <c r="C572" s="14">
        <v>11.63</v>
      </c>
      <c r="D572" s="14">
        <v>11.24</v>
      </c>
      <c r="E572" s="14">
        <v>11.43</v>
      </c>
      <c r="F572" s="16">
        <v>9688630.0</v>
      </c>
      <c r="G572" s="16">
        <v>1.023169984E9</v>
      </c>
    </row>
    <row r="573">
      <c r="A573" s="20">
        <v>42773.0</v>
      </c>
      <c r="B573" s="14">
        <v>11.43</v>
      </c>
      <c r="C573" s="14">
        <v>11.61</v>
      </c>
      <c r="D573" s="14">
        <v>11.41</v>
      </c>
      <c r="E573" s="14">
        <v>11.52</v>
      </c>
      <c r="F573" s="16">
        <v>7629640.0</v>
      </c>
      <c r="G573" s="16">
        <v>1.012620032E9</v>
      </c>
    </row>
    <row r="574">
      <c r="A574" s="20">
        <v>42772.0</v>
      </c>
      <c r="B574" s="14">
        <v>11.35</v>
      </c>
      <c r="C574" s="14">
        <v>11.48</v>
      </c>
      <c r="D574" s="14">
        <v>11.34</v>
      </c>
      <c r="E574" s="14">
        <v>11.39</v>
      </c>
      <c r="F574" s="16">
        <v>5695440.0</v>
      </c>
      <c r="G574" s="16">
        <v>1.005929984E9</v>
      </c>
    </row>
    <row r="575">
      <c r="A575" s="20">
        <v>42771.0</v>
      </c>
      <c r="B575" s="14">
        <v>11.44</v>
      </c>
      <c r="C575" s="14">
        <v>11.49</v>
      </c>
      <c r="D575" s="14">
        <v>11.32</v>
      </c>
      <c r="E575" s="14">
        <v>11.35</v>
      </c>
      <c r="F575" s="16">
        <v>5942960.0</v>
      </c>
      <c r="G575" s="16">
        <v>1.0134E9</v>
      </c>
    </row>
    <row r="576">
      <c r="A576" s="20">
        <v>42770.0</v>
      </c>
      <c r="B576" s="14">
        <v>11.13</v>
      </c>
      <c r="C576" s="14">
        <v>11.5</v>
      </c>
      <c r="D576" s="14">
        <v>11.13</v>
      </c>
      <c r="E576" s="14">
        <v>11.43</v>
      </c>
      <c r="F576" s="16">
        <v>1.41395E7</v>
      </c>
      <c r="G576" s="16">
        <v>9.85276992E8</v>
      </c>
    </row>
    <row r="577">
      <c r="A577" s="20">
        <v>42769.0</v>
      </c>
      <c r="B577" s="14">
        <v>10.81</v>
      </c>
      <c r="C577" s="14">
        <v>11.11</v>
      </c>
      <c r="D577" s="14">
        <v>10.76</v>
      </c>
      <c r="E577" s="14">
        <v>11.11</v>
      </c>
      <c r="F577" s="16">
        <v>1.28978E7</v>
      </c>
      <c r="G577" s="16">
        <v>9.56944E8</v>
      </c>
    </row>
    <row r="578">
      <c r="A578" s="20">
        <v>42768.0</v>
      </c>
      <c r="B578" s="14">
        <v>10.74</v>
      </c>
      <c r="C578" s="14">
        <v>10.89</v>
      </c>
      <c r="D578" s="14">
        <v>10.55</v>
      </c>
      <c r="E578" s="14">
        <v>10.82</v>
      </c>
      <c r="F578" s="16">
        <v>1.01725E7</v>
      </c>
      <c r="G578" s="16">
        <v>9.49793024E8</v>
      </c>
    </row>
    <row r="579">
      <c r="A579" s="20">
        <v>42767.0</v>
      </c>
      <c r="B579" s="14">
        <v>10.74</v>
      </c>
      <c r="C579" s="14">
        <v>10.85</v>
      </c>
      <c r="D579" s="14">
        <v>10.56</v>
      </c>
      <c r="E579" s="14">
        <v>10.73</v>
      </c>
      <c r="F579" s="16">
        <v>1.28522E7</v>
      </c>
      <c r="G579" s="16">
        <v>9.49969024E8</v>
      </c>
    </row>
    <row r="580">
      <c r="A580" s="12"/>
      <c r="B580" s="14">
        <f>AVERAGE(B552:B579)</f>
        <v>12.19428571</v>
      </c>
      <c r="C580" s="14"/>
      <c r="D580" s="14"/>
      <c r="E580" s="14"/>
      <c r="F580" s="16"/>
      <c r="G580" s="16"/>
    </row>
    <row r="581">
      <c r="A581" s="12">
        <v>42766.0</v>
      </c>
      <c r="B581" s="14">
        <v>10.56</v>
      </c>
      <c r="C581" s="14">
        <v>10.75</v>
      </c>
      <c r="D581" s="14">
        <v>10.55</v>
      </c>
      <c r="E581" s="14">
        <v>10.73</v>
      </c>
      <c r="F581" s="16">
        <v>1.16487E7</v>
      </c>
      <c r="G581" s="16">
        <v>9.33974976E8</v>
      </c>
    </row>
    <row r="582">
      <c r="A582" s="12">
        <v>42765.0</v>
      </c>
      <c r="B582" s="14">
        <v>10.49</v>
      </c>
      <c r="C582" s="14">
        <v>10.71</v>
      </c>
      <c r="D582" s="14">
        <v>10.47</v>
      </c>
      <c r="E582" s="14">
        <v>10.57</v>
      </c>
      <c r="F582" s="16">
        <v>8042180.0</v>
      </c>
      <c r="G582" s="16">
        <v>9.27414976E8</v>
      </c>
    </row>
    <row r="583">
      <c r="A583" s="12">
        <v>42764.0</v>
      </c>
      <c r="B583" s="14">
        <v>10.56</v>
      </c>
      <c r="C583" s="14">
        <v>10.57</v>
      </c>
      <c r="D583" s="14">
        <v>10.45</v>
      </c>
      <c r="E583" s="14">
        <v>10.48</v>
      </c>
      <c r="F583" s="16">
        <v>4689950.0</v>
      </c>
      <c r="G583" s="16">
        <v>9.33086976E8</v>
      </c>
    </row>
    <row r="584">
      <c r="A584" s="12">
        <v>42763.0</v>
      </c>
      <c r="B584" s="14">
        <v>10.54</v>
      </c>
      <c r="C584" s="14">
        <v>10.58</v>
      </c>
      <c r="D584" s="14">
        <v>10.43</v>
      </c>
      <c r="E584" s="14">
        <v>10.56</v>
      </c>
      <c r="F584" s="16">
        <v>6580700.0</v>
      </c>
      <c r="G584" s="16">
        <v>9.30688E8</v>
      </c>
    </row>
    <row r="585">
      <c r="A585" s="12">
        <v>42762.0</v>
      </c>
      <c r="B585" s="14">
        <v>10.58</v>
      </c>
      <c r="C585" s="14">
        <v>10.61</v>
      </c>
      <c r="D585" s="14">
        <v>10.44</v>
      </c>
      <c r="E585" s="14">
        <v>10.54</v>
      </c>
      <c r="F585" s="16">
        <v>7189170.0</v>
      </c>
      <c r="G585" s="16">
        <v>9.34403968E8</v>
      </c>
    </row>
    <row r="586">
      <c r="A586" s="12">
        <v>42761.0</v>
      </c>
      <c r="B586" s="14">
        <v>10.57</v>
      </c>
      <c r="C586" s="14">
        <v>10.67</v>
      </c>
      <c r="D586" s="14">
        <v>10.51</v>
      </c>
      <c r="E586" s="14">
        <v>10.59</v>
      </c>
      <c r="F586" s="16">
        <v>8465020.0</v>
      </c>
      <c r="G586" s="16">
        <v>9.32574976E8</v>
      </c>
    </row>
    <row r="587">
      <c r="A587" s="12">
        <v>42760.0</v>
      </c>
      <c r="B587" s="14">
        <v>10.62</v>
      </c>
      <c r="C587" s="14">
        <v>10.62</v>
      </c>
      <c r="D587" s="14">
        <v>10.48</v>
      </c>
      <c r="E587" s="14">
        <v>10.57</v>
      </c>
      <c r="F587" s="16">
        <v>6751450.0</v>
      </c>
      <c r="G587" s="16">
        <v>9.36769024E8</v>
      </c>
    </row>
    <row r="588">
      <c r="A588" s="12">
        <v>42759.0</v>
      </c>
      <c r="B588" s="14">
        <v>10.73</v>
      </c>
      <c r="C588" s="14">
        <v>10.77</v>
      </c>
      <c r="D588" s="14">
        <v>10.57</v>
      </c>
      <c r="E588" s="14">
        <v>10.63</v>
      </c>
      <c r="F588" s="16">
        <v>8327330.0</v>
      </c>
      <c r="G588" s="16">
        <v>9.46083008E8</v>
      </c>
    </row>
    <row r="589">
      <c r="A589" s="12">
        <v>42758.0</v>
      </c>
      <c r="B589" s="14">
        <v>10.71</v>
      </c>
      <c r="C589" s="14">
        <v>10.84</v>
      </c>
      <c r="D589" s="14">
        <v>10.67</v>
      </c>
      <c r="E589" s="14">
        <v>10.82</v>
      </c>
      <c r="F589" s="16">
        <v>7267210.0</v>
      </c>
      <c r="G589" s="16">
        <v>9.44158976E8</v>
      </c>
    </row>
    <row r="590">
      <c r="A590" s="12">
        <v>42757.0</v>
      </c>
      <c r="B590" s="14">
        <v>10.91</v>
      </c>
      <c r="C590" s="14">
        <v>10.97</v>
      </c>
      <c r="D590" s="14">
        <v>10.58</v>
      </c>
      <c r="E590" s="14">
        <v>10.7</v>
      </c>
      <c r="F590" s="16">
        <v>8678620.0</v>
      </c>
      <c r="G590" s="16">
        <v>9.61462976E8</v>
      </c>
    </row>
    <row r="591">
      <c r="A591" s="12">
        <v>42756.0</v>
      </c>
      <c r="B591" s="14">
        <v>10.6</v>
      </c>
      <c r="C591" s="14">
        <v>10.98</v>
      </c>
      <c r="D591" s="14">
        <v>10.58</v>
      </c>
      <c r="E591" s="14">
        <v>10.91</v>
      </c>
      <c r="F591" s="16">
        <v>1.19376E7</v>
      </c>
      <c r="G591" s="16">
        <v>9.33404992E8</v>
      </c>
    </row>
    <row r="592">
      <c r="A592" s="12">
        <v>42755.0</v>
      </c>
      <c r="B592" s="14">
        <v>10.39</v>
      </c>
      <c r="C592" s="14">
        <v>10.76</v>
      </c>
      <c r="D592" s="14">
        <v>10.35</v>
      </c>
      <c r="E592" s="14">
        <v>10.6</v>
      </c>
      <c r="F592" s="16">
        <v>1.09928E7</v>
      </c>
      <c r="G592" s="16">
        <v>9.14696E8</v>
      </c>
    </row>
    <row r="593">
      <c r="A593" s="12">
        <v>42754.0</v>
      </c>
      <c r="B593" s="14">
        <v>10.24</v>
      </c>
      <c r="C593" s="14">
        <v>10.44</v>
      </c>
      <c r="D593" s="14">
        <v>10.18</v>
      </c>
      <c r="E593" s="14">
        <v>10.4</v>
      </c>
      <c r="F593" s="16">
        <v>8347550.0</v>
      </c>
      <c r="G593" s="16">
        <v>9.01484032E8</v>
      </c>
    </row>
    <row r="594">
      <c r="A594" s="12">
        <v>42753.0</v>
      </c>
      <c r="B594" s="14">
        <v>10.3</v>
      </c>
      <c r="C594" s="14">
        <v>10.52</v>
      </c>
      <c r="D594" s="14">
        <v>9.94</v>
      </c>
      <c r="E594" s="14">
        <v>10.23</v>
      </c>
      <c r="F594" s="16">
        <v>1.07882E7</v>
      </c>
      <c r="G594" s="16">
        <v>9.06078976E8</v>
      </c>
    </row>
    <row r="595">
      <c r="A595" s="12">
        <v>42752.0</v>
      </c>
      <c r="B595" s="14">
        <v>9.64</v>
      </c>
      <c r="C595" s="14">
        <v>10.61</v>
      </c>
      <c r="D595" s="14">
        <v>9.54</v>
      </c>
      <c r="E595" s="14">
        <v>10.3</v>
      </c>
      <c r="F595" s="16">
        <v>1.83919E7</v>
      </c>
      <c r="G595" s="16">
        <v>8.47980992E8</v>
      </c>
    </row>
    <row r="596">
      <c r="A596" s="12">
        <v>42751.0</v>
      </c>
      <c r="B596" s="14">
        <v>9.88</v>
      </c>
      <c r="C596" s="14">
        <v>9.93</v>
      </c>
      <c r="D596" s="14">
        <v>9.58</v>
      </c>
      <c r="E596" s="14">
        <v>9.64</v>
      </c>
      <c r="F596" s="16">
        <v>1.49374E7</v>
      </c>
      <c r="G596" s="16">
        <v>8.69126016E8</v>
      </c>
    </row>
    <row r="597">
      <c r="A597" s="12">
        <v>42750.0</v>
      </c>
      <c r="B597" s="14">
        <v>9.83</v>
      </c>
      <c r="C597" s="14">
        <v>10.0</v>
      </c>
      <c r="D597" s="14">
        <v>9.6</v>
      </c>
      <c r="E597" s="14">
        <v>9.9</v>
      </c>
      <c r="F597" s="16">
        <v>1.48379E7</v>
      </c>
      <c r="G597" s="16">
        <v>8.64036992E8</v>
      </c>
    </row>
    <row r="598">
      <c r="A598" s="12">
        <v>42749.0</v>
      </c>
      <c r="B598" s="14">
        <v>9.79</v>
      </c>
      <c r="C598" s="14">
        <v>9.89</v>
      </c>
      <c r="D598" s="14">
        <v>9.44</v>
      </c>
      <c r="E598" s="14">
        <v>9.65</v>
      </c>
      <c r="F598" s="16">
        <v>2.00858E7</v>
      </c>
      <c r="G598" s="16">
        <v>8.59971008E8</v>
      </c>
    </row>
    <row r="599">
      <c r="A599" s="12">
        <v>42748.0</v>
      </c>
      <c r="B599" s="14">
        <v>9.83</v>
      </c>
      <c r="C599" s="14">
        <v>9.85</v>
      </c>
      <c r="D599" s="14">
        <v>9.51</v>
      </c>
      <c r="E599" s="14">
        <v>9.77</v>
      </c>
      <c r="F599" s="16">
        <v>2.50666E7</v>
      </c>
      <c r="G599" s="16">
        <v>8.63241024E8</v>
      </c>
    </row>
    <row r="600">
      <c r="A600" s="12">
        <v>42747.0</v>
      </c>
      <c r="B600" s="14">
        <v>9.72</v>
      </c>
      <c r="C600" s="14">
        <v>10.08</v>
      </c>
      <c r="D600" s="14">
        <v>9.18</v>
      </c>
      <c r="E600" s="14">
        <v>9.86</v>
      </c>
      <c r="F600" s="16">
        <v>3.04538E7</v>
      </c>
      <c r="G600" s="16">
        <v>8.53638016E8</v>
      </c>
    </row>
    <row r="601">
      <c r="A601" s="12">
        <v>42746.0</v>
      </c>
      <c r="B601" s="14">
        <v>10.54</v>
      </c>
      <c r="C601" s="14">
        <v>10.66</v>
      </c>
      <c r="D601" s="14">
        <v>9.46</v>
      </c>
      <c r="E601" s="14">
        <v>9.72</v>
      </c>
      <c r="F601" s="16">
        <v>2.68235E7</v>
      </c>
      <c r="G601" s="16">
        <v>9.2532E8</v>
      </c>
    </row>
    <row r="602">
      <c r="A602" s="12">
        <v>42745.0</v>
      </c>
      <c r="B602" s="14">
        <v>10.37</v>
      </c>
      <c r="C602" s="14">
        <v>10.69</v>
      </c>
      <c r="D602" s="14">
        <v>10.29</v>
      </c>
      <c r="E602" s="14">
        <v>10.55</v>
      </c>
      <c r="F602" s="16">
        <v>1.08797E7</v>
      </c>
      <c r="G602" s="16">
        <v>9.09897024E8</v>
      </c>
    </row>
    <row r="603">
      <c r="A603" s="20">
        <v>42744.0</v>
      </c>
      <c r="B603" s="14">
        <v>10.31</v>
      </c>
      <c r="C603" s="14">
        <v>10.78</v>
      </c>
      <c r="D603" s="14">
        <v>10.14</v>
      </c>
      <c r="E603" s="14">
        <v>10.33</v>
      </c>
      <c r="F603" s="16">
        <v>2.57183E7</v>
      </c>
      <c r="G603" s="16">
        <v>9.04681984E8</v>
      </c>
    </row>
    <row r="604">
      <c r="A604" s="20">
        <v>42743.0</v>
      </c>
      <c r="B604" s="14">
        <v>9.87</v>
      </c>
      <c r="C604" s="14">
        <v>10.39</v>
      </c>
      <c r="D604" s="14">
        <v>9.83</v>
      </c>
      <c r="E604" s="14">
        <v>10.29</v>
      </c>
      <c r="F604" s="16">
        <v>1.66766E7</v>
      </c>
      <c r="G604" s="16">
        <v>8.65667008E8</v>
      </c>
    </row>
    <row r="605">
      <c r="A605" s="20">
        <v>42742.0</v>
      </c>
      <c r="B605" s="14">
        <v>10.24</v>
      </c>
      <c r="C605" s="14">
        <v>10.28</v>
      </c>
      <c r="D605" s="14">
        <v>9.59</v>
      </c>
      <c r="E605" s="14">
        <v>9.87</v>
      </c>
      <c r="F605" s="16">
        <v>2.31536E7</v>
      </c>
      <c r="G605" s="16">
        <v>8.97635968E8</v>
      </c>
    </row>
    <row r="606">
      <c r="A606" s="20">
        <v>42741.0</v>
      </c>
      <c r="B606" s="14">
        <v>10.29</v>
      </c>
      <c r="C606" s="14">
        <v>10.63</v>
      </c>
      <c r="D606" s="14">
        <v>9.63</v>
      </c>
      <c r="E606" s="14">
        <v>10.25</v>
      </c>
      <c r="F606" s="16">
        <v>2.94718E7</v>
      </c>
      <c r="G606" s="16">
        <v>9.01249024E8</v>
      </c>
    </row>
    <row r="607">
      <c r="A607" s="20">
        <v>42740.0</v>
      </c>
      <c r="B607" s="14">
        <v>11.29</v>
      </c>
      <c r="C607" s="14">
        <v>11.89</v>
      </c>
      <c r="D607" s="14">
        <v>9.4</v>
      </c>
      <c r="E607" s="14">
        <v>10.25</v>
      </c>
      <c r="F607" s="16">
        <v>4.15574E7</v>
      </c>
      <c r="G607" s="16">
        <v>9.88598976E8</v>
      </c>
    </row>
    <row r="608">
      <c r="A608" s="20">
        <v>42739.0</v>
      </c>
      <c r="B608" s="14">
        <v>9.71</v>
      </c>
      <c r="C608" s="14">
        <v>11.28</v>
      </c>
      <c r="D608" s="14">
        <v>9.56</v>
      </c>
      <c r="E608" s="14">
        <v>11.25</v>
      </c>
      <c r="F608" s="16">
        <v>4.10512E7</v>
      </c>
      <c r="G608" s="16">
        <v>8.50115008E8</v>
      </c>
    </row>
    <row r="609">
      <c r="A609" s="20">
        <v>42738.0</v>
      </c>
      <c r="B609" s="14">
        <v>8.37</v>
      </c>
      <c r="C609" s="14">
        <v>10.0</v>
      </c>
      <c r="D609" s="14">
        <v>8.32</v>
      </c>
      <c r="E609" s="14">
        <v>9.73</v>
      </c>
      <c r="F609" s="16">
        <v>3.36252E7</v>
      </c>
      <c r="G609" s="16">
        <v>7.32988032E8</v>
      </c>
    </row>
    <row r="610">
      <c r="A610" s="20">
        <v>42737.0</v>
      </c>
      <c r="B610" s="14">
        <v>8.17</v>
      </c>
      <c r="C610" s="14">
        <v>8.44</v>
      </c>
      <c r="D610" s="14">
        <v>8.05</v>
      </c>
      <c r="E610" s="14">
        <v>8.38</v>
      </c>
      <c r="F610" s="16">
        <v>1.45796E7</v>
      </c>
      <c r="G610" s="16">
        <v>7.14899968E8</v>
      </c>
    </row>
    <row r="611">
      <c r="A611" s="20">
        <v>42736.0</v>
      </c>
      <c r="B611" s="14">
        <v>7.98</v>
      </c>
      <c r="C611" s="14">
        <v>8.47</v>
      </c>
      <c r="D611" s="14">
        <v>7.98</v>
      </c>
      <c r="E611" s="14">
        <v>8.17</v>
      </c>
      <c r="F611" s="16">
        <v>1.47317E7</v>
      </c>
      <c r="G611" s="16">
        <v>6.98148992E8</v>
      </c>
    </row>
    <row r="612">
      <c r="A612" s="12"/>
      <c r="B612" s="14">
        <f>AVERAGE(B581:B611)</f>
        <v>10.11709677</v>
      </c>
      <c r="C612" s="14"/>
      <c r="D612" s="14"/>
      <c r="E612" s="14"/>
      <c r="F612" s="16"/>
      <c r="G612" s="16"/>
    </row>
    <row r="613">
      <c r="A613" s="12">
        <v>42735.0</v>
      </c>
      <c r="B613" s="14">
        <v>8.15</v>
      </c>
      <c r="C613" s="14">
        <v>8.16</v>
      </c>
      <c r="D613" s="14">
        <v>7.91</v>
      </c>
      <c r="E613" s="14">
        <v>7.97</v>
      </c>
      <c r="F613" s="16">
        <v>9066800.0</v>
      </c>
      <c r="G613" s="16">
        <v>7.12662016E8</v>
      </c>
    </row>
    <row r="614">
      <c r="A614" s="12">
        <v>42734.0</v>
      </c>
      <c r="B614" s="14">
        <v>8.29</v>
      </c>
      <c r="C614" s="14">
        <v>8.47</v>
      </c>
      <c r="D614" s="14">
        <v>8.05</v>
      </c>
      <c r="E614" s="14">
        <v>8.16</v>
      </c>
      <c r="F614" s="16">
        <v>1.39099E7</v>
      </c>
      <c r="G614" s="16">
        <v>7.24528E8</v>
      </c>
    </row>
    <row r="615">
      <c r="A615" s="12">
        <v>42733.0</v>
      </c>
      <c r="B615" s="14">
        <v>7.54</v>
      </c>
      <c r="C615" s="14">
        <v>8.53</v>
      </c>
      <c r="D615" s="14">
        <v>7.54</v>
      </c>
      <c r="E615" s="14">
        <v>8.28</v>
      </c>
      <c r="F615" s="16">
        <v>2.75438E7</v>
      </c>
      <c r="G615" s="16">
        <v>6.58673984E8</v>
      </c>
    </row>
    <row r="616">
      <c r="A616" s="12">
        <v>42732.0</v>
      </c>
      <c r="B616" s="14">
        <v>7.15</v>
      </c>
      <c r="C616" s="14">
        <v>7.62</v>
      </c>
      <c r="D616" s="14">
        <v>7.08</v>
      </c>
      <c r="E616" s="14">
        <v>7.52</v>
      </c>
      <c r="F616" s="16">
        <v>1.74533E7</v>
      </c>
      <c r="G616" s="16">
        <v>6.24358976E8</v>
      </c>
    </row>
    <row r="617">
      <c r="A617" s="12">
        <v>42731.0</v>
      </c>
      <c r="B617" s="14">
        <v>7.28</v>
      </c>
      <c r="C617" s="14">
        <v>7.32</v>
      </c>
      <c r="D617" s="14">
        <v>7.09</v>
      </c>
      <c r="E617" s="14">
        <v>7.17</v>
      </c>
      <c r="F617" s="16">
        <v>8778610.0</v>
      </c>
      <c r="G617" s="16">
        <v>6.35260032E8</v>
      </c>
    </row>
    <row r="618">
      <c r="A618" s="12">
        <v>42730.0</v>
      </c>
      <c r="B618" s="14">
        <v>7.13</v>
      </c>
      <c r="C618" s="14">
        <v>7.33</v>
      </c>
      <c r="D618" s="14">
        <v>7.05</v>
      </c>
      <c r="E618" s="14">
        <v>7.27</v>
      </c>
      <c r="F618" s="16">
        <v>5836810.0</v>
      </c>
      <c r="G618" s="16">
        <v>6.22438976E8</v>
      </c>
    </row>
    <row r="619">
      <c r="A619" s="12">
        <v>42729.0</v>
      </c>
      <c r="B619" s="14">
        <v>7.26</v>
      </c>
      <c r="C619" s="14">
        <v>7.34</v>
      </c>
      <c r="D619" s="14">
        <v>7.14</v>
      </c>
      <c r="E619" s="14">
        <v>7.18</v>
      </c>
      <c r="F619" s="16">
        <v>8671840.0</v>
      </c>
      <c r="G619" s="16">
        <v>6.33792E8</v>
      </c>
    </row>
    <row r="620">
      <c r="A620" s="12">
        <v>42728.0</v>
      </c>
      <c r="B620" s="14">
        <v>7.15</v>
      </c>
      <c r="C620" s="14">
        <v>7.41</v>
      </c>
      <c r="D620" s="14">
        <v>7.15</v>
      </c>
      <c r="E620" s="14">
        <v>7.27</v>
      </c>
      <c r="F620" s="16">
        <v>7626020.0</v>
      </c>
      <c r="G620" s="16">
        <v>6.23758976E8</v>
      </c>
    </row>
    <row r="621">
      <c r="A621" s="12">
        <v>42727.0</v>
      </c>
      <c r="B621" s="14">
        <v>7.58</v>
      </c>
      <c r="C621" s="14">
        <v>7.69</v>
      </c>
      <c r="D621" s="14">
        <v>7.16</v>
      </c>
      <c r="E621" s="14">
        <v>7.17</v>
      </c>
      <c r="F621" s="16">
        <v>1.96131E7</v>
      </c>
      <c r="G621" s="16">
        <v>6.60545984E8</v>
      </c>
    </row>
    <row r="622">
      <c r="A622" s="12">
        <v>42726.0</v>
      </c>
      <c r="B622" s="14">
        <v>7.9</v>
      </c>
      <c r="C622" s="14">
        <v>7.91</v>
      </c>
      <c r="D622" s="14">
        <v>7.5</v>
      </c>
      <c r="E622" s="14">
        <v>7.59</v>
      </c>
      <c r="F622" s="16">
        <v>1.63767E7</v>
      </c>
      <c r="G622" s="16">
        <v>6.88380032E8</v>
      </c>
    </row>
    <row r="623">
      <c r="A623" s="12">
        <v>42725.0</v>
      </c>
      <c r="B623" s="14">
        <v>7.66</v>
      </c>
      <c r="C623" s="14">
        <v>7.94</v>
      </c>
      <c r="D623" s="14">
        <v>7.66</v>
      </c>
      <c r="E623" s="14">
        <v>7.91</v>
      </c>
      <c r="F623" s="16">
        <v>9393550.0</v>
      </c>
      <c r="G623" s="16">
        <v>6.67625024E8</v>
      </c>
    </row>
    <row r="624">
      <c r="A624" s="12">
        <v>42724.0</v>
      </c>
      <c r="B624" s="14">
        <v>7.63</v>
      </c>
      <c r="C624" s="14">
        <v>7.75</v>
      </c>
      <c r="D624" s="14">
        <v>7.57</v>
      </c>
      <c r="E624" s="14">
        <v>7.66</v>
      </c>
      <c r="F624" s="16">
        <v>6313550.0</v>
      </c>
      <c r="G624" s="16">
        <v>6.64771968E8</v>
      </c>
    </row>
    <row r="625">
      <c r="A625" s="12">
        <v>42723.0</v>
      </c>
      <c r="B625" s="14">
        <v>7.87</v>
      </c>
      <c r="C625" s="14">
        <v>7.87</v>
      </c>
      <c r="D625" s="14">
        <v>7.63</v>
      </c>
      <c r="E625" s="14">
        <v>7.64</v>
      </c>
      <c r="F625" s="16">
        <v>5894760.0</v>
      </c>
      <c r="G625" s="16">
        <v>6.85054016E8</v>
      </c>
    </row>
    <row r="626">
      <c r="A626" s="12">
        <v>42722.0</v>
      </c>
      <c r="B626" s="14">
        <v>7.86</v>
      </c>
      <c r="C626" s="14">
        <v>7.93</v>
      </c>
      <c r="D626" s="14">
        <v>7.72</v>
      </c>
      <c r="E626" s="14">
        <v>7.87</v>
      </c>
      <c r="F626" s="16">
        <v>5890020.0</v>
      </c>
      <c r="G626" s="16">
        <v>6.84028032E8</v>
      </c>
    </row>
    <row r="627">
      <c r="A627" s="12">
        <v>42721.0</v>
      </c>
      <c r="B627" s="14">
        <v>7.86</v>
      </c>
      <c r="C627" s="14">
        <v>7.9</v>
      </c>
      <c r="D627" s="14">
        <v>7.52</v>
      </c>
      <c r="E627" s="14">
        <v>7.88</v>
      </c>
      <c r="F627" s="16">
        <v>8502620.0</v>
      </c>
      <c r="G627" s="16">
        <v>6.83356992E8</v>
      </c>
    </row>
    <row r="628">
      <c r="A628" s="12">
        <v>42720.0</v>
      </c>
      <c r="B628" s="14">
        <v>7.86</v>
      </c>
      <c r="C628" s="14">
        <v>7.93</v>
      </c>
      <c r="D628" s="14">
        <v>7.8</v>
      </c>
      <c r="E628" s="14">
        <v>7.86</v>
      </c>
      <c r="F628" s="16">
        <v>5178610.0</v>
      </c>
      <c r="G628" s="16">
        <v>6.83398976E8</v>
      </c>
    </row>
    <row r="629">
      <c r="A629" s="12">
        <v>42719.0</v>
      </c>
      <c r="B629" s="14">
        <v>8.24</v>
      </c>
      <c r="C629" s="14">
        <v>8.24</v>
      </c>
      <c r="D629" s="14">
        <v>7.72</v>
      </c>
      <c r="E629" s="14">
        <v>7.83</v>
      </c>
      <c r="F629" s="16">
        <v>1.31844E7</v>
      </c>
      <c r="G629" s="16">
        <v>7.15860992E8</v>
      </c>
    </row>
    <row r="630">
      <c r="A630" s="12">
        <v>42718.0</v>
      </c>
      <c r="B630" s="14">
        <v>8.45</v>
      </c>
      <c r="C630" s="14">
        <v>8.52</v>
      </c>
      <c r="D630" s="14">
        <v>8.25</v>
      </c>
      <c r="E630" s="14">
        <v>8.27</v>
      </c>
      <c r="F630" s="16">
        <v>7337220.0</v>
      </c>
      <c r="G630" s="16">
        <v>7.34382016E8</v>
      </c>
    </row>
    <row r="631">
      <c r="A631" s="12">
        <v>42717.0</v>
      </c>
      <c r="B631" s="14">
        <v>8.52</v>
      </c>
      <c r="C631" s="14">
        <v>8.53</v>
      </c>
      <c r="D631" s="14">
        <v>8.35</v>
      </c>
      <c r="E631" s="14">
        <v>8.42</v>
      </c>
      <c r="F631" s="16">
        <v>4486190.0</v>
      </c>
      <c r="G631" s="16">
        <v>7.40099008E8</v>
      </c>
    </row>
    <row r="632">
      <c r="A632" s="12">
        <v>42716.0</v>
      </c>
      <c r="B632" s="14">
        <v>8.19</v>
      </c>
      <c r="C632" s="14">
        <v>8.61</v>
      </c>
      <c r="D632" s="14">
        <v>8.17</v>
      </c>
      <c r="E632" s="14">
        <v>8.52</v>
      </c>
      <c r="F632" s="16">
        <v>9119700.0</v>
      </c>
      <c r="G632" s="16">
        <v>7.11347968E8</v>
      </c>
    </row>
    <row r="633">
      <c r="A633" s="12">
        <v>42715.0</v>
      </c>
      <c r="B633" s="14">
        <v>8.13</v>
      </c>
      <c r="C633" s="14">
        <v>8.27</v>
      </c>
      <c r="D633" s="14">
        <v>8.1</v>
      </c>
      <c r="E633" s="14">
        <v>8.19</v>
      </c>
      <c r="F633" s="16">
        <v>5545500.0</v>
      </c>
      <c r="G633" s="16">
        <v>7.05363008E8</v>
      </c>
    </row>
    <row r="634">
      <c r="A634" s="12">
        <v>42714.0</v>
      </c>
      <c r="B634" s="14">
        <v>8.44</v>
      </c>
      <c r="C634" s="14">
        <v>8.53</v>
      </c>
      <c r="D634" s="14">
        <v>8.02</v>
      </c>
      <c r="E634" s="14">
        <v>8.13</v>
      </c>
      <c r="F634" s="16">
        <v>8108370.0</v>
      </c>
      <c r="G634" s="16">
        <v>7.32172992E8</v>
      </c>
    </row>
    <row r="635">
      <c r="A635" s="20">
        <v>42713.0</v>
      </c>
      <c r="B635" s="14">
        <v>8.17</v>
      </c>
      <c r="C635" s="14">
        <v>8.67</v>
      </c>
      <c r="D635" s="14">
        <v>8.05</v>
      </c>
      <c r="E635" s="14">
        <v>8.45</v>
      </c>
      <c r="F635" s="16">
        <v>1.29163E7</v>
      </c>
      <c r="G635" s="16">
        <v>7.08467968E8</v>
      </c>
    </row>
    <row r="636">
      <c r="A636" s="20">
        <v>42712.0</v>
      </c>
      <c r="B636" s="14">
        <v>8.38</v>
      </c>
      <c r="C636" s="14">
        <v>8.86</v>
      </c>
      <c r="D636" s="14">
        <v>8.23</v>
      </c>
      <c r="E636" s="14">
        <v>8.23</v>
      </c>
      <c r="F636" s="16">
        <v>1.60427E7</v>
      </c>
      <c r="G636" s="16">
        <v>7.26878016E8</v>
      </c>
    </row>
    <row r="637">
      <c r="A637" s="20">
        <v>42711.0</v>
      </c>
      <c r="B637" s="14">
        <v>7.89</v>
      </c>
      <c r="C637" s="14">
        <v>8.54</v>
      </c>
      <c r="D637" s="14">
        <v>7.33</v>
      </c>
      <c r="E637" s="14">
        <v>8.38</v>
      </c>
      <c r="F637" s="16">
        <v>2.22296E7</v>
      </c>
      <c r="G637" s="16">
        <v>6.84257984E8</v>
      </c>
    </row>
    <row r="638">
      <c r="A638" s="20">
        <v>42710.0</v>
      </c>
      <c r="B638" s="14">
        <v>6.8</v>
      </c>
      <c r="C638" s="14">
        <v>7.92</v>
      </c>
      <c r="D638" s="14">
        <v>5.98</v>
      </c>
      <c r="E638" s="14">
        <v>7.87</v>
      </c>
      <c r="F638" s="16">
        <v>5.06712E7</v>
      </c>
      <c r="G638" s="16">
        <v>5.89548032E8</v>
      </c>
    </row>
    <row r="639">
      <c r="A639" s="20">
        <v>42709.0</v>
      </c>
      <c r="B639" s="14">
        <v>7.41</v>
      </c>
      <c r="C639" s="14">
        <v>7.64</v>
      </c>
      <c r="D639" s="14">
        <v>6.66</v>
      </c>
      <c r="E639" s="14">
        <v>6.82</v>
      </c>
      <c r="F639" s="16">
        <v>1.73445E7</v>
      </c>
      <c r="G639" s="16">
        <v>6.41820032E8</v>
      </c>
    </row>
    <row r="640">
      <c r="A640" s="20">
        <v>42708.0</v>
      </c>
      <c r="B640" s="14">
        <v>7.9</v>
      </c>
      <c r="C640" s="14">
        <v>7.95</v>
      </c>
      <c r="D640" s="14">
        <v>7.44</v>
      </c>
      <c r="E640" s="14">
        <v>7.44</v>
      </c>
      <c r="F640" s="16">
        <v>8450790.0</v>
      </c>
      <c r="G640" s="16">
        <v>6.84257984E8</v>
      </c>
    </row>
    <row r="641">
      <c r="A641" s="20">
        <v>42707.0</v>
      </c>
      <c r="B641" s="14">
        <v>7.77</v>
      </c>
      <c r="C641" s="14">
        <v>8.15</v>
      </c>
      <c r="D641" s="14">
        <v>7.67</v>
      </c>
      <c r="E641" s="14">
        <v>7.92</v>
      </c>
      <c r="F641" s="16">
        <v>1.21121E7</v>
      </c>
      <c r="G641" s="16">
        <v>6.72137984E8</v>
      </c>
    </row>
    <row r="642">
      <c r="A642" s="20">
        <v>42706.0</v>
      </c>
      <c r="B642" s="14">
        <v>8.46</v>
      </c>
      <c r="C642" s="14">
        <v>8.46</v>
      </c>
      <c r="D642" s="14">
        <v>7.42</v>
      </c>
      <c r="E642" s="14">
        <v>7.76</v>
      </c>
      <c r="F642" s="16">
        <v>1.85798E7</v>
      </c>
      <c r="G642" s="16">
        <v>7.3152E8</v>
      </c>
    </row>
    <row r="643">
      <c r="A643" s="20">
        <v>42705.0</v>
      </c>
      <c r="B643" s="14">
        <v>8.6</v>
      </c>
      <c r="C643" s="14">
        <v>8.65</v>
      </c>
      <c r="D643" s="14">
        <v>8.36</v>
      </c>
      <c r="E643" s="14">
        <v>8.45</v>
      </c>
      <c r="F643" s="16">
        <v>5882340.0</v>
      </c>
      <c r="G643" s="16">
        <v>7.43881984E8</v>
      </c>
    </row>
    <row r="644">
      <c r="A644" s="12"/>
      <c r="B644" s="14">
        <f>AVERAGE(B613:B643)</f>
        <v>7.855483871</v>
      </c>
      <c r="C644" s="14"/>
      <c r="D644" s="14"/>
      <c r="E644" s="14"/>
      <c r="F644" s="16"/>
      <c r="G644" s="16"/>
    </row>
    <row r="645">
      <c r="A645" s="12">
        <v>42704.0</v>
      </c>
      <c r="B645" s="14">
        <v>8.16</v>
      </c>
      <c r="C645" s="14">
        <v>8.75</v>
      </c>
      <c r="D645" s="14">
        <v>8.16</v>
      </c>
      <c r="E645" s="14">
        <v>8.59</v>
      </c>
      <c r="F645" s="16">
        <v>1.06266E7</v>
      </c>
      <c r="G645" s="16">
        <v>7.0504E8</v>
      </c>
    </row>
    <row r="646">
      <c r="A646" s="12">
        <v>42703.0</v>
      </c>
      <c r="B646" s="14">
        <v>8.73</v>
      </c>
      <c r="C646" s="14">
        <v>8.74</v>
      </c>
      <c r="D646" s="14">
        <v>7.88</v>
      </c>
      <c r="E646" s="14">
        <v>8.17</v>
      </c>
      <c r="F646" s="16">
        <v>1.70004E7</v>
      </c>
      <c r="G646" s="16">
        <v>7.54307008E8</v>
      </c>
    </row>
    <row r="647">
      <c r="A647" s="12">
        <v>42702.0</v>
      </c>
      <c r="B647" s="14">
        <v>9.0</v>
      </c>
      <c r="C647" s="14">
        <v>9.01</v>
      </c>
      <c r="D647" s="14">
        <v>8.72</v>
      </c>
      <c r="E647" s="14">
        <v>8.72</v>
      </c>
      <c r="F647" s="16">
        <v>6046890.0</v>
      </c>
      <c r="G647" s="16">
        <v>7.77310976E8</v>
      </c>
    </row>
    <row r="648">
      <c r="A648" s="12">
        <v>42701.0</v>
      </c>
      <c r="B648" s="14">
        <v>9.31</v>
      </c>
      <c r="C648" s="14">
        <v>9.33</v>
      </c>
      <c r="D648" s="14">
        <v>8.78</v>
      </c>
      <c r="E648" s="14">
        <v>9.0</v>
      </c>
      <c r="F648" s="16">
        <v>8707660.0</v>
      </c>
      <c r="G648" s="16">
        <v>8.04084992E8</v>
      </c>
    </row>
    <row r="649">
      <c r="A649" s="12">
        <v>42700.0</v>
      </c>
      <c r="B649" s="14">
        <v>9.42</v>
      </c>
      <c r="C649" s="14">
        <v>9.5</v>
      </c>
      <c r="D649" s="14">
        <v>9.31</v>
      </c>
      <c r="E649" s="14">
        <v>9.33</v>
      </c>
      <c r="F649" s="16">
        <v>3505990.0</v>
      </c>
      <c r="G649" s="16">
        <v>8.12795008E8</v>
      </c>
    </row>
    <row r="650">
      <c r="A650" s="12">
        <v>42699.0</v>
      </c>
      <c r="B650" s="14">
        <v>9.23</v>
      </c>
      <c r="C650" s="14">
        <v>9.75</v>
      </c>
      <c r="D650" s="14">
        <v>9.21</v>
      </c>
      <c r="E650" s="14">
        <v>9.4</v>
      </c>
      <c r="F650" s="16">
        <v>7669720.0</v>
      </c>
      <c r="G650" s="16">
        <v>7.96268032E8</v>
      </c>
    </row>
    <row r="651">
      <c r="A651" s="12">
        <v>42698.0</v>
      </c>
      <c r="B651" s="14">
        <v>9.85</v>
      </c>
      <c r="C651" s="14">
        <v>9.85</v>
      </c>
      <c r="D651" s="14">
        <v>8.93</v>
      </c>
      <c r="E651" s="14">
        <v>9.23</v>
      </c>
      <c r="F651" s="16">
        <v>1.59878E7</v>
      </c>
      <c r="G651" s="16">
        <v>8.49228992E8</v>
      </c>
    </row>
    <row r="652">
      <c r="A652" s="12">
        <v>42697.0</v>
      </c>
      <c r="B652" s="14">
        <v>9.92</v>
      </c>
      <c r="C652" s="14">
        <v>9.96</v>
      </c>
      <c r="D652" s="14">
        <v>9.76</v>
      </c>
      <c r="E652" s="14">
        <v>9.84</v>
      </c>
      <c r="F652" s="16">
        <v>4812310.0</v>
      </c>
      <c r="G652" s="16">
        <v>8.55265024E8</v>
      </c>
    </row>
    <row r="653">
      <c r="A653" s="12">
        <v>42696.0</v>
      </c>
      <c r="B653" s="14">
        <v>9.63</v>
      </c>
      <c r="C653" s="14">
        <v>10.24</v>
      </c>
      <c r="D653" s="14">
        <v>9.59</v>
      </c>
      <c r="E653" s="14">
        <v>9.91</v>
      </c>
      <c r="F653" s="16">
        <v>1.12844E7</v>
      </c>
      <c r="G653" s="16">
        <v>8.29616E8</v>
      </c>
    </row>
    <row r="654">
      <c r="A654" s="12">
        <v>42695.0</v>
      </c>
      <c r="B654" s="14">
        <v>9.58</v>
      </c>
      <c r="C654" s="14">
        <v>9.64</v>
      </c>
      <c r="D654" s="14">
        <v>9.54</v>
      </c>
      <c r="E654" s="14">
        <v>9.62</v>
      </c>
      <c r="F654" s="16">
        <v>3663210.0</v>
      </c>
      <c r="G654" s="16">
        <v>8.25380992E8</v>
      </c>
    </row>
    <row r="655">
      <c r="A655" s="12">
        <v>42694.0</v>
      </c>
      <c r="B655" s="14">
        <v>9.66</v>
      </c>
      <c r="C655" s="14">
        <v>9.71</v>
      </c>
      <c r="D655" s="14">
        <v>9.52</v>
      </c>
      <c r="E655" s="14">
        <v>9.58</v>
      </c>
      <c r="F655" s="16">
        <v>5173420.0</v>
      </c>
      <c r="G655" s="16">
        <v>8.32049984E8</v>
      </c>
    </row>
    <row r="656">
      <c r="A656" s="12">
        <v>42693.0</v>
      </c>
      <c r="B656" s="14">
        <v>9.48</v>
      </c>
      <c r="C656" s="14">
        <v>9.75</v>
      </c>
      <c r="D656" s="14">
        <v>9.48</v>
      </c>
      <c r="E656" s="14">
        <v>9.66</v>
      </c>
      <c r="F656" s="16">
        <v>5186540.0</v>
      </c>
      <c r="G656" s="16">
        <v>8.16380032E8</v>
      </c>
    </row>
    <row r="657">
      <c r="A657" s="12">
        <v>42692.0</v>
      </c>
      <c r="B657" s="14">
        <v>9.99</v>
      </c>
      <c r="C657" s="14">
        <v>10.01</v>
      </c>
      <c r="D657" s="14">
        <v>9.48</v>
      </c>
      <c r="E657" s="14">
        <v>9.48</v>
      </c>
      <c r="F657" s="16">
        <v>1.08161E7</v>
      </c>
      <c r="G657" s="16">
        <v>8.59571008E8</v>
      </c>
    </row>
    <row r="658">
      <c r="A658" s="12">
        <v>42691.0</v>
      </c>
      <c r="B658" s="14">
        <v>10.06</v>
      </c>
      <c r="C658" s="14">
        <v>10.19</v>
      </c>
      <c r="D658" s="14">
        <v>9.92</v>
      </c>
      <c r="E658" s="14">
        <v>9.99</v>
      </c>
      <c r="F658" s="16">
        <v>6984700.0</v>
      </c>
      <c r="G658" s="16">
        <v>8.65393024E8</v>
      </c>
    </row>
    <row r="659">
      <c r="A659" s="12">
        <v>42690.0</v>
      </c>
      <c r="B659" s="14">
        <v>10.22</v>
      </c>
      <c r="C659" s="14">
        <v>10.33</v>
      </c>
      <c r="D659" s="14">
        <v>9.93</v>
      </c>
      <c r="E659" s="14">
        <v>10.06</v>
      </c>
      <c r="F659" s="16">
        <v>9533550.0</v>
      </c>
      <c r="G659" s="16">
        <v>8.78609984E8</v>
      </c>
    </row>
    <row r="660">
      <c r="A660" s="12">
        <v>42689.0</v>
      </c>
      <c r="B660" s="14">
        <v>9.97</v>
      </c>
      <c r="C660" s="14">
        <v>10.32</v>
      </c>
      <c r="D660" s="14">
        <v>9.85</v>
      </c>
      <c r="E660" s="14">
        <v>10.22</v>
      </c>
      <c r="F660" s="16">
        <v>6557550.0</v>
      </c>
      <c r="G660" s="16">
        <v>8.57222976E8</v>
      </c>
    </row>
    <row r="661">
      <c r="A661" s="12">
        <v>42688.0</v>
      </c>
      <c r="B661" s="14">
        <v>10.1</v>
      </c>
      <c r="C661" s="14">
        <v>10.16</v>
      </c>
      <c r="D661" s="14">
        <v>9.96</v>
      </c>
      <c r="E661" s="14">
        <v>9.97</v>
      </c>
      <c r="F661" s="16">
        <v>3573250.0</v>
      </c>
      <c r="G661" s="16">
        <v>8.67755008E8</v>
      </c>
    </row>
    <row r="662">
      <c r="A662" s="12">
        <v>42687.0</v>
      </c>
      <c r="B662" s="14">
        <v>9.89</v>
      </c>
      <c r="C662" s="14">
        <v>10.41</v>
      </c>
      <c r="D662" s="14">
        <v>9.84</v>
      </c>
      <c r="E662" s="14">
        <v>10.1</v>
      </c>
      <c r="F662" s="16">
        <v>8227770.0</v>
      </c>
      <c r="G662" s="16">
        <v>8.49342016E8</v>
      </c>
    </row>
    <row r="663">
      <c r="A663" s="12">
        <v>42686.0</v>
      </c>
      <c r="B663" s="14">
        <v>10.29</v>
      </c>
      <c r="C663" s="14">
        <v>10.34</v>
      </c>
      <c r="D663" s="14">
        <v>9.7</v>
      </c>
      <c r="E663" s="14">
        <v>9.88</v>
      </c>
      <c r="F663" s="16">
        <v>1.00525E7</v>
      </c>
      <c r="G663" s="16">
        <v>8.83779968E8</v>
      </c>
    </row>
    <row r="664">
      <c r="A664" s="12">
        <v>42685.0</v>
      </c>
      <c r="B664" s="14">
        <v>10.51</v>
      </c>
      <c r="C664" s="14">
        <v>10.57</v>
      </c>
      <c r="D664" s="14">
        <v>10.26</v>
      </c>
      <c r="E664" s="14">
        <v>10.29</v>
      </c>
      <c r="F664" s="16">
        <v>6056300.0</v>
      </c>
      <c r="G664" s="16">
        <v>9.02478976E8</v>
      </c>
    </row>
    <row r="665">
      <c r="A665" s="12">
        <v>42684.0</v>
      </c>
      <c r="B665" s="14">
        <v>10.67</v>
      </c>
      <c r="C665" s="14">
        <v>10.68</v>
      </c>
      <c r="D665" s="14">
        <v>10.51</v>
      </c>
      <c r="E665" s="14">
        <v>10.52</v>
      </c>
      <c r="F665" s="16">
        <v>4253980.0</v>
      </c>
      <c r="G665" s="16">
        <v>9.15939968E8</v>
      </c>
    </row>
    <row r="666">
      <c r="A666" s="20">
        <v>42683.0</v>
      </c>
      <c r="B666" s="14">
        <v>10.82</v>
      </c>
      <c r="C666" s="14">
        <v>10.83</v>
      </c>
      <c r="D666" s="14">
        <v>10.22</v>
      </c>
      <c r="E666" s="14">
        <v>10.66</v>
      </c>
      <c r="F666" s="16">
        <v>1.46066E7</v>
      </c>
      <c r="G666" s="16">
        <v>9.28062976E8</v>
      </c>
    </row>
    <row r="667">
      <c r="A667" s="20">
        <v>42682.0</v>
      </c>
      <c r="B667" s="14">
        <v>10.85</v>
      </c>
      <c r="C667" s="14">
        <v>10.92</v>
      </c>
      <c r="D667" s="14">
        <v>10.74</v>
      </c>
      <c r="E667" s="14">
        <v>10.83</v>
      </c>
      <c r="F667" s="16">
        <v>6258150.0</v>
      </c>
      <c r="G667" s="16">
        <v>9.30345024E8</v>
      </c>
    </row>
    <row r="668">
      <c r="A668" s="20">
        <v>42681.0</v>
      </c>
      <c r="B668" s="14">
        <v>10.9</v>
      </c>
      <c r="C668" s="14">
        <v>10.96</v>
      </c>
      <c r="D668" s="14">
        <v>10.78</v>
      </c>
      <c r="E668" s="14">
        <v>10.81</v>
      </c>
      <c r="F668" s="16">
        <v>5992480.0</v>
      </c>
      <c r="G668" s="16">
        <v>9.34536E8</v>
      </c>
    </row>
    <row r="669">
      <c r="A669" s="20">
        <v>42680.0</v>
      </c>
      <c r="B669" s="14">
        <v>10.99</v>
      </c>
      <c r="C669" s="14">
        <v>11.25</v>
      </c>
      <c r="D669" s="14">
        <v>10.85</v>
      </c>
      <c r="E669" s="14">
        <v>10.87</v>
      </c>
      <c r="F669" s="16">
        <v>5688710.0</v>
      </c>
      <c r="G669" s="16">
        <v>9.41729024E8</v>
      </c>
    </row>
    <row r="670">
      <c r="A670" s="20">
        <v>42679.0</v>
      </c>
      <c r="B670" s="14">
        <v>11.09</v>
      </c>
      <c r="C670" s="14">
        <v>11.24</v>
      </c>
      <c r="D670" s="14">
        <v>10.88</v>
      </c>
      <c r="E670" s="14">
        <v>11.0</v>
      </c>
      <c r="F670" s="16">
        <v>5502670.0</v>
      </c>
      <c r="G670" s="16">
        <v>9.50212992E8</v>
      </c>
    </row>
    <row r="671">
      <c r="A671" s="20">
        <v>42678.0</v>
      </c>
      <c r="B671" s="14">
        <v>10.82</v>
      </c>
      <c r="C671" s="14">
        <v>11.12</v>
      </c>
      <c r="D671" s="14">
        <v>10.82</v>
      </c>
      <c r="E671" s="14">
        <v>11.09</v>
      </c>
      <c r="F671" s="16">
        <v>9958040.0</v>
      </c>
      <c r="G671" s="16">
        <v>9.26129024E8</v>
      </c>
    </row>
    <row r="672">
      <c r="A672" s="20">
        <v>42677.0</v>
      </c>
      <c r="B672" s="14">
        <v>10.8</v>
      </c>
      <c r="C672" s="14">
        <v>11.11</v>
      </c>
      <c r="D672" s="14">
        <v>10.76</v>
      </c>
      <c r="E672" s="14">
        <v>10.8</v>
      </c>
      <c r="F672" s="16">
        <v>1.52286E7</v>
      </c>
      <c r="G672" s="16">
        <v>9.24097024E8</v>
      </c>
    </row>
    <row r="673">
      <c r="A673" s="20">
        <v>42676.0</v>
      </c>
      <c r="B673" s="14">
        <v>10.77</v>
      </c>
      <c r="C673" s="14">
        <v>11.16</v>
      </c>
      <c r="D673" s="14">
        <v>10.69</v>
      </c>
      <c r="E673" s="14">
        <v>10.75</v>
      </c>
      <c r="F673" s="16">
        <v>1.16917E7</v>
      </c>
      <c r="G673" s="16">
        <v>9.21691008E8</v>
      </c>
    </row>
    <row r="674">
      <c r="A674" s="20">
        <v>42675.0</v>
      </c>
      <c r="B674" s="14">
        <v>10.96</v>
      </c>
      <c r="C674" s="14">
        <v>11.18</v>
      </c>
      <c r="D674" s="14">
        <v>10.3</v>
      </c>
      <c r="E674" s="14">
        <v>10.77</v>
      </c>
      <c r="F674" s="16">
        <v>2.29013E7</v>
      </c>
      <c r="G674" s="16">
        <v>9.37123008E8</v>
      </c>
    </row>
    <row r="675">
      <c r="A675" s="12"/>
      <c r="B675" s="14">
        <f>AVERAGE(B645:B674)</f>
        <v>10.05566667</v>
      </c>
      <c r="C675" s="14"/>
      <c r="D675" s="14"/>
      <c r="E675" s="14"/>
      <c r="F675" s="16"/>
      <c r="G675" s="16"/>
    </row>
    <row r="676">
      <c r="A676" s="12">
        <v>42674.0</v>
      </c>
      <c r="B676" s="14">
        <v>11.23</v>
      </c>
      <c r="C676" s="14">
        <v>11.5</v>
      </c>
      <c r="D676" s="14">
        <v>10.94</v>
      </c>
      <c r="E676" s="14">
        <v>11.0</v>
      </c>
      <c r="F676" s="16">
        <v>1.33939E7</v>
      </c>
      <c r="G676" s="16">
        <v>9.60008E8</v>
      </c>
    </row>
    <row r="677">
      <c r="A677" s="12">
        <v>42673.0</v>
      </c>
      <c r="B677" s="14">
        <v>10.43</v>
      </c>
      <c r="C677" s="14">
        <v>11.45</v>
      </c>
      <c r="D677" s="14">
        <v>10.29</v>
      </c>
      <c r="E677" s="14">
        <v>11.18</v>
      </c>
      <c r="F677" s="16">
        <v>1.66949E7</v>
      </c>
      <c r="G677" s="16">
        <v>8.91164032E8</v>
      </c>
    </row>
    <row r="678">
      <c r="A678" s="12">
        <v>42672.0</v>
      </c>
      <c r="B678" s="14">
        <v>11.1</v>
      </c>
      <c r="C678" s="14">
        <v>11.2</v>
      </c>
      <c r="D678" s="14">
        <v>9.56</v>
      </c>
      <c r="E678" s="14">
        <v>10.44</v>
      </c>
      <c r="F678" s="16">
        <v>2.70704E7</v>
      </c>
      <c r="G678" s="16">
        <v>9.48270976E8</v>
      </c>
    </row>
    <row r="679">
      <c r="A679" s="12">
        <v>42671.0</v>
      </c>
      <c r="B679" s="14">
        <v>11.47</v>
      </c>
      <c r="C679" s="14">
        <v>11.58</v>
      </c>
      <c r="D679" s="14">
        <v>10.95</v>
      </c>
      <c r="E679" s="14">
        <v>11.09</v>
      </c>
      <c r="F679" s="16">
        <v>1.39715E7</v>
      </c>
      <c r="G679" s="16">
        <v>9.79916032E8</v>
      </c>
    </row>
    <row r="680">
      <c r="A680" s="12">
        <v>42670.0</v>
      </c>
      <c r="B680" s="14">
        <v>11.53</v>
      </c>
      <c r="C680" s="14">
        <v>11.61</v>
      </c>
      <c r="D680" s="14">
        <v>11.26</v>
      </c>
      <c r="E680" s="14">
        <v>11.5</v>
      </c>
      <c r="F680" s="16">
        <v>1.32554E7</v>
      </c>
      <c r="G680" s="16">
        <v>9.84361024E8</v>
      </c>
    </row>
    <row r="681">
      <c r="A681" s="12">
        <v>42669.0</v>
      </c>
      <c r="B681" s="14">
        <v>11.38</v>
      </c>
      <c r="C681" s="14">
        <v>11.66</v>
      </c>
      <c r="D681" s="14">
        <v>11.38</v>
      </c>
      <c r="E681" s="14">
        <v>11.53</v>
      </c>
      <c r="F681" s="16">
        <v>1.02218E7</v>
      </c>
      <c r="G681" s="16">
        <v>9.7144E8</v>
      </c>
    </row>
    <row r="682">
      <c r="A682" s="12">
        <v>42668.0</v>
      </c>
      <c r="B682" s="14">
        <v>11.97</v>
      </c>
      <c r="C682" s="14">
        <v>11.99</v>
      </c>
      <c r="D682" s="14">
        <v>11.15</v>
      </c>
      <c r="E682" s="14">
        <v>11.41</v>
      </c>
      <c r="F682" s="16">
        <v>1.9316E7</v>
      </c>
      <c r="G682" s="16">
        <v>1.020849984E9</v>
      </c>
    </row>
    <row r="683">
      <c r="A683" s="12">
        <v>42667.0</v>
      </c>
      <c r="B683" s="14">
        <v>12.04</v>
      </c>
      <c r="C683" s="14">
        <v>12.1</v>
      </c>
      <c r="D683" s="14">
        <v>11.91</v>
      </c>
      <c r="E683" s="14">
        <v>11.97</v>
      </c>
      <c r="F683" s="16">
        <v>5739690.0</v>
      </c>
      <c r="G683" s="16">
        <v>1.0264E9</v>
      </c>
    </row>
    <row r="684">
      <c r="A684" s="12">
        <v>42666.0</v>
      </c>
      <c r="B684" s="14">
        <v>12.13</v>
      </c>
      <c r="C684" s="14">
        <v>12.14</v>
      </c>
      <c r="D684" s="14">
        <v>11.94</v>
      </c>
      <c r="E684" s="14">
        <v>12.04</v>
      </c>
      <c r="F684" s="16">
        <v>5774660.0</v>
      </c>
      <c r="G684" s="16">
        <v>1.033969984E9</v>
      </c>
    </row>
    <row r="685">
      <c r="A685" s="12">
        <v>42665.0</v>
      </c>
      <c r="B685" s="14">
        <v>12.18</v>
      </c>
      <c r="C685" s="14">
        <v>12.19</v>
      </c>
      <c r="D685" s="14">
        <v>11.95</v>
      </c>
      <c r="E685" s="14">
        <v>12.07</v>
      </c>
      <c r="F685" s="16">
        <v>7583820.0</v>
      </c>
      <c r="G685" s="16">
        <v>1.037849984E9</v>
      </c>
    </row>
    <row r="686">
      <c r="A686" s="12">
        <v>42664.0</v>
      </c>
      <c r="B686" s="14">
        <v>12.13</v>
      </c>
      <c r="C686" s="14">
        <v>12.21</v>
      </c>
      <c r="D686" s="14">
        <v>12.02</v>
      </c>
      <c r="E686" s="14">
        <v>12.18</v>
      </c>
      <c r="F686" s="16">
        <v>5676920.0</v>
      </c>
      <c r="G686" s="16">
        <v>1.033139968E9</v>
      </c>
    </row>
    <row r="687">
      <c r="A687" s="12">
        <v>42663.0</v>
      </c>
      <c r="B687" s="14">
        <v>12.05</v>
      </c>
      <c r="C687" s="14">
        <v>12.29</v>
      </c>
      <c r="D687" s="14">
        <v>12.0</v>
      </c>
      <c r="E687" s="14">
        <v>12.1</v>
      </c>
      <c r="F687" s="16">
        <v>8170760.0</v>
      </c>
      <c r="G687" s="16">
        <v>1.025619968E9</v>
      </c>
    </row>
    <row r="688">
      <c r="A688" s="12">
        <v>42662.0</v>
      </c>
      <c r="B688" s="14">
        <v>12.59</v>
      </c>
      <c r="C688" s="14">
        <v>12.62</v>
      </c>
      <c r="D688" s="14">
        <v>11.91</v>
      </c>
      <c r="E688" s="14">
        <v>12.02</v>
      </c>
      <c r="F688" s="16">
        <v>1.05762E7</v>
      </c>
      <c r="G688" s="16">
        <v>1.071710016E9</v>
      </c>
    </row>
    <row r="689">
      <c r="A689" s="12">
        <v>42661.0</v>
      </c>
      <c r="B689" s="14">
        <v>12.0</v>
      </c>
      <c r="C689" s="14">
        <v>12.93</v>
      </c>
      <c r="D689" s="14">
        <v>12.0</v>
      </c>
      <c r="E689" s="14">
        <v>12.59</v>
      </c>
      <c r="F689" s="16">
        <v>1.88642E7</v>
      </c>
      <c r="G689" s="16">
        <v>1.020529984E9</v>
      </c>
    </row>
    <row r="690">
      <c r="A690" s="12">
        <v>42660.0</v>
      </c>
      <c r="B690" s="14">
        <v>11.96</v>
      </c>
      <c r="C690" s="14">
        <v>12.03</v>
      </c>
      <c r="D690" s="14">
        <v>11.86</v>
      </c>
      <c r="E690" s="14">
        <v>12.01</v>
      </c>
      <c r="F690" s="16">
        <v>5724440.0</v>
      </c>
      <c r="G690" s="16">
        <v>1.016710016E9</v>
      </c>
    </row>
    <row r="691">
      <c r="A691" s="12">
        <v>42659.0</v>
      </c>
      <c r="B691" s="14">
        <v>11.98</v>
      </c>
      <c r="C691" s="14">
        <v>12.01</v>
      </c>
      <c r="D691" s="14">
        <v>11.93</v>
      </c>
      <c r="E691" s="14">
        <v>11.95</v>
      </c>
      <c r="F691" s="16">
        <v>3617280.0</v>
      </c>
      <c r="G691" s="16">
        <v>1.018540032E9</v>
      </c>
    </row>
    <row r="692">
      <c r="A692" s="12">
        <v>42658.0</v>
      </c>
      <c r="B692" s="14">
        <v>11.94</v>
      </c>
      <c r="C692" s="14">
        <v>12.0</v>
      </c>
      <c r="D692" s="14">
        <v>11.78</v>
      </c>
      <c r="E692" s="14">
        <v>11.98</v>
      </c>
      <c r="F692" s="16">
        <v>4991840.0</v>
      </c>
      <c r="G692" s="16">
        <v>1.01428E9</v>
      </c>
    </row>
    <row r="693">
      <c r="A693" s="12">
        <v>42657.0</v>
      </c>
      <c r="B693" s="14">
        <v>11.99</v>
      </c>
      <c r="C693" s="14">
        <v>12.07</v>
      </c>
      <c r="D693" s="14">
        <v>11.9</v>
      </c>
      <c r="E693" s="14">
        <v>11.94</v>
      </c>
      <c r="F693" s="16">
        <v>4333510.0</v>
      </c>
      <c r="G693" s="16">
        <v>1.018390016E9</v>
      </c>
    </row>
    <row r="694">
      <c r="A694" s="12">
        <v>42656.0</v>
      </c>
      <c r="B694" s="14">
        <v>11.91</v>
      </c>
      <c r="C694" s="14">
        <v>12.13</v>
      </c>
      <c r="D694" s="14">
        <v>11.78</v>
      </c>
      <c r="E694" s="14">
        <v>11.96</v>
      </c>
      <c r="F694" s="16">
        <v>8665190.0</v>
      </c>
      <c r="G694" s="16">
        <v>1.011190016E9</v>
      </c>
    </row>
    <row r="695">
      <c r="A695" s="12">
        <v>42655.0</v>
      </c>
      <c r="B695" s="14">
        <v>11.78</v>
      </c>
      <c r="C695" s="14">
        <v>12.07</v>
      </c>
      <c r="D695" s="14">
        <v>11.71</v>
      </c>
      <c r="E695" s="14">
        <v>11.93</v>
      </c>
      <c r="F695" s="16">
        <v>9694640.0</v>
      </c>
      <c r="G695" s="16">
        <v>1.000220032E9</v>
      </c>
    </row>
    <row r="696">
      <c r="A696" s="12">
        <v>42654.0</v>
      </c>
      <c r="B696" s="14">
        <v>11.76</v>
      </c>
      <c r="C696" s="14">
        <v>12.16</v>
      </c>
      <c r="D696" s="14">
        <v>11.75</v>
      </c>
      <c r="E696" s="14">
        <v>11.79</v>
      </c>
      <c r="F696" s="16">
        <v>1.17277E7</v>
      </c>
      <c r="G696" s="16">
        <v>9.97948992E8</v>
      </c>
    </row>
    <row r="697">
      <c r="A697" s="12">
        <v>42653.0</v>
      </c>
      <c r="B697" s="14">
        <v>12.06</v>
      </c>
      <c r="C697" s="14">
        <v>12.06</v>
      </c>
      <c r="D697" s="14">
        <v>11.62</v>
      </c>
      <c r="E697" s="14">
        <v>11.76</v>
      </c>
      <c r="F697" s="16">
        <v>1.08092E7</v>
      </c>
      <c r="G697" s="16">
        <v>1.022860032E9</v>
      </c>
    </row>
    <row r="698">
      <c r="A698" s="20">
        <v>42652.0</v>
      </c>
      <c r="B698" s="14">
        <v>12.22</v>
      </c>
      <c r="C698" s="14">
        <v>12.36</v>
      </c>
      <c r="D698" s="14">
        <v>11.98</v>
      </c>
      <c r="E698" s="14">
        <v>12.05</v>
      </c>
      <c r="F698" s="16">
        <v>7208480.0</v>
      </c>
      <c r="G698" s="16">
        <v>1.035590016E9</v>
      </c>
    </row>
    <row r="699">
      <c r="A699" s="20">
        <v>42651.0</v>
      </c>
      <c r="B699" s="14">
        <v>12.67</v>
      </c>
      <c r="C699" s="14">
        <v>12.69</v>
      </c>
      <c r="D699" s="14">
        <v>12.05</v>
      </c>
      <c r="E699" s="14">
        <v>12.22</v>
      </c>
      <c r="F699" s="16">
        <v>1.16112E7</v>
      </c>
      <c r="G699" s="16">
        <v>1.073990016E9</v>
      </c>
    </row>
    <row r="700">
      <c r="A700" s="20">
        <v>42650.0</v>
      </c>
      <c r="B700" s="14">
        <v>12.85</v>
      </c>
      <c r="C700" s="14">
        <v>12.99</v>
      </c>
      <c r="D700" s="14">
        <v>12.53</v>
      </c>
      <c r="E700" s="14">
        <v>12.67</v>
      </c>
      <c r="F700" s="16">
        <v>8933050.0</v>
      </c>
      <c r="G700" s="16">
        <v>1.088569984E9</v>
      </c>
    </row>
    <row r="701">
      <c r="A701" s="20">
        <v>42649.0</v>
      </c>
      <c r="B701" s="14">
        <v>13.03</v>
      </c>
      <c r="C701" s="14">
        <v>13.14</v>
      </c>
      <c r="D701" s="14">
        <v>12.69</v>
      </c>
      <c r="E701" s="14">
        <v>12.85</v>
      </c>
      <c r="F701" s="16">
        <v>1.20448E7</v>
      </c>
      <c r="G701" s="16">
        <v>1.102940032E9</v>
      </c>
    </row>
    <row r="702">
      <c r="A702" s="20">
        <v>42648.0</v>
      </c>
      <c r="B702" s="14">
        <v>13.28</v>
      </c>
      <c r="C702" s="14">
        <v>13.35</v>
      </c>
      <c r="D702" s="14">
        <v>13.04</v>
      </c>
      <c r="E702" s="14">
        <v>13.04</v>
      </c>
      <c r="F702" s="16">
        <v>9881370.0</v>
      </c>
      <c r="G702" s="16">
        <v>1.124269952E9</v>
      </c>
    </row>
    <row r="703">
      <c r="A703" s="20">
        <v>42647.0</v>
      </c>
      <c r="B703" s="14">
        <v>13.45</v>
      </c>
      <c r="C703" s="14">
        <v>13.53</v>
      </c>
      <c r="D703" s="14">
        <v>13.21</v>
      </c>
      <c r="E703" s="14">
        <v>13.28</v>
      </c>
      <c r="F703" s="16">
        <v>8348280.0</v>
      </c>
      <c r="G703" s="16">
        <v>1.137980032E9</v>
      </c>
    </row>
    <row r="704">
      <c r="A704" s="20">
        <v>42646.0</v>
      </c>
      <c r="B704" s="14">
        <v>13.2</v>
      </c>
      <c r="C704" s="14">
        <v>13.49</v>
      </c>
      <c r="D704" s="14">
        <v>13.19</v>
      </c>
      <c r="E704" s="14">
        <v>13.45</v>
      </c>
      <c r="F704" s="16">
        <v>7458320.0</v>
      </c>
      <c r="G704" s="16">
        <v>1.116600064E9</v>
      </c>
    </row>
    <row r="705">
      <c r="A705" s="20">
        <v>42645.0</v>
      </c>
      <c r="B705" s="14">
        <v>13.18</v>
      </c>
      <c r="C705" s="14">
        <v>13.3</v>
      </c>
      <c r="D705" s="14">
        <v>13.14</v>
      </c>
      <c r="E705" s="14">
        <v>13.2</v>
      </c>
      <c r="F705" s="16">
        <v>4079660.0</v>
      </c>
      <c r="G705" s="16">
        <v>1.114200064E9</v>
      </c>
    </row>
    <row r="706">
      <c r="A706" s="20">
        <v>42644.0</v>
      </c>
      <c r="B706" s="14">
        <v>13.2</v>
      </c>
      <c r="C706" s="14">
        <v>13.31</v>
      </c>
      <c r="D706" s="14">
        <v>13.05</v>
      </c>
      <c r="E706" s="14">
        <v>13.17</v>
      </c>
      <c r="F706" s="16">
        <v>6331160.0</v>
      </c>
      <c r="G706" s="16">
        <v>1.115689984E9</v>
      </c>
    </row>
    <row r="707">
      <c r="A707" s="12"/>
      <c r="B707" s="14">
        <f>AVERAGE(B676:B706)</f>
        <v>12.15129032</v>
      </c>
      <c r="C707" s="14"/>
      <c r="D707" s="14"/>
      <c r="E707" s="14"/>
      <c r="F707" s="16"/>
      <c r="G707" s="16"/>
    </row>
    <row r="708">
      <c r="A708" s="12">
        <v>42643.0</v>
      </c>
      <c r="B708" s="14">
        <v>13.08</v>
      </c>
      <c r="C708" s="14">
        <v>13.34</v>
      </c>
      <c r="D708" s="14">
        <v>13.02</v>
      </c>
      <c r="E708" s="14">
        <v>13.22</v>
      </c>
      <c r="F708" s="16">
        <v>5950840.0</v>
      </c>
      <c r="G708" s="16">
        <v>1.104530048E9</v>
      </c>
    </row>
    <row r="709">
      <c r="A709" s="12">
        <v>42642.0</v>
      </c>
      <c r="B709" s="14">
        <v>13.28</v>
      </c>
      <c r="C709" s="14">
        <v>13.34</v>
      </c>
      <c r="D709" s="14">
        <v>13.07</v>
      </c>
      <c r="E709" s="14">
        <v>13.07</v>
      </c>
      <c r="F709" s="16">
        <v>5990630.0</v>
      </c>
      <c r="G709" s="16">
        <v>1.121059968E9</v>
      </c>
    </row>
    <row r="710">
      <c r="A710" s="12">
        <v>42641.0</v>
      </c>
      <c r="B710" s="14">
        <v>13.11</v>
      </c>
      <c r="C710" s="14">
        <v>13.48</v>
      </c>
      <c r="D710" s="14">
        <v>13.08</v>
      </c>
      <c r="E710" s="14">
        <v>13.27</v>
      </c>
      <c r="F710" s="16">
        <v>1.0239E7</v>
      </c>
      <c r="G710" s="16">
        <v>1.106329984E9</v>
      </c>
    </row>
    <row r="711">
      <c r="A711" s="12">
        <v>42640.0</v>
      </c>
      <c r="B711" s="14">
        <v>12.86</v>
      </c>
      <c r="C711" s="14">
        <v>13.21</v>
      </c>
      <c r="D711" s="14">
        <v>12.86</v>
      </c>
      <c r="E711" s="14">
        <v>13.1</v>
      </c>
      <c r="F711" s="16">
        <v>6831070.0</v>
      </c>
      <c r="G711" s="16">
        <v>1.085330048E9</v>
      </c>
    </row>
    <row r="712">
      <c r="A712" s="12">
        <v>42639.0</v>
      </c>
      <c r="B712" s="14">
        <v>13.17</v>
      </c>
      <c r="C712" s="14">
        <v>13.17</v>
      </c>
      <c r="D712" s="14">
        <v>12.74</v>
      </c>
      <c r="E712" s="14">
        <v>12.82</v>
      </c>
      <c r="F712" s="16">
        <v>7213070.0</v>
      </c>
      <c r="G712" s="16">
        <v>1.110700032E9</v>
      </c>
    </row>
    <row r="713">
      <c r="A713" s="12">
        <v>42638.0</v>
      </c>
      <c r="B713" s="14">
        <v>12.85</v>
      </c>
      <c r="C713" s="14">
        <v>13.11</v>
      </c>
      <c r="D713" s="14">
        <v>12.8</v>
      </c>
      <c r="E713" s="14">
        <v>13.1</v>
      </c>
      <c r="F713" s="16">
        <v>5283440.0</v>
      </c>
      <c r="G713" s="16">
        <v>1.083510016E9</v>
      </c>
    </row>
    <row r="714">
      <c r="A714" s="12">
        <v>42637.0</v>
      </c>
      <c r="B714" s="14">
        <v>13.32</v>
      </c>
      <c r="C714" s="14">
        <v>13.34</v>
      </c>
      <c r="D714" s="14">
        <v>12.68</v>
      </c>
      <c r="E714" s="14">
        <v>12.88</v>
      </c>
      <c r="F714" s="16">
        <v>9824880.0</v>
      </c>
      <c r="G714" s="16">
        <v>1.122669952E9</v>
      </c>
    </row>
    <row r="715">
      <c r="A715" s="12">
        <v>42636.0</v>
      </c>
      <c r="B715" s="14">
        <v>13.21</v>
      </c>
      <c r="C715" s="14">
        <v>13.45</v>
      </c>
      <c r="D715" s="14">
        <v>13.1</v>
      </c>
      <c r="E715" s="14">
        <v>13.33</v>
      </c>
      <c r="F715" s="16">
        <v>9166430.0</v>
      </c>
      <c r="G715" s="16">
        <v>1.112589952E9</v>
      </c>
    </row>
    <row r="716">
      <c r="A716" s="12">
        <v>42635.0</v>
      </c>
      <c r="B716" s="14">
        <v>13.66</v>
      </c>
      <c r="C716" s="14">
        <v>13.66</v>
      </c>
      <c r="D716" s="14">
        <v>12.48</v>
      </c>
      <c r="E716" s="14">
        <v>13.25</v>
      </c>
      <c r="F716" s="16">
        <v>2.73828E7</v>
      </c>
      <c r="G716" s="16">
        <v>1.150649984E9</v>
      </c>
    </row>
    <row r="717">
      <c r="A717" s="12">
        <v>42634.0</v>
      </c>
      <c r="B717" s="14">
        <v>14.43</v>
      </c>
      <c r="C717" s="14">
        <v>14.43</v>
      </c>
      <c r="D717" s="14">
        <v>13.17</v>
      </c>
      <c r="E717" s="14">
        <v>13.77</v>
      </c>
      <c r="F717" s="16">
        <v>2.8645E7</v>
      </c>
      <c r="G717" s="16">
        <v>1.214950016E9</v>
      </c>
    </row>
    <row r="718">
      <c r="A718" s="12">
        <v>42633.0</v>
      </c>
      <c r="B718" s="14">
        <v>13.21</v>
      </c>
      <c r="C718" s="14">
        <v>14.43</v>
      </c>
      <c r="D718" s="14">
        <v>13.12</v>
      </c>
      <c r="E718" s="14">
        <v>14.43</v>
      </c>
      <c r="F718" s="16">
        <v>3.19291E7</v>
      </c>
      <c r="G718" s="16">
        <v>1.111810048E9</v>
      </c>
    </row>
    <row r="719">
      <c r="A719" s="12">
        <v>42632.0</v>
      </c>
      <c r="B719" s="14">
        <v>12.44</v>
      </c>
      <c r="C719" s="14">
        <v>13.19</v>
      </c>
      <c r="D719" s="14">
        <v>12.42</v>
      </c>
      <c r="E719" s="14">
        <v>13.19</v>
      </c>
      <c r="F719" s="16">
        <v>1.38388E7</v>
      </c>
      <c r="G719" s="16">
        <v>1.045870016E9</v>
      </c>
    </row>
    <row r="720">
      <c r="A720" s="12">
        <v>42631.0</v>
      </c>
      <c r="B720" s="14">
        <v>12.69</v>
      </c>
      <c r="C720" s="14">
        <v>12.99</v>
      </c>
      <c r="D720" s="14">
        <v>12.16</v>
      </c>
      <c r="E720" s="14">
        <v>12.43</v>
      </c>
      <c r="F720" s="16">
        <v>2.24333E7</v>
      </c>
      <c r="G720" s="16">
        <v>1.066620032E9</v>
      </c>
    </row>
    <row r="721">
      <c r="A721" s="12">
        <v>42630.0</v>
      </c>
      <c r="B721" s="14">
        <v>12.56</v>
      </c>
      <c r="C721" s="14">
        <v>12.76</v>
      </c>
      <c r="D721" s="14">
        <v>12.44</v>
      </c>
      <c r="E721" s="14">
        <v>12.7</v>
      </c>
      <c r="F721" s="16">
        <v>7446610.0</v>
      </c>
      <c r="G721" s="16">
        <v>1.05544E9</v>
      </c>
    </row>
    <row r="722">
      <c r="A722" s="12">
        <v>42629.0</v>
      </c>
      <c r="B722" s="14">
        <v>11.96</v>
      </c>
      <c r="C722" s="14">
        <v>12.75</v>
      </c>
      <c r="D722" s="14">
        <v>11.9</v>
      </c>
      <c r="E722" s="14">
        <v>12.56</v>
      </c>
      <c r="F722" s="16">
        <v>1.74215E7</v>
      </c>
      <c r="G722" s="16">
        <v>1.004739968E9</v>
      </c>
    </row>
    <row r="723">
      <c r="A723" s="12">
        <v>42628.0</v>
      </c>
      <c r="B723" s="14">
        <v>11.94</v>
      </c>
      <c r="C723" s="14">
        <v>12.14</v>
      </c>
      <c r="D723" s="14">
        <v>11.92</v>
      </c>
      <c r="E723" s="14">
        <v>11.94</v>
      </c>
      <c r="F723" s="16">
        <v>7309090.0</v>
      </c>
      <c r="G723" s="16">
        <v>1.002969984E9</v>
      </c>
    </row>
    <row r="724">
      <c r="A724" s="12">
        <v>42627.0</v>
      </c>
      <c r="B724" s="14">
        <v>11.9</v>
      </c>
      <c r="C724" s="14">
        <v>12.0</v>
      </c>
      <c r="D724" s="14">
        <v>11.86</v>
      </c>
      <c r="E724" s="14">
        <v>11.92</v>
      </c>
      <c r="F724" s="16">
        <v>5694820.0</v>
      </c>
      <c r="G724" s="16">
        <v>9.99352E8</v>
      </c>
    </row>
    <row r="725">
      <c r="A725" s="12">
        <v>42626.0</v>
      </c>
      <c r="B725" s="14">
        <v>11.89</v>
      </c>
      <c r="C725" s="14">
        <v>12.09</v>
      </c>
      <c r="D725" s="14">
        <v>11.88</v>
      </c>
      <c r="E725" s="14">
        <v>11.92</v>
      </c>
      <c r="F725" s="16">
        <v>1.17043E7</v>
      </c>
      <c r="G725" s="16">
        <v>9.97638016E8</v>
      </c>
    </row>
    <row r="726">
      <c r="A726" s="12">
        <v>42625.0</v>
      </c>
      <c r="B726" s="14">
        <v>11.64</v>
      </c>
      <c r="C726" s="14">
        <v>11.95</v>
      </c>
      <c r="D726" s="14">
        <v>11.61</v>
      </c>
      <c r="E726" s="14">
        <v>11.89</v>
      </c>
      <c r="F726" s="16">
        <v>7478080.0</v>
      </c>
      <c r="G726" s="16">
        <v>9.76644992E8</v>
      </c>
    </row>
    <row r="727">
      <c r="A727" s="12">
        <v>42624.0</v>
      </c>
      <c r="B727" s="14">
        <v>12.21</v>
      </c>
      <c r="C727" s="14">
        <v>12.21</v>
      </c>
      <c r="D727" s="14">
        <v>11.59</v>
      </c>
      <c r="E727" s="14">
        <v>11.64</v>
      </c>
      <c r="F727" s="16">
        <v>8791180.0</v>
      </c>
      <c r="G727" s="16">
        <v>1.02364E9</v>
      </c>
    </row>
    <row r="728">
      <c r="A728" s="12">
        <v>42623.0</v>
      </c>
      <c r="B728" s="14">
        <v>11.66</v>
      </c>
      <c r="C728" s="14">
        <v>12.22</v>
      </c>
      <c r="D728" s="14">
        <v>11.54</v>
      </c>
      <c r="E728" s="14">
        <v>12.17</v>
      </c>
      <c r="F728" s="16">
        <v>7220300.0</v>
      </c>
      <c r="G728" s="16">
        <v>9.77515008E8</v>
      </c>
    </row>
    <row r="729">
      <c r="A729" s="20">
        <v>42622.0</v>
      </c>
      <c r="B729" s="14">
        <v>11.41</v>
      </c>
      <c r="C729" s="14">
        <v>11.68</v>
      </c>
      <c r="D729" s="14">
        <v>11.39</v>
      </c>
      <c r="E729" s="14">
        <v>11.65</v>
      </c>
      <c r="F729" s="16">
        <v>6109200.0</v>
      </c>
      <c r="G729" s="16">
        <v>9.56209984E8</v>
      </c>
    </row>
    <row r="730">
      <c r="A730" s="20">
        <v>42621.0</v>
      </c>
      <c r="B730" s="14">
        <v>11.55</v>
      </c>
      <c r="C730" s="14">
        <v>11.7</v>
      </c>
      <c r="D730" s="14">
        <v>11.25</v>
      </c>
      <c r="E730" s="14">
        <v>11.35</v>
      </c>
      <c r="F730" s="16">
        <v>1.1535E7</v>
      </c>
      <c r="G730" s="16">
        <v>9.67009984E8</v>
      </c>
    </row>
    <row r="731">
      <c r="A731" s="20">
        <v>42620.0</v>
      </c>
      <c r="B731" s="14">
        <v>11.69</v>
      </c>
      <c r="C731" s="14">
        <v>11.73</v>
      </c>
      <c r="D731" s="14">
        <v>11.52</v>
      </c>
      <c r="E731" s="14">
        <v>11.55</v>
      </c>
      <c r="F731" s="16">
        <v>6115050.0</v>
      </c>
      <c r="G731" s="16">
        <v>9.79086976E8</v>
      </c>
    </row>
    <row r="732">
      <c r="A732" s="20">
        <v>42619.0</v>
      </c>
      <c r="B732" s="14">
        <v>11.73</v>
      </c>
      <c r="C732" s="14">
        <v>11.73</v>
      </c>
      <c r="D732" s="14">
        <v>11.47</v>
      </c>
      <c r="E732" s="14">
        <v>11.69</v>
      </c>
      <c r="F732" s="16">
        <v>6346330.0</v>
      </c>
      <c r="G732" s="16">
        <v>9.81302976E8</v>
      </c>
    </row>
    <row r="733">
      <c r="A733" s="20">
        <v>42618.0</v>
      </c>
      <c r="B733" s="14">
        <v>11.68</v>
      </c>
      <c r="C733" s="14">
        <v>11.81</v>
      </c>
      <c r="D733" s="14">
        <v>11.59</v>
      </c>
      <c r="E733" s="14">
        <v>11.72</v>
      </c>
      <c r="F733" s="16">
        <v>5724100.0</v>
      </c>
      <c r="G733" s="16">
        <v>9.77169024E8</v>
      </c>
    </row>
    <row r="734">
      <c r="A734" s="20">
        <v>42617.0</v>
      </c>
      <c r="B734" s="14">
        <v>11.75</v>
      </c>
      <c r="C734" s="14">
        <v>11.79</v>
      </c>
      <c r="D734" s="14">
        <v>11.47</v>
      </c>
      <c r="E734" s="14">
        <v>11.68</v>
      </c>
      <c r="F734" s="16">
        <v>7220550.0</v>
      </c>
      <c r="G734" s="16">
        <v>9.82952E8</v>
      </c>
    </row>
    <row r="735">
      <c r="A735" s="20">
        <v>42616.0</v>
      </c>
      <c r="B735" s="14">
        <v>12.11</v>
      </c>
      <c r="C735" s="14">
        <v>12.36</v>
      </c>
      <c r="D735" s="14">
        <v>11.35</v>
      </c>
      <c r="E735" s="14">
        <v>11.76</v>
      </c>
      <c r="F735" s="16">
        <v>1.33588E7</v>
      </c>
      <c r="G735" s="16">
        <v>1.012579968E9</v>
      </c>
    </row>
    <row r="736">
      <c r="A736" s="20">
        <v>42615.0</v>
      </c>
      <c r="B736" s="14">
        <v>11.96</v>
      </c>
      <c r="C736" s="14">
        <v>12.31</v>
      </c>
      <c r="D736" s="14">
        <v>11.88</v>
      </c>
      <c r="E736" s="14">
        <v>12.11</v>
      </c>
      <c r="F736" s="16">
        <v>9368300.0</v>
      </c>
      <c r="G736" s="16">
        <v>9.99756992E8</v>
      </c>
    </row>
    <row r="737">
      <c r="A737" s="20">
        <v>42614.0</v>
      </c>
      <c r="B737" s="14">
        <v>11.67</v>
      </c>
      <c r="C737" s="14">
        <v>12.58</v>
      </c>
      <c r="D737" s="14">
        <v>11.65</v>
      </c>
      <c r="E737" s="14">
        <v>11.99</v>
      </c>
      <c r="F737" s="16">
        <v>2.40515E7</v>
      </c>
      <c r="G737" s="16">
        <v>9.74844032E8</v>
      </c>
    </row>
    <row r="738">
      <c r="A738" s="12"/>
      <c r="B738" s="14">
        <f>AVERAGE(B708:B737)</f>
        <v>12.42066667</v>
      </c>
      <c r="C738" s="14"/>
      <c r="D738" s="14"/>
      <c r="E738" s="14"/>
      <c r="F738" s="16"/>
      <c r="G738" s="16"/>
    </row>
    <row r="739">
      <c r="A739" s="12">
        <v>42613.0</v>
      </c>
      <c r="B739" s="14">
        <v>11.24</v>
      </c>
      <c r="C739" s="14">
        <v>11.68</v>
      </c>
      <c r="D739" s="14">
        <v>11.18</v>
      </c>
      <c r="E739" s="14">
        <v>11.67</v>
      </c>
      <c r="F739" s="16">
        <v>1.10737E7</v>
      </c>
      <c r="G739" s="16">
        <v>9.38406016E8</v>
      </c>
    </row>
    <row r="740">
      <c r="A740" s="12">
        <v>42612.0</v>
      </c>
      <c r="B740" s="14">
        <v>10.99</v>
      </c>
      <c r="C740" s="14">
        <v>11.3</v>
      </c>
      <c r="D740" s="14">
        <v>10.96</v>
      </c>
      <c r="E740" s="14">
        <v>11.23</v>
      </c>
      <c r="F740" s="16">
        <v>7221260.0</v>
      </c>
      <c r="G740" s="16">
        <v>9.17473984E8</v>
      </c>
    </row>
    <row r="741">
      <c r="A741" s="12">
        <v>42611.0</v>
      </c>
      <c r="B741" s="14">
        <v>10.92</v>
      </c>
      <c r="C741" s="14">
        <v>11.15</v>
      </c>
      <c r="D741" s="14">
        <v>10.79</v>
      </c>
      <c r="E741" s="14">
        <v>10.98</v>
      </c>
      <c r="F741" s="16">
        <v>8130540.0</v>
      </c>
      <c r="G741" s="16">
        <v>9.10697984E8</v>
      </c>
    </row>
    <row r="742">
      <c r="A742" s="12">
        <v>42610.0</v>
      </c>
      <c r="B742" s="14">
        <v>11.15</v>
      </c>
      <c r="C742" s="14">
        <v>11.15</v>
      </c>
      <c r="D742" s="14">
        <v>10.92</v>
      </c>
      <c r="E742" s="14">
        <v>10.93</v>
      </c>
      <c r="F742" s="16">
        <v>5303040.0</v>
      </c>
      <c r="G742" s="16">
        <v>9.29689984E8</v>
      </c>
    </row>
    <row r="743">
      <c r="A743" s="12">
        <v>42609.0</v>
      </c>
      <c r="B743" s="14">
        <v>11.29</v>
      </c>
      <c r="C743" s="14">
        <v>11.29</v>
      </c>
      <c r="D743" s="14">
        <v>11.14</v>
      </c>
      <c r="E743" s="14">
        <v>11.15</v>
      </c>
      <c r="F743" s="16">
        <v>1.51084E7</v>
      </c>
      <c r="G743" s="16">
        <v>9.41585024E8</v>
      </c>
    </row>
    <row r="744">
      <c r="A744" s="12">
        <v>42608.0</v>
      </c>
      <c r="B744" s="14">
        <v>11.35</v>
      </c>
      <c r="C744" s="14">
        <v>11.45</v>
      </c>
      <c r="D744" s="14">
        <v>11.21</v>
      </c>
      <c r="E744" s="14">
        <v>11.3</v>
      </c>
      <c r="F744" s="16">
        <v>5857850.0</v>
      </c>
      <c r="G744" s="16">
        <v>9.46092032E8</v>
      </c>
    </row>
    <row r="745">
      <c r="A745" s="12">
        <v>42607.0</v>
      </c>
      <c r="B745" s="14">
        <v>11.03</v>
      </c>
      <c r="C745" s="14">
        <v>11.39</v>
      </c>
      <c r="D745" s="14">
        <v>11.02</v>
      </c>
      <c r="E745" s="14">
        <v>11.36</v>
      </c>
      <c r="F745" s="16">
        <v>8552380.0</v>
      </c>
      <c r="G745" s="16">
        <v>9.18977024E8</v>
      </c>
    </row>
    <row r="746">
      <c r="A746" s="12">
        <v>42606.0</v>
      </c>
      <c r="B746" s="14">
        <v>11.02</v>
      </c>
      <c r="C746" s="14">
        <v>11.15</v>
      </c>
      <c r="D746" s="14">
        <v>11.01</v>
      </c>
      <c r="E746" s="14">
        <v>11.04</v>
      </c>
      <c r="F746" s="16">
        <v>4423420.0</v>
      </c>
      <c r="G746" s="16">
        <v>9.18038976E8</v>
      </c>
    </row>
    <row r="747">
      <c r="A747" s="12">
        <v>42605.0</v>
      </c>
      <c r="B747" s="14">
        <v>11.14</v>
      </c>
      <c r="C747" s="14">
        <v>11.23</v>
      </c>
      <c r="D747" s="14">
        <v>10.9</v>
      </c>
      <c r="E747" s="14">
        <v>11.03</v>
      </c>
      <c r="F747" s="16">
        <v>6489380.0</v>
      </c>
      <c r="G747" s="16">
        <v>9.27065024E8</v>
      </c>
    </row>
    <row r="748">
      <c r="A748" s="12">
        <v>42604.0</v>
      </c>
      <c r="B748" s="14">
        <v>11.19</v>
      </c>
      <c r="C748" s="14">
        <v>11.34</v>
      </c>
      <c r="D748" s="14">
        <v>11.07</v>
      </c>
      <c r="E748" s="14">
        <v>11.12</v>
      </c>
      <c r="F748" s="16">
        <v>6588920.0</v>
      </c>
      <c r="G748" s="16">
        <v>9.30707968E8</v>
      </c>
    </row>
    <row r="749">
      <c r="A749" s="12">
        <v>42603.0</v>
      </c>
      <c r="B749" s="14">
        <v>11.25</v>
      </c>
      <c r="C749" s="14">
        <v>11.25</v>
      </c>
      <c r="D749" s="14">
        <v>10.99</v>
      </c>
      <c r="E749" s="14">
        <v>11.18</v>
      </c>
      <c r="F749" s="16">
        <v>4355660.0</v>
      </c>
      <c r="G749" s="16">
        <v>9.36014976E8</v>
      </c>
    </row>
    <row r="750">
      <c r="A750" s="12">
        <v>42602.0</v>
      </c>
      <c r="B750" s="14">
        <v>10.75</v>
      </c>
      <c r="C750" s="14">
        <v>11.3</v>
      </c>
      <c r="D750" s="14">
        <v>10.75</v>
      </c>
      <c r="E750" s="14">
        <v>11.25</v>
      </c>
      <c r="F750" s="16">
        <v>7443540.0</v>
      </c>
      <c r="G750" s="16">
        <v>8.93814016E8</v>
      </c>
    </row>
    <row r="751">
      <c r="A751" s="12">
        <v>42601.0</v>
      </c>
      <c r="B751" s="14">
        <v>10.75</v>
      </c>
      <c r="C751" s="14">
        <v>10.8</v>
      </c>
      <c r="D751" s="14">
        <v>10.73</v>
      </c>
      <c r="E751" s="14">
        <v>10.75</v>
      </c>
      <c r="F751" s="16">
        <v>5390850.0</v>
      </c>
      <c r="G751" s="16">
        <v>8.93155968E8</v>
      </c>
    </row>
    <row r="752">
      <c r="A752" s="12">
        <v>42600.0</v>
      </c>
      <c r="B752" s="14">
        <v>10.75</v>
      </c>
      <c r="C752" s="14">
        <v>11.01</v>
      </c>
      <c r="D752" s="14">
        <v>10.74</v>
      </c>
      <c r="E752" s="14">
        <v>10.76</v>
      </c>
      <c r="F752" s="16">
        <v>6935800.0</v>
      </c>
      <c r="G752" s="16">
        <v>8.92902976E8</v>
      </c>
    </row>
    <row r="753">
      <c r="A753" s="12">
        <v>42599.0</v>
      </c>
      <c r="B753" s="14">
        <v>11.13</v>
      </c>
      <c r="C753" s="14">
        <v>11.15</v>
      </c>
      <c r="D753" s="14">
        <v>10.75</v>
      </c>
      <c r="E753" s="14">
        <v>10.75</v>
      </c>
      <c r="F753" s="16">
        <v>8833760.0</v>
      </c>
      <c r="G753" s="16">
        <v>9.24590976E8</v>
      </c>
    </row>
    <row r="754">
      <c r="A754" s="12">
        <v>42598.0</v>
      </c>
      <c r="B754" s="14">
        <v>11.23</v>
      </c>
      <c r="C754" s="14">
        <v>11.24</v>
      </c>
      <c r="D754" s="14">
        <v>11.0</v>
      </c>
      <c r="E754" s="14">
        <v>11.14</v>
      </c>
      <c r="F754" s="16">
        <v>7051510.0</v>
      </c>
      <c r="G754" s="16">
        <v>9.32161984E8</v>
      </c>
    </row>
    <row r="755">
      <c r="A755" s="12">
        <v>42597.0</v>
      </c>
      <c r="B755" s="14">
        <v>11.2</v>
      </c>
      <c r="C755" s="14">
        <v>11.31</v>
      </c>
      <c r="D755" s="14">
        <v>11.0</v>
      </c>
      <c r="E755" s="14">
        <v>11.22</v>
      </c>
      <c r="F755" s="16">
        <v>7500840.0</v>
      </c>
      <c r="G755" s="16">
        <v>9.29558016E8</v>
      </c>
    </row>
    <row r="756">
      <c r="A756" s="12">
        <v>42596.0</v>
      </c>
      <c r="B756" s="14">
        <v>11.58</v>
      </c>
      <c r="C756" s="14">
        <v>11.69</v>
      </c>
      <c r="D756" s="14">
        <v>11.1</v>
      </c>
      <c r="E756" s="14">
        <v>11.19</v>
      </c>
      <c r="F756" s="16">
        <v>8680160.0</v>
      </c>
      <c r="G756" s="16">
        <v>9.60854976E8</v>
      </c>
    </row>
    <row r="757">
      <c r="A757" s="12">
        <v>42595.0</v>
      </c>
      <c r="B757" s="14">
        <v>11.77</v>
      </c>
      <c r="C757" s="14">
        <v>11.79</v>
      </c>
      <c r="D757" s="14">
        <v>11.51</v>
      </c>
      <c r="E757" s="14">
        <v>11.57</v>
      </c>
      <c r="F757" s="16">
        <v>7539490.0</v>
      </c>
      <c r="G757" s="16">
        <v>9.75998976E8</v>
      </c>
    </row>
    <row r="758">
      <c r="A758" s="12">
        <v>42594.0</v>
      </c>
      <c r="B758" s="14">
        <v>11.69</v>
      </c>
      <c r="C758" s="14">
        <v>12.04</v>
      </c>
      <c r="D758" s="14">
        <v>11.64</v>
      </c>
      <c r="E758" s="14">
        <v>11.78</v>
      </c>
      <c r="F758" s="16">
        <v>1.36901E7</v>
      </c>
      <c r="G758" s="16">
        <v>9.68865024E8</v>
      </c>
    </row>
    <row r="759">
      <c r="A759" s="12">
        <v>42593.0</v>
      </c>
      <c r="B759" s="14">
        <v>12.14</v>
      </c>
      <c r="C759" s="14">
        <v>12.27</v>
      </c>
      <c r="D759" s="14">
        <v>11.63</v>
      </c>
      <c r="E759" s="14">
        <v>11.69</v>
      </c>
      <c r="F759" s="16">
        <v>1.7505E7</v>
      </c>
      <c r="G759" s="16">
        <v>1.00572E9</v>
      </c>
    </row>
    <row r="760">
      <c r="A760" s="12">
        <v>42592.0</v>
      </c>
      <c r="B760" s="14">
        <v>12.23</v>
      </c>
      <c r="C760" s="14">
        <v>12.46</v>
      </c>
      <c r="D760" s="14">
        <v>11.98</v>
      </c>
      <c r="E760" s="14">
        <v>12.14</v>
      </c>
      <c r="F760" s="16">
        <v>2.80963E7</v>
      </c>
      <c r="G760" s="16">
        <v>1.012910016E9</v>
      </c>
    </row>
    <row r="761">
      <c r="A761" s="20">
        <v>42591.0</v>
      </c>
      <c r="B761" s="14">
        <v>11.27</v>
      </c>
      <c r="C761" s="14">
        <v>12.45</v>
      </c>
      <c r="D761" s="14">
        <v>11.2</v>
      </c>
      <c r="E761" s="14">
        <v>12.24</v>
      </c>
      <c r="F761" s="16">
        <v>3.66566E7</v>
      </c>
      <c r="G761" s="16">
        <v>9.33430976E8</v>
      </c>
    </row>
    <row r="762">
      <c r="A762" s="20">
        <v>42590.0</v>
      </c>
      <c r="B762" s="14">
        <v>10.91</v>
      </c>
      <c r="C762" s="14">
        <v>11.33</v>
      </c>
      <c r="D762" s="14">
        <v>10.86</v>
      </c>
      <c r="E762" s="14">
        <v>11.25</v>
      </c>
      <c r="F762" s="16">
        <v>1.49567E7</v>
      </c>
      <c r="G762" s="16">
        <v>9.03184E8</v>
      </c>
    </row>
    <row r="763">
      <c r="A763" s="20">
        <v>42589.0</v>
      </c>
      <c r="B763" s="14">
        <v>10.86</v>
      </c>
      <c r="C763" s="14">
        <v>11.09</v>
      </c>
      <c r="D763" s="14">
        <v>10.78</v>
      </c>
      <c r="E763" s="14">
        <v>10.91</v>
      </c>
      <c r="F763" s="16">
        <v>1.6551E7</v>
      </c>
      <c r="G763" s="16">
        <v>8.98339968E8</v>
      </c>
    </row>
    <row r="764">
      <c r="A764" s="20">
        <v>42588.0</v>
      </c>
      <c r="B764" s="14">
        <v>10.92</v>
      </c>
      <c r="C764" s="14">
        <v>10.94</v>
      </c>
      <c r="D764" s="14">
        <v>10.29</v>
      </c>
      <c r="E764" s="14">
        <v>10.88</v>
      </c>
      <c r="F764" s="16">
        <v>1.67126E7</v>
      </c>
      <c r="G764" s="16">
        <v>9.02752E8</v>
      </c>
    </row>
    <row r="765">
      <c r="A765" s="20">
        <v>42587.0</v>
      </c>
      <c r="B765" s="14">
        <v>11.02</v>
      </c>
      <c r="C765" s="14">
        <v>11.18</v>
      </c>
      <c r="D765" s="14">
        <v>10.76</v>
      </c>
      <c r="E765" s="14">
        <v>10.93</v>
      </c>
      <c r="F765" s="16">
        <v>1.54879E7</v>
      </c>
      <c r="G765" s="16">
        <v>9.10856E8</v>
      </c>
    </row>
    <row r="766">
      <c r="A766" s="20">
        <v>42586.0</v>
      </c>
      <c r="B766" s="14">
        <v>10.31</v>
      </c>
      <c r="C766" s="14">
        <v>11.29</v>
      </c>
      <c r="D766" s="14">
        <v>10.16</v>
      </c>
      <c r="E766" s="14">
        <v>11.04</v>
      </c>
      <c r="F766" s="16">
        <v>3.81514E7</v>
      </c>
      <c r="G766" s="16">
        <v>8.51992E8</v>
      </c>
    </row>
    <row r="767">
      <c r="A767" s="20">
        <v>42585.0</v>
      </c>
      <c r="B767" s="14">
        <v>8.88</v>
      </c>
      <c r="C767" s="14">
        <v>10.42</v>
      </c>
      <c r="D767" s="14">
        <v>8.88</v>
      </c>
      <c r="E767" s="14">
        <v>10.29</v>
      </c>
      <c r="F767" s="16">
        <v>5.39794E7</v>
      </c>
      <c r="G767" s="16">
        <v>7.33203968E8</v>
      </c>
    </row>
    <row r="768">
      <c r="A768" s="20">
        <v>42584.0</v>
      </c>
      <c r="B768" s="14">
        <v>10.95</v>
      </c>
      <c r="C768" s="14">
        <v>11.14</v>
      </c>
      <c r="D768" s="14">
        <v>8.2</v>
      </c>
      <c r="E768" s="14">
        <v>8.79</v>
      </c>
      <c r="F768" s="16">
        <v>8.8803296E7</v>
      </c>
      <c r="G768" s="16">
        <v>9.03977984E8</v>
      </c>
    </row>
    <row r="769">
      <c r="A769" s="20">
        <v>42583.0</v>
      </c>
      <c r="B769" s="14">
        <v>11.89</v>
      </c>
      <c r="C769" s="14">
        <v>12.01</v>
      </c>
      <c r="D769" s="14">
        <v>10.94</v>
      </c>
      <c r="E769" s="14">
        <v>10.94</v>
      </c>
      <c r="F769" s="16">
        <v>2.39995E7</v>
      </c>
      <c r="G769" s="16">
        <v>9.81734976E8</v>
      </c>
    </row>
    <row r="770">
      <c r="A770" s="12"/>
      <c r="B770" s="14">
        <f>AVERAGE(B739:B769)</f>
        <v>11.12258065</v>
      </c>
      <c r="C770" s="14"/>
      <c r="D770" s="14"/>
      <c r="E770" s="14"/>
      <c r="F770" s="16"/>
      <c r="G770" s="16"/>
    </row>
    <row r="771">
      <c r="A771" s="12">
        <v>42582.0</v>
      </c>
      <c r="B771" s="14">
        <v>12.44</v>
      </c>
      <c r="C771" s="14">
        <v>12.51</v>
      </c>
      <c r="D771" s="14">
        <v>11.55</v>
      </c>
      <c r="E771" s="14">
        <v>11.88</v>
      </c>
      <c r="F771" s="16">
        <v>2.54414E7</v>
      </c>
      <c r="G771" s="16">
        <v>1.026310016E9</v>
      </c>
    </row>
    <row r="772">
      <c r="A772" s="12">
        <v>42581.0</v>
      </c>
      <c r="B772" s="14">
        <v>12.8</v>
      </c>
      <c r="C772" s="14">
        <v>12.8</v>
      </c>
      <c r="D772" s="14">
        <v>12.46</v>
      </c>
      <c r="E772" s="14">
        <v>12.46</v>
      </c>
      <c r="F772" s="16">
        <v>9047810.0</v>
      </c>
      <c r="G772" s="16">
        <v>1.055409984E9</v>
      </c>
    </row>
    <row r="773">
      <c r="A773" s="12">
        <v>42580.0</v>
      </c>
      <c r="B773" s="14">
        <v>12.84</v>
      </c>
      <c r="C773" s="14">
        <v>12.87</v>
      </c>
      <c r="D773" s="14">
        <v>12.55</v>
      </c>
      <c r="E773" s="14">
        <v>12.79</v>
      </c>
      <c r="F773" s="16">
        <v>1.40823E7</v>
      </c>
      <c r="G773" s="16">
        <v>1.058220032E9</v>
      </c>
    </row>
    <row r="774">
      <c r="A774" s="12">
        <v>42579.0</v>
      </c>
      <c r="B774" s="14">
        <v>12.98</v>
      </c>
      <c r="C774" s="14">
        <v>12.99</v>
      </c>
      <c r="D774" s="14">
        <v>12.49</v>
      </c>
      <c r="E774" s="14">
        <v>12.84</v>
      </c>
      <c r="F774" s="16">
        <v>2.46039E7</v>
      </c>
      <c r="G774" s="16">
        <v>1.06956E9</v>
      </c>
    </row>
    <row r="775">
      <c r="A775" s="12">
        <v>42578.0</v>
      </c>
      <c r="B775" s="14">
        <v>12.05</v>
      </c>
      <c r="C775" s="14">
        <v>13.31</v>
      </c>
      <c r="D775" s="14">
        <v>11.84</v>
      </c>
      <c r="E775" s="14">
        <v>12.97</v>
      </c>
      <c r="F775" s="16">
        <v>5.82788E7</v>
      </c>
      <c r="G775" s="16">
        <v>9.92644992E8</v>
      </c>
    </row>
    <row r="776">
      <c r="A776" s="12">
        <v>42577.0</v>
      </c>
      <c r="B776" s="14">
        <v>13.82</v>
      </c>
      <c r="C776" s="14">
        <v>13.85</v>
      </c>
      <c r="D776" s="14">
        <v>11.73</v>
      </c>
      <c r="E776" s="14">
        <v>11.99</v>
      </c>
      <c r="F776" s="16">
        <v>9.44288E7</v>
      </c>
      <c r="G776" s="16">
        <v>1.137660032E9</v>
      </c>
    </row>
    <row r="777">
      <c r="A777" s="12">
        <v>42576.0</v>
      </c>
      <c r="B777" s="14">
        <v>12.74</v>
      </c>
      <c r="C777" s="14">
        <v>13.86</v>
      </c>
      <c r="D777" s="14">
        <v>12.68</v>
      </c>
      <c r="E777" s="14">
        <v>13.84</v>
      </c>
      <c r="F777" s="16">
        <v>3.66738E7</v>
      </c>
      <c r="G777" s="16">
        <v>1.04892E9</v>
      </c>
    </row>
    <row r="778">
      <c r="A778" s="12">
        <v>42575.0</v>
      </c>
      <c r="B778" s="14">
        <v>14.3</v>
      </c>
      <c r="C778" s="14">
        <v>14.44</v>
      </c>
      <c r="D778" s="14">
        <v>12.32</v>
      </c>
      <c r="E778" s="14">
        <v>12.75</v>
      </c>
      <c r="F778" s="16">
        <v>7.77508E7</v>
      </c>
      <c r="G778" s="16">
        <v>1.176249984E9</v>
      </c>
    </row>
    <row r="779">
      <c r="A779" s="12">
        <v>42574.0</v>
      </c>
      <c r="B779" s="14">
        <v>14.67</v>
      </c>
      <c r="C779" s="14">
        <v>14.9</v>
      </c>
      <c r="D779" s="14">
        <v>14.05</v>
      </c>
      <c r="E779" s="14">
        <v>14.3</v>
      </c>
      <c r="F779" s="16">
        <v>3.24897E7</v>
      </c>
      <c r="G779" s="16">
        <v>1.206189952E9</v>
      </c>
    </row>
    <row r="780">
      <c r="A780" s="12">
        <v>42573.0</v>
      </c>
      <c r="B780" s="14">
        <v>12.66</v>
      </c>
      <c r="C780" s="14">
        <v>14.81</v>
      </c>
      <c r="D780" s="14">
        <v>12.54</v>
      </c>
      <c r="E780" s="14">
        <v>14.66</v>
      </c>
      <c r="F780" s="16">
        <v>7.4779504E7</v>
      </c>
      <c r="G780" s="16">
        <v>1.04064E9</v>
      </c>
    </row>
    <row r="781">
      <c r="A781" s="12">
        <v>42572.0</v>
      </c>
      <c r="B781" s="14">
        <v>12.46</v>
      </c>
      <c r="C781" s="14">
        <v>12.71</v>
      </c>
      <c r="D781" s="14">
        <v>11.99</v>
      </c>
      <c r="E781" s="14">
        <v>12.65</v>
      </c>
      <c r="F781" s="16">
        <v>2.46369E7</v>
      </c>
      <c r="G781" s="16">
        <v>1.024E9</v>
      </c>
    </row>
    <row r="782">
      <c r="A782" s="12">
        <v>42571.0</v>
      </c>
      <c r="B782" s="14">
        <v>11.59</v>
      </c>
      <c r="C782" s="14">
        <v>12.99</v>
      </c>
      <c r="D782" s="14">
        <v>11.57</v>
      </c>
      <c r="E782" s="14">
        <v>12.45</v>
      </c>
      <c r="F782" s="16">
        <v>6.02261E7</v>
      </c>
      <c r="G782" s="16">
        <v>9.52142976E8</v>
      </c>
    </row>
    <row r="783">
      <c r="A783" s="12">
        <v>42570.0</v>
      </c>
      <c r="B783" s="14">
        <v>11.05</v>
      </c>
      <c r="C783" s="14">
        <v>12.01</v>
      </c>
      <c r="D783" s="14">
        <v>11.01</v>
      </c>
      <c r="E783" s="14">
        <v>11.62</v>
      </c>
      <c r="F783" s="16">
        <v>2.173E7</v>
      </c>
      <c r="G783" s="16">
        <v>9.07134976E8</v>
      </c>
    </row>
    <row r="784">
      <c r="A784" s="12">
        <v>42569.0</v>
      </c>
      <c r="B784" s="14">
        <v>11.17</v>
      </c>
      <c r="C784" s="14">
        <v>11.61</v>
      </c>
      <c r="D784" s="14">
        <v>10.95</v>
      </c>
      <c r="E784" s="14">
        <v>11.03</v>
      </c>
      <c r="F784" s="16">
        <v>1.59319E7</v>
      </c>
      <c r="G784" s="16">
        <v>9.17150976E8</v>
      </c>
    </row>
    <row r="785">
      <c r="A785" s="12">
        <v>42568.0</v>
      </c>
      <c r="B785" s="14">
        <v>11.62</v>
      </c>
      <c r="C785" s="14">
        <v>11.67</v>
      </c>
      <c r="D785" s="14">
        <v>11.01</v>
      </c>
      <c r="E785" s="14">
        <v>11.16</v>
      </c>
      <c r="F785" s="16">
        <v>1.79216E7</v>
      </c>
      <c r="G785" s="16">
        <v>9.53761984E8</v>
      </c>
    </row>
    <row r="786">
      <c r="A786" s="12">
        <v>42567.0</v>
      </c>
      <c r="B786" s="14">
        <v>11.92</v>
      </c>
      <c r="C786" s="14">
        <v>11.94</v>
      </c>
      <c r="D786" s="14">
        <v>11.59</v>
      </c>
      <c r="E786" s="14">
        <v>11.65</v>
      </c>
      <c r="F786" s="16">
        <v>1.04457E7</v>
      </c>
      <c r="G786" s="16">
        <v>9.77657984E8</v>
      </c>
    </row>
    <row r="787">
      <c r="A787" s="12">
        <v>42566.0</v>
      </c>
      <c r="B787" s="14">
        <v>11.5</v>
      </c>
      <c r="C787" s="14">
        <v>12.43</v>
      </c>
      <c r="D787" s="14">
        <v>11.49</v>
      </c>
      <c r="E787" s="14">
        <v>11.95</v>
      </c>
      <c r="F787" s="16">
        <v>2.68389E7</v>
      </c>
      <c r="G787" s="16">
        <v>9.42817024E8</v>
      </c>
    </row>
    <row r="788">
      <c r="A788" s="12">
        <v>42565.0</v>
      </c>
      <c r="B788" s="14">
        <v>10.6</v>
      </c>
      <c r="C788" s="14">
        <v>11.68</v>
      </c>
      <c r="D788" s="14">
        <v>10.6</v>
      </c>
      <c r="E788" s="14">
        <v>11.51</v>
      </c>
      <c r="F788" s="16">
        <v>2.36219E7</v>
      </c>
      <c r="G788" s="16">
        <v>8.68508992E8</v>
      </c>
    </row>
    <row r="789">
      <c r="A789" s="12">
        <v>42564.0</v>
      </c>
      <c r="B789" s="14">
        <v>10.51</v>
      </c>
      <c r="C789" s="14">
        <v>10.59</v>
      </c>
      <c r="D789" s="14">
        <v>10.4</v>
      </c>
      <c r="E789" s="14">
        <v>10.5</v>
      </c>
      <c r="F789" s="16">
        <v>6715660.0</v>
      </c>
      <c r="G789" s="16">
        <v>8.60769984E8</v>
      </c>
    </row>
    <row r="790">
      <c r="A790" s="12">
        <v>42563.0</v>
      </c>
      <c r="B790" s="14">
        <v>10.45</v>
      </c>
      <c r="C790" s="14">
        <v>10.76</v>
      </c>
      <c r="D790" s="14">
        <v>10.43</v>
      </c>
      <c r="E790" s="14">
        <v>10.52</v>
      </c>
      <c r="F790" s="16">
        <v>1.11277E7</v>
      </c>
      <c r="G790" s="16">
        <v>8.55555008E8</v>
      </c>
    </row>
    <row r="791">
      <c r="A791" s="12">
        <v>42562.0</v>
      </c>
      <c r="B791" s="14">
        <v>10.94</v>
      </c>
      <c r="C791" s="14">
        <v>11.01</v>
      </c>
      <c r="D791" s="14">
        <v>10.26</v>
      </c>
      <c r="E791" s="14">
        <v>10.46</v>
      </c>
      <c r="F791" s="16">
        <v>1.3098E7</v>
      </c>
      <c r="G791" s="16">
        <v>8.95670016E8</v>
      </c>
    </row>
    <row r="792">
      <c r="A792" s="12">
        <v>42561.0</v>
      </c>
      <c r="B792" s="14">
        <v>10.96</v>
      </c>
      <c r="C792" s="14">
        <v>11.01</v>
      </c>
      <c r="D792" s="14">
        <v>10.78</v>
      </c>
      <c r="E792" s="14">
        <v>10.95</v>
      </c>
      <c r="F792" s="16">
        <v>5479240.0</v>
      </c>
      <c r="G792" s="16">
        <v>8.96899008E8</v>
      </c>
    </row>
    <row r="793">
      <c r="A793" s="20">
        <v>42560.0</v>
      </c>
      <c r="B793" s="14">
        <v>11.42</v>
      </c>
      <c r="C793" s="14">
        <v>11.46</v>
      </c>
      <c r="D793" s="14">
        <v>10.73</v>
      </c>
      <c r="E793" s="14">
        <v>10.97</v>
      </c>
      <c r="F793" s="16">
        <v>1.72548E7</v>
      </c>
      <c r="G793" s="16">
        <v>9.33945984E8</v>
      </c>
    </row>
    <row r="794">
      <c r="A794" s="20">
        <v>42559.0</v>
      </c>
      <c r="B794" s="14">
        <v>10.12</v>
      </c>
      <c r="C794" s="14">
        <v>11.52</v>
      </c>
      <c r="D794" s="14">
        <v>9.96</v>
      </c>
      <c r="E794" s="14">
        <v>11.39</v>
      </c>
      <c r="F794" s="16">
        <v>2.00398E7</v>
      </c>
      <c r="G794" s="16">
        <v>8.27089984E8</v>
      </c>
    </row>
    <row r="795">
      <c r="A795" s="20">
        <v>42558.0</v>
      </c>
      <c r="B795" s="14">
        <v>10.54</v>
      </c>
      <c r="C795" s="14">
        <v>10.57</v>
      </c>
      <c r="D795" s="14">
        <v>9.8</v>
      </c>
      <c r="E795" s="14">
        <v>10.11</v>
      </c>
      <c r="F795" s="16">
        <v>1.54072E7</v>
      </c>
      <c r="G795" s="16">
        <v>8.61144E8</v>
      </c>
    </row>
    <row r="796">
      <c r="A796" s="20">
        <v>42557.0</v>
      </c>
      <c r="B796" s="14">
        <v>10.58</v>
      </c>
      <c r="C796" s="14">
        <v>11.11</v>
      </c>
      <c r="D796" s="14">
        <v>10.28</v>
      </c>
      <c r="E796" s="14">
        <v>10.53</v>
      </c>
      <c r="F796" s="16">
        <v>1.81373E7</v>
      </c>
      <c r="G796" s="16">
        <v>8.64062976E8</v>
      </c>
    </row>
    <row r="797">
      <c r="A797" s="20">
        <v>42556.0</v>
      </c>
      <c r="B797" s="14">
        <v>11.46</v>
      </c>
      <c r="C797" s="14">
        <v>11.52</v>
      </c>
      <c r="D797" s="14">
        <v>9.58</v>
      </c>
      <c r="E797" s="14">
        <v>10.61</v>
      </c>
      <c r="F797" s="16">
        <v>4.55269E7</v>
      </c>
      <c r="G797" s="16">
        <v>9.35729984E8</v>
      </c>
    </row>
    <row r="798">
      <c r="A798" s="20">
        <v>42555.0</v>
      </c>
      <c r="B798" s="14">
        <v>11.7</v>
      </c>
      <c r="C798" s="14">
        <v>11.88</v>
      </c>
      <c r="D798" s="14">
        <v>11.39</v>
      </c>
      <c r="E798" s="14">
        <v>11.47</v>
      </c>
      <c r="F798" s="16">
        <v>1.29435E7</v>
      </c>
      <c r="G798" s="16">
        <v>9.54849024E8</v>
      </c>
    </row>
    <row r="799">
      <c r="A799" s="20">
        <v>42554.0</v>
      </c>
      <c r="B799" s="14">
        <v>12.12</v>
      </c>
      <c r="C799" s="14">
        <v>12.15</v>
      </c>
      <c r="D799" s="14">
        <v>11.59</v>
      </c>
      <c r="E799" s="14">
        <v>11.72</v>
      </c>
      <c r="F799" s="16">
        <v>1.05887E7</v>
      </c>
      <c r="G799" s="16">
        <v>9.89132032E8</v>
      </c>
    </row>
    <row r="800">
      <c r="A800" s="20">
        <v>42553.0</v>
      </c>
      <c r="B800" s="14">
        <v>12.22</v>
      </c>
      <c r="C800" s="14">
        <v>12.22</v>
      </c>
      <c r="D800" s="14">
        <v>11.95</v>
      </c>
      <c r="E800" s="14">
        <v>12.13</v>
      </c>
      <c r="F800" s="16">
        <v>8987070.0</v>
      </c>
      <c r="G800" s="16">
        <v>9.96510016E8</v>
      </c>
    </row>
    <row r="801">
      <c r="A801" s="20">
        <v>42552.0</v>
      </c>
      <c r="B801" s="14">
        <v>12.44</v>
      </c>
      <c r="C801" s="14">
        <v>12.49</v>
      </c>
      <c r="D801" s="14">
        <v>11.73</v>
      </c>
      <c r="E801" s="14">
        <v>12.2</v>
      </c>
      <c r="F801" s="16">
        <v>1.72365E7</v>
      </c>
      <c r="G801" s="16">
        <v>1.014220032E9</v>
      </c>
    </row>
    <row r="802">
      <c r="A802" s="12"/>
      <c r="B802" s="14">
        <f>AVERAGE(B771:B801)</f>
        <v>11.89258065</v>
      </c>
      <c r="C802" s="14"/>
      <c r="D802" s="14"/>
      <c r="E802" s="14"/>
      <c r="F802" s="16"/>
      <c r="G802" s="16"/>
    </row>
    <row r="803">
      <c r="A803" s="12">
        <v>42551.0</v>
      </c>
      <c r="B803" s="14">
        <v>12.6</v>
      </c>
      <c r="C803" s="14">
        <v>12.74</v>
      </c>
      <c r="D803" s="14">
        <v>12.25</v>
      </c>
      <c r="E803" s="14">
        <v>12.46</v>
      </c>
      <c r="F803" s="16">
        <v>1.58013E7</v>
      </c>
      <c r="G803" s="16">
        <v>1.027260032E9</v>
      </c>
    </row>
    <row r="804">
      <c r="A804" s="12">
        <v>42550.0</v>
      </c>
      <c r="B804" s="14">
        <v>12.17</v>
      </c>
      <c r="C804" s="14">
        <v>13.04</v>
      </c>
      <c r="D804" s="14">
        <v>11.69</v>
      </c>
      <c r="E804" s="14">
        <v>12.61</v>
      </c>
      <c r="F804" s="16">
        <v>2.69828E7</v>
      </c>
      <c r="G804" s="16">
        <v>9.91926016E8</v>
      </c>
    </row>
    <row r="805">
      <c r="A805" s="12">
        <v>42549.0</v>
      </c>
      <c r="B805" s="14">
        <v>13.93</v>
      </c>
      <c r="C805" s="14">
        <v>13.98</v>
      </c>
      <c r="D805" s="14">
        <v>11.72</v>
      </c>
      <c r="E805" s="14">
        <v>12.18</v>
      </c>
      <c r="F805" s="16">
        <v>4.34366E7</v>
      </c>
      <c r="G805" s="16">
        <v>1.134339968E9</v>
      </c>
    </row>
    <row r="806">
      <c r="A806" s="12">
        <v>42548.0</v>
      </c>
      <c r="B806" s="14">
        <v>13.81</v>
      </c>
      <c r="C806" s="14">
        <v>14.12</v>
      </c>
      <c r="D806" s="14">
        <v>13.75</v>
      </c>
      <c r="E806" s="14">
        <v>13.88</v>
      </c>
      <c r="F806" s="16">
        <v>1.09947E7</v>
      </c>
      <c r="G806" s="16">
        <v>1.124169984E9</v>
      </c>
    </row>
    <row r="807">
      <c r="A807" s="12">
        <v>42547.0</v>
      </c>
      <c r="B807" s="14">
        <v>14.26</v>
      </c>
      <c r="C807" s="14">
        <v>14.37</v>
      </c>
      <c r="D807" s="14">
        <v>13.66</v>
      </c>
      <c r="E807" s="14">
        <v>13.85</v>
      </c>
      <c r="F807" s="16">
        <v>1.47476E7</v>
      </c>
      <c r="G807" s="16">
        <v>1.160589952E9</v>
      </c>
    </row>
    <row r="808">
      <c r="A808" s="12">
        <v>42546.0</v>
      </c>
      <c r="B808" s="14">
        <v>14.3</v>
      </c>
      <c r="C808" s="14">
        <v>14.58</v>
      </c>
      <c r="D808" s="14">
        <v>14.02</v>
      </c>
      <c r="E808" s="14">
        <v>14.28</v>
      </c>
      <c r="F808" s="16">
        <v>1.53831E7</v>
      </c>
      <c r="G808" s="16">
        <v>1.163529984E9</v>
      </c>
    </row>
    <row r="809">
      <c r="A809" s="12">
        <v>42545.0</v>
      </c>
      <c r="B809" s="14">
        <v>13.68</v>
      </c>
      <c r="C809" s="14">
        <v>14.57</v>
      </c>
      <c r="D809" s="14">
        <v>13.22</v>
      </c>
      <c r="E809" s="14">
        <v>14.33</v>
      </c>
      <c r="F809" s="16">
        <v>3.33329E7</v>
      </c>
      <c r="G809" s="16">
        <v>1.112589952E9</v>
      </c>
    </row>
    <row r="810">
      <c r="A810" s="12">
        <v>42544.0</v>
      </c>
      <c r="B810" s="14">
        <v>13.22</v>
      </c>
      <c r="C810" s="14">
        <v>13.79</v>
      </c>
      <c r="D810" s="14">
        <v>12.56</v>
      </c>
      <c r="E810" s="14">
        <v>13.68</v>
      </c>
      <c r="F810" s="16">
        <v>3.08064E7</v>
      </c>
      <c r="G810" s="16">
        <v>1.07424E9</v>
      </c>
    </row>
    <row r="811">
      <c r="A811" s="12">
        <v>42543.0</v>
      </c>
      <c r="B811" s="14">
        <v>13.2</v>
      </c>
      <c r="C811" s="14">
        <v>15.79</v>
      </c>
      <c r="D811" s="14">
        <v>13.1</v>
      </c>
      <c r="E811" s="14">
        <v>13.1</v>
      </c>
      <c r="F811" s="16">
        <v>9.6994096E7</v>
      </c>
      <c r="G811" s="16">
        <v>1.072510016E9</v>
      </c>
    </row>
    <row r="812">
      <c r="A812" s="12">
        <v>42542.0</v>
      </c>
      <c r="B812" s="14">
        <v>11.82</v>
      </c>
      <c r="C812" s="14">
        <v>13.42</v>
      </c>
      <c r="D812" s="14">
        <v>11.29</v>
      </c>
      <c r="E812" s="14">
        <v>13.31</v>
      </c>
      <c r="F812" s="16">
        <v>6.92456E7</v>
      </c>
      <c r="G812" s="16">
        <v>9.60014016E8</v>
      </c>
    </row>
    <row r="813">
      <c r="A813" s="12">
        <v>42541.0</v>
      </c>
      <c r="B813" s="14">
        <v>12.24</v>
      </c>
      <c r="C813" s="14">
        <v>12.45</v>
      </c>
      <c r="D813" s="14">
        <v>10.52</v>
      </c>
      <c r="E813" s="14">
        <v>11.84</v>
      </c>
      <c r="F813" s="16">
        <v>5.81436E7</v>
      </c>
      <c r="G813" s="16">
        <v>9.93502976E8</v>
      </c>
    </row>
    <row r="814">
      <c r="A814" s="12">
        <v>42540.0</v>
      </c>
      <c r="B814" s="14">
        <v>11.17</v>
      </c>
      <c r="C814" s="14">
        <v>13.18</v>
      </c>
      <c r="D814" s="14">
        <v>10.64</v>
      </c>
      <c r="E814" s="14">
        <v>12.23</v>
      </c>
      <c r="F814" s="16">
        <v>6.97836E7</v>
      </c>
      <c r="G814" s="16">
        <v>9.06291968E8</v>
      </c>
    </row>
    <row r="815">
      <c r="A815" s="12">
        <v>42539.0</v>
      </c>
      <c r="B815" s="14">
        <v>15.38</v>
      </c>
      <c r="C815" s="14">
        <v>15.38</v>
      </c>
      <c r="D815" s="14">
        <v>9.96</v>
      </c>
      <c r="E815" s="14">
        <v>11.33</v>
      </c>
      <c r="F815" s="16">
        <v>1.33937E8</v>
      </c>
      <c r="G815" s="16">
        <v>1.247529984E9</v>
      </c>
    </row>
    <row r="816">
      <c r="A816" s="12">
        <v>42538.0</v>
      </c>
      <c r="B816" s="14">
        <v>20.65</v>
      </c>
      <c r="C816" s="14">
        <v>21.52</v>
      </c>
      <c r="D816" s="14">
        <v>13.57</v>
      </c>
      <c r="E816" s="14">
        <v>15.38</v>
      </c>
      <c r="F816" s="16">
        <v>1.99408E8</v>
      </c>
      <c r="G816" s="16">
        <v>1.674540032E9</v>
      </c>
    </row>
    <row r="817">
      <c r="A817" s="12">
        <v>42537.0</v>
      </c>
      <c r="B817" s="14">
        <v>18.36</v>
      </c>
      <c r="C817" s="14">
        <v>20.83</v>
      </c>
      <c r="D817" s="14">
        <v>18.36</v>
      </c>
      <c r="E817" s="14">
        <v>20.59</v>
      </c>
      <c r="F817" s="16">
        <v>3.8531E7</v>
      </c>
      <c r="G817" s="16">
        <v>1.488419968E9</v>
      </c>
    </row>
    <row r="818">
      <c r="A818" s="12">
        <v>42536.0</v>
      </c>
      <c r="B818" s="14">
        <v>18.91</v>
      </c>
      <c r="C818" s="14">
        <v>18.91</v>
      </c>
      <c r="D818" s="14">
        <v>17.71</v>
      </c>
      <c r="E818" s="14">
        <v>18.35</v>
      </c>
      <c r="F818" s="16">
        <v>1.93934E7</v>
      </c>
      <c r="G818" s="16">
        <v>1.531789952E9</v>
      </c>
    </row>
    <row r="819">
      <c r="A819" s="12">
        <v>42535.0</v>
      </c>
      <c r="B819" s="14">
        <v>17.61</v>
      </c>
      <c r="C819" s="14">
        <v>19.27</v>
      </c>
      <c r="D819" s="14">
        <v>17.3</v>
      </c>
      <c r="E819" s="14">
        <v>18.89</v>
      </c>
      <c r="F819" s="16">
        <v>6.44122E7</v>
      </c>
      <c r="G819" s="16">
        <v>1.426499968E9</v>
      </c>
    </row>
    <row r="820">
      <c r="A820" s="12">
        <v>42534.0</v>
      </c>
      <c r="B820" s="14">
        <v>15.77</v>
      </c>
      <c r="C820" s="14">
        <v>17.64</v>
      </c>
      <c r="D820" s="14">
        <v>15.72</v>
      </c>
      <c r="E820" s="14">
        <v>17.6</v>
      </c>
      <c r="F820" s="16">
        <v>3.80234E7</v>
      </c>
      <c r="G820" s="16">
        <v>1.276930048E9</v>
      </c>
    </row>
    <row r="821">
      <c r="A821" s="12">
        <v>42533.0</v>
      </c>
      <c r="B821" s="14">
        <v>14.19</v>
      </c>
      <c r="C821" s="14">
        <v>15.9</v>
      </c>
      <c r="D821" s="14">
        <v>14.19</v>
      </c>
      <c r="E821" s="14">
        <v>15.74</v>
      </c>
      <c r="F821" s="16">
        <v>3.82103E7</v>
      </c>
      <c r="G821" s="16">
        <v>1.148070016E9</v>
      </c>
    </row>
    <row r="822">
      <c r="A822" s="12">
        <v>42532.0</v>
      </c>
      <c r="B822" s="14">
        <v>13.91</v>
      </c>
      <c r="C822" s="14">
        <v>14.19</v>
      </c>
      <c r="D822" s="14">
        <v>13.72</v>
      </c>
      <c r="E822" s="14">
        <v>14.19</v>
      </c>
      <c r="F822" s="16">
        <v>1.21765E7</v>
      </c>
      <c r="G822" s="16">
        <v>1.125180032E9</v>
      </c>
    </row>
    <row r="823">
      <c r="A823" s="12">
        <v>42531.0</v>
      </c>
      <c r="B823" s="14">
        <v>14.38</v>
      </c>
      <c r="C823" s="14">
        <v>14.43</v>
      </c>
      <c r="D823" s="14">
        <v>13.82</v>
      </c>
      <c r="E823" s="14">
        <v>13.91</v>
      </c>
      <c r="F823" s="16">
        <v>1.13129E7</v>
      </c>
      <c r="G823" s="16">
        <v>1.162499968E9</v>
      </c>
    </row>
    <row r="824">
      <c r="A824" s="20">
        <v>42530.0</v>
      </c>
      <c r="B824" s="14">
        <v>14.43</v>
      </c>
      <c r="C824" s="14">
        <v>14.57</v>
      </c>
      <c r="D824" s="14">
        <v>14.34</v>
      </c>
      <c r="E824" s="14">
        <v>14.4</v>
      </c>
      <c r="F824" s="16">
        <v>8256830.0</v>
      </c>
      <c r="G824" s="16">
        <v>1.166450048E9</v>
      </c>
    </row>
    <row r="825">
      <c r="A825" s="20">
        <v>42529.0</v>
      </c>
      <c r="B825" s="14">
        <v>14.51</v>
      </c>
      <c r="C825" s="14">
        <v>14.78</v>
      </c>
      <c r="D825" s="14">
        <v>14.28</v>
      </c>
      <c r="E825" s="14">
        <v>14.42</v>
      </c>
      <c r="F825" s="16">
        <v>1.69418E7</v>
      </c>
      <c r="G825" s="16">
        <v>1.172230016E9</v>
      </c>
    </row>
    <row r="826">
      <c r="A826" s="20">
        <v>42528.0</v>
      </c>
      <c r="B826" s="14">
        <v>13.95</v>
      </c>
      <c r="C826" s="14">
        <v>14.51</v>
      </c>
      <c r="D826" s="14">
        <v>13.81</v>
      </c>
      <c r="E826" s="14">
        <v>14.51</v>
      </c>
      <c r="F826" s="16">
        <v>2.14216E7</v>
      </c>
      <c r="G826" s="16">
        <v>1.126329984E9</v>
      </c>
    </row>
    <row r="827">
      <c r="A827" s="20">
        <v>42527.0</v>
      </c>
      <c r="B827" s="14">
        <v>14.0</v>
      </c>
      <c r="C827" s="14">
        <v>14.06</v>
      </c>
      <c r="D827" s="14">
        <v>13.73</v>
      </c>
      <c r="E827" s="14">
        <v>13.93</v>
      </c>
      <c r="F827" s="16">
        <v>8720400.0</v>
      </c>
      <c r="G827" s="16">
        <v>1.130349952E9</v>
      </c>
    </row>
    <row r="828">
      <c r="A828" s="20">
        <v>42526.0</v>
      </c>
      <c r="B828" s="14">
        <v>13.76</v>
      </c>
      <c r="C828" s="14">
        <v>14.07</v>
      </c>
      <c r="D828" s="14">
        <v>13.57</v>
      </c>
      <c r="E828" s="14">
        <v>13.98</v>
      </c>
      <c r="F828" s="16">
        <v>1.10884E7</v>
      </c>
      <c r="G828" s="16">
        <v>1.110690048E9</v>
      </c>
    </row>
    <row r="829">
      <c r="A829" s="20">
        <v>42525.0</v>
      </c>
      <c r="B829" s="14">
        <v>13.86</v>
      </c>
      <c r="C829" s="14">
        <v>13.95</v>
      </c>
      <c r="D829" s="14">
        <v>13.42</v>
      </c>
      <c r="E829" s="14">
        <v>13.74</v>
      </c>
      <c r="F829" s="16">
        <v>1.57924E7</v>
      </c>
      <c r="G829" s="16">
        <v>1.118460032E9</v>
      </c>
    </row>
    <row r="830">
      <c r="A830" s="20">
        <v>42524.0</v>
      </c>
      <c r="B830" s="14">
        <v>13.74</v>
      </c>
      <c r="C830" s="14">
        <v>13.87</v>
      </c>
      <c r="D830" s="14">
        <v>13.25</v>
      </c>
      <c r="E830" s="14">
        <v>13.85</v>
      </c>
      <c r="F830" s="16">
        <v>2.29815E7</v>
      </c>
      <c r="G830" s="16">
        <v>1.108220032E9</v>
      </c>
    </row>
    <row r="831">
      <c r="A831" s="20">
        <v>42523.0</v>
      </c>
      <c r="B831" s="14">
        <v>13.99</v>
      </c>
      <c r="C831" s="14">
        <v>14.05</v>
      </c>
      <c r="D831" s="14">
        <v>13.63</v>
      </c>
      <c r="E831" s="14">
        <v>13.74</v>
      </c>
      <c r="F831" s="16">
        <v>1.04772E7</v>
      </c>
      <c r="G831" s="16">
        <v>1.127830016E9</v>
      </c>
    </row>
    <row r="832">
      <c r="A832" s="20">
        <v>42522.0</v>
      </c>
      <c r="B832" s="14">
        <v>14.11</v>
      </c>
      <c r="C832" s="14">
        <v>14.32</v>
      </c>
      <c r="D832" s="14">
        <v>13.44</v>
      </c>
      <c r="E832" s="14">
        <v>14.0</v>
      </c>
      <c r="F832" s="16">
        <v>2.24713E7</v>
      </c>
      <c r="G832" s="16">
        <v>1.136899968E9</v>
      </c>
    </row>
    <row r="833">
      <c r="A833" s="44"/>
      <c r="B833" s="14">
        <f>AVERAGE(B803:B832)</f>
        <v>14.397</v>
      </c>
      <c r="C833" s="14"/>
      <c r="D833" s="14"/>
      <c r="E833" s="14"/>
      <c r="F833" s="16"/>
      <c r="G833" s="16"/>
    </row>
    <row r="834">
      <c r="A834" s="44">
        <v>42521.0</v>
      </c>
      <c r="B834" s="14">
        <v>12.74</v>
      </c>
      <c r="C834" s="14">
        <v>14.27</v>
      </c>
      <c r="D834" s="14">
        <v>12.64</v>
      </c>
      <c r="E834" s="14">
        <v>14.08</v>
      </c>
      <c r="F834" s="16">
        <v>4.24334E7</v>
      </c>
      <c r="G834" s="16">
        <v>1.026409984E9</v>
      </c>
    </row>
    <row r="835">
      <c r="A835" s="44">
        <v>42520.0</v>
      </c>
      <c r="B835" s="14">
        <v>12.33</v>
      </c>
      <c r="C835" s="14">
        <v>12.88</v>
      </c>
      <c r="D835" s="14">
        <v>12.27</v>
      </c>
      <c r="E835" s="14">
        <v>12.73</v>
      </c>
      <c r="F835" s="16">
        <v>1.47338E7</v>
      </c>
      <c r="G835" s="16">
        <v>9.92329024E8</v>
      </c>
    </row>
    <row r="836">
      <c r="A836" s="44">
        <v>42519.0</v>
      </c>
      <c r="B836" s="14">
        <v>12.11</v>
      </c>
      <c r="C836" s="14">
        <v>12.69</v>
      </c>
      <c r="D836" s="14">
        <v>11.78</v>
      </c>
      <c r="E836" s="14">
        <v>12.35</v>
      </c>
      <c r="F836" s="16">
        <v>2.85984E7</v>
      </c>
      <c r="G836" s="16">
        <v>9.74784E8</v>
      </c>
    </row>
    <row r="837">
      <c r="A837" s="44">
        <v>42518.0</v>
      </c>
      <c r="B837" s="14">
        <v>11.33</v>
      </c>
      <c r="C837" s="14">
        <v>12.36</v>
      </c>
      <c r="D837" s="14">
        <v>10.37</v>
      </c>
      <c r="E837" s="14">
        <v>11.89</v>
      </c>
      <c r="F837" s="16">
        <v>4.72748E7</v>
      </c>
      <c r="G837" s="16">
        <v>9.11724032E8</v>
      </c>
    </row>
    <row r="838">
      <c r="A838" s="44">
        <v>42517.0</v>
      </c>
      <c r="B838" s="14">
        <v>12.39</v>
      </c>
      <c r="C838" s="14">
        <v>12.39</v>
      </c>
      <c r="D838" s="14">
        <v>10.5</v>
      </c>
      <c r="E838" s="14">
        <v>11.3</v>
      </c>
      <c r="F838" s="16">
        <v>5.74964E7</v>
      </c>
      <c r="G838" s="16">
        <v>9.96292992E8</v>
      </c>
    </row>
    <row r="839">
      <c r="A839" s="44">
        <v>42516.0</v>
      </c>
      <c r="B839" s="14">
        <v>12.52</v>
      </c>
      <c r="C839" s="14">
        <v>12.99</v>
      </c>
      <c r="D839" s="14">
        <v>12.06</v>
      </c>
      <c r="E839" s="14">
        <v>12.43</v>
      </c>
      <c r="F839" s="16">
        <v>2.0764E7</v>
      </c>
      <c r="G839" s="16">
        <v>1.00608E9</v>
      </c>
    </row>
    <row r="840">
      <c r="A840" s="44">
        <v>42515.0</v>
      </c>
      <c r="B840" s="14">
        <v>12.79</v>
      </c>
      <c r="C840" s="14">
        <v>12.9</v>
      </c>
      <c r="D840" s="14">
        <v>11.77</v>
      </c>
      <c r="E840" s="14">
        <v>12.53</v>
      </c>
      <c r="F840" s="16">
        <v>2.74447E7</v>
      </c>
      <c r="G840" s="16">
        <v>1.027939968E9</v>
      </c>
    </row>
    <row r="841">
      <c r="A841" s="44">
        <v>42514.0</v>
      </c>
      <c r="B841" s="14">
        <v>13.31</v>
      </c>
      <c r="C841" s="14">
        <v>13.77</v>
      </c>
      <c r="D841" s="14">
        <v>12.01</v>
      </c>
      <c r="E841" s="14">
        <v>12.73</v>
      </c>
      <c r="F841" s="16">
        <v>4.15606E7</v>
      </c>
      <c r="G841" s="16">
        <v>1.068670016E9</v>
      </c>
    </row>
    <row r="842">
      <c r="A842" s="44">
        <v>42513.0</v>
      </c>
      <c r="B842" s="14">
        <v>14.28</v>
      </c>
      <c r="C842" s="14">
        <v>14.49</v>
      </c>
      <c r="D842" s="14">
        <v>13.19</v>
      </c>
      <c r="E842" s="14">
        <v>13.46</v>
      </c>
      <c r="F842" s="16">
        <v>2.38428E7</v>
      </c>
      <c r="G842" s="16">
        <v>1.146470016E9</v>
      </c>
    </row>
    <row r="843">
      <c r="A843" s="44">
        <v>42512.0</v>
      </c>
      <c r="B843" s="14">
        <v>14.04</v>
      </c>
      <c r="C843" s="14">
        <v>14.35</v>
      </c>
      <c r="D843" s="14">
        <v>13.77</v>
      </c>
      <c r="E843" s="14">
        <v>14.29</v>
      </c>
      <c r="F843" s="16">
        <v>1.79389E7</v>
      </c>
      <c r="G843" s="16">
        <v>1.126809984E9</v>
      </c>
    </row>
    <row r="844">
      <c r="A844" s="44">
        <v>42511.0</v>
      </c>
      <c r="B844" s="14">
        <v>13.69</v>
      </c>
      <c r="C844" s="14">
        <v>14.05</v>
      </c>
      <c r="D844" s="14">
        <v>13.12</v>
      </c>
      <c r="E844" s="14">
        <v>14.02</v>
      </c>
      <c r="F844" s="16">
        <v>2.46484E7</v>
      </c>
      <c r="G844" s="16">
        <v>1.098220032E9</v>
      </c>
    </row>
    <row r="845">
      <c r="A845" s="44">
        <v>42510.0</v>
      </c>
      <c r="B845" s="14">
        <v>14.85</v>
      </c>
      <c r="C845" s="14">
        <v>15.05</v>
      </c>
      <c r="D845" s="14">
        <v>13.38</v>
      </c>
      <c r="E845" s="14">
        <v>13.64</v>
      </c>
      <c r="F845" s="16">
        <v>5.05441E7</v>
      </c>
      <c r="G845" s="16">
        <v>1.191079936E9</v>
      </c>
    </row>
    <row r="846">
      <c r="A846" s="44">
        <v>42509.0</v>
      </c>
      <c r="B846" s="14">
        <v>13.54</v>
      </c>
      <c r="C846" s="14">
        <v>14.87</v>
      </c>
      <c r="D846" s="14">
        <v>13.34</v>
      </c>
      <c r="E846" s="14">
        <v>14.77</v>
      </c>
      <c r="F846" s="16">
        <v>5.37575E7</v>
      </c>
      <c r="G846" s="16">
        <v>1.085570048E9</v>
      </c>
    </row>
    <row r="847">
      <c r="A847" s="44">
        <v>42508.0</v>
      </c>
      <c r="B847" s="14">
        <v>12.18</v>
      </c>
      <c r="C847" s="14">
        <v>14.26</v>
      </c>
      <c r="D847" s="14">
        <v>12.18</v>
      </c>
      <c r="E847" s="14">
        <v>13.56</v>
      </c>
      <c r="F847" s="16">
        <v>6.53899E7</v>
      </c>
      <c r="G847" s="16">
        <v>9.75878016E8</v>
      </c>
    </row>
    <row r="848">
      <c r="A848" s="44">
        <v>42507.0</v>
      </c>
      <c r="B848" s="14">
        <v>11.19</v>
      </c>
      <c r="C848" s="14">
        <v>12.49</v>
      </c>
      <c r="D848" s="14">
        <v>11.15</v>
      </c>
      <c r="E848" s="14">
        <v>12.2</v>
      </c>
      <c r="F848" s="16">
        <v>3.71987E7</v>
      </c>
      <c r="G848" s="16">
        <v>8.96505024E8</v>
      </c>
    </row>
    <row r="849">
      <c r="A849" s="44">
        <v>42506.0</v>
      </c>
      <c r="B849" s="14">
        <v>9.97</v>
      </c>
      <c r="C849" s="14">
        <v>11.44</v>
      </c>
      <c r="D849" s="14">
        <v>9.97</v>
      </c>
      <c r="E849" s="14">
        <v>11.17</v>
      </c>
      <c r="F849" s="16">
        <v>2.90799E7</v>
      </c>
      <c r="G849" s="16">
        <v>7.98115968E8</v>
      </c>
    </row>
    <row r="850">
      <c r="A850" s="44">
        <v>42505.0</v>
      </c>
      <c r="B850" s="14">
        <v>10.24</v>
      </c>
      <c r="C850" s="14">
        <v>10.44</v>
      </c>
      <c r="D850" s="14">
        <v>9.93</v>
      </c>
      <c r="E850" s="14">
        <v>9.96</v>
      </c>
      <c r="F850" s="16">
        <v>9218400.0</v>
      </c>
      <c r="G850" s="16">
        <v>8.19398976E8</v>
      </c>
    </row>
    <row r="851">
      <c r="A851" s="44">
        <v>42504.0</v>
      </c>
      <c r="B851" s="14">
        <v>10.51</v>
      </c>
      <c r="C851" s="14">
        <v>10.61</v>
      </c>
      <c r="D851" s="14">
        <v>9.81</v>
      </c>
      <c r="E851" s="14">
        <v>10.24</v>
      </c>
      <c r="F851" s="16">
        <v>1.8808E7</v>
      </c>
      <c r="G851" s="16">
        <v>8.40395008E8</v>
      </c>
    </row>
    <row r="852">
      <c r="A852" s="44">
        <v>42503.0</v>
      </c>
      <c r="B852" s="14">
        <v>10.06</v>
      </c>
      <c r="C852" s="14">
        <v>11.05</v>
      </c>
      <c r="D852" s="14">
        <v>10.02</v>
      </c>
      <c r="E852" s="14">
        <v>10.51</v>
      </c>
      <c r="F852" s="16">
        <v>3.12769E7</v>
      </c>
      <c r="G852" s="16">
        <v>8.04646976E8</v>
      </c>
    </row>
    <row r="853">
      <c r="A853" s="44">
        <v>42502.0</v>
      </c>
      <c r="B853" s="14">
        <v>10.0</v>
      </c>
      <c r="C853" s="14">
        <v>10.51</v>
      </c>
      <c r="D853" s="14">
        <v>9.86</v>
      </c>
      <c r="E853" s="14">
        <v>10.06</v>
      </c>
      <c r="F853" s="16">
        <v>2.41377E7</v>
      </c>
      <c r="G853" s="16">
        <v>7.98952E8</v>
      </c>
    </row>
    <row r="854">
      <c r="A854" s="44">
        <v>42501.0</v>
      </c>
      <c r="B854" s="14">
        <v>9.43</v>
      </c>
      <c r="C854" s="14">
        <v>10.01</v>
      </c>
      <c r="D854" s="14">
        <v>9.39</v>
      </c>
      <c r="E854" s="14">
        <v>10.0</v>
      </c>
      <c r="F854" s="16">
        <v>1.52675E7</v>
      </c>
      <c r="G854" s="16">
        <v>7.536E8</v>
      </c>
    </row>
    <row r="855">
      <c r="A855" s="44">
        <v>42500.0</v>
      </c>
      <c r="B855" s="14">
        <v>9.28</v>
      </c>
      <c r="C855" s="14">
        <v>9.48</v>
      </c>
      <c r="D855" s="14">
        <v>9.26</v>
      </c>
      <c r="E855" s="14">
        <v>9.36</v>
      </c>
      <c r="F855" s="16">
        <v>9321790.0</v>
      </c>
      <c r="G855" s="16">
        <v>7.41417024E8</v>
      </c>
    </row>
    <row r="856">
      <c r="A856" s="45">
        <v>42499.0</v>
      </c>
      <c r="B856" s="14">
        <v>9.49</v>
      </c>
      <c r="C856" s="14">
        <v>9.64</v>
      </c>
      <c r="D856" s="14">
        <v>9.2</v>
      </c>
      <c r="E856" s="14">
        <v>9.3</v>
      </c>
      <c r="F856" s="16">
        <v>1.30853E7</v>
      </c>
      <c r="G856" s="16">
        <v>7.58E8</v>
      </c>
    </row>
    <row r="857">
      <c r="A857" s="45">
        <v>42498.0</v>
      </c>
      <c r="B857" s="14">
        <v>9.37</v>
      </c>
      <c r="C857" s="14">
        <v>9.6</v>
      </c>
      <c r="D857" s="14">
        <v>8.93</v>
      </c>
      <c r="E857" s="14">
        <v>9.48</v>
      </c>
      <c r="F857" s="16">
        <v>1.5031E7</v>
      </c>
      <c r="G857" s="16">
        <v>7.48030016E8</v>
      </c>
    </row>
    <row r="858">
      <c r="A858" s="45">
        <v>42497.0</v>
      </c>
      <c r="B858" s="14">
        <v>9.32</v>
      </c>
      <c r="C858" s="14">
        <v>9.48</v>
      </c>
      <c r="D858" s="14">
        <v>9.21</v>
      </c>
      <c r="E858" s="14">
        <v>9.37</v>
      </c>
      <c r="F858" s="16">
        <v>1.08065E7</v>
      </c>
      <c r="G858" s="16">
        <v>7.43166016E8</v>
      </c>
    </row>
    <row r="859">
      <c r="A859" s="45">
        <v>42496.0</v>
      </c>
      <c r="B859" s="14">
        <v>9.81</v>
      </c>
      <c r="C859" s="14">
        <v>9.95</v>
      </c>
      <c r="D859" s="14">
        <v>9.04</v>
      </c>
      <c r="E859" s="14">
        <v>9.35</v>
      </c>
      <c r="F859" s="16">
        <v>2.15106E7</v>
      </c>
      <c r="G859" s="16">
        <v>7.82260992E8</v>
      </c>
    </row>
    <row r="860">
      <c r="A860" s="45">
        <v>42495.0</v>
      </c>
      <c r="B860" s="14">
        <v>9.4</v>
      </c>
      <c r="C860" s="14">
        <v>10.05</v>
      </c>
      <c r="D860" s="14">
        <v>9.29</v>
      </c>
      <c r="E860" s="14">
        <v>9.83</v>
      </c>
      <c r="F860" s="16">
        <v>1.82962E7</v>
      </c>
      <c r="G860" s="16">
        <v>7.49038016E8</v>
      </c>
    </row>
    <row r="861">
      <c r="A861" s="45">
        <v>42494.0</v>
      </c>
      <c r="B861" s="14">
        <v>9.38</v>
      </c>
      <c r="C861" s="14">
        <v>10.03</v>
      </c>
      <c r="D861" s="14">
        <v>9.27</v>
      </c>
      <c r="E861" s="14">
        <v>9.41</v>
      </c>
      <c r="F861" s="16">
        <v>1.76224E7</v>
      </c>
      <c r="G861" s="16">
        <v>7.47638016E8</v>
      </c>
    </row>
    <row r="862">
      <c r="A862" s="45">
        <v>42493.0</v>
      </c>
      <c r="B862" s="14">
        <v>10.17</v>
      </c>
      <c r="C862" s="14">
        <v>10.17</v>
      </c>
      <c r="D862" s="14">
        <v>9.28</v>
      </c>
      <c r="E862" s="14">
        <v>9.31</v>
      </c>
      <c r="F862" s="16">
        <v>2.14639E7</v>
      </c>
      <c r="G862" s="16">
        <v>8.09644032E8</v>
      </c>
    </row>
    <row r="863">
      <c r="A863" s="45">
        <v>42492.0</v>
      </c>
      <c r="B863" s="14">
        <v>8.89</v>
      </c>
      <c r="C863" s="14">
        <v>10.32</v>
      </c>
      <c r="D863" s="14">
        <v>8.85</v>
      </c>
      <c r="E863" s="14">
        <v>10.16</v>
      </c>
      <c r="F863" s="16">
        <v>4.10192E7</v>
      </c>
      <c r="G863" s="16">
        <v>7.08137024E8</v>
      </c>
    </row>
    <row r="864">
      <c r="A864" s="45">
        <v>42491.0</v>
      </c>
      <c r="B864" s="14">
        <v>8.78</v>
      </c>
      <c r="C864" s="14">
        <v>9.01</v>
      </c>
      <c r="D864" s="14">
        <v>8.43</v>
      </c>
      <c r="E864" s="14">
        <v>8.85</v>
      </c>
      <c r="F864" s="16">
        <v>1.67138E7</v>
      </c>
      <c r="G864" s="16">
        <v>6.98377024E8</v>
      </c>
    </row>
    <row r="865">
      <c r="A865" s="12"/>
      <c r="B865" s="14">
        <f>AVERAGE(B834:B864)</f>
        <v>11.20612903</v>
      </c>
      <c r="C865" s="14"/>
      <c r="D865" s="14"/>
      <c r="E865" s="14"/>
      <c r="F865" s="16"/>
      <c r="G865" s="16"/>
    </row>
    <row r="866">
      <c r="A866" s="12">
        <v>42490.0</v>
      </c>
      <c r="B866" s="14">
        <v>7.45</v>
      </c>
      <c r="C866" s="14">
        <v>9.37</v>
      </c>
      <c r="D866" s="14">
        <v>7.45</v>
      </c>
      <c r="E866" s="14">
        <v>8.81</v>
      </c>
      <c r="F866" s="16">
        <v>3.65733E7</v>
      </c>
      <c r="G866" s="16">
        <v>5.92992E8</v>
      </c>
    </row>
    <row r="867">
      <c r="A867" s="12">
        <v>42489.0</v>
      </c>
      <c r="B867" s="14">
        <v>7.21</v>
      </c>
      <c r="C867" s="14">
        <v>7.73</v>
      </c>
      <c r="D867" s="14">
        <v>7.17</v>
      </c>
      <c r="E867" s="14">
        <v>7.46</v>
      </c>
      <c r="F867" s="16">
        <v>8762080.0</v>
      </c>
      <c r="G867" s="16">
        <v>5.73123968E8</v>
      </c>
    </row>
    <row r="868">
      <c r="A868" s="12">
        <v>42488.0</v>
      </c>
      <c r="B868" s="14">
        <v>7.74</v>
      </c>
      <c r="C868" s="14">
        <v>7.91</v>
      </c>
      <c r="D868" s="14">
        <v>7.17</v>
      </c>
      <c r="E868" s="14">
        <v>7.17</v>
      </c>
      <c r="F868" s="16">
        <v>1.1576E7</v>
      </c>
      <c r="G868" s="16">
        <v>6.15315968E8</v>
      </c>
    </row>
    <row r="869">
      <c r="A869" s="12">
        <v>42487.0</v>
      </c>
      <c r="B869" s="14">
        <v>7.39</v>
      </c>
      <c r="C869" s="14">
        <v>7.97</v>
      </c>
      <c r="D869" s="14">
        <v>7.32</v>
      </c>
      <c r="E869" s="14">
        <v>7.76</v>
      </c>
      <c r="F869" s="16">
        <v>1.92545E7</v>
      </c>
      <c r="G869" s="16">
        <v>5.87075968E8</v>
      </c>
    </row>
    <row r="870">
      <c r="A870" s="12">
        <v>42486.0</v>
      </c>
      <c r="B870" s="14">
        <v>7.53</v>
      </c>
      <c r="C870" s="14">
        <v>7.55</v>
      </c>
      <c r="D870" s="14">
        <v>7.06</v>
      </c>
      <c r="E870" s="14">
        <v>7.4</v>
      </c>
      <c r="F870" s="16">
        <v>1.76673E7</v>
      </c>
      <c r="G870" s="16">
        <v>5.97819008E8</v>
      </c>
    </row>
    <row r="871">
      <c r="A871" s="12">
        <v>42485.0</v>
      </c>
      <c r="B871" s="14">
        <v>8.01</v>
      </c>
      <c r="C871" s="14">
        <v>8.09</v>
      </c>
      <c r="D871" s="14">
        <v>7.24</v>
      </c>
      <c r="E871" s="14">
        <v>7.55</v>
      </c>
      <c r="F871" s="16">
        <v>1.82399E7</v>
      </c>
      <c r="G871" s="16">
        <v>6.35784E8</v>
      </c>
    </row>
    <row r="872">
      <c r="A872" s="12">
        <v>42484.0</v>
      </c>
      <c r="B872" s="14">
        <v>8.29</v>
      </c>
      <c r="C872" s="14">
        <v>8.47</v>
      </c>
      <c r="D872" s="14">
        <v>7.96</v>
      </c>
      <c r="E872" s="14">
        <v>8.0</v>
      </c>
      <c r="F872" s="16">
        <v>1.07864E7</v>
      </c>
      <c r="G872" s="16">
        <v>6.58203008E8</v>
      </c>
    </row>
    <row r="873">
      <c r="A873" s="12">
        <v>42483.0</v>
      </c>
      <c r="B873" s="14">
        <v>7.79</v>
      </c>
      <c r="C873" s="14">
        <v>8.55</v>
      </c>
      <c r="D873" s="14">
        <v>7.74</v>
      </c>
      <c r="E873" s="14">
        <v>8.29</v>
      </c>
      <c r="F873" s="16">
        <v>1.45652E7</v>
      </c>
      <c r="G873" s="16">
        <v>6.18147008E8</v>
      </c>
    </row>
    <row r="874">
      <c r="A874" s="12">
        <v>42482.0</v>
      </c>
      <c r="B874" s="14">
        <v>8.15</v>
      </c>
      <c r="C874" s="14">
        <v>8.27</v>
      </c>
      <c r="D874" s="14">
        <v>7.67</v>
      </c>
      <c r="E874" s="14">
        <v>7.82</v>
      </c>
      <c r="F874" s="16">
        <v>1.33093E7</v>
      </c>
      <c r="G874" s="16">
        <v>6.46297984E8</v>
      </c>
    </row>
    <row r="875">
      <c r="A875" s="12">
        <v>42481.0</v>
      </c>
      <c r="B875" s="14">
        <v>8.45</v>
      </c>
      <c r="C875" s="14">
        <v>8.72</v>
      </c>
      <c r="D875" s="14">
        <v>7.96</v>
      </c>
      <c r="E875" s="14">
        <v>8.1</v>
      </c>
      <c r="F875" s="16">
        <v>1.33554E7</v>
      </c>
      <c r="G875" s="16">
        <v>6.70104E8</v>
      </c>
    </row>
    <row r="876">
      <c r="A876" s="12">
        <v>42480.0</v>
      </c>
      <c r="B876" s="14">
        <v>8.69</v>
      </c>
      <c r="C876" s="14">
        <v>8.83</v>
      </c>
      <c r="D876" s="14">
        <v>8.31</v>
      </c>
      <c r="E876" s="14">
        <v>8.47</v>
      </c>
      <c r="F876" s="16">
        <v>1.56347E7</v>
      </c>
      <c r="G876" s="16">
        <v>6.88433984E8</v>
      </c>
    </row>
    <row r="877">
      <c r="A877" s="12">
        <v>42479.0</v>
      </c>
      <c r="B877" s="14">
        <v>9.08</v>
      </c>
      <c r="C877" s="14">
        <v>9.31</v>
      </c>
      <c r="D877" s="14">
        <v>8.6</v>
      </c>
      <c r="E877" s="14">
        <v>8.71</v>
      </c>
      <c r="F877" s="16">
        <v>1.28991E7</v>
      </c>
      <c r="G877" s="16">
        <v>7.18825024E8</v>
      </c>
    </row>
    <row r="878">
      <c r="A878" s="12">
        <v>42478.0</v>
      </c>
      <c r="B878" s="14">
        <v>9.33</v>
      </c>
      <c r="C878" s="14">
        <v>9.51</v>
      </c>
      <c r="D878" s="14">
        <v>8.5</v>
      </c>
      <c r="E878" s="14">
        <v>9.04</v>
      </c>
      <c r="F878" s="16">
        <v>2.10841E7</v>
      </c>
      <c r="G878" s="16">
        <v>7.38915968E8</v>
      </c>
    </row>
    <row r="879">
      <c r="A879" s="12">
        <v>42477.0</v>
      </c>
      <c r="B879" s="14">
        <v>8.62</v>
      </c>
      <c r="C879" s="14">
        <v>9.7</v>
      </c>
      <c r="D879" s="14">
        <v>8.56</v>
      </c>
      <c r="E879" s="14">
        <v>9.31</v>
      </c>
      <c r="F879" s="16">
        <v>2.46196E7</v>
      </c>
      <c r="G879" s="16">
        <v>6.82467008E8</v>
      </c>
    </row>
    <row r="880">
      <c r="A880" s="12">
        <v>42476.0</v>
      </c>
      <c r="B880" s="14">
        <v>8.24</v>
      </c>
      <c r="C880" s="14">
        <v>8.65</v>
      </c>
      <c r="D880" s="14">
        <v>8.11</v>
      </c>
      <c r="E880" s="14">
        <v>8.61</v>
      </c>
      <c r="F880" s="16">
        <v>9888460.0</v>
      </c>
      <c r="G880" s="16">
        <v>6.51553984E8</v>
      </c>
    </row>
    <row r="881">
      <c r="A881" s="12">
        <v>42475.0</v>
      </c>
      <c r="B881" s="14">
        <v>8.39</v>
      </c>
      <c r="C881" s="14">
        <v>8.62</v>
      </c>
      <c r="D881" s="14">
        <v>8.1</v>
      </c>
      <c r="E881" s="14">
        <v>8.24</v>
      </c>
      <c r="F881" s="16">
        <v>1.2179E7</v>
      </c>
      <c r="G881" s="16">
        <v>6.63169024E8</v>
      </c>
    </row>
    <row r="882">
      <c r="A882" s="12">
        <v>42474.0</v>
      </c>
      <c r="B882" s="14">
        <v>8.08</v>
      </c>
      <c r="C882" s="14">
        <v>8.76</v>
      </c>
      <c r="D882" s="14">
        <v>8.02</v>
      </c>
      <c r="E882" s="14">
        <v>8.39</v>
      </c>
      <c r="F882" s="16">
        <v>1.35907E7</v>
      </c>
      <c r="G882" s="16">
        <v>6.38329984E8</v>
      </c>
    </row>
    <row r="883">
      <c r="A883" s="12">
        <v>42473.0</v>
      </c>
      <c r="B883" s="14">
        <v>7.44</v>
      </c>
      <c r="C883" s="14">
        <v>8.72</v>
      </c>
      <c r="D883" s="14">
        <v>7.07</v>
      </c>
      <c r="E883" s="14">
        <v>8.04</v>
      </c>
      <c r="F883" s="16">
        <v>3.14033E7</v>
      </c>
      <c r="G883" s="16">
        <v>5.87993984E8</v>
      </c>
    </row>
    <row r="884">
      <c r="A884" s="12">
        <v>42472.0</v>
      </c>
      <c r="B884" s="14">
        <v>8.64</v>
      </c>
      <c r="C884" s="14">
        <v>8.64</v>
      </c>
      <c r="D884" s="14">
        <v>7.15</v>
      </c>
      <c r="E884" s="14">
        <v>7.44</v>
      </c>
      <c r="F884" s="16">
        <v>2.31901E7</v>
      </c>
      <c r="G884" s="16">
        <v>6.82395008E8</v>
      </c>
    </row>
    <row r="885">
      <c r="A885" s="12">
        <v>42471.0</v>
      </c>
      <c r="B885" s="14">
        <v>8.94</v>
      </c>
      <c r="C885" s="14">
        <v>8.95</v>
      </c>
      <c r="D885" s="14">
        <v>8.0</v>
      </c>
      <c r="E885" s="14">
        <v>8.64</v>
      </c>
      <c r="F885" s="16">
        <v>1.51381E7</v>
      </c>
      <c r="G885" s="16">
        <v>7.06073984E8</v>
      </c>
    </row>
    <row r="886">
      <c r="A886" s="12">
        <v>42470.0</v>
      </c>
      <c r="B886" s="14">
        <v>9.15</v>
      </c>
      <c r="C886" s="14">
        <v>9.22</v>
      </c>
      <c r="D886" s="14">
        <v>7.46</v>
      </c>
      <c r="E886" s="14">
        <v>8.94</v>
      </c>
      <c r="F886" s="16">
        <v>4.26134E7</v>
      </c>
      <c r="G886" s="16">
        <v>7.22132992E8</v>
      </c>
    </row>
    <row r="887">
      <c r="A887" s="20">
        <v>42469.0</v>
      </c>
      <c r="B887" s="14">
        <v>9.69</v>
      </c>
      <c r="C887" s="14">
        <v>10.09</v>
      </c>
      <c r="D887" s="14">
        <v>9.07</v>
      </c>
      <c r="E887" s="14">
        <v>9.15</v>
      </c>
      <c r="F887" s="16">
        <v>1.61948E7</v>
      </c>
      <c r="G887" s="16">
        <v>7.64796992E8</v>
      </c>
    </row>
    <row r="888">
      <c r="A888" s="20">
        <v>42468.0</v>
      </c>
      <c r="B888" s="14">
        <v>10.08</v>
      </c>
      <c r="C888" s="14">
        <v>10.39</v>
      </c>
      <c r="D888" s="14">
        <v>9.66</v>
      </c>
      <c r="E888" s="14">
        <v>9.72</v>
      </c>
      <c r="F888" s="16">
        <v>1.46606E7</v>
      </c>
      <c r="G888" s="16">
        <v>7.94705024E8</v>
      </c>
    </row>
    <row r="889">
      <c r="A889" s="20">
        <v>42467.0</v>
      </c>
      <c r="B889" s="14">
        <v>10.7</v>
      </c>
      <c r="C889" s="14">
        <v>10.81</v>
      </c>
      <c r="D889" s="14">
        <v>9.95</v>
      </c>
      <c r="E889" s="14">
        <v>10.07</v>
      </c>
      <c r="F889" s="16">
        <v>1.34645E7</v>
      </c>
      <c r="G889" s="16">
        <v>8.43091008E8</v>
      </c>
    </row>
    <row r="890">
      <c r="A890" s="20">
        <v>42466.0</v>
      </c>
      <c r="B890" s="14">
        <v>10.45</v>
      </c>
      <c r="C890" s="14">
        <v>10.97</v>
      </c>
      <c r="D890" s="14">
        <v>10.28</v>
      </c>
      <c r="E890" s="14">
        <v>10.69</v>
      </c>
      <c r="F890" s="16">
        <v>1.69971E7</v>
      </c>
      <c r="G890" s="16">
        <v>8.23420032E8</v>
      </c>
    </row>
    <row r="891">
      <c r="A891" s="20">
        <v>42465.0</v>
      </c>
      <c r="B891" s="14">
        <v>11.21</v>
      </c>
      <c r="C891" s="14">
        <v>11.21</v>
      </c>
      <c r="D891" s="14">
        <v>10.13</v>
      </c>
      <c r="E891" s="14">
        <v>10.44</v>
      </c>
      <c r="F891" s="16">
        <v>2.05573E7</v>
      </c>
      <c r="G891" s="16">
        <v>8.83169984E8</v>
      </c>
    </row>
    <row r="892">
      <c r="A892" s="20">
        <v>42464.0</v>
      </c>
      <c r="B892" s="14">
        <v>11.62</v>
      </c>
      <c r="C892" s="14">
        <v>11.62</v>
      </c>
      <c r="D892" s="14">
        <v>11.02</v>
      </c>
      <c r="E892" s="14">
        <v>11.16</v>
      </c>
      <c r="F892" s="16">
        <v>9599070.0</v>
      </c>
      <c r="G892" s="16">
        <v>9.1456E8</v>
      </c>
    </row>
    <row r="893">
      <c r="A893" s="20">
        <v>42463.0</v>
      </c>
      <c r="B893" s="14">
        <v>11.63</v>
      </c>
      <c r="C893" s="14">
        <v>11.71</v>
      </c>
      <c r="D893" s="14">
        <v>11.51</v>
      </c>
      <c r="E893" s="14">
        <v>11.62</v>
      </c>
      <c r="F893" s="16">
        <v>5580550.0</v>
      </c>
      <c r="G893" s="16">
        <v>9.15174976E8</v>
      </c>
    </row>
    <row r="894">
      <c r="A894" s="20">
        <v>42462.0</v>
      </c>
      <c r="B894" s="14">
        <v>11.63</v>
      </c>
      <c r="C894" s="14">
        <v>11.69</v>
      </c>
      <c r="D894" s="14">
        <v>11.4</v>
      </c>
      <c r="E894" s="14">
        <v>11.6</v>
      </c>
      <c r="F894" s="16">
        <v>8682620.0</v>
      </c>
      <c r="G894" s="16">
        <v>9.14995008E8</v>
      </c>
    </row>
    <row r="895">
      <c r="A895" s="20">
        <v>42461.0</v>
      </c>
      <c r="B895" s="14">
        <v>11.4</v>
      </c>
      <c r="C895" s="14">
        <v>11.85</v>
      </c>
      <c r="D895" s="14">
        <v>11.4</v>
      </c>
      <c r="E895" s="14">
        <v>11.66</v>
      </c>
      <c r="F895" s="16">
        <v>1.13731E7</v>
      </c>
      <c r="G895" s="16">
        <v>8.96537024E8</v>
      </c>
    </row>
    <row r="896">
      <c r="A896" s="12"/>
      <c r="B896" s="14">
        <f>AVERAGE(B866:B895)</f>
        <v>9.034</v>
      </c>
      <c r="C896" s="14"/>
      <c r="D896" s="14"/>
      <c r="E896" s="14"/>
      <c r="F896" s="16"/>
      <c r="G896" s="16"/>
    </row>
    <row r="897">
      <c r="A897" s="12">
        <v>42460.0</v>
      </c>
      <c r="B897" s="14">
        <v>11.92</v>
      </c>
      <c r="C897" s="14">
        <v>12.01</v>
      </c>
      <c r="D897" s="14">
        <v>11.32</v>
      </c>
      <c r="E897" s="14">
        <v>11.4</v>
      </c>
      <c r="F897" s="16">
        <v>1.49667E7</v>
      </c>
      <c r="G897" s="16">
        <v>9.36992E8</v>
      </c>
    </row>
    <row r="898">
      <c r="A898" s="12">
        <v>42459.0</v>
      </c>
      <c r="B898" s="14">
        <v>11.61</v>
      </c>
      <c r="C898" s="14">
        <v>12.18</v>
      </c>
      <c r="D898" s="14">
        <v>11.47</v>
      </c>
      <c r="E898" s="14">
        <v>11.95</v>
      </c>
      <c r="F898" s="16">
        <v>1.93512E7</v>
      </c>
      <c r="G898" s="16">
        <v>9.11902016E8</v>
      </c>
    </row>
    <row r="899">
      <c r="A899" s="12">
        <v>42458.0</v>
      </c>
      <c r="B899" s="14">
        <v>11.75</v>
      </c>
      <c r="C899" s="14">
        <v>11.91</v>
      </c>
      <c r="D899" s="14">
        <v>11.35</v>
      </c>
      <c r="E899" s="14">
        <v>11.66</v>
      </c>
      <c r="F899" s="16">
        <v>1.76842E7</v>
      </c>
      <c r="G899" s="16">
        <v>9.23113984E8</v>
      </c>
    </row>
    <row r="900">
      <c r="A900" s="12">
        <v>42457.0</v>
      </c>
      <c r="B900" s="14">
        <v>10.43</v>
      </c>
      <c r="C900" s="14">
        <v>11.86</v>
      </c>
      <c r="D900" s="14">
        <v>10.41</v>
      </c>
      <c r="E900" s="14">
        <v>11.67</v>
      </c>
      <c r="F900" s="16">
        <v>2.31883E7</v>
      </c>
      <c r="G900" s="16">
        <v>8.19006976E8</v>
      </c>
    </row>
    <row r="901">
      <c r="A901" s="12">
        <v>42456.0</v>
      </c>
      <c r="B901" s="14">
        <v>10.99</v>
      </c>
      <c r="C901" s="14">
        <v>11.05</v>
      </c>
      <c r="D901" s="14">
        <v>10.11</v>
      </c>
      <c r="E901" s="14">
        <v>10.42</v>
      </c>
      <c r="F901" s="16">
        <v>1.67448E7</v>
      </c>
      <c r="G901" s="16">
        <v>8.62211008E8</v>
      </c>
    </row>
    <row r="902">
      <c r="A902" s="12">
        <v>42455.0</v>
      </c>
      <c r="B902" s="14">
        <v>10.77</v>
      </c>
      <c r="C902" s="14">
        <v>11.18</v>
      </c>
      <c r="D902" s="14">
        <v>10.59</v>
      </c>
      <c r="E902" s="14">
        <v>10.97</v>
      </c>
      <c r="F902" s="16">
        <v>9425480.0</v>
      </c>
      <c r="G902" s="16">
        <v>8.44742016E8</v>
      </c>
    </row>
    <row r="903">
      <c r="A903" s="12">
        <v>42454.0</v>
      </c>
      <c r="B903" s="14">
        <v>11.26</v>
      </c>
      <c r="C903" s="14">
        <v>11.37</v>
      </c>
      <c r="D903" s="14">
        <v>10.53</v>
      </c>
      <c r="E903" s="14">
        <v>10.74</v>
      </c>
      <c r="F903" s="16">
        <v>1.3782E7</v>
      </c>
      <c r="G903" s="16">
        <v>8.83011968E8</v>
      </c>
    </row>
    <row r="904">
      <c r="A904" s="12">
        <v>42453.0</v>
      </c>
      <c r="B904" s="14">
        <v>12.44</v>
      </c>
      <c r="C904" s="14">
        <v>12.5</v>
      </c>
      <c r="D904" s="14">
        <v>10.8</v>
      </c>
      <c r="E904" s="14">
        <v>11.23</v>
      </c>
      <c r="F904" s="16">
        <v>2.60818E7</v>
      </c>
      <c r="G904" s="16">
        <v>9.75294976E8</v>
      </c>
    </row>
    <row r="905">
      <c r="A905" s="12">
        <v>42452.0</v>
      </c>
      <c r="B905" s="14">
        <v>11.33</v>
      </c>
      <c r="C905" s="14">
        <v>12.43</v>
      </c>
      <c r="D905" s="14">
        <v>11.24</v>
      </c>
      <c r="E905" s="14">
        <v>12.42</v>
      </c>
      <c r="F905" s="16">
        <v>1.93532E7</v>
      </c>
      <c r="G905" s="16">
        <v>8.87595008E8</v>
      </c>
    </row>
    <row r="906">
      <c r="A906" s="12">
        <v>42451.0</v>
      </c>
      <c r="B906" s="14">
        <v>11.88</v>
      </c>
      <c r="C906" s="14">
        <v>12.03</v>
      </c>
      <c r="D906" s="14">
        <v>11.18</v>
      </c>
      <c r="E906" s="14">
        <v>11.27</v>
      </c>
      <c r="F906" s="16">
        <v>1.97303E7</v>
      </c>
      <c r="G906" s="16">
        <v>9.29609984E8</v>
      </c>
    </row>
    <row r="907">
      <c r="A907" s="12">
        <v>42450.0</v>
      </c>
      <c r="B907" s="14">
        <v>10.3</v>
      </c>
      <c r="C907" s="14">
        <v>12.01</v>
      </c>
      <c r="D907" s="14">
        <v>10.16</v>
      </c>
      <c r="E907" s="14">
        <v>11.86</v>
      </c>
      <c r="F907" s="16">
        <v>2.85726E7</v>
      </c>
      <c r="G907" s="16">
        <v>8.05996992E8</v>
      </c>
    </row>
    <row r="908">
      <c r="A908" s="12">
        <v>42449.0</v>
      </c>
      <c r="B908" s="14">
        <v>10.52</v>
      </c>
      <c r="C908" s="14">
        <v>10.9</v>
      </c>
      <c r="D908" s="14">
        <v>9.57</v>
      </c>
      <c r="E908" s="14">
        <v>10.32</v>
      </c>
      <c r="F908" s="16">
        <v>1.76511E7</v>
      </c>
      <c r="G908" s="16">
        <v>8.22297024E8</v>
      </c>
    </row>
    <row r="909">
      <c r="A909" s="12">
        <v>42448.0</v>
      </c>
      <c r="B909" s="14">
        <v>11.2</v>
      </c>
      <c r="C909" s="14">
        <v>11.2</v>
      </c>
      <c r="D909" s="14">
        <v>9.78</v>
      </c>
      <c r="E909" s="14">
        <v>10.53</v>
      </c>
      <c r="F909" s="16">
        <v>2.67357E7</v>
      </c>
      <c r="G909" s="16">
        <v>8.75689024E8</v>
      </c>
    </row>
    <row r="910">
      <c r="A910" s="12">
        <v>42447.0</v>
      </c>
      <c r="B910" s="14">
        <v>11.11</v>
      </c>
      <c r="C910" s="14">
        <v>11.18</v>
      </c>
      <c r="D910" s="14">
        <v>8.52</v>
      </c>
      <c r="E910" s="14">
        <v>11.0</v>
      </c>
      <c r="F910" s="16">
        <v>5.39568E7</v>
      </c>
      <c r="G910" s="16">
        <v>8.67948992E8</v>
      </c>
    </row>
    <row r="911">
      <c r="A911" s="12">
        <v>42446.0</v>
      </c>
      <c r="B911" s="14">
        <v>12.56</v>
      </c>
      <c r="C911" s="14">
        <v>12.64</v>
      </c>
      <c r="D911" s="14">
        <v>10.44</v>
      </c>
      <c r="E911" s="14">
        <v>11.08</v>
      </c>
      <c r="F911" s="16">
        <v>4.16506E7</v>
      </c>
      <c r="G911" s="16">
        <v>9.77388992E8</v>
      </c>
    </row>
    <row r="912">
      <c r="A912" s="12">
        <v>42445.0</v>
      </c>
      <c r="B912" s="14">
        <v>13.02</v>
      </c>
      <c r="C912" s="14">
        <v>13.73</v>
      </c>
      <c r="D912" s="14">
        <v>12.5</v>
      </c>
      <c r="E912" s="14">
        <v>12.52</v>
      </c>
      <c r="F912" s="16">
        <v>2.43355E7</v>
      </c>
      <c r="G912" s="16">
        <v>1.013020032E9</v>
      </c>
    </row>
    <row r="913">
      <c r="A913" s="12">
        <v>42444.0</v>
      </c>
      <c r="B913" s="14">
        <v>13.0</v>
      </c>
      <c r="C913" s="14">
        <v>13.2</v>
      </c>
      <c r="D913" s="14">
        <v>12.05</v>
      </c>
      <c r="E913" s="14">
        <v>13.01</v>
      </c>
      <c r="F913" s="16">
        <v>2.84045E7</v>
      </c>
      <c r="G913" s="16">
        <v>1.011089984E9</v>
      </c>
    </row>
    <row r="914">
      <c r="A914" s="12">
        <v>42443.0</v>
      </c>
      <c r="B914" s="14">
        <v>14.51</v>
      </c>
      <c r="C914" s="14">
        <v>15.01</v>
      </c>
      <c r="D914" s="14">
        <v>11.58</v>
      </c>
      <c r="E914" s="14">
        <v>12.45</v>
      </c>
      <c r="F914" s="16">
        <v>5.83851E7</v>
      </c>
      <c r="G914" s="16">
        <v>1.128179968E9</v>
      </c>
    </row>
    <row r="915">
      <c r="A915" s="12">
        <v>42442.0</v>
      </c>
      <c r="B915" s="14">
        <v>13.51</v>
      </c>
      <c r="C915" s="14">
        <v>15.26</v>
      </c>
      <c r="D915" s="14">
        <v>13.47</v>
      </c>
      <c r="E915" s="14">
        <v>14.48</v>
      </c>
      <c r="F915" s="16">
        <v>4.39151E7</v>
      </c>
      <c r="G915" s="16">
        <v>1.049929984E9</v>
      </c>
    </row>
    <row r="916">
      <c r="A916" s="12">
        <v>42441.0</v>
      </c>
      <c r="B916" s="14">
        <v>11.13</v>
      </c>
      <c r="C916" s="14">
        <v>13.53</v>
      </c>
      <c r="D916" s="14">
        <v>11.09</v>
      </c>
      <c r="E916" s="14">
        <v>13.53</v>
      </c>
      <c r="F916" s="16">
        <v>4.89573E7</v>
      </c>
      <c r="G916" s="16">
        <v>8.64732992E8</v>
      </c>
    </row>
    <row r="917">
      <c r="A917" s="12">
        <v>42440.0</v>
      </c>
      <c r="B917" s="14">
        <v>11.22</v>
      </c>
      <c r="C917" s="14">
        <v>11.6</v>
      </c>
      <c r="D917" s="14">
        <v>10.39</v>
      </c>
      <c r="E917" s="14">
        <v>11.08</v>
      </c>
      <c r="F917" s="16">
        <v>2.10027E7</v>
      </c>
      <c r="G917" s="16">
        <v>8.71510976E8</v>
      </c>
    </row>
    <row r="918">
      <c r="A918" s="12">
        <v>42439.0</v>
      </c>
      <c r="B918" s="14">
        <v>11.88</v>
      </c>
      <c r="C918" s="14">
        <v>12.24</v>
      </c>
      <c r="D918" s="14">
        <v>10.99</v>
      </c>
      <c r="E918" s="14">
        <v>11.31</v>
      </c>
      <c r="F918" s="16">
        <v>2.68515E7</v>
      </c>
      <c r="G918" s="16">
        <v>9.22451968E8</v>
      </c>
    </row>
    <row r="919">
      <c r="A919" s="20">
        <v>42438.0</v>
      </c>
      <c r="B919" s="14">
        <v>9.79</v>
      </c>
      <c r="C919" s="14">
        <v>12.05</v>
      </c>
      <c r="D919" s="14">
        <v>9.67</v>
      </c>
      <c r="E919" s="14">
        <v>11.9</v>
      </c>
      <c r="F919" s="16">
        <v>2.75405E7</v>
      </c>
      <c r="G919" s="16">
        <v>7.60017024E8</v>
      </c>
    </row>
    <row r="920">
      <c r="A920" s="20">
        <v>42437.0</v>
      </c>
      <c r="B920" s="14">
        <v>9.58</v>
      </c>
      <c r="C920" s="14">
        <v>10.17</v>
      </c>
      <c r="D920" s="14">
        <v>8.82</v>
      </c>
      <c r="E920" s="14">
        <v>9.85</v>
      </c>
      <c r="F920" s="16">
        <v>2.55243E7</v>
      </c>
      <c r="G920" s="16">
        <v>7.43456E8</v>
      </c>
    </row>
    <row r="921">
      <c r="A921" s="20">
        <v>42436.0</v>
      </c>
      <c r="B921" s="14">
        <v>11.43</v>
      </c>
      <c r="C921" s="14">
        <v>11.65</v>
      </c>
      <c r="D921" s="14">
        <v>9.31</v>
      </c>
      <c r="E921" s="14">
        <v>9.55</v>
      </c>
      <c r="F921" s="16">
        <v>3.40851E7</v>
      </c>
      <c r="G921" s="16">
        <v>8.86446976E8</v>
      </c>
    </row>
    <row r="922">
      <c r="A922" s="20">
        <v>42435.0</v>
      </c>
      <c r="B922" s="14">
        <v>11.2</v>
      </c>
      <c r="C922" s="14">
        <v>11.84</v>
      </c>
      <c r="D922" s="14">
        <v>9.99</v>
      </c>
      <c r="E922" s="14">
        <v>11.38</v>
      </c>
      <c r="F922" s="16">
        <v>3.9112E7</v>
      </c>
      <c r="G922" s="16">
        <v>8.68736E8</v>
      </c>
    </row>
    <row r="923">
      <c r="A923" s="20">
        <v>42434.0</v>
      </c>
      <c r="B923" s="14">
        <v>10.37</v>
      </c>
      <c r="C923" s="14">
        <v>12.27</v>
      </c>
      <c r="D923" s="14">
        <v>9.97</v>
      </c>
      <c r="E923" s="14">
        <v>11.0</v>
      </c>
      <c r="F923" s="16">
        <v>5.64396E7</v>
      </c>
      <c r="G923" s="16">
        <v>8.03827008E8</v>
      </c>
    </row>
    <row r="924">
      <c r="A924" s="20">
        <v>42433.0</v>
      </c>
      <c r="B924" s="14">
        <v>9.24</v>
      </c>
      <c r="C924" s="14">
        <v>10.41</v>
      </c>
      <c r="D924" s="14">
        <v>8.48</v>
      </c>
      <c r="E924" s="14">
        <v>10.41</v>
      </c>
      <c r="F924" s="16">
        <v>3.55201E7</v>
      </c>
      <c r="G924" s="16">
        <v>7.16027008E8</v>
      </c>
    </row>
    <row r="925">
      <c r="A925" s="20">
        <v>42432.0</v>
      </c>
      <c r="B925" s="14">
        <v>8.44</v>
      </c>
      <c r="C925" s="14">
        <v>10.1</v>
      </c>
      <c r="D925" s="14">
        <v>8.33</v>
      </c>
      <c r="E925" s="14">
        <v>9.29</v>
      </c>
      <c r="F925" s="16">
        <v>4.03149E7</v>
      </c>
      <c r="G925" s="16">
        <v>6.53958976E8</v>
      </c>
    </row>
    <row r="926">
      <c r="A926" s="20">
        <v>42431.0</v>
      </c>
      <c r="B926" s="14">
        <v>7.63</v>
      </c>
      <c r="C926" s="14">
        <v>8.75</v>
      </c>
      <c r="D926" s="14">
        <v>7.37</v>
      </c>
      <c r="E926" s="14">
        <v>8.47</v>
      </c>
      <c r="F926" s="16">
        <v>2.91302E7</v>
      </c>
      <c r="G926" s="16">
        <v>5.91078016E8</v>
      </c>
    </row>
    <row r="927">
      <c r="A927" s="20">
        <v>42430.0</v>
      </c>
      <c r="B927" s="14">
        <v>6.32</v>
      </c>
      <c r="C927" s="14">
        <v>7.91</v>
      </c>
      <c r="D927" s="14">
        <v>6.31</v>
      </c>
      <c r="E927" s="14">
        <v>7.65</v>
      </c>
      <c r="F927" s="16">
        <v>2.30981E7</v>
      </c>
      <c r="G927" s="16">
        <v>4.89188E8</v>
      </c>
    </row>
    <row r="928">
      <c r="A928" s="12"/>
      <c r="B928" s="14">
        <f>AVERAGE(B897:B927)</f>
        <v>11.04322581</v>
      </c>
      <c r="C928" s="14"/>
      <c r="D928" s="14"/>
      <c r="E928" s="14"/>
      <c r="F928" s="16"/>
      <c r="G928" s="16"/>
    </row>
    <row r="929">
      <c r="A929" s="12">
        <v>42429.0</v>
      </c>
      <c r="B929" s="14">
        <v>6.46</v>
      </c>
      <c r="C929" s="14">
        <v>6.61</v>
      </c>
      <c r="D929" s="14">
        <v>6.05</v>
      </c>
      <c r="E929" s="14">
        <v>6.34</v>
      </c>
      <c r="F929" s="16">
        <v>7648020.0</v>
      </c>
      <c r="G929" s="16">
        <v>4.99587008E8</v>
      </c>
    </row>
    <row r="930">
      <c r="A930" s="12">
        <v>42428.0</v>
      </c>
      <c r="B930" s="14">
        <v>6.41</v>
      </c>
      <c r="C930" s="14">
        <v>6.62</v>
      </c>
      <c r="D930" s="14">
        <v>6.24</v>
      </c>
      <c r="E930" s="14">
        <v>6.47</v>
      </c>
      <c r="F930" s="16">
        <v>9851660.0</v>
      </c>
      <c r="G930" s="16">
        <v>4.95544992E8</v>
      </c>
    </row>
    <row r="931">
      <c r="A931" s="12">
        <v>42427.0</v>
      </c>
      <c r="B931" s="14">
        <v>5.96</v>
      </c>
      <c r="C931" s="14">
        <v>6.53</v>
      </c>
      <c r="D931" s="14">
        <v>5.92</v>
      </c>
      <c r="E931" s="14">
        <v>6.43</v>
      </c>
      <c r="F931" s="16">
        <v>8903210.0</v>
      </c>
      <c r="G931" s="16">
        <v>4.61168992E8</v>
      </c>
    </row>
    <row r="932">
      <c r="A932" s="12">
        <v>42426.0</v>
      </c>
      <c r="B932" s="14">
        <v>6.04</v>
      </c>
      <c r="C932" s="14">
        <v>6.27</v>
      </c>
      <c r="D932" s="14">
        <v>5.74</v>
      </c>
      <c r="E932" s="14">
        <v>5.92</v>
      </c>
      <c r="F932" s="16">
        <v>9526860.0</v>
      </c>
      <c r="G932" s="16">
        <v>4.66796992E8</v>
      </c>
    </row>
    <row r="933">
      <c r="A933" s="12">
        <v>42425.0</v>
      </c>
      <c r="B933" s="14">
        <v>6.19</v>
      </c>
      <c r="C933" s="14">
        <v>6.65</v>
      </c>
      <c r="D933" s="14">
        <v>5.55</v>
      </c>
      <c r="E933" s="14">
        <v>6.1</v>
      </c>
      <c r="F933" s="16">
        <v>2.14718E7</v>
      </c>
      <c r="G933" s="16">
        <v>4.78148992E8</v>
      </c>
    </row>
    <row r="934">
      <c r="A934" s="12">
        <v>42424.0</v>
      </c>
      <c r="B934" s="14">
        <v>5.6</v>
      </c>
      <c r="C934" s="14">
        <v>6.24</v>
      </c>
      <c r="D934" s="14">
        <v>5.51</v>
      </c>
      <c r="E934" s="14">
        <v>6.24</v>
      </c>
      <c r="F934" s="16">
        <v>1.14265E7</v>
      </c>
      <c r="G934" s="16">
        <v>4.32976992E8</v>
      </c>
    </row>
    <row r="935">
      <c r="A935" s="12">
        <v>42423.0</v>
      </c>
      <c r="B935" s="14">
        <v>5.68</v>
      </c>
      <c r="C935" s="14">
        <v>5.95</v>
      </c>
      <c r="D935" s="14">
        <v>5.39</v>
      </c>
      <c r="E935" s="14">
        <v>5.59</v>
      </c>
      <c r="F935" s="16">
        <v>1.33806E7</v>
      </c>
      <c r="G935" s="16">
        <v>4.39084E8</v>
      </c>
    </row>
    <row r="936">
      <c r="A936" s="12">
        <v>42422.0</v>
      </c>
      <c r="B936" s="14">
        <v>4.66</v>
      </c>
      <c r="C936" s="14">
        <v>5.65</v>
      </c>
      <c r="D936" s="14">
        <v>4.64</v>
      </c>
      <c r="E936" s="14">
        <v>5.62</v>
      </c>
      <c r="F936" s="16">
        <v>1.50562E7</v>
      </c>
      <c r="G936" s="16">
        <v>3.60184992E8</v>
      </c>
    </row>
    <row r="937">
      <c r="A937" s="12">
        <v>42421.0</v>
      </c>
      <c r="B937" s="14">
        <v>4.36</v>
      </c>
      <c r="C937" s="14">
        <v>4.71</v>
      </c>
      <c r="D937" s="14">
        <v>4.23</v>
      </c>
      <c r="E937" s="14">
        <v>4.65</v>
      </c>
      <c r="F937" s="16">
        <v>6413550.0</v>
      </c>
      <c r="G937" s="16">
        <v>3.36572E8</v>
      </c>
    </row>
    <row r="938">
      <c r="A938" s="12">
        <v>42420.0</v>
      </c>
      <c r="B938" s="14">
        <v>4.68</v>
      </c>
      <c r="C938" s="14">
        <v>4.75</v>
      </c>
      <c r="D938" s="14">
        <v>4.13</v>
      </c>
      <c r="E938" s="14">
        <v>4.34</v>
      </c>
      <c r="F938" s="16">
        <v>8631090.0</v>
      </c>
      <c r="G938" s="16">
        <v>3.61280992E8</v>
      </c>
    </row>
    <row r="939">
      <c r="A939" s="12">
        <v>42419.0</v>
      </c>
      <c r="B939" s="14">
        <v>4.38</v>
      </c>
      <c r="C939" s="14">
        <v>4.79</v>
      </c>
      <c r="D939" s="14">
        <v>4.27</v>
      </c>
      <c r="E939" s="14">
        <v>4.74</v>
      </c>
      <c r="F939" s="16">
        <v>7666320.0</v>
      </c>
      <c r="G939" s="16">
        <v>3.38222016E8</v>
      </c>
    </row>
    <row r="940">
      <c r="A940" s="12">
        <v>42418.0</v>
      </c>
      <c r="B940" s="14">
        <v>3.77</v>
      </c>
      <c r="C940" s="14">
        <v>4.77</v>
      </c>
      <c r="D940" s="14">
        <v>3.42</v>
      </c>
      <c r="E940" s="14">
        <v>4.4</v>
      </c>
      <c r="F940" s="16">
        <v>1.7054E7</v>
      </c>
      <c r="G940" s="16">
        <v>2.91068E8</v>
      </c>
    </row>
    <row r="941">
      <c r="A941" s="12">
        <v>42417.0</v>
      </c>
      <c r="B941" s="14">
        <v>4.29</v>
      </c>
      <c r="C941" s="14">
        <v>4.77</v>
      </c>
      <c r="D941" s="14">
        <v>3.5</v>
      </c>
      <c r="E941" s="14">
        <v>3.76</v>
      </c>
      <c r="F941" s="16">
        <v>1.5451E7</v>
      </c>
      <c r="G941" s="16">
        <v>3.30635008E8</v>
      </c>
    </row>
    <row r="942">
      <c r="A942" s="12">
        <v>42416.0</v>
      </c>
      <c r="B942" s="14">
        <v>5.33</v>
      </c>
      <c r="C942" s="14">
        <v>5.47</v>
      </c>
      <c r="D942" s="14">
        <v>4.03</v>
      </c>
      <c r="E942" s="14">
        <v>4.32</v>
      </c>
      <c r="F942" s="16">
        <v>1.58891E7</v>
      </c>
      <c r="G942" s="16">
        <v>4.10604992E8</v>
      </c>
    </row>
    <row r="943">
      <c r="A943" s="12">
        <v>42415.0</v>
      </c>
      <c r="B943" s="14">
        <v>5.33</v>
      </c>
      <c r="C943" s="14">
        <v>5.89</v>
      </c>
      <c r="D943" s="14">
        <v>5.02</v>
      </c>
      <c r="E943" s="14">
        <v>5.29</v>
      </c>
      <c r="F943" s="16">
        <v>1.39342E7</v>
      </c>
      <c r="G943" s="16">
        <v>4.10643008E8</v>
      </c>
    </row>
    <row r="944">
      <c r="A944" s="12">
        <v>42414.0</v>
      </c>
      <c r="B944" s="14">
        <v>5.4</v>
      </c>
      <c r="C944" s="14">
        <v>5.47</v>
      </c>
      <c r="D944" s="14">
        <v>4.45</v>
      </c>
      <c r="E944" s="14">
        <v>5.24</v>
      </c>
      <c r="F944" s="16">
        <v>1.12265E7</v>
      </c>
      <c r="G944" s="16">
        <v>4.16192992E8</v>
      </c>
    </row>
    <row r="945">
      <c r="A945" s="12">
        <v>42413.0</v>
      </c>
      <c r="B945" s="14">
        <v>5.69</v>
      </c>
      <c r="C945" s="14">
        <v>5.72</v>
      </c>
      <c r="D945" s="14">
        <v>4.19</v>
      </c>
      <c r="E945" s="14">
        <v>5.39</v>
      </c>
      <c r="F945" s="16">
        <v>2.42188E7</v>
      </c>
      <c r="G945" s="16">
        <v>4.37667008E8</v>
      </c>
    </row>
    <row r="946">
      <c r="A946" s="12">
        <v>42412.0</v>
      </c>
      <c r="B946" s="14">
        <v>5.95</v>
      </c>
      <c r="C946" s="14">
        <v>6.58</v>
      </c>
      <c r="D946" s="14">
        <v>5.07</v>
      </c>
      <c r="E946" s="14">
        <v>5.55</v>
      </c>
      <c r="F946" s="16">
        <v>2.33608E7</v>
      </c>
      <c r="G946" s="16">
        <v>4.57617984E8</v>
      </c>
    </row>
    <row r="947">
      <c r="A947" s="12">
        <v>42411.0</v>
      </c>
      <c r="B947" s="14">
        <v>4.5</v>
      </c>
      <c r="C947" s="14">
        <v>6.29</v>
      </c>
      <c r="D947" s="14">
        <v>4.34</v>
      </c>
      <c r="E947" s="14">
        <v>6.01</v>
      </c>
      <c r="F947" s="16">
        <v>2.64082E7</v>
      </c>
      <c r="G947" s="16">
        <v>3.45964E8</v>
      </c>
    </row>
    <row r="948">
      <c r="A948" s="12">
        <v>42410.0</v>
      </c>
      <c r="B948" s="14">
        <v>4.0</v>
      </c>
      <c r="C948" s="14">
        <v>4.86</v>
      </c>
      <c r="D948" s="14">
        <v>3.78</v>
      </c>
      <c r="E948" s="14">
        <v>4.44</v>
      </c>
      <c r="F948" s="16">
        <v>2.86404E7</v>
      </c>
      <c r="G948" s="16">
        <v>3.07684E8</v>
      </c>
    </row>
    <row r="949">
      <c r="A949" s="20">
        <v>42409.0</v>
      </c>
      <c r="B949" s="14">
        <v>3.17</v>
      </c>
      <c r="C949" s="14">
        <v>4.04</v>
      </c>
      <c r="D949" s="14">
        <v>3.17</v>
      </c>
      <c r="E949" s="14">
        <v>4.04</v>
      </c>
      <c r="F949" s="16">
        <v>1.7954E7</v>
      </c>
      <c r="G949" s="16">
        <v>2.4411E8</v>
      </c>
    </row>
    <row r="950">
      <c r="A950" s="20">
        <v>42408.0</v>
      </c>
      <c r="B950" s="14">
        <v>2.97</v>
      </c>
      <c r="C950" s="14">
        <v>3.27</v>
      </c>
      <c r="D950" s="14">
        <v>2.88</v>
      </c>
      <c r="E950" s="14">
        <v>3.18</v>
      </c>
      <c r="F950" s="16">
        <v>9725690.0</v>
      </c>
      <c r="G950" s="16">
        <v>2.28504E8</v>
      </c>
    </row>
    <row r="951">
      <c r="A951" s="20">
        <v>42407.0</v>
      </c>
      <c r="B951" s="14">
        <v>2.54</v>
      </c>
      <c r="C951" s="14">
        <v>3.06</v>
      </c>
      <c r="D951" s="14">
        <v>2.54</v>
      </c>
      <c r="E951" s="14">
        <v>2.96</v>
      </c>
      <c r="F951" s="16">
        <v>7007060.0</v>
      </c>
      <c r="G951" s="16">
        <v>1.94884E8</v>
      </c>
    </row>
    <row r="952">
      <c r="A952" s="20">
        <v>42406.0</v>
      </c>
      <c r="B952" s="14">
        <v>2.53</v>
      </c>
      <c r="C952" s="14">
        <v>2.56</v>
      </c>
      <c r="D952" s="14">
        <v>2.47</v>
      </c>
      <c r="E952" s="14">
        <v>2.53</v>
      </c>
      <c r="F952" s="16">
        <v>1921240.0</v>
      </c>
      <c r="G952" s="16">
        <v>1.94620992E8</v>
      </c>
    </row>
    <row r="953">
      <c r="A953" s="20">
        <v>42405.0</v>
      </c>
      <c r="B953" s="14">
        <v>2.57</v>
      </c>
      <c r="C953" s="14">
        <v>2.61</v>
      </c>
      <c r="D953" s="14">
        <v>2.47</v>
      </c>
      <c r="E953" s="14">
        <v>2.54</v>
      </c>
      <c r="F953" s="16">
        <v>2636700.0</v>
      </c>
      <c r="G953" s="16">
        <v>1.97363008E8</v>
      </c>
    </row>
    <row r="954">
      <c r="A954" s="20">
        <v>42404.0</v>
      </c>
      <c r="B954" s="14">
        <v>2.53</v>
      </c>
      <c r="C954" s="14">
        <v>2.63</v>
      </c>
      <c r="D954" s="14">
        <v>2.44</v>
      </c>
      <c r="E954" s="14">
        <v>2.58</v>
      </c>
      <c r="F954" s="16">
        <v>3552320.0</v>
      </c>
      <c r="G954" s="16">
        <v>1.94126E8</v>
      </c>
    </row>
    <row r="955">
      <c r="A955" s="20">
        <v>42403.0</v>
      </c>
      <c r="B955" s="14">
        <v>2.43</v>
      </c>
      <c r="C955" s="14">
        <v>2.54</v>
      </c>
      <c r="D955" s="14">
        <v>2.34</v>
      </c>
      <c r="E955" s="14">
        <v>2.53</v>
      </c>
      <c r="F955" s="16">
        <v>3987750.0</v>
      </c>
      <c r="G955" s="16">
        <v>1.86608992E8</v>
      </c>
    </row>
    <row r="956">
      <c r="A956" s="20">
        <v>42402.0</v>
      </c>
      <c r="B956" s="14">
        <v>2.22</v>
      </c>
      <c r="C956" s="14">
        <v>2.45</v>
      </c>
      <c r="D956" s="14">
        <v>2.16</v>
      </c>
      <c r="E956" s="14">
        <v>2.44</v>
      </c>
      <c r="F956" s="16">
        <v>3451270.0</v>
      </c>
      <c r="G956" s="16">
        <v>1.69923008E8</v>
      </c>
    </row>
    <row r="957">
      <c r="A957" s="20">
        <v>42401.0</v>
      </c>
      <c r="B957" s="14">
        <v>2.32</v>
      </c>
      <c r="C957" s="14">
        <v>2.32</v>
      </c>
      <c r="D957" s="14">
        <v>2.12</v>
      </c>
      <c r="E957" s="14">
        <v>2.21</v>
      </c>
      <c r="F957" s="16">
        <v>3994100.0</v>
      </c>
      <c r="G957" s="16">
        <v>1.77880992E8</v>
      </c>
    </row>
    <row r="958">
      <c r="A958" s="12"/>
      <c r="B958" s="14">
        <f>AVERAGE(B929:B957)</f>
        <v>4.412413793</v>
      </c>
      <c r="C958" s="14"/>
      <c r="D958" s="14"/>
      <c r="E958" s="14"/>
      <c r="F958" s="16"/>
      <c r="G958" s="16"/>
    </row>
    <row r="959">
      <c r="A959" s="12">
        <v>42400.0</v>
      </c>
      <c r="B959" s="14">
        <v>2.44</v>
      </c>
      <c r="C959" s="14">
        <v>2.53</v>
      </c>
      <c r="D959" s="14">
        <v>2.19</v>
      </c>
      <c r="E959" s="14">
        <v>2.31</v>
      </c>
      <c r="F959" s="16">
        <v>5847500.0</v>
      </c>
      <c r="G959" s="16">
        <v>1.87288992E8</v>
      </c>
    </row>
    <row r="960">
      <c r="A960" s="12">
        <v>42399.0</v>
      </c>
      <c r="B960" s="14">
        <v>2.51</v>
      </c>
      <c r="C960" s="14">
        <v>2.61</v>
      </c>
      <c r="D960" s="14">
        <v>2.4</v>
      </c>
      <c r="E960" s="14">
        <v>2.45</v>
      </c>
      <c r="F960" s="16">
        <v>3725080.0</v>
      </c>
      <c r="G960" s="16">
        <v>1.92176E8</v>
      </c>
    </row>
    <row r="961">
      <c r="A961" s="12">
        <v>42398.0</v>
      </c>
      <c r="B961" s="14">
        <v>2.54</v>
      </c>
      <c r="C961" s="14">
        <v>2.61</v>
      </c>
      <c r="D961" s="14">
        <v>2.3</v>
      </c>
      <c r="E961" s="14">
        <v>2.49</v>
      </c>
      <c r="F961" s="16">
        <v>6662340.0</v>
      </c>
      <c r="G961" s="16">
        <v>1.94815008E8</v>
      </c>
    </row>
    <row r="962">
      <c r="A962" s="12">
        <v>42397.0</v>
      </c>
      <c r="B962" s="14">
        <v>2.41</v>
      </c>
      <c r="C962" s="14">
        <v>2.68</v>
      </c>
      <c r="D962" s="14">
        <v>2.34</v>
      </c>
      <c r="E962" s="14">
        <v>2.53</v>
      </c>
      <c r="F962" s="16">
        <v>4903850.0</v>
      </c>
      <c r="G962" s="16">
        <v>1.84294E8</v>
      </c>
    </row>
    <row r="963">
      <c r="A963" s="12">
        <v>42396.0</v>
      </c>
      <c r="B963" s="14">
        <v>2.25</v>
      </c>
      <c r="C963" s="14">
        <v>2.59</v>
      </c>
      <c r="D963" s="14">
        <v>2.19</v>
      </c>
      <c r="E963" s="14">
        <v>2.39</v>
      </c>
      <c r="F963" s="16">
        <v>6961080.0</v>
      </c>
      <c r="G963" s="16">
        <v>1.72060992E8</v>
      </c>
    </row>
    <row r="964">
      <c r="A964" s="12">
        <v>42395.0</v>
      </c>
      <c r="B964" s="14">
        <v>2.53</v>
      </c>
      <c r="C964" s="14">
        <v>2.84</v>
      </c>
      <c r="D964" s="14">
        <v>1.99</v>
      </c>
      <c r="E964" s="14">
        <v>2.28</v>
      </c>
      <c r="F964" s="16">
        <v>1.39392E7</v>
      </c>
      <c r="G964" s="16">
        <v>1.93838E8</v>
      </c>
    </row>
    <row r="965">
      <c r="A965" s="12">
        <v>42394.0</v>
      </c>
      <c r="B965" s="14">
        <v>2.15</v>
      </c>
      <c r="C965" s="14">
        <v>2.66</v>
      </c>
      <c r="D965" s="14">
        <v>2.06</v>
      </c>
      <c r="E965" s="14">
        <v>2.5</v>
      </c>
      <c r="F965" s="16">
        <v>1.07393E7</v>
      </c>
      <c r="G965" s="16">
        <v>1.64312992E8</v>
      </c>
    </row>
    <row r="966">
      <c r="A966" s="12">
        <v>42393.0</v>
      </c>
      <c r="B966" s="14">
        <v>1.9</v>
      </c>
      <c r="C966" s="14">
        <v>2.3</v>
      </c>
      <c r="D966" s="14">
        <v>1.9</v>
      </c>
      <c r="E966" s="14">
        <v>2.14</v>
      </c>
      <c r="F966" s="16">
        <v>9669770.0</v>
      </c>
      <c r="G966" s="16">
        <v>1.45358E8</v>
      </c>
    </row>
    <row r="967">
      <c r="A967" s="12">
        <v>42392.0</v>
      </c>
      <c r="B967" s="14">
        <v>1.5</v>
      </c>
      <c r="C967" s="14">
        <v>2.03</v>
      </c>
      <c r="D967" s="14">
        <v>1.5</v>
      </c>
      <c r="E967" s="14">
        <v>1.97</v>
      </c>
      <c r="F967" s="16">
        <v>7370980.0</v>
      </c>
      <c r="G967" s="16">
        <v>1.15002E8</v>
      </c>
    </row>
    <row r="968">
      <c r="A968" s="12">
        <v>42391.0</v>
      </c>
      <c r="B968" s="14">
        <v>1.55</v>
      </c>
      <c r="C968" s="14">
        <v>1.58</v>
      </c>
      <c r="D968" s="14">
        <v>1.47</v>
      </c>
      <c r="E968" s="14">
        <v>1.5</v>
      </c>
      <c r="F968" s="16">
        <v>1567240.0</v>
      </c>
      <c r="G968" s="16">
        <v>1.18244E8</v>
      </c>
    </row>
    <row r="969">
      <c r="A969" s="12">
        <v>42390.0</v>
      </c>
      <c r="B969" s="14">
        <v>1.53</v>
      </c>
      <c r="C969" s="14">
        <v>1.59</v>
      </c>
      <c r="D969" s="14">
        <v>1.49</v>
      </c>
      <c r="E969" s="14">
        <v>1.55</v>
      </c>
      <c r="F969" s="16">
        <v>1614960.0</v>
      </c>
      <c r="G969" s="16">
        <v>1.17111E8</v>
      </c>
    </row>
    <row r="970">
      <c r="A970" s="12">
        <v>42389.0</v>
      </c>
      <c r="B970" s="14">
        <v>1.36</v>
      </c>
      <c r="C970" s="14">
        <v>1.62</v>
      </c>
      <c r="D970" s="14">
        <v>1.35</v>
      </c>
      <c r="E970" s="14">
        <v>1.53</v>
      </c>
      <c r="F970" s="16">
        <v>2933220.0</v>
      </c>
      <c r="G970" s="16">
        <v>1.04124E8</v>
      </c>
    </row>
    <row r="971">
      <c r="A971" s="12">
        <v>42388.0</v>
      </c>
      <c r="B971" s="14">
        <v>1.42</v>
      </c>
      <c r="C971" s="14">
        <v>1.46</v>
      </c>
      <c r="D971" s="14">
        <v>1.31</v>
      </c>
      <c r="E971" s="14">
        <v>1.37</v>
      </c>
      <c r="F971" s="16">
        <v>2446740.0</v>
      </c>
      <c r="G971" s="16">
        <v>1.08628E8</v>
      </c>
    </row>
    <row r="972">
      <c r="A972" s="12">
        <v>42387.0</v>
      </c>
      <c r="B972" s="14">
        <v>1.33</v>
      </c>
      <c r="C972" s="14">
        <v>1.54</v>
      </c>
      <c r="D972" s="14">
        <v>1.32</v>
      </c>
      <c r="E972" s="14">
        <v>1.43</v>
      </c>
      <c r="F972" s="16">
        <v>4278930.0</v>
      </c>
      <c r="G972" s="16">
        <v>1.01699E8</v>
      </c>
    </row>
    <row r="973">
      <c r="A973" s="12">
        <v>42386.0</v>
      </c>
      <c r="B973" s="14">
        <v>1.22</v>
      </c>
      <c r="C973" s="14">
        <v>1.33</v>
      </c>
      <c r="D973" s="14">
        <v>1.21</v>
      </c>
      <c r="E973" s="14">
        <v>1.33</v>
      </c>
      <c r="F973" s="16">
        <v>1171150.0</v>
      </c>
      <c r="G973" s="16">
        <v>9.3207296E7</v>
      </c>
    </row>
    <row r="974">
      <c r="A974" s="12">
        <v>42385.0</v>
      </c>
      <c r="B974" s="14">
        <v>1.22</v>
      </c>
      <c r="C974" s="14">
        <v>1.31</v>
      </c>
      <c r="D974" s="14">
        <v>1.17</v>
      </c>
      <c r="E974" s="14">
        <v>1.22</v>
      </c>
      <c r="F974" s="16">
        <v>2462630.0</v>
      </c>
      <c r="G974" s="16">
        <v>9.30994E7</v>
      </c>
    </row>
    <row r="975">
      <c r="A975" s="12">
        <v>42384.0</v>
      </c>
      <c r="B975" s="14">
        <v>1.18</v>
      </c>
      <c r="C975" s="14">
        <v>1.32</v>
      </c>
      <c r="D975" s="14">
        <v>1.14</v>
      </c>
      <c r="E975" s="14">
        <v>1.21</v>
      </c>
      <c r="F975" s="16">
        <v>3910550.0</v>
      </c>
      <c r="G975" s="16">
        <v>9.0321696E7</v>
      </c>
    </row>
    <row r="976">
      <c r="A976" s="12">
        <v>42383.0</v>
      </c>
      <c r="B976" s="14">
        <v>1.12</v>
      </c>
      <c r="C976" s="14">
        <v>1.19</v>
      </c>
      <c r="D976" s="14">
        <v>1.1</v>
      </c>
      <c r="E976" s="14">
        <v>1.19</v>
      </c>
      <c r="F976" s="16">
        <v>751961.0</v>
      </c>
      <c r="G976" s="16">
        <v>8.5539296E7</v>
      </c>
    </row>
    <row r="977">
      <c r="A977" s="12">
        <v>42382.0</v>
      </c>
      <c r="B977" s="14">
        <v>1.14</v>
      </c>
      <c r="C977" s="14">
        <v>1.15</v>
      </c>
      <c r="D977" s="14">
        <v>1.08</v>
      </c>
      <c r="E977" s="14">
        <v>1.13</v>
      </c>
      <c r="F977" s="16">
        <v>1005910.0</v>
      </c>
      <c r="G977" s="16">
        <v>8.653E7</v>
      </c>
    </row>
    <row r="978">
      <c r="A978" s="12">
        <v>42381.0</v>
      </c>
      <c r="B978" s="14">
        <v>1.07</v>
      </c>
      <c r="C978" s="14">
        <v>1.28</v>
      </c>
      <c r="D978" s="14">
        <v>1.05</v>
      </c>
      <c r="E978" s="14">
        <v>1.14</v>
      </c>
      <c r="F978" s="16">
        <v>2898760.0</v>
      </c>
      <c r="G978" s="16">
        <v>8.1217296E7</v>
      </c>
    </row>
    <row r="979">
      <c r="A979" s="12">
        <v>42380.0</v>
      </c>
      <c r="B979" s="14">
        <v>0.999216</v>
      </c>
      <c r="C979" s="14">
        <v>1.07</v>
      </c>
      <c r="D979" s="14">
        <v>0.999216</v>
      </c>
      <c r="E979" s="14">
        <v>1.06</v>
      </c>
      <c r="F979" s="16">
        <v>1011920.0</v>
      </c>
      <c r="G979" s="16">
        <v>7.6096496E7</v>
      </c>
    </row>
    <row r="980">
      <c r="A980" s="12">
        <v>42379.0</v>
      </c>
      <c r="B980" s="14">
        <v>0.985557</v>
      </c>
      <c r="C980" s="14">
        <v>1.0</v>
      </c>
      <c r="D980" s="14">
        <v>0.975099</v>
      </c>
      <c r="E980" s="14">
        <v>0.999231</v>
      </c>
      <c r="F980" s="16">
        <v>390888.0</v>
      </c>
      <c r="G980" s="16">
        <v>7.50312E7</v>
      </c>
    </row>
    <row r="981">
      <c r="A981" s="20">
        <v>42378.0</v>
      </c>
      <c r="B981" s="14">
        <v>0.985501</v>
      </c>
      <c r="C981" s="14">
        <v>0.992345</v>
      </c>
      <c r="D981" s="14">
        <v>0.9736</v>
      </c>
      <c r="E981" s="14">
        <v>0.986833</v>
      </c>
      <c r="F981" s="16">
        <v>226281.0</v>
      </c>
      <c r="G981" s="16">
        <v>7.50018E7</v>
      </c>
    </row>
    <row r="982">
      <c r="A982" s="20">
        <v>42377.0</v>
      </c>
      <c r="B982" s="14">
        <v>0.942752</v>
      </c>
      <c r="C982" s="14">
        <v>0.991825</v>
      </c>
      <c r="D982" s="14">
        <v>0.939715</v>
      </c>
      <c r="E982" s="14">
        <v>0.986789</v>
      </c>
      <c r="F982" s="16">
        <v>545600.0</v>
      </c>
      <c r="G982" s="16">
        <v>7.1724E7</v>
      </c>
    </row>
    <row r="983">
      <c r="A983" s="20">
        <v>42376.0</v>
      </c>
      <c r="B983" s="14">
        <v>0.955801</v>
      </c>
      <c r="C983" s="14">
        <v>0.974623</v>
      </c>
      <c r="D983" s="14">
        <v>0.93583</v>
      </c>
      <c r="E983" s="14">
        <v>0.942005</v>
      </c>
      <c r="F983" s="16">
        <v>647462.0</v>
      </c>
      <c r="G983" s="16">
        <v>7.2692896E7</v>
      </c>
    </row>
    <row r="984">
      <c r="A984" s="20">
        <v>42375.0</v>
      </c>
      <c r="B984" s="14">
        <v>0.950028</v>
      </c>
      <c r="C984" s="14">
        <v>0.960659</v>
      </c>
      <c r="D984" s="14">
        <v>0.935708</v>
      </c>
      <c r="E984" s="14">
        <v>0.95086</v>
      </c>
      <c r="F984" s="16">
        <v>308791.0</v>
      </c>
      <c r="G984" s="16">
        <v>7.2229696E7</v>
      </c>
    </row>
    <row r="985">
      <c r="A985" s="20">
        <v>42374.0</v>
      </c>
      <c r="B985" s="14">
        <v>0.953147</v>
      </c>
      <c r="C985" s="14">
        <v>0.970597</v>
      </c>
      <c r="D985" s="14">
        <v>0.946543</v>
      </c>
      <c r="E985" s="14">
        <v>0.950176</v>
      </c>
      <c r="F985" s="16">
        <v>219833.0</v>
      </c>
      <c r="G985" s="16">
        <v>7.24424E7</v>
      </c>
    </row>
    <row r="986">
      <c r="A986" s="20">
        <v>42373.0</v>
      </c>
      <c r="B986" s="14">
        <v>0.972045</v>
      </c>
      <c r="C986" s="14">
        <v>0.976438</v>
      </c>
      <c r="D986" s="14">
        <v>0.929835</v>
      </c>
      <c r="E986" s="14">
        <v>0.95448</v>
      </c>
      <c r="F986" s="16">
        <v>346245.0</v>
      </c>
      <c r="G986" s="16">
        <v>7.3853904E7</v>
      </c>
    </row>
    <row r="987">
      <c r="A987" s="20">
        <v>42372.0</v>
      </c>
      <c r="B987" s="14">
        <v>0.93843</v>
      </c>
      <c r="C987" s="14">
        <v>0.991362</v>
      </c>
      <c r="D987" s="14">
        <v>0.934313</v>
      </c>
      <c r="E987" s="14">
        <v>0.971905</v>
      </c>
      <c r="F987" s="16">
        <v>407632.0</v>
      </c>
      <c r="G987" s="16">
        <v>7.1275904E7</v>
      </c>
    </row>
    <row r="988">
      <c r="A988" s="20">
        <v>42371.0</v>
      </c>
      <c r="B988" s="14">
        <v>0.947401</v>
      </c>
      <c r="C988" s="14">
        <v>0.969637</v>
      </c>
      <c r="D988" s="14">
        <v>0.93656</v>
      </c>
      <c r="E988" s="14">
        <v>0.937124</v>
      </c>
      <c r="F988" s="16">
        <v>255504.0</v>
      </c>
      <c r="G988" s="16">
        <v>7.1933104E7</v>
      </c>
    </row>
    <row r="989">
      <c r="A989" s="20">
        <v>42370.0</v>
      </c>
      <c r="B989" s="14">
        <v>0.933712</v>
      </c>
      <c r="C989" s="14">
        <v>0.954822</v>
      </c>
      <c r="D989" s="14">
        <v>0.931442</v>
      </c>
      <c r="E989" s="14">
        <v>0.948024</v>
      </c>
      <c r="F989" s="16">
        <v>206062.0</v>
      </c>
      <c r="G989" s="16">
        <v>7.0870896E7</v>
      </c>
    </row>
    <row r="990">
      <c r="A990" s="12"/>
      <c r="B990" s="14">
        <f>AVERAGE(B959:B989)</f>
        <v>1.449470645</v>
      </c>
      <c r="C990" s="14"/>
      <c r="D990" s="14"/>
      <c r="E990" s="14"/>
      <c r="F990" s="16"/>
      <c r="G990" s="16"/>
    </row>
    <row r="991">
      <c r="A991" s="12">
        <v>42369.0</v>
      </c>
      <c r="B991" s="14">
        <v>0.912098</v>
      </c>
      <c r="C991" s="14">
        <v>0.975414</v>
      </c>
      <c r="D991" s="14">
        <v>0.910277</v>
      </c>
      <c r="E991" s="14">
        <v>0.933542</v>
      </c>
      <c r="F991" s="16">
        <v>663994.0</v>
      </c>
      <c r="G991" s="16">
        <v>6.92074E7</v>
      </c>
    </row>
    <row r="992">
      <c r="A992" s="12">
        <v>42368.0</v>
      </c>
      <c r="B992" s="14">
        <v>0.874258</v>
      </c>
      <c r="C992" s="14">
        <v>0.941099</v>
      </c>
      <c r="D992" s="14">
        <v>0.866647</v>
      </c>
      <c r="E992" s="14">
        <v>0.911958</v>
      </c>
      <c r="F992" s="16">
        <v>604078.0</v>
      </c>
      <c r="G992" s="16">
        <v>6.63142E7</v>
      </c>
    </row>
    <row r="993">
      <c r="A993" s="12">
        <v>42367.0</v>
      </c>
      <c r="B993" s="14">
        <v>0.843835</v>
      </c>
      <c r="C993" s="14">
        <v>0.873054</v>
      </c>
      <c r="D993" s="14">
        <v>0.833232</v>
      </c>
      <c r="E993" s="14">
        <v>0.873054</v>
      </c>
      <c r="F993" s="16">
        <v>215742.0</v>
      </c>
      <c r="G993" s="16">
        <v>6.39856E7</v>
      </c>
    </row>
    <row r="994">
      <c r="A994" s="12">
        <v>42366.0</v>
      </c>
      <c r="B994" s="14">
        <v>0.856356</v>
      </c>
      <c r="C994" s="14">
        <v>0.872394</v>
      </c>
      <c r="D994" s="14">
        <v>0.832932</v>
      </c>
      <c r="E994" s="14">
        <v>0.845005</v>
      </c>
      <c r="F994" s="16">
        <v>235134.0</v>
      </c>
      <c r="G994" s="16">
        <v>6.49132E7</v>
      </c>
    </row>
    <row r="995">
      <c r="A995" s="12">
        <v>42365.0</v>
      </c>
      <c r="B995" s="14">
        <v>0.853166</v>
      </c>
      <c r="C995" s="14">
        <v>0.861538</v>
      </c>
      <c r="D995" s="14">
        <v>0.841151</v>
      </c>
      <c r="E995" s="14">
        <v>0.856365</v>
      </c>
      <c r="F995" s="16">
        <v>164565.0</v>
      </c>
      <c r="G995" s="16">
        <v>6.465E7</v>
      </c>
    </row>
    <row r="996">
      <c r="A996" s="12">
        <v>42364.0</v>
      </c>
      <c r="B996" s="14">
        <v>0.870766</v>
      </c>
      <c r="C996" s="14">
        <v>0.897453</v>
      </c>
      <c r="D996" s="14">
        <v>0.838314</v>
      </c>
      <c r="E996" s="14">
        <v>0.854603</v>
      </c>
      <c r="F996" s="16">
        <v>425282.0</v>
      </c>
      <c r="G996" s="16">
        <v>6.59619E7</v>
      </c>
    </row>
    <row r="997">
      <c r="A997" s="12">
        <v>42363.0</v>
      </c>
      <c r="B997" s="14">
        <v>0.861993</v>
      </c>
      <c r="C997" s="14">
        <v>0.882556</v>
      </c>
      <c r="D997" s="14">
        <v>0.861993</v>
      </c>
      <c r="E997" s="14">
        <v>0.870363</v>
      </c>
      <c r="F997" s="16">
        <v>187114.0</v>
      </c>
      <c r="G997" s="16">
        <v>6.52754E7</v>
      </c>
    </row>
    <row r="998">
      <c r="A998" s="12">
        <v>42362.0</v>
      </c>
      <c r="B998" s="14">
        <v>0.859433</v>
      </c>
      <c r="C998" s="14">
        <v>0.882818</v>
      </c>
      <c r="D998" s="14">
        <v>0.8476</v>
      </c>
      <c r="E998" s="14">
        <v>0.863262</v>
      </c>
      <c r="F998" s="16">
        <v>354646.0</v>
      </c>
      <c r="G998" s="16">
        <v>6.506E7</v>
      </c>
    </row>
    <row r="999">
      <c r="A999" s="12">
        <v>42361.0</v>
      </c>
      <c r="B999" s="14">
        <v>0.861782</v>
      </c>
      <c r="C999" s="14">
        <v>0.88294</v>
      </c>
      <c r="D999" s="14">
        <v>0.856065</v>
      </c>
      <c r="E999" s="14">
        <v>0.858077</v>
      </c>
      <c r="F999" s="16">
        <v>334993.0</v>
      </c>
      <c r="G999" s="16">
        <v>6.52158E7</v>
      </c>
    </row>
    <row r="1000">
      <c r="A1000" s="12">
        <v>42360.0</v>
      </c>
      <c r="B1000" s="14">
        <v>0.894973</v>
      </c>
      <c r="C1000" s="14">
        <v>0.909526</v>
      </c>
      <c r="D1000" s="14">
        <v>0.862059</v>
      </c>
      <c r="E1000" s="14">
        <v>0.864202</v>
      </c>
      <c r="F1000" s="16">
        <v>454249.0</v>
      </c>
      <c r="G1000" s="16">
        <v>6.77046E7</v>
      </c>
    </row>
    <row r="1001">
      <c r="A1001" s="12">
        <v>42359.0</v>
      </c>
      <c r="B1001" s="14">
        <v>0.906065</v>
      </c>
      <c r="C1001" s="14">
        <v>0.91739</v>
      </c>
      <c r="D1001" s="14">
        <v>0.891182</v>
      </c>
      <c r="E1001" s="14">
        <v>0.900771</v>
      </c>
      <c r="F1001" s="16">
        <v>549113.0</v>
      </c>
      <c r="G1001" s="16">
        <v>6.85212E7</v>
      </c>
    </row>
    <row r="1002">
      <c r="A1002" s="12">
        <v>42358.0</v>
      </c>
      <c r="B1002" s="14">
        <v>0.90824</v>
      </c>
      <c r="C1002" s="14">
        <v>0.943185</v>
      </c>
      <c r="D1002" s="14">
        <v>0.899441</v>
      </c>
      <c r="E1002" s="14">
        <v>0.903885</v>
      </c>
      <c r="F1002" s="16">
        <v>472164.0</v>
      </c>
      <c r="G1002" s="16">
        <v>6.8663104E7</v>
      </c>
    </row>
    <row r="1003">
      <c r="A1003" s="12">
        <v>42357.0</v>
      </c>
      <c r="B1003" s="14">
        <v>0.921524</v>
      </c>
      <c r="C1003" s="14">
        <v>0.925874</v>
      </c>
      <c r="D1003" s="14">
        <v>0.888916</v>
      </c>
      <c r="E1003" s="14">
        <v>0.908072</v>
      </c>
      <c r="F1003" s="16">
        <v>343535.0</v>
      </c>
      <c r="G1003" s="16">
        <v>6.96442E7</v>
      </c>
    </row>
    <row r="1004">
      <c r="A1004" s="12">
        <v>42356.0</v>
      </c>
      <c r="B1004" s="14">
        <v>0.938327</v>
      </c>
      <c r="C1004" s="14">
        <v>0.939493</v>
      </c>
      <c r="D1004" s="14">
        <v>0.908081</v>
      </c>
      <c r="E1004" s="14">
        <v>0.920127</v>
      </c>
      <c r="F1004" s="16">
        <v>300787.0</v>
      </c>
      <c r="G1004" s="16">
        <v>7.08906E7</v>
      </c>
    </row>
    <row r="1005">
      <c r="A1005" s="12">
        <v>42355.0</v>
      </c>
      <c r="B1005" s="14">
        <v>0.993043</v>
      </c>
      <c r="C1005" s="14">
        <v>0.997611</v>
      </c>
      <c r="D1005" s="14">
        <v>0.911807</v>
      </c>
      <c r="E1005" s="14">
        <v>0.940701</v>
      </c>
      <c r="F1005" s="16">
        <v>640765.0</v>
      </c>
      <c r="G1005" s="16">
        <v>7.4999296E7</v>
      </c>
    </row>
    <row r="1006">
      <c r="A1006" s="12">
        <v>42354.0</v>
      </c>
      <c r="B1006" s="14">
        <v>1.02</v>
      </c>
      <c r="C1006" s="14">
        <v>1.02</v>
      </c>
      <c r="D1006" s="14">
        <v>0.974927</v>
      </c>
      <c r="E1006" s="14">
        <v>0.991182</v>
      </c>
      <c r="F1006" s="16">
        <v>320767.0</v>
      </c>
      <c r="G1006" s="16">
        <v>7.67916E7</v>
      </c>
    </row>
    <row r="1007">
      <c r="A1007" s="12">
        <v>42353.0</v>
      </c>
      <c r="B1007" s="14">
        <v>0.990589</v>
      </c>
      <c r="C1007" s="14">
        <v>1.03</v>
      </c>
      <c r="D1007" s="14">
        <v>0.98224</v>
      </c>
      <c r="E1007" s="14">
        <v>1.01</v>
      </c>
      <c r="F1007" s="16">
        <v>578618.0</v>
      </c>
      <c r="G1007" s="16">
        <v>7.4764096E7</v>
      </c>
    </row>
    <row r="1008">
      <c r="A1008" s="12">
        <v>42352.0</v>
      </c>
      <c r="B1008" s="14">
        <v>0.95662</v>
      </c>
      <c r="C1008" s="14">
        <v>1.01</v>
      </c>
      <c r="D1008" s="14">
        <v>0.950178</v>
      </c>
      <c r="E1008" s="14">
        <v>0.993022</v>
      </c>
      <c r="F1008" s="16">
        <v>563436.0</v>
      </c>
      <c r="G1008" s="16">
        <v>7.21764E7</v>
      </c>
    </row>
    <row r="1009">
      <c r="A1009" s="12">
        <v>42351.0</v>
      </c>
      <c r="B1009" s="14">
        <v>0.971538</v>
      </c>
      <c r="C1009" s="14">
        <v>0.989394</v>
      </c>
      <c r="D1009" s="14">
        <v>0.937438</v>
      </c>
      <c r="E1009" s="14">
        <v>0.952884</v>
      </c>
      <c r="F1009" s="16">
        <v>273614.0</v>
      </c>
      <c r="G1009" s="16">
        <v>7.32764E7</v>
      </c>
    </row>
    <row r="1010">
      <c r="A1010" s="12">
        <v>42350.0</v>
      </c>
      <c r="B1010" s="14">
        <v>0.931196</v>
      </c>
      <c r="C1010" s="14">
        <v>1.05</v>
      </c>
      <c r="D1010" s="14">
        <v>0.928546</v>
      </c>
      <c r="E1010" s="14">
        <v>0.976973</v>
      </c>
      <c r="F1010" s="16">
        <v>1376280.0</v>
      </c>
      <c r="G1010" s="16">
        <v>7.021E7</v>
      </c>
    </row>
    <row r="1011">
      <c r="A1011" s="12">
        <v>42349.0</v>
      </c>
      <c r="B1011" s="14">
        <v>0.839995</v>
      </c>
      <c r="C1011" s="14">
        <v>0.929762</v>
      </c>
      <c r="D1011" s="14">
        <v>0.819789</v>
      </c>
      <c r="E1011" s="14">
        <v>0.929762</v>
      </c>
      <c r="F1011" s="16">
        <v>801072.0</v>
      </c>
      <c r="G1011" s="16">
        <v>6.33124E7</v>
      </c>
    </row>
    <row r="1012">
      <c r="A1012" s="12">
        <v>42348.0</v>
      </c>
      <c r="B1012" s="14">
        <v>0.79559</v>
      </c>
      <c r="C1012" s="14">
        <v>0.86159</v>
      </c>
      <c r="D1012" s="14">
        <v>0.787291</v>
      </c>
      <c r="E1012" s="14">
        <v>0.840396</v>
      </c>
      <c r="F1012" s="16">
        <v>369589.0</v>
      </c>
      <c r="G1012" s="16">
        <v>5.9945E7</v>
      </c>
    </row>
    <row r="1013">
      <c r="A1013" s="20">
        <v>42347.0</v>
      </c>
      <c r="B1013" s="14">
        <v>0.824454</v>
      </c>
      <c r="C1013" s="14">
        <v>0.824454</v>
      </c>
      <c r="D1013" s="14">
        <v>0.770488</v>
      </c>
      <c r="E1013" s="14">
        <v>0.792167</v>
      </c>
      <c r="F1013" s="16">
        <v>624221.0</v>
      </c>
      <c r="G1013" s="16">
        <v>6.20984E7</v>
      </c>
    </row>
    <row r="1014">
      <c r="A1014" s="20">
        <v>42346.0</v>
      </c>
      <c r="B1014" s="14">
        <v>0.806024</v>
      </c>
      <c r="C1014" s="14">
        <v>0.823645</v>
      </c>
      <c r="D1014" s="14">
        <v>0.782328</v>
      </c>
      <c r="E1014" s="14">
        <v>0.822118</v>
      </c>
      <c r="F1014" s="16">
        <v>445903.0</v>
      </c>
      <c r="G1014" s="16">
        <v>6.06904E7</v>
      </c>
    </row>
    <row r="1015">
      <c r="A1015" s="20">
        <v>42345.0</v>
      </c>
      <c r="B1015" s="14">
        <v>0.836322</v>
      </c>
      <c r="C1015" s="14">
        <v>0.850791</v>
      </c>
      <c r="D1015" s="14">
        <v>0.78765</v>
      </c>
      <c r="E1015" s="14">
        <v>0.811264</v>
      </c>
      <c r="F1015" s="16">
        <v>520409.0</v>
      </c>
      <c r="G1015" s="16">
        <v>6.29509E7</v>
      </c>
    </row>
    <row r="1016">
      <c r="A1016" s="20">
        <v>42344.0</v>
      </c>
      <c r="B1016" s="14">
        <v>0.866417</v>
      </c>
      <c r="C1016" s="14">
        <v>0.882436</v>
      </c>
      <c r="D1016" s="14">
        <v>0.833115</v>
      </c>
      <c r="E1016" s="14">
        <v>0.8355</v>
      </c>
      <c r="F1016" s="16">
        <v>443608.0</v>
      </c>
      <c r="G1016" s="16">
        <v>6.51949E7</v>
      </c>
    </row>
    <row r="1017">
      <c r="A1017" s="20">
        <v>42343.0</v>
      </c>
      <c r="B1017" s="14">
        <v>0.841195</v>
      </c>
      <c r="C1017" s="14">
        <v>0.872821</v>
      </c>
      <c r="D1017" s="14">
        <v>0.824444</v>
      </c>
      <c r="E1017" s="14">
        <v>0.862438</v>
      </c>
      <c r="F1017" s="16">
        <v>232743.0</v>
      </c>
      <c r="G1017" s="16">
        <v>6.3276E7</v>
      </c>
    </row>
    <row r="1018">
      <c r="A1018" s="20">
        <v>42342.0</v>
      </c>
      <c r="B1018" s="14">
        <v>0.812082</v>
      </c>
      <c r="C1018" s="14">
        <v>0.859575</v>
      </c>
      <c r="D1018" s="14">
        <v>0.802373</v>
      </c>
      <c r="E1018" s="14">
        <v>0.840041</v>
      </c>
      <c r="F1018" s="16">
        <v>241278.0</v>
      </c>
      <c r="G1018" s="16">
        <v>6.10657E7</v>
      </c>
    </row>
    <row r="1019">
      <c r="A1019" s="20">
        <v>42341.0</v>
      </c>
      <c r="B1019" s="14">
        <v>0.818546</v>
      </c>
      <c r="C1019" s="14">
        <v>0.837664</v>
      </c>
      <c r="D1019" s="14">
        <v>0.785086</v>
      </c>
      <c r="E1019" s="14">
        <v>0.812143</v>
      </c>
      <c r="F1019" s="16">
        <v>539969.0</v>
      </c>
      <c r="G1019" s="16">
        <v>6.15305E7</v>
      </c>
    </row>
    <row r="1020">
      <c r="A1020" s="20">
        <v>42340.0</v>
      </c>
      <c r="B1020" s="14">
        <v>0.873171</v>
      </c>
      <c r="C1020" s="14">
        <v>0.878017</v>
      </c>
      <c r="D1020" s="14">
        <v>0.818924</v>
      </c>
      <c r="E1020" s="14">
        <v>0.82121</v>
      </c>
      <c r="F1020" s="16">
        <v>506307.0</v>
      </c>
      <c r="G1020" s="16">
        <v>6.56157E7</v>
      </c>
    </row>
    <row r="1021">
      <c r="A1021" s="20">
        <v>42339.0</v>
      </c>
      <c r="B1021" s="14">
        <v>0.878316</v>
      </c>
      <c r="C1021" s="14">
        <v>0.886736</v>
      </c>
      <c r="D1021" s="14">
        <v>0.853937</v>
      </c>
      <c r="E1021" s="14">
        <v>0.8748</v>
      </c>
      <c r="F1021" s="16">
        <v>652857.0</v>
      </c>
      <c r="G1021" s="16">
        <v>6.598E7</v>
      </c>
    </row>
    <row r="1022">
      <c r="A1022" s="12"/>
      <c r="B1022" s="14">
        <f>AVERAGE(B991:B1021)</f>
        <v>0.8844488387</v>
      </c>
      <c r="C1022" s="14"/>
      <c r="D1022" s="14"/>
      <c r="E1022" s="14"/>
      <c r="F1022" s="16"/>
      <c r="G1022" s="16"/>
    </row>
    <row r="1023">
      <c r="A1023" s="12">
        <v>42338.0</v>
      </c>
      <c r="B1023" s="14">
        <v>0.879951</v>
      </c>
      <c r="C1023" s="14">
        <v>0.895054</v>
      </c>
      <c r="D1023" s="14">
        <v>0.847696</v>
      </c>
      <c r="E1023" s="14">
        <v>0.873119</v>
      </c>
      <c r="F1023" s="16">
        <v>784439.0</v>
      </c>
      <c r="G1023" s="16">
        <v>6.60804E7</v>
      </c>
    </row>
    <row r="1024">
      <c r="A1024" s="12">
        <v>42337.0</v>
      </c>
      <c r="B1024" s="14">
        <v>0.914144</v>
      </c>
      <c r="C1024" s="14">
        <v>0.914153</v>
      </c>
      <c r="D1024" s="14">
        <v>0.860533</v>
      </c>
      <c r="E1024" s="14">
        <v>0.878614</v>
      </c>
      <c r="F1024" s="16">
        <v>448358.0</v>
      </c>
      <c r="G1024" s="16">
        <v>6.8625104E7</v>
      </c>
    </row>
    <row r="1025">
      <c r="A1025" s="12">
        <v>42336.0</v>
      </c>
      <c r="B1025" s="14">
        <v>0.868102</v>
      </c>
      <c r="C1025" s="14">
        <v>0.929293</v>
      </c>
      <c r="D1025" s="14">
        <v>0.862122</v>
      </c>
      <c r="E1025" s="14">
        <v>0.915703</v>
      </c>
      <c r="F1025" s="16">
        <v>462464.0</v>
      </c>
      <c r="G1025" s="16">
        <v>6.5147E7</v>
      </c>
    </row>
    <row r="1026">
      <c r="A1026" s="12">
        <v>42335.0</v>
      </c>
      <c r="B1026" s="14">
        <v>0.8821</v>
      </c>
      <c r="C1026" s="14">
        <v>0.900051</v>
      </c>
      <c r="D1026" s="14">
        <v>0.860695</v>
      </c>
      <c r="E1026" s="14">
        <v>0.867951</v>
      </c>
      <c r="F1026" s="16">
        <v>403813.0</v>
      </c>
      <c r="G1026" s="16">
        <v>6.61746E7</v>
      </c>
    </row>
    <row r="1027">
      <c r="A1027" s="12">
        <v>42334.0</v>
      </c>
      <c r="B1027" s="14">
        <v>0.863273</v>
      </c>
      <c r="C1027" s="14">
        <v>0.903643</v>
      </c>
      <c r="D1027" s="14">
        <v>0.80436</v>
      </c>
      <c r="E1027" s="14">
        <v>0.884183</v>
      </c>
      <c r="F1027" s="16">
        <v>947473.0</v>
      </c>
      <c r="G1027" s="16">
        <v>6.47409E7</v>
      </c>
    </row>
    <row r="1028">
      <c r="A1028" s="12">
        <v>42333.0</v>
      </c>
      <c r="B1028" s="14">
        <v>0.893827</v>
      </c>
      <c r="C1028" s="14">
        <v>0.899493</v>
      </c>
      <c r="D1028" s="14">
        <v>0.851106</v>
      </c>
      <c r="E1028" s="14">
        <v>0.863537</v>
      </c>
      <c r="F1028" s="16">
        <v>622991.0</v>
      </c>
      <c r="G1028" s="16">
        <v>6.70102E7</v>
      </c>
    </row>
    <row r="1029">
      <c r="A1029" s="12">
        <v>42332.0</v>
      </c>
      <c r="B1029" s="14">
        <v>0.946442</v>
      </c>
      <c r="C1029" s="14">
        <v>0.948055</v>
      </c>
      <c r="D1029" s="14">
        <v>0.895931</v>
      </c>
      <c r="E1029" s="14">
        <v>0.900191</v>
      </c>
      <c r="F1029" s="16">
        <v>524195.0</v>
      </c>
      <c r="G1029" s="16">
        <v>7.0931104E7</v>
      </c>
    </row>
    <row r="1030">
      <c r="A1030" s="12">
        <v>42331.0</v>
      </c>
      <c r="B1030" s="14">
        <v>0.967493</v>
      </c>
      <c r="C1030" s="14">
        <v>0.969057</v>
      </c>
      <c r="D1030" s="14">
        <v>0.93387</v>
      </c>
      <c r="E1030" s="14">
        <v>0.946969</v>
      </c>
      <c r="F1030" s="16">
        <v>441875.0</v>
      </c>
      <c r="G1030" s="16">
        <v>7.24842E7</v>
      </c>
    </row>
    <row r="1031">
      <c r="A1031" s="12">
        <v>42330.0</v>
      </c>
      <c r="B1031" s="14">
        <v>0.979765</v>
      </c>
      <c r="C1031" s="14">
        <v>0.984132</v>
      </c>
      <c r="D1031" s="14">
        <v>0.958982</v>
      </c>
      <c r="E1031" s="14">
        <v>0.968018</v>
      </c>
      <c r="F1031" s="16">
        <v>372173.0</v>
      </c>
      <c r="G1031" s="16">
        <v>7.33788E7</v>
      </c>
    </row>
    <row r="1032">
      <c r="A1032" s="12">
        <v>42329.0</v>
      </c>
      <c r="B1032" s="14">
        <v>0.928758</v>
      </c>
      <c r="C1032" s="14">
        <v>0.978743</v>
      </c>
      <c r="D1032" s="14">
        <v>0.92094</v>
      </c>
      <c r="E1032" s="14">
        <v>0.97614</v>
      </c>
      <c r="F1032" s="16">
        <v>455976.0</v>
      </c>
      <c r="G1032" s="16">
        <v>6.9535296E7</v>
      </c>
    </row>
    <row r="1033">
      <c r="A1033" s="12">
        <v>42328.0</v>
      </c>
      <c r="B1033" s="14">
        <v>0.955735</v>
      </c>
      <c r="C1033" s="14">
        <v>0.955735</v>
      </c>
      <c r="D1033" s="14">
        <v>0.898576</v>
      </c>
      <c r="E1033" s="14">
        <v>0.92492</v>
      </c>
      <c r="F1033" s="16">
        <v>614335.0</v>
      </c>
      <c r="G1033" s="16">
        <v>7.1532496E7</v>
      </c>
    </row>
    <row r="1034">
      <c r="A1034" s="12">
        <v>42327.0</v>
      </c>
      <c r="B1034" s="14">
        <v>0.988713</v>
      </c>
      <c r="C1034" s="14">
        <v>1.01</v>
      </c>
      <c r="D1034" s="14">
        <v>0.937498</v>
      </c>
      <c r="E1034" s="14">
        <v>0.955532</v>
      </c>
      <c r="F1034" s="16">
        <v>443528.0</v>
      </c>
      <c r="G1034" s="16">
        <v>7.3976096E7</v>
      </c>
    </row>
    <row r="1035">
      <c r="A1035" s="12">
        <v>42326.0</v>
      </c>
      <c r="B1035" s="14">
        <v>0.993214</v>
      </c>
      <c r="C1035" s="14">
        <v>1.01</v>
      </c>
      <c r="D1035" s="14">
        <v>0.940516</v>
      </c>
      <c r="E1035" s="14">
        <v>0.993319</v>
      </c>
      <c r="F1035" s="16">
        <v>681104.0</v>
      </c>
      <c r="G1035" s="16">
        <v>7.4287696E7</v>
      </c>
    </row>
    <row r="1036">
      <c r="A1036" s="12">
        <v>42325.0</v>
      </c>
      <c r="B1036" s="14">
        <v>0.924948</v>
      </c>
      <c r="C1036" s="14">
        <v>1.03</v>
      </c>
      <c r="D1036" s="14">
        <v>0.905794</v>
      </c>
      <c r="E1036" s="14">
        <v>1.01</v>
      </c>
      <c r="F1036" s="16">
        <v>1145440.0</v>
      </c>
      <c r="G1036" s="16">
        <v>6.9157904E7</v>
      </c>
    </row>
    <row r="1037">
      <c r="A1037" s="12">
        <v>42324.0</v>
      </c>
      <c r="B1037" s="14">
        <v>0.906166</v>
      </c>
      <c r="C1037" s="14">
        <v>0.944732</v>
      </c>
      <c r="D1037" s="14">
        <v>0.891971</v>
      </c>
      <c r="E1037" s="14">
        <v>0.928962</v>
      </c>
      <c r="F1037" s="16">
        <v>620945.0</v>
      </c>
      <c r="G1037" s="16">
        <v>6.7730704E7</v>
      </c>
    </row>
    <row r="1038">
      <c r="A1038" s="12">
        <v>42323.0</v>
      </c>
      <c r="B1038" s="14">
        <v>0.891217</v>
      </c>
      <c r="C1038" s="14">
        <v>0.921516</v>
      </c>
      <c r="D1038" s="14">
        <v>0.874957</v>
      </c>
      <c r="E1038" s="14">
        <v>0.906368</v>
      </c>
      <c r="F1038" s="16">
        <v>411848.0</v>
      </c>
      <c r="G1038" s="16">
        <v>6.65902E7</v>
      </c>
    </row>
    <row r="1039">
      <c r="A1039" s="12">
        <v>42322.0</v>
      </c>
      <c r="B1039" s="14">
        <v>0.905469</v>
      </c>
      <c r="C1039" s="14">
        <v>0.906113</v>
      </c>
      <c r="D1039" s="14">
        <v>0.876908</v>
      </c>
      <c r="E1039" s="14">
        <v>0.888812</v>
      </c>
      <c r="F1039" s="16">
        <v>372514.0</v>
      </c>
      <c r="G1039" s="16">
        <v>6.7631904E7</v>
      </c>
    </row>
    <row r="1040">
      <c r="A1040" s="12">
        <v>42321.0</v>
      </c>
      <c r="B1040" s="14">
        <v>0.907722</v>
      </c>
      <c r="C1040" s="14">
        <v>0.917309</v>
      </c>
      <c r="D1040" s="14">
        <v>0.846023</v>
      </c>
      <c r="E1040" s="14">
        <v>0.904096</v>
      </c>
      <c r="F1040" s="16">
        <v>543671.0</v>
      </c>
      <c r="G1040" s="16">
        <v>6.7777E7</v>
      </c>
    </row>
    <row r="1041">
      <c r="A1041" s="12">
        <v>42320.0</v>
      </c>
      <c r="B1041" s="14">
        <v>0.796455</v>
      </c>
      <c r="C1041" s="14">
        <v>0.913919</v>
      </c>
      <c r="D1041" s="14">
        <v>0.76351</v>
      </c>
      <c r="E1041" s="14">
        <v>0.895711</v>
      </c>
      <c r="F1041" s="16">
        <v>806156.0</v>
      </c>
      <c r="G1041" s="16">
        <v>5.94487E7</v>
      </c>
    </row>
    <row r="1042">
      <c r="A1042" s="12">
        <v>42319.0</v>
      </c>
      <c r="B1042" s="14">
        <v>0.941296</v>
      </c>
      <c r="C1042" s="14">
        <v>0.945278</v>
      </c>
      <c r="D1042" s="14">
        <v>0.729775</v>
      </c>
      <c r="E1042" s="14">
        <v>0.791829</v>
      </c>
      <c r="F1042" s="16">
        <v>1278580.0</v>
      </c>
      <c r="G1042" s="16">
        <v>7.02362E7</v>
      </c>
    </row>
    <row r="1043">
      <c r="A1043" s="12">
        <v>42318.0</v>
      </c>
      <c r="B1043" s="14">
        <v>1.0</v>
      </c>
      <c r="C1043" s="14">
        <v>1.05</v>
      </c>
      <c r="D1043" s="14">
        <v>0.920968</v>
      </c>
      <c r="E1043" s="14">
        <v>0.934348</v>
      </c>
      <c r="F1043" s="16">
        <v>854581.0</v>
      </c>
      <c r="G1043" s="16">
        <v>7.4685296E7</v>
      </c>
    </row>
    <row r="1044">
      <c r="A1044" s="20">
        <v>42317.0</v>
      </c>
      <c r="B1044" s="14">
        <v>1.03</v>
      </c>
      <c r="C1044" s="14">
        <v>1.11</v>
      </c>
      <c r="D1044" s="14">
        <v>0.945263</v>
      </c>
      <c r="E1044" s="14">
        <v>0.999278</v>
      </c>
      <c r="F1044" s="16">
        <v>2045290.0</v>
      </c>
      <c r="G1044" s="16">
        <v>7.69918E7</v>
      </c>
    </row>
    <row r="1045">
      <c r="A1045" s="20">
        <v>42316.0</v>
      </c>
      <c r="B1045" s="14">
        <v>0.915661</v>
      </c>
      <c r="C1045" s="14">
        <v>1.03</v>
      </c>
      <c r="D1045" s="14">
        <v>0.915661</v>
      </c>
      <c r="E1045" s="14">
        <v>1.03</v>
      </c>
      <c r="F1045" s="16">
        <v>1021460.0</v>
      </c>
      <c r="G1045" s="16">
        <v>6.8254304E7</v>
      </c>
    </row>
    <row r="1046">
      <c r="A1046" s="20">
        <v>42315.0</v>
      </c>
      <c r="B1046" s="14">
        <v>0.923732</v>
      </c>
      <c r="C1046" s="14">
        <v>0.943787</v>
      </c>
      <c r="D1046" s="14">
        <v>0.863539</v>
      </c>
      <c r="E1046" s="14">
        <v>0.927974</v>
      </c>
      <c r="F1046" s="16">
        <v>890187.0</v>
      </c>
      <c r="G1046" s="16">
        <v>6.88332E7</v>
      </c>
    </row>
    <row r="1047">
      <c r="A1047" s="20">
        <v>42314.0</v>
      </c>
      <c r="B1047" s="14">
        <v>0.904772</v>
      </c>
      <c r="C1047" s="14">
        <v>0.989848</v>
      </c>
      <c r="D1047" s="14">
        <v>0.852929</v>
      </c>
      <c r="E1047" s="14">
        <v>0.926032</v>
      </c>
      <c r="F1047" s="16">
        <v>913666.0</v>
      </c>
      <c r="G1047" s="16">
        <v>6.7397104E7</v>
      </c>
    </row>
    <row r="1048">
      <c r="A1048" s="20">
        <v>42313.0</v>
      </c>
      <c r="B1048" s="14">
        <v>0.900699</v>
      </c>
      <c r="C1048" s="14">
        <v>0.991259</v>
      </c>
      <c r="D1048" s="14">
        <v>0.860382</v>
      </c>
      <c r="E1048" s="14">
        <v>0.895637</v>
      </c>
      <c r="F1048" s="16">
        <v>1179840.0</v>
      </c>
      <c r="G1048" s="16">
        <v>6.70707E7</v>
      </c>
    </row>
    <row r="1049">
      <c r="A1049" s="20">
        <v>42312.0</v>
      </c>
      <c r="B1049" s="14">
        <v>1.01</v>
      </c>
      <c r="C1049" s="14">
        <v>1.04</v>
      </c>
      <c r="D1049" s="14">
        <v>0.725665</v>
      </c>
      <c r="E1049" s="14">
        <v>0.89905</v>
      </c>
      <c r="F1049" s="16">
        <v>3060340.0</v>
      </c>
      <c r="G1049" s="16">
        <v>7.52324E7</v>
      </c>
    </row>
    <row r="1050">
      <c r="A1050" s="20">
        <v>42311.0</v>
      </c>
      <c r="B1050" s="14">
        <v>0.994568</v>
      </c>
      <c r="C1050" s="14">
        <v>1.07</v>
      </c>
      <c r="D1050" s="14">
        <v>0.936615</v>
      </c>
      <c r="E1050" s="14">
        <v>1.01</v>
      </c>
      <c r="F1050" s="16">
        <v>1907690.0</v>
      </c>
      <c r="G1050" s="16">
        <v>7.401E7</v>
      </c>
    </row>
    <row r="1051">
      <c r="A1051" s="20">
        <v>42310.0</v>
      </c>
      <c r="B1051" s="14">
        <v>1.06</v>
      </c>
      <c r="C1051" s="14">
        <v>1.1</v>
      </c>
      <c r="D1051" s="14">
        <v>0.953647</v>
      </c>
      <c r="E1051" s="14">
        <v>0.989789</v>
      </c>
      <c r="F1051" s="16">
        <v>1145200.0</v>
      </c>
      <c r="G1051" s="16">
        <v>7.87014E7</v>
      </c>
    </row>
    <row r="1052">
      <c r="A1052" s="20">
        <v>42309.0</v>
      </c>
      <c r="B1052" s="14">
        <v>0.920847</v>
      </c>
      <c r="C1052" s="14">
        <v>1.08</v>
      </c>
      <c r="D1052" s="14">
        <v>0.899082</v>
      </c>
      <c r="E1052" s="14">
        <v>1.06</v>
      </c>
      <c r="F1052" s="16">
        <v>588913.0</v>
      </c>
      <c r="G1052" s="16">
        <v>6.84772E7</v>
      </c>
    </row>
    <row r="1053">
      <c r="A1053" s="12"/>
      <c r="B1053" s="14">
        <f>AVERAGE(B1023:B1052)</f>
        <v>0.9331689667</v>
      </c>
      <c r="C1053" s="14"/>
      <c r="D1053" s="14"/>
      <c r="E1053" s="14"/>
      <c r="F1053" s="16"/>
      <c r="G1053" s="16"/>
    </row>
    <row r="1054">
      <c r="A1054" s="12">
        <v>42308.0</v>
      </c>
      <c r="B1054" s="14">
        <v>1.05</v>
      </c>
      <c r="C1054" s="14">
        <v>1.06</v>
      </c>
      <c r="D1054" s="14">
        <v>0.900171</v>
      </c>
      <c r="E1054" s="14">
        <v>0.916627</v>
      </c>
      <c r="F1054" s="16">
        <v>673892.0</v>
      </c>
      <c r="G1054" s="16">
        <v>7.7800304E7</v>
      </c>
    </row>
    <row r="1055">
      <c r="A1055" s="12">
        <v>42307.0</v>
      </c>
      <c r="B1055" s="14">
        <v>1.21</v>
      </c>
      <c r="C1055" s="14">
        <v>1.35</v>
      </c>
      <c r="D1055" s="14">
        <v>0.96816</v>
      </c>
      <c r="E1055" s="14">
        <v>1.04</v>
      </c>
      <c r="F1055" s="16">
        <v>2429200.0</v>
      </c>
      <c r="G1055" s="16">
        <v>8.98574E7</v>
      </c>
    </row>
    <row r="1056">
      <c r="A1056" s="12">
        <v>42306.0</v>
      </c>
      <c r="B1056" s="14">
        <v>1.01</v>
      </c>
      <c r="C1056" s="14">
        <v>1.21</v>
      </c>
      <c r="D1056" s="14">
        <v>0.947374</v>
      </c>
      <c r="E1056" s="14">
        <v>1.21</v>
      </c>
      <c r="F1056" s="16">
        <v>2279240.0</v>
      </c>
      <c r="G1056" s="16">
        <v>7.46756E7</v>
      </c>
    </row>
    <row r="1057">
      <c r="A1057" s="12">
        <v>42305.0</v>
      </c>
      <c r="B1057" s="14">
        <v>0.870938</v>
      </c>
      <c r="C1057" s="14">
        <v>1.06</v>
      </c>
      <c r="D1057" s="14">
        <v>0.807857</v>
      </c>
      <c r="E1057" s="14">
        <v>1.0</v>
      </c>
      <c r="F1057" s="16">
        <v>2373050.0</v>
      </c>
      <c r="G1057" s="16">
        <v>6.46766E7</v>
      </c>
    </row>
    <row r="1058">
      <c r="A1058" s="12">
        <v>42304.0</v>
      </c>
      <c r="B1058" s="14">
        <v>0.70889</v>
      </c>
      <c r="C1058" s="14">
        <v>0.898172</v>
      </c>
      <c r="D1058" s="14">
        <v>0.70889</v>
      </c>
      <c r="E1058" s="14">
        <v>0.869641</v>
      </c>
      <c r="F1058" s="16">
        <v>1846370.0</v>
      </c>
      <c r="G1058" s="16">
        <v>5.26243E7</v>
      </c>
    </row>
    <row r="1059">
      <c r="A1059" s="12">
        <v>42303.0</v>
      </c>
      <c r="B1059" s="14">
        <v>0.619743</v>
      </c>
      <c r="C1059" s="14">
        <v>0.757517</v>
      </c>
      <c r="D1059" s="14">
        <v>0.597098</v>
      </c>
      <c r="E1059" s="14">
        <v>0.731317</v>
      </c>
      <c r="F1059" s="16">
        <v>1089120.0</v>
      </c>
      <c r="G1059" s="16">
        <v>4.59913E7</v>
      </c>
    </row>
    <row r="1060">
      <c r="A1060" s="12">
        <v>42302.0</v>
      </c>
      <c r="B1060" s="14">
        <v>0.563207</v>
      </c>
      <c r="C1060" s="14">
        <v>0.688192</v>
      </c>
      <c r="D1060" s="14">
        <v>0.561383</v>
      </c>
      <c r="E1060" s="14">
        <v>0.616039</v>
      </c>
      <c r="F1060" s="16">
        <v>635384.0</v>
      </c>
      <c r="G1060" s="16">
        <v>4.17813E7</v>
      </c>
    </row>
    <row r="1061">
      <c r="A1061" s="12">
        <v>42301.0</v>
      </c>
      <c r="B1061" s="14">
        <v>0.539681</v>
      </c>
      <c r="C1061" s="14">
        <v>0.577396</v>
      </c>
      <c r="D1061" s="14">
        <v>0.518688</v>
      </c>
      <c r="E1061" s="14">
        <v>0.56359</v>
      </c>
      <c r="F1061" s="16">
        <v>258356.0</v>
      </c>
      <c r="G1061" s="16">
        <v>4.00221E7</v>
      </c>
    </row>
    <row r="1062">
      <c r="A1062" s="12">
        <v>42300.0</v>
      </c>
      <c r="B1062" s="14">
        <v>0.56637</v>
      </c>
      <c r="C1062" s="14">
        <v>0.611743</v>
      </c>
      <c r="D1062" s="14">
        <v>0.504284</v>
      </c>
      <c r="E1062" s="14">
        <v>0.539657</v>
      </c>
      <c r="F1062" s="16">
        <v>878822.0</v>
      </c>
      <c r="G1062" s="16">
        <v>4.19864E7</v>
      </c>
    </row>
    <row r="1063">
      <c r="A1063" s="12">
        <v>42299.0</v>
      </c>
      <c r="B1063" s="14">
        <v>0.444988</v>
      </c>
      <c r="C1063" s="14">
        <v>0.619466</v>
      </c>
      <c r="D1063" s="14">
        <v>0.420991</v>
      </c>
      <c r="E1063" s="14">
        <v>0.567702</v>
      </c>
      <c r="F1063" s="16">
        <v>924822.0</v>
      </c>
      <c r="G1063" s="16">
        <v>3.29773E7</v>
      </c>
    </row>
    <row r="1064">
      <c r="A1064" s="12">
        <v>42298.0</v>
      </c>
      <c r="B1064" s="14">
        <v>0.431589</v>
      </c>
      <c r="C1064" s="14">
        <v>0.482988</v>
      </c>
      <c r="D1064" s="14">
        <v>0.420897</v>
      </c>
      <c r="E1064" s="14">
        <v>0.447329</v>
      </c>
      <c r="F1064" s="16">
        <v>609085.0</v>
      </c>
      <c r="G1064" s="16">
        <v>3.19736E7</v>
      </c>
    </row>
    <row r="1065">
      <c r="A1065" s="12">
        <v>42297.0</v>
      </c>
      <c r="B1065" s="14">
        <v>0.489629</v>
      </c>
      <c r="C1065" s="14">
        <v>0.501898</v>
      </c>
      <c r="D1065" s="14">
        <v>0.431648</v>
      </c>
      <c r="E1065" s="14">
        <v>0.434829</v>
      </c>
      <c r="F1065" s="16">
        <v>383921.0</v>
      </c>
      <c r="G1065" s="16">
        <v>3.62612E7</v>
      </c>
    </row>
    <row r="1066">
      <c r="A1066" s="12">
        <v>42296.0</v>
      </c>
      <c r="B1066" s="14">
        <v>0.517621</v>
      </c>
      <c r="C1066" s="14">
        <v>0.521546</v>
      </c>
      <c r="D1066" s="14">
        <v>0.480994</v>
      </c>
      <c r="E1066" s="14">
        <v>0.489014</v>
      </c>
      <c r="F1066" s="16">
        <v>243742.0</v>
      </c>
      <c r="G1066" s="16">
        <v>3.83213E7</v>
      </c>
    </row>
    <row r="1067">
      <c r="A1067" s="12">
        <v>42295.0</v>
      </c>
      <c r="B1067" s="14">
        <v>0.547913</v>
      </c>
      <c r="C1067" s="14">
        <v>0.552234</v>
      </c>
      <c r="D1067" s="14">
        <v>0.512861</v>
      </c>
      <c r="E1067" s="14">
        <v>0.517734</v>
      </c>
      <c r="F1067" s="16">
        <v>133690.0</v>
      </c>
      <c r="G1067" s="16">
        <v>4.05504E7</v>
      </c>
    </row>
    <row r="1068">
      <c r="A1068" s="12">
        <v>42294.0</v>
      </c>
      <c r="B1068" s="14">
        <v>0.534117</v>
      </c>
      <c r="C1068" s="14">
        <v>0.56346</v>
      </c>
      <c r="D1068" s="14">
        <v>0.526961</v>
      </c>
      <c r="E1068" s="14">
        <v>0.547178</v>
      </c>
      <c r="F1068" s="16">
        <v>313860.0</v>
      </c>
      <c r="G1068" s="16">
        <v>3.95159E7</v>
      </c>
    </row>
    <row r="1069">
      <c r="A1069" s="12">
        <v>42293.0</v>
      </c>
      <c r="B1069" s="14">
        <v>0.562593</v>
      </c>
      <c r="C1069" s="14">
        <v>0.568861</v>
      </c>
      <c r="D1069" s="14">
        <v>0.522533</v>
      </c>
      <c r="E1069" s="14">
        <v>0.536495</v>
      </c>
      <c r="F1069" s="16">
        <v>249891.0</v>
      </c>
      <c r="G1069" s="16">
        <v>4.16089E7</v>
      </c>
    </row>
    <row r="1070">
      <c r="A1070" s="12">
        <v>42292.0</v>
      </c>
      <c r="B1070" s="14">
        <v>0.523278</v>
      </c>
      <c r="C1070" s="14">
        <v>0.572714</v>
      </c>
      <c r="D1070" s="14">
        <v>0.51473</v>
      </c>
      <c r="E1070" s="14">
        <v>0.561878</v>
      </c>
      <c r="F1070" s="16">
        <v>371022.0</v>
      </c>
      <c r="G1070" s="16">
        <v>3.86883E7</v>
      </c>
    </row>
    <row r="1071">
      <c r="A1071" s="12">
        <v>42291.0</v>
      </c>
      <c r="B1071" s="14">
        <v>0.61224</v>
      </c>
      <c r="C1071" s="14">
        <v>0.61224</v>
      </c>
      <c r="D1071" s="14">
        <v>0.483974</v>
      </c>
      <c r="E1071" s="14">
        <v>0.522968</v>
      </c>
      <c r="F1071" s="16">
        <v>971664.0</v>
      </c>
      <c r="G1071" s="16">
        <v>4.52506E7</v>
      </c>
    </row>
    <row r="1072">
      <c r="A1072" s="12">
        <v>42290.0</v>
      </c>
      <c r="B1072" s="14">
        <v>0.627943</v>
      </c>
      <c r="C1072" s="14">
        <v>0.63024</v>
      </c>
      <c r="D1072" s="14">
        <v>0.599214</v>
      </c>
      <c r="E1072" s="14">
        <v>0.607655</v>
      </c>
      <c r="F1072" s="16">
        <v>303044.0</v>
      </c>
      <c r="G1072" s="16">
        <v>4.63952E7</v>
      </c>
    </row>
    <row r="1073">
      <c r="A1073" s="12">
        <v>42289.0</v>
      </c>
      <c r="B1073" s="14">
        <v>0.634515</v>
      </c>
      <c r="C1073" s="14">
        <v>0.657789</v>
      </c>
      <c r="D1073" s="14">
        <v>0.62603</v>
      </c>
      <c r="E1073" s="14">
        <v>0.62603</v>
      </c>
      <c r="F1073" s="16">
        <v>109567.0</v>
      </c>
      <c r="G1073" s="16">
        <v>4.68642E7</v>
      </c>
    </row>
    <row r="1074">
      <c r="A1074" s="12">
        <v>42288.0</v>
      </c>
      <c r="B1074" s="14">
        <v>0.627461</v>
      </c>
      <c r="C1074" s="14">
        <v>0.639506</v>
      </c>
      <c r="D1074" s="14">
        <v>0.618335</v>
      </c>
      <c r="E1074" s="14">
        <v>0.634963</v>
      </c>
      <c r="F1074" s="16">
        <v>102128.0</v>
      </c>
      <c r="G1074" s="16">
        <v>4.63275E7</v>
      </c>
    </row>
    <row r="1075">
      <c r="A1075" s="12">
        <v>42287.0</v>
      </c>
      <c r="B1075" s="14">
        <v>0.641187</v>
      </c>
      <c r="C1075" s="14">
        <v>0.649022</v>
      </c>
      <c r="D1075" s="14">
        <v>0.624374</v>
      </c>
      <c r="E1075" s="14">
        <v>0.627857</v>
      </c>
      <c r="F1075" s="16">
        <v>141555.0</v>
      </c>
      <c r="G1075" s="16">
        <v>4.73252E7</v>
      </c>
    </row>
    <row r="1076">
      <c r="A1076" s="20">
        <v>42286.0</v>
      </c>
      <c r="B1076" s="14">
        <v>0.655084</v>
      </c>
      <c r="C1076" s="14">
        <v>0.692296</v>
      </c>
      <c r="D1076" s="14">
        <v>0.632116</v>
      </c>
      <c r="E1076" s="14">
        <v>0.650628</v>
      </c>
      <c r="F1076" s="16">
        <v>386420.0</v>
      </c>
      <c r="G1076" s="16">
        <v>4.83349E7</v>
      </c>
    </row>
    <row r="1077">
      <c r="A1077" s="20">
        <v>42285.0</v>
      </c>
      <c r="B1077" s="14">
        <v>0.609501</v>
      </c>
      <c r="C1077" s="14">
        <v>0.633138</v>
      </c>
      <c r="D1077" s="14">
        <v>0.591971</v>
      </c>
      <c r="E1077" s="14">
        <v>0.621716</v>
      </c>
      <c r="F1077" s="16">
        <v>310266.0</v>
      </c>
      <c r="G1077" s="16">
        <v>4.49559E7</v>
      </c>
    </row>
    <row r="1078">
      <c r="A1078" s="20">
        <v>42284.0</v>
      </c>
      <c r="B1078" s="14">
        <v>0.650515</v>
      </c>
      <c r="C1078" s="14">
        <v>0.656301</v>
      </c>
      <c r="D1078" s="14">
        <v>0.602423</v>
      </c>
      <c r="E1078" s="14">
        <v>0.609388</v>
      </c>
      <c r="F1078" s="16">
        <v>218327.0</v>
      </c>
      <c r="G1078" s="16">
        <v>4.79647E7</v>
      </c>
    </row>
    <row r="1079">
      <c r="A1079" s="20">
        <v>42283.0</v>
      </c>
      <c r="B1079" s="14">
        <v>0.622218</v>
      </c>
      <c r="C1079" s="14">
        <v>0.653944</v>
      </c>
      <c r="D1079" s="14">
        <v>0.60623</v>
      </c>
      <c r="E1079" s="14">
        <v>0.650645</v>
      </c>
      <c r="F1079" s="16">
        <v>262674.0</v>
      </c>
      <c r="G1079" s="16">
        <v>4.58633E7</v>
      </c>
    </row>
    <row r="1080">
      <c r="A1080" s="20">
        <v>42282.0</v>
      </c>
      <c r="B1080" s="14">
        <v>0.666784</v>
      </c>
      <c r="C1080" s="14">
        <v>0.674438</v>
      </c>
      <c r="D1080" s="14">
        <v>0.62445</v>
      </c>
      <c r="E1080" s="14">
        <v>0.628643</v>
      </c>
      <c r="F1080" s="16">
        <v>234263.0</v>
      </c>
      <c r="G1080" s="16">
        <v>4.91316E7</v>
      </c>
    </row>
    <row r="1081">
      <c r="A1081" s="20">
        <v>42281.0</v>
      </c>
      <c r="B1081" s="14">
        <v>0.686343</v>
      </c>
      <c r="C1081" s="14">
        <v>0.693126</v>
      </c>
      <c r="D1081" s="14">
        <v>0.660716</v>
      </c>
      <c r="E1081" s="14">
        <v>0.668379</v>
      </c>
      <c r="F1081" s="16">
        <v>103497.0</v>
      </c>
      <c r="G1081" s="16">
        <v>5.0556E7</v>
      </c>
    </row>
    <row r="1082">
      <c r="A1082" s="20">
        <v>42280.0</v>
      </c>
      <c r="B1082" s="14">
        <v>0.678783</v>
      </c>
      <c r="C1082" s="14">
        <v>0.709204</v>
      </c>
      <c r="D1082" s="14">
        <v>0.675482</v>
      </c>
      <c r="E1082" s="14">
        <v>0.687171</v>
      </c>
      <c r="F1082" s="16">
        <v>163326.0</v>
      </c>
      <c r="G1082" s="16">
        <v>4.99819E7</v>
      </c>
    </row>
    <row r="1083">
      <c r="A1083" s="20">
        <v>42279.0</v>
      </c>
      <c r="B1083" s="14">
        <v>0.683732</v>
      </c>
      <c r="C1083" s="14">
        <v>0.69112</v>
      </c>
      <c r="D1083" s="14">
        <v>0.654605</v>
      </c>
      <c r="E1083" s="14">
        <v>0.678574</v>
      </c>
      <c r="F1083" s="16">
        <v>219318.0</v>
      </c>
      <c r="G1083" s="16">
        <v>5.03287E7</v>
      </c>
    </row>
    <row r="1084">
      <c r="A1084" s="20">
        <v>42278.0</v>
      </c>
      <c r="B1084" s="14">
        <v>0.734307</v>
      </c>
      <c r="C1084" s="14">
        <v>0.734307</v>
      </c>
      <c r="D1084" s="14">
        <v>0.655906</v>
      </c>
      <c r="E1084" s="14">
        <v>0.690215</v>
      </c>
      <c r="F1084" s="16">
        <v>596084.0</v>
      </c>
      <c r="G1084" s="16">
        <v>5.40323E7</v>
      </c>
    </row>
    <row r="1085">
      <c r="A1085" s="12"/>
      <c r="B1085" s="14">
        <f>AVERAGE(B1054:B1084)</f>
        <v>0.6555216129</v>
      </c>
      <c r="C1085" s="14"/>
      <c r="D1085" s="14"/>
      <c r="E1085" s="14"/>
      <c r="F1085" s="16"/>
      <c r="G1085" s="16"/>
    </row>
    <row r="1086">
      <c r="A1086" s="12">
        <v>42277.0</v>
      </c>
      <c r="B1086" s="14">
        <v>0.661192</v>
      </c>
      <c r="C1086" s="14">
        <v>0.746722</v>
      </c>
      <c r="D1086" s="14">
        <v>0.635861</v>
      </c>
      <c r="E1086" s="14">
        <v>0.738644</v>
      </c>
      <c r="F1086" s="16">
        <v>619926.0</v>
      </c>
      <c r="G1086" s="16">
        <v>4.86366E7</v>
      </c>
    </row>
    <row r="1087">
      <c r="A1087" s="12">
        <v>42276.0</v>
      </c>
      <c r="B1087" s="14">
        <v>0.579414</v>
      </c>
      <c r="C1087" s="14">
        <v>0.67583</v>
      </c>
      <c r="D1087" s="14">
        <v>0.558346</v>
      </c>
      <c r="E1087" s="14">
        <v>0.661146</v>
      </c>
      <c r="F1087" s="16">
        <v>913992.0</v>
      </c>
      <c r="G1087" s="16">
        <v>4.26077E7</v>
      </c>
    </row>
    <row r="1088">
      <c r="A1088" s="12">
        <v>42275.0</v>
      </c>
      <c r="B1088" s="14">
        <v>0.723715</v>
      </c>
      <c r="C1088" s="14">
        <v>0.725677</v>
      </c>
      <c r="D1088" s="14">
        <v>0.557062</v>
      </c>
      <c r="E1088" s="14">
        <v>0.582886</v>
      </c>
      <c r="F1088" s="16">
        <v>1320890.0</v>
      </c>
      <c r="G1088" s="16">
        <v>5.32018E7</v>
      </c>
    </row>
    <row r="1089">
      <c r="A1089" s="12">
        <v>42274.0</v>
      </c>
      <c r="B1089" s="14">
        <v>0.791277</v>
      </c>
      <c r="C1089" s="14">
        <v>0.791277</v>
      </c>
      <c r="D1089" s="14">
        <v>0.719169</v>
      </c>
      <c r="E1089" s="14">
        <v>0.720839</v>
      </c>
      <c r="F1089" s="16">
        <v>413801.0</v>
      </c>
      <c r="G1089" s="16">
        <v>5.81496E7</v>
      </c>
    </row>
    <row r="1090">
      <c r="A1090" s="12">
        <v>42273.0</v>
      </c>
      <c r="B1090" s="14">
        <v>0.73763</v>
      </c>
      <c r="C1090" s="14">
        <v>0.787544</v>
      </c>
      <c r="D1090" s="14">
        <v>0.709328</v>
      </c>
      <c r="E1090" s="14">
        <v>0.785964</v>
      </c>
      <c r="F1090" s="16">
        <v>369620.0</v>
      </c>
      <c r="G1090" s="16">
        <v>5.41889E7</v>
      </c>
    </row>
    <row r="1091">
      <c r="A1091" s="12">
        <v>42272.0</v>
      </c>
      <c r="B1091" s="14">
        <v>0.820031</v>
      </c>
      <c r="C1091" s="14">
        <v>0.825665</v>
      </c>
      <c r="D1091" s="14">
        <v>0.712745</v>
      </c>
      <c r="E1091" s="14">
        <v>0.736223</v>
      </c>
      <c r="F1091" s="16">
        <v>903457.0</v>
      </c>
      <c r="G1091" s="16">
        <v>6.02214E7</v>
      </c>
    </row>
    <row r="1092">
      <c r="A1092" s="12">
        <v>42271.0</v>
      </c>
      <c r="B1092" s="14">
        <v>0.896796</v>
      </c>
      <c r="C1092" s="14">
        <v>0.908571</v>
      </c>
      <c r="D1092" s="14">
        <v>0.79346</v>
      </c>
      <c r="E1092" s="14">
        <v>0.81361</v>
      </c>
      <c r="F1092" s="16">
        <v>842505.0</v>
      </c>
      <c r="G1092" s="16">
        <v>6.58364E7</v>
      </c>
    </row>
    <row r="1093">
      <c r="A1093" s="12">
        <v>42270.0</v>
      </c>
      <c r="B1093" s="14">
        <v>0.90356</v>
      </c>
      <c r="C1093" s="14">
        <v>0.90891</v>
      </c>
      <c r="D1093" s="14">
        <v>0.885136</v>
      </c>
      <c r="E1093" s="14">
        <v>0.893406</v>
      </c>
      <c r="F1093" s="16">
        <v>200541.0</v>
      </c>
      <c r="G1093" s="16">
        <v>6.63096E7</v>
      </c>
    </row>
    <row r="1094">
      <c r="A1094" s="12">
        <v>42269.0</v>
      </c>
      <c r="B1094" s="14">
        <v>0.919337</v>
      </c>
      <c r="C1094" s="14">
        <v>0.919337</v>
      </c>
      <c r="D1094" s="14">
        <v>0.865225</v>
      </c>
      <c r="E1094" s="14">
        <v>0.901796</v>
      </c>
      <c r="F1094" s="16">
        <v>487914.0</v>
      </c>
      <c r="G1094" s="16">
        <v>6.74442E7</v>
      </c>
    </row>
    <row r="1095">
      <c r="A1095" s="12">
        <v>42268.0</v>
      </c>
      <c r="B1095" s="14">
        <v>0.941496</v>
      </c>
      <c r="C1095" s="14">
        <v>0.957326</v>
      </c>
      <c r="D1095" s="14">
        <v>0.878301</v>
      </c>
      <c r="E1095" s="14">
        <v>0.919047</v>
      </c>
      <c r="F1095" s="16">
        <v>424039.0</v>
      </c>
      <c r="G1095" s="16">
        <v>6.9045904E7</v>
      </c>
    </row>
    <row r="1096">
      <c r="A1096" s="12">
        <v>42267.0</v>
      </c>
      <c r="B1096" s="14">
        <v>0.881191</v>
      </c>
      <c r="C1096" s="14">
        <v>0.947741</v>
      </c>
      <c r="D1096" s="14">
        <v>0.873205</v>
      </c>
      <c r="E1096" s="14">
        <v>0.938445</v>
      </c>
      <c r="F1096" s="16">
        <v>508314.0</v>
      </c>
      <c r="G1096" s="16">
        <v>6.46E7</v>
      </c>
    </row>
    <row r="1097">
      <c r="A1097" s="12">
        <v>42266.0</v>
      </c>
      <c r="B1097" s="14">
        <v>0.849603</v>
      </c>
      <c r="C1097" s="14">
        <v>0.911883</v>
      </c>
      <c r="D1097" s="14">
        <v>0.833784</v>
      </c>
      <c r="E1097" s="14">
        <v>0.882391</v>
      </c>
      <c r="F1097" s="16">
        <v>386988.0</v>
      </c>
      <c r="G1097" s="16">
        <v>6.22627E7</v>
      </c>
    </row>
    <row r="1098">
      <c r="A1098" s="12">
        <v>42265.0</v>
      </c>
      <c r="B1098" s="14">
        <v>0.874574</v>
      </c>
      <c r="C1098" s="14">
        <v>0.888102</v>
      </c>
      <c r="D1098" s="14">
        <v>0.833908</v>
      </c>
      <c r="E1098" s="14">
        <v>0.853685</v>
      </c>
      <c r="F1098" s="16">
        <v>484622.0</v>
      </c>
      <c r="G1098" s="16">
        <v>6.40713E7</v>
      </c>
    </row>
    <row r="1099">
      <c r="A1099" s="12">
        <v>42264.0</v>
      </c>
      <c r="B1099" s="14">
        <v>0.906865</v>
      </c>
      <c r="C1099" s="14">
        <v>0.909204</v>
      </c>
      <c r="D1099" s="14">
        <v>0.831132</v>
      </c>
      <c r="E1099" s="14">
        <v>0.874231</v>
      </c>
      <c r="F1099" s="16">
        <v>897940.0</v>
      </c>
      <c r="G1099" s="16">
        <v>6.64152E7</v>
      </c>
    </row>
    <row r="1100">
      <c r="A1100" s="12">
        <v>42263.0</v>
      </c>
      <c r="B1100" s="14">
        <v>0.941977</v>
      </c>
      <c r="C1100" s="14">
        <v>0.952698</v>
      </c>
      <c r="D1100" s="14">
        <v>0.901639</v>
      </c>
      <c r="E1100" s="14">
        <v>0.907175</v>
      </c>
      <c r="F1100" s="16">
        <v>615593.0</v>
      </c>
      <c r="G1100" s="16">
        <v>6.8963296E7</v>
      </c>
    </row>
    <row r="1101">
      <c r="A1101" s="12">
        <v>42262.0</v>
      </c>
      <c r="B1101" s="14">
        <v>0.875189</v>
      </c>
      <c r="C1101" s="14">
        <v>1.05</v>
      </c>
      <c r="D1101" s="14">
        <v>0.875189</v>
      </c>
      <c r="E1101" s="14">
        <v>0.94441</v>
      </c>
      <c r="F1101" s="16">
        <v>703390.0</v>
      </c>
      <c r="G1101" s="16">
        <v>6.40524E7</v>
      </c>
    </row>
    <row r="1102">
      <c r="A1102" s="12">
        <v>42261.0</v>
      </c>
      <c r="B1102" s="14">
        <v>0.940566</v>
      </c>
      <c r="C1102" s="14">
        <v>0.949387</v>
      </c>
      <c r="D1102" s="14">
        <v>0.87176</v>
      </c>
      <c r="E1102" s="14">
        <v>0.875622</v>
      </c>
      <c r="F1102" s="16">
        <v>741085.0</v>
      </c>
      <c r="G1102" s="16">
        <v>6.88144E7</v>
      </c>
    </row>
    <row r="1103">
      <c r="A1103" s="12">
        <v>42260.0</v>
      </c>
      <c r="B1103" s="14">
        <v>1.04</v>
      </c>
      <c r="C1103" s="14">
        <v>1.04</v>
      </c>
      <c r="D1103" s="14">
        <v>0.902832</v>
      </c>
      <c r="E1103" s="14">
        <v>0.936003</v>
      </c>
      <c r="F1103" s="16">
        <v>644138.0</v>
      </c>
      <c r="G1103" s="16">
        <v>7.61936E7</v>
      </c>
    </row>
    <row r="1104">
      <c r="A1104" s="12">
        <v>42259.0</v>
      </c>
      <c r="B1104" s="14">
        <v>0.987228</v>
      </c>
      <c r="C1104" s="14">
        <v>1.11</v>
      </c>
      <c r="D1104" s="14">
        <v>0.96978</v>
      </c>
      <c r="E1104" s="14">
        <v>1.04</v>
      </c>
      <c r="F1104" s="16">
        <v>772430.0</v>
      </c>
      <c r="G1104" s="16">
        <v>7.2179E7</v>
      </c>
    </row>
    <row r="1105">
      <c r="A1105" s="12">
        <v>42258.0</v>
      </c>
      <c r="B1105" s="14">
        <v>1.16</v>
      </c>
      <c r="C1105" s="14">
        <v>1.17</v>
      </c>
      <c r="D1105" s="14">
        <v>0.940675</v>
      </c>
      <c r="E1105" s="14">
        <v>0.982978</v>
      </c>
      <c r="F1105" s="16">
        <v>1942600.0</v>
      </c>
      <c r="G1105" s="16">
        <v>8.5144304E7</v>
      </c>
    </row>
    <row r="1106">
      <c r="A1106" s="12">
        <v>42257.0</v>
      </c>
      <c r="B1106" s="14">
        <v>1.21</v>
      </c>
      <c r="C1106" s="14">
        <v>1.22</v>
      </c>
      <c r="D1106" s="14">
        <v>1.14</v>
      </c>
      <c r="E1106" s="14">
        <v>1.17</v>
      </c>
      <c r="F1106" s="16">
        <v>662782.0</v>
      </c>
      <c r="G1106" s="16">
        <v>8.8230496E7</v>
      </c>
    </row>
    <row r="1107">
      <c r="A1107" s="20">
        <v>42256.0</v>
      </c>
      <c r="B1107" s="14">
        <v>1.24</v>
      </c>
      <c r="C1107" s="14">
        <v>1.26</v>
      </c>
      <c r="D1107" s="14">
        <v>1.2</v>
      </c>
      <c r="E1107" s="14">
        <v>1.21</v>
      </c>
      <c r="F1107" s="16">
        <v>366748.0</v>
      </c>
      <c r="G1107" s="16">
        <v>9.0518304E7</v>
      </c>
    </row>
    <row r="1108">
      <c r="A1108" s="20">
        <v>42255.0</v>
      </c>
      <c r="B1108" s="14">
        <v>1.25</v>
      </c>
      <c r="C1108" s="14">
        <v>1.28</v>
      </c>
      <c r="D1108" s="14">
        <v>1.23</v>
      </c>
      <c r="E1108" s="14">
        <v>1.24</v>
      </c>
      <c r="F1108" s="16">
        <v>427892.0</v>
      </c>
      <c r="G1108" s="16">
        <v>9.1020704E7</v>
      </c>
    </row>
    <row r="1109">
      <c r="A1109" s="20">
        <v>42254.0</v>
      </c>
      <c r="B1109" s="14">
        <v>1.3</v>
      </c>
      <c r="C1109" s="14">
        <v>1.31</v>
      </c>
      <c r="D1109" s="14">
        <v>1.24</v>
      </c>
      <c r="E1109" s="14">
        <v>1.25</v>
      </c>
      <c r="F1109" s="16">
        <v>489014.0</v>
      </c>
      <c r="G1109" s="16">
        <v>9.4585296E7</v>
      </c>
    </row>
    <row r="1110">
      <c r="A1110" s="20">
        <v>42253.0</v>
      </c>
      <c r="B1110" s="14">
        <v>1.34</v>
      </c>
      <c r="C1110" s="14">
        <v>1.37</v>
      </c>
      <c r="D1110" s="14">
        <v>1.29</v>
      </c>
      <c r="E1110" s="14">
        <v>1.3</v>
      </c>
      <c r="F1110" s="16">
        <v>491968.0</v>
      </c>
      <c r="G1110" s="16">
        <v>9.7625504E7</v>
      </c>
    </row>
    <row r="1111">
      <c r="A1111" s="20">
        <v>42252.0</v>
      </c>
      <c r="B1111" s="14">
        <v>1.28</v>
      </c>
      <c r="C1111" s="14">
        <v>1.34</v>
      </c>
      <c r="D1111" s="14">
        <v>1.27</v>
      </c>
      <c r="E1111" s="14">
        <v>1.34</v>
      </c>
      <c r="F1111" s="16">
        <v>448453.0</v>
      </c>
      <c r="G1111" s="16">
        <v>9.3402304E7</v>
      </c>
    </row>
    <row r="1112">
      <c r="A1112" s="20">
        <v>42251.0</v>
      </c>
      <c r="B1112" s="14">
        <v>1.26</v>
      </c>
      <c r="C1112" s="14">
        <v>1.3</v>
      </c>
      <c r="D1112" s="14">
        <v>1.24</v>
      </c>
      <c r="E1112" s="14">
        <v>1.27</v>
      </c>
      <c r="F1112" s="16">
        <v>474391.0</v>
      </c>
      <c r="G1112" s="16">
        <v>9.2234096E7</v>
      </c>
    </row>
    <row r="1113">
      <c r="A1113" s="20">
        <v>42250.0</v>
      </c>
      <c r="B1113" s="14">
        <v>1.3</v>
      </c>
      <c r="C1113" s="14">
        <v>1.31</v>
      </c>
      <c r="D1113" s="14">
        <v>1.21</v>
      </c>
      <c r="E1113" s="14">
        <v>1.26</v>
      </c>
      <c r="F1113" s="16">
        <v>702991.0</v>
      </c>
      <c r="G1113" s="16">
        <v>9.4418704E7</v>
      </c>
    </row>
    <row r="1114">
      <c r="A1114" s="20">
        <v>42249.0</v>
      </c>
      <c r="B1114" s="14">
        <v>1.35</v>
      </c>
      <c r="C1114" s="14">
        <v>1.35</v>
      </c>
      <c r="D1114" s="14">
        <v>1.26</v>
      </c>
      <c r="E1114" s="14">
        <v>1.29</v>
      </c>
      <c r="F1114" s="16">
        <v>883769.0</v>
      </c>
      <c r="G1114" s="16">
        <v>9.85046E7</v>
      </c>
    </row>
    <row r="1115">
      <c r="A1115" s="20">
        <v>42248.0</v>
      </c>
      <c r="B1115" s="14">
        <v>1.35</v>
      </c>
      <c r="C1115" s="14">
        <v>1.39</v>
      </c>
      <c r="D1115" s="14">
        <v>1.34</v>
      </c>
      <c r="E1115" s="14">
        <v>1.35</v>
      </c>
      <c r="F1115" s="16">
        <v>778862.0</v>
      </c>
      <c r="G1115" s="16">
        <v>9.86172E7</v>
      </c>
    </row>
    <row r="1116">
      <c r="A1116" s="12"/>
      <c r="B1116" s="14">
        <f>AVERAGE(B1086:B1115)</f>
        <v>1.010388033</v>
      </c>
      <c r="C1116" s="14"/>
      <c r="D1116" s="14"/>
      <c r="E1116" s="14"/>
      <c r="F1116" s="16"/>
      <c r="G1116" s="16"/>
    </row>
    <row r="1117">
      <c r="A1117" s="12">
        <v>42247.0</v>
      </c>
      <c r="B1117" s="14">
        <v>1.32</v>
      </c>
      <c r="C1117" s="14">
        <v>1.4</v>
      </c>
      <c r="D1117" s="14">
        <v>1.2</v>
      </c>
      <c r="E1117" s="14">
        <v>1.36</v>
      </c>
      <c r="F1117" s="16">
        <v>1447180.0</v>
      </c>
      <c r="G1117" s="16">
        <v>9.6251E7</v>
      </c>
    </row>
    <row r="1118">
      <c r="A1118" s="12">
        <v>42246.0</v>
      </c>
      <c r="B1118" s="14">
        <v>1.18</v>
      </c>
      <c r="C1118" s="14">
        <v>1.37</v>
      </c>
      <c r="D1118" s="14">
        <v>1.17</v>
      </c>
      <c r="E1118" s="14">
        <v>1.32</v>
      </c>
      <c r="F1118" s="16">
        <v>1337650.0</v>
      </c>
      <c r="G1118" s="16">
        <v>8.6145904E7</v>
      </c>
    </row>
    <row r="1119">
      <c r="A1119" s="12">
        <v>42245.0</v>
      </c>
      <c r="B1119" s="14">
        <v>1.19</v>
      </c>
      <c r="C1119" s="14">
        <v>1.21</v>
      </c>
      <c r="D1119" s="14">
        <v>1.15</v>
      </c>
      <c r="E1119" s="14">
        <v>1.18</v>
      </c>
      <c r="F1119" s="16">
        <v>375377.0</v>
      </c>
      <c r="G1119" s="16">
        <v>8.68876E7</v>
      </c>
    </row>
    <row r="1120">
      <c r="A1120" s="12">
        <v>42244.0</v>
      </c>
      <c r="B1120" s="14">
        <v>1.15</v>
      </c>
      <c r="C1120" s="14">
        <v>1.21</v>
      </c>
      <c r="D1120" s="14">
        <v>1.12</v>
      </c>
      <c r="E1120" s="14">
        <v>1.19</v>
      </c>
      <c r="F1120" s="16">
        <v>721872.0</v>
      </c>
      <c r="G1120" s="16">
        <v>8.3521696E7</v>
      </c>
    </row>
    <row r="1121">
      <c r="A1121" s="12">
        <v>42243.0</v>
      </c>
      <c r="B1121" s="14">
        <v>1.17</v>
      </c>
      <c r="C1121" s="14">
        <v>1.19</v>
      </c>
      <c r="D1121" s="14">
        <v>1.14</v>
      </c>
      <c r="E1121" s="14">
        <v>1.15</v>
      </c>
      <c r="F1121" s="16">
        <v>686662.0</v>
      </c>
      <c r="G1121" s="16">
        <v>8.5106096E7</v>
      </c>
    </row>
    <row r="1122">
      <c r="A1122" s="12">
        <v>42242.0</v>
      </c>
      <c r="B1122" s="14">
        <v>1.13</v>
      </c>
      <c r="C1122" s="14">
        <v>1.2</v>
      </c>
      <c r="D1122" s="14">
        <v>1.06</v>
      </c>
      <c r="E1122" s="14">
        <v>1.16</v>
      </c>
      <c r="F1122" s="16">
        <v>1056750.0</v>
      </c>
      <c r="G1122" s="16">
        <v>8.23844E7</v>
      </c>
    </row>
    <row r="1123">
      <c r="A1123" s="12">
        <v>42241.0</v>
      </c>
      <c r="B1123" s="14">
        <v>1.23</v>
      </c>
      <c r="C1123" s="14">
        <v>1.24</v>
      </c>
      <c r="D1123" s="14">
        <v>1.13</v>
      </c>
      <c r="E1123" s="14">
        <v>1.14</v>
      </c>
      <c r="F1123" s="16">
        <v>1307180.0</v>
      </c>
      <c r="G1123" s="16">
        <v>8.9321904E7</v>
      </c>
    </row>
    <row r="1124">
      <c r="A1124" s="12">
        <v>42240.0</v>
      </c>
      <c r="B1124" s="14">
        <v>1.35</v>
      </c>
      <c r="C1124" s="14">
        <v>1.36</v>
      </c>
      <c r="D1124" s="14">
        <v>1.23</v>
      </c>
      <c r="E1124" s="14">
        <v>1.23</v>
      </c>
      <c r="F1124" s="16">
        <v>924920.0</v>
      </c>
      <c r="G1124" s="16">
        <v>9.77916E7</v>
      </c>
    </row>
    <row r="1125">
      <c r="A1125" s="12">
        <v>42239.0</v>
      </c>
      <c r="B1125" s="14">
        <v>1.38</v>
      </c>
      <c r="C1125" s="14">
        <v>1.41</v>
      </c>
      <c r="D1125" s="14">
        <v>1.3</v>
      </c>
      <c r="E1125" s="14">
        <v>1.35</v>
      </c>
      <c r="F1125" s="16">
        <v>1589300.0</v>
      </c>
      <c r="G1125" s="16">
        <v>9.9894496E7</v>
      </c>
    </row>
    <row r="1126">
      <c r="A1126" s="12">
        <v>42238.0</v>
      </c>
      <c r="B1126" s="14">
        <v>1.4</v>
      </c>
      <c r="C1126" s="14">
        <v>1.48</v>
      </c>
      <c r="D1126" s="14">
        <v>1.35</v>
      </c>
      <c r="E1126" s="14">
        <v>1.38</v>
      </c>
      <c r="F1126" s="16">
        <v>948310.0</v>
      </c>
      <c r="G1126" s="16">
        <v>1.01404E8</v>
      </c>
    </row>
    <row r="1127">
      <c r="A1127" s="12">
        <v>42237.0</v>
      </c>
      <c r="B1127" s="14">
        <v>1.48</v>
      </c>
      <c r="C1127" s="14">
        <v>1.56</v>
      </c>
      <c r="D1127" s="14">
        <v>1.35</v>
      </c>
      <c r="E1127" s="14">
        <v>1.4</v>
      </c>
      <c r="F1127" s="16">
        <v>2020970.0</v>
      </c>
      <c r="G1127" s="16">
        <v>1.07266E8</v>
      </c>
    </row>
    <row r="1128">
      <c r="A1128" s="12">
        <v>42236.0</v>
      </c>
      <c r="B1128" s="14">
        <v>1.25</v>
      </c>
      <c r="C1128" s="14">
        <v>1.53</v>
      </c>
      <c r="D1128" s="14">
        <v>1.25</v>
      </c>
      <c r="E1128" s="14">
        <v>1.46</v>
      </c>
      <c r="F1128" s="16">
        <v>2843760.0</v>
      </c>
      <c r="G1128" s="16">
        <v>9.0809E7</v>
      </c>
    </row>
    <row r="1129">
      <c r="A1129" s="12">
        <v>42235.0</v>
      </c>
      <c r="B1129" s="14">
        <v>1.17</v>
      </c>
      <c r="C1129" s="14">
        <v>1.32</v>
      </c>
      <c r="D1129" s="14">
        <v>1.17</v>
      </c>
      <c r="E1129" s="14">
        <v>1.26</v>
      </c>
      <c r="F1129" s="16">
        <v>1486240.0</v>
      </c>
      <c r="G1129" s="16">
        <v>8.4663904E7</v>
      </c>
    </row>
    <row r="1130">
      <c r="A1130" s="12">
        <v>42234.0</v>
      </c>
      <c r="B1130" s="14">
        <v>1.22</v>
      </c>
      <c r="C1130" s="14">
        <v>1.33</v>
      </c>
      <c r="D1130" s="14">
        <v>1.09</v>
      </c>
      <c r="E1130" s="14">
        <v>1.09</v>
      </c>
      <c r="F1130" s="16">
        <v>1485680.0</v>
      </c>
      <c r="G1130" s="16">
        <v>8.81432E7</v>
      </c>
    </row>
    <row r="1131">
      <c r="A1131" s="12">
        <v>42233.0</v>
      </c>
      <c r="B1131" s="14">
        <v>1.58</v>
      </c>
      <c r="C1131" s="14">
        <v>1.58</v>
      </c>
      <c r="D1131" s="14">
        <v>1.19</v>
      </c>
      <c r="E1131" s="14">
        <v>1.2</v>
      </c>
      <c r="F1131" s="16">
        <v>1942830.0</v>
      </c>
      <c r="G1131" s="16">
        <v>9.5819696E7</v>
      </c>
    </row>
    <row r="1132">
      <c r="A1132" s="12">
        <v>42232.0</v>
      </c>
      <c r="B1132" s="14">
        <v>1.68</v>
      </c>
      <c r="C1132" s="14">
        <v>1.7</v>
      </c>
      <c r="D1132" s="14">
        <v>1.09</v>
      </c>
      <c r="E1132" s="14">
        <v>1.57</v>
      </c>
      <c r="F1132" s="16">
        <v>3550790.0</v>
      </c>
      <c r="G1132" s="16">
        <v>1.02028E8</v>
      </c>
    </row>
    <row r="1133">
      <c r="A1133" s="12">
        <v>42231.0</v>
      </c>
      <c r="B1133" s="14">
        <v>1.8</v>
      </c>
      <c r="C1133" s="14">
        <v>1.88</v>
      </c>
      <c r="D1133" s="14">
        <v>1.57</v>
      </c>
      <c r="E1133" s="14">
        <v>1.69</v>
      </c>
      <c r="F1133" s="16">
        <v>2554360.0</v>
      </c>
      <c r="G1133" s="16">
        <v>1.0916E8</v>
      </c>
    </row>
    <row r="1134">
      <c r="A1134" s="12">
        <v>42230.0</v>
      </c>
      <c r="B1134" s="14">
        <v>1.81</v>
      </c>
      <c r="C1134" s="14">
        <v>2.26</v>
      </c>
      <c r="D1134" s="14">
        <v>1.75</v>
      </c>
      <c r="E1134" s="14">
        <v>1.83</v>
      </c>
      <c r="F1134" s="16">
        <v>4637030.0</v>
      </c>
      <c r="G1134" s="16">
        <v>1.09594E8</v>
      </c>
    </row>
    <row r="1135">
      <c r="A1135" s="12">
        <v>42229.0</v>
      </c>
      <c r="B1135" s="14">
        <v>1.22</v>
      </c>
      <c r="C1135" s="14">
        <v>1.97</v>
      </c>
      <c r="D1135" s="14">
        <v>1.17</v>
      </c>
      <c r="E1135" s="14">
        <v>1.83</v>
      </c>
      <c r="F1135" s="16">
        <v>4068680.0</v>
      </c>
      <c r="G1135" s="16">
        <v>7.39354E7</v>
      </c>
    </row>
    <row r="1136">
      <c r="A1136" s="12">
        <v>42228.0</v>
      </c>
      <c r="B1136" s="14">
        <v>1.06</v>
      </c>
      <c r="C1136" s="14">
        <v>1.29</v>
      </c>
      <c r="D1136" s="14">
        <v>0.883608</v>
      </c>
      <c r="E1136" s="14">
        <v>1.22</v>
      </c>
      <c r="F1136" s="16">
        <v>2150620.0</v>
      </c>
      <c r="G1136" s="16">
        <v>6.40184E7</v>
      </c>
    </row>
    <row r="1137">
      <c r="A1137" s="12">
        <v>42227.0</v>
      </c>
      <c r="B1137" s="14">
        <v>0.708087</v>
      </c>
      <c r="C1137" s="14">
        <v>1.13</v>
      </c>
      <c r="D1137" s="14">
        <v>0.663235</v>
      </c>
      <c r="E1137" s="14">
        <v>1.07</v>
      </c>
      <c r="F1137" s="16">
        <v>1463100.0</v>
      </c>
      <c r="G1137" s="16">
        <v>4.27965E7</v>
      </c>
    </row>
    <row r="1138">
      <c r="A1138" s="12">
        <v>42226.0</v>
      </c>
      <c r="B1138" s="14">
        <v>0.713989</v>
      </c>
      <c r="C1138" s="14">
        <v>0.729854</v>
      </c>
      <c r="D1138" s="14">
        <v>0.636546</v>
      </c>
      <c r="E1138" s="14">
        <v>0.708448</v>
      </c>
      <c r="F1138" s="16">
        <v>405283.0</v>
      </c>
      <c r="G1138" s="16">
        <v>4.313E7</v>
      </c>
    </row>
    <row r="1139">
      <c r="A1139" s="20">
        <v>42225.0</v>
      </c>
      <c r="B1139" s="14">
        <v>0.706136</v>
      </c>
      <c r="C1139" s="14">
        <v>0.87981</v>
      </c>
      <c r="D1139" s="14">
        <v>0.629191</v>
      </c>
      <c r="E1139" s="14">
        <v>0.701897</v>
      </c>
      <c r="F1139" s="16">
        <v>532170.0</v>
      </c>
      <c r="G1139" s="16">
        <v>4.26376E7</v>
      </c>
    </row>
    <row r="1140">
      <c r="A1140" s="20">
        <v>42224.0</v>
      </c>
      <c r="B1140" s="14">
        <v>2.79</v>
      </c>
      <c r="C1140" s="14">
        <v>2.8</v>
      </c>
      <c r="D1140" s="14">
        <v>0.714725</v>
      </c>
      <c r="E1140" s="14">
        <v>0.753325</v>
      </c>
      <c r="F1140" s="16">
        <v>674188.0</v>
      </c>
      <c r="G1140" s="16">
        <v>1.67911008E8</v>
      </c>
    </row>
    <row r="1141">
      <c r="A1141" s="20">
        <v>42223.0</v>
      </c>
      <c r="B1141" s="14">
        <v>2.83</v>
      </c>
      <c r="C1141" s="14">
        <v>3.54</v>
      </c>
      <c r="D1141" s="14">
        <v>2.52</v>
      </c>
      <c r="E1141" s="14">
        <v>2.77</v>
      </c>
      <c r="F1141" s="16">
        <v>164329.0</v>
      </c>
      <c r="G1141" s="14" t="s">
        <v>79</v>
      </c>
    </row>
    <row r="1142">
      <c r="A1142" s="20"/>
      <c r="B1142" s="14">
        <f>AVERAGE(B1117:B1141)</f>
        <v>1.38072848</v>
      </c>
      <c r="C1142" s="14"/>
      <c r="D1142" s="14"/>
      <c r="E1142" s="14"/>
      <c r="F1142" s="16"/>
      <c r="G1142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9.57"/>
    <col customWidth="1" min="3" max="3" width="21.57"/>
  </cols>
  <sheetData>
    <row r="1">
      <c r="A1" s="78" t="s">
        <v>49</v>
      </c>
      <c r="B1" s="78"/>
      <c r="C1" s="78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78"/>
      <c r="B2" s="78"/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>
      <c r="A3" s="80" t="s">
        <v>50</v>
      </c>
      <c r="B3" s="80" t="s">
        <v>51</v>
      </c>
      <c r="C3" s="80" t="s">
        <v>52</v>
      </c>
    </row>
    <row r="4">
      <c r="A4" s="81">
        <v>42215.0</v>
      </c>
      <c r="B4" s="82">
        <v>1.4382144E9</v>
      </c>
      <c r="C4" s="82">
        <v>8893.0</v>
      </c>
    </row>
    <row r="5">
      <c r="A5" s="81">
        <v>42216.0</v>
      </c>
      <c r="B5" s="82">
        <v>1.4383008E9</v>
      </c>
      <c r="C5" s="82">
        <v>0.0</v>
      </c>
    </row>
    <row r="6">
      <c r="A6" s="81">
        <v>42217.0</v>
      </c>
      <c r="B6" s="82">
        <v>1.4383872E9</v>
      </c>
      <c r="C6" s="82">
        <v>0.0</v>
      </c>
    </row>
    <row r="7">
      <c r="A7" s="81">
        <v>42218.0</v>
      </c>
      <c r="B7" s="82">
        <v>1.4384736E9</v>
      </c>
      <c r="C7" s="82">
        <v>0.0</v>
      </c>
    </row>
    <row r="8">
      <c r="A8" s="81">
        <v>42219.0</v>
      </c>
      <c r="B8" s="82">
        <v>1.43856E9</v>
      </c>
      <c r="C8" s="82">
        <v>0.0</v>
      </c>
    </row>
    <row r="9">
      <c r="A9" s="81">
        <v>42220.0</v>
      </c>
      <c r="B9" s="82">
        <v>1.4386464E9</v>
      </c>
      <c r="C9" s="82">
        <v>0.0</v>
      </c>
    </row>
    <row r="10">
      <c r="A10" s="81">
        <v>42221.0</v>
      </c>
      <c r="B10" s="82">
        <v>1.4387328E9</v>
      </c>
      <c r="C10" s="82">
        <v>0.0</v>
      </c>
    </row>
    <row r="11">
      <c r="A11" s="81">
        <v>42222.0</v>
      </c>
      <c r="B11" s="82">
        <v>1.4388192E9</v>
      </c>
      <c r="C11" s="82">
        <v>0.0</v>
      </c>
    </row>
    <row r="12">
      <c r="A12" s="81">
        <v>42223.0</v>
      </c>
      <c r="B12" s="82">
        <v>1.4389056E9</v>
      </c>
      <c r="C12" s="82">
        <v>2050.0</v>
      </c>
    </row>
    <row r="13">
      <c r="A13" s="81">
        <v>42224.0</v>
      </c>
      <c r="B13" s="82">
        <v>1.438992E9</v>
      </c>
      <c r="C13" s="82">
        <v>2881.0</v>
      </c>
    </row>
    <row r="14">
      <c r="A14" s="81">
        <v>42225.0</v>
      </c>
      <c r="B14" s="82">
        <v>1.4390784E9</v>
      </c>
      <c r="C14" s="82">
        <v>1329.0</v>
      </c>
    </row>
    <row r="15">
      <c r="A15" s="81">
        <v>42226.0</v>
      </c>
      <c r="B15" s="82">
        <v>1.4391648E9</v>
      </c>
      <c r="C15" s="82">
        <v>2037.0</v>
      </c>
    </row>
    <row r="16">
      <c r="A16" s="81">
        <v>42227.0</v>
      </c>
      <c r="B16" s="82">
        <v>1.4392512E9</v>
      </c>
      <c r="C16" s="82">
        <v>4963.0</v>
      </c>
    </row>
    <row r="17">
      <c r="A17" s="81">
        <v>42228.0</v>
      </c>
      <c r="B17" s="82">
        <v>1.4393376E9</v>
      </c>
      <c r="C17" s="82">
        <v>2036.0</v>
      </c>
    </row>
    <row r="18">
      <c r="A18" s="81">
        <v>42229.0</v>
      </c>
      <c r="B18" s="82">
        <v>1.439424E9</v>
      </c>
      <c r="C18" s="82">
        <v>2842.0</v>
      </c>
    </row>
    <row r="19">
      <c r="A19" s="81">
        <v>42230.0</v>
      </c>
      <c r="B19" s="82">
        <v>1.4395104E9</v>
      </c>
      <c r="C19" s="82">
        <v>3174.0</v>
      </c>
    </row>
    <row r="20">
      <c r="A20" s="81">
        <v>42231.0</v>
      </c>
      <c r="B20" s="82">
        <v>1.4395968E9</v>
      </c>
      <c r="C20" s="82">
        <v>2284.0</v>
      </c>
    </row>
    <row r="21">
      <c r="A21" s="81">
        <v>42233.0</v>
      </c>
      <c r="B21" s="82">
        <v>1.4397696E9</v>
      </c>
      <c r="C21" s="82">
        <v>2512.0</v>
      </c>
    </row>
    <row r="22">
      <c r="A22" s="81">
        <v>42232.0</v>
      </c>
      <c r="B22" s="82">
        <v>1.4396832E9</v>
      </c>
      <c r="C22" s="82">
        <v>2440.0</v>
      </c>
    </row>
    <row r="23">
      <c r="A23" s="81">
        <v>42234.0</v>
      </c>
      <c r="B23" s="82">
        <v>1.439856E9</v>
      </c>
      <c r="C23" s="82">
        <v>2494.0</v>
      </c>
    </row>
    <row r="24">
      <c r="A24" s="81">
        <v>42235.0</v>
      </c>
      <c r="B24" s="82">
        <v>1.4399424E9</v>
      </c>
      <c r="C24" s="82">
        <v>3246.0</v>
      </c>
    </row>
    <row r="25">
      <c r="A25" s="81">
        <v>42236.0</v>
      </c>
      <c r="B25" s="82">
        <v>1.4400288E9</v>
      </c>
      <c r="C25" s="82">
        <v>2303.0</v>
      </c>
    </row>
    <row r="26">
      <c r="A26" s="81">
        <v>42237.0</v>
      </c>
      <c r="B26" s="82">
        <v>1.4401152E9</v>
      </c>
      <c r="C26" s="82">
        <v>3919.0</v>
      </c>
    </row>
    <row r="27">
      <c r="A27" s="81">
        <v>42238.0</v>
      </c>
      <c r="B27" s="82">
        <v>1.4402016E9</v>
      </c>
      <c r="C27" s="82">
        <v>3579.0</v>
      </c>
    </row>
    <row r="28">
      <c r="A28" s="81">
        <v>42239.0</v>
      </c>
      <c r="B28" s="82">
        <v>1.440288E9</v>
      </c>
      <c r="C28" s="82">
        <v>4190.0</v>
      </c>
    </row>
    <row r="29">
      <c r="A29" s="81">
        <v>42240.0</v>
      </c>
      <c r="B29" s="82">
        <v>1.4403744E9</v>
      </c>
      <c r="C29" s="82">
        <v>4432.0</v>
      </c>
    </row>
    <row r="30">
      <c r="A30" s="81">
        <v>42241.0</v>
      </c>
      <c r="B30" s="82">
        <v>1.4404608E9</v>
      </c>
      <c r="C30" s="82">
        <v>4487.0</v>
      </c>
    </row>
    <row r="31">
      <c r="A31" s="81">
        <v>42242.0</v>
      </c>
      <c r="B31" s="82">
        <v>1.4405472E9</v>
      </c>
      <c r="C31" s="82">
        <v>4156.0</v>
      </c>
    </row>
    <row r="32">
      <c r="A32" s="81">
        <v>42243.0</v>
      </c>
      <c r="B32" s="82">
        <v>1.4406336E9</v>
      </c>
      <c r="C32" s="82">
        <v>5590.0</v>
      </c>
    </row>
    <row r="33">
      <c r="A33" s="81">
        <v>42244.0</v>
      </c>
      <c r="B33" s="82">
        <v>1.44072E9</v>
      </c>
      <c r="C33" s="82">
        <v>4758.0</v>
      </c>
    </row>
    <row r="34">
      <c r="A34" s="81">
        <v>42245.0</v>
      </c>
      <c r="B34" s="82">
        <v>1.4408064E9</v>
      </c>
      <c r="C34" s="82">
        <v>4139.0</v>
      </c>
    </row>
    <row r="35">
      <c r="A35" s="81">
        <v>42246.0</v>
      </c>
      <c r="B35" s="82">
        <v>1.4408928E9</v>
      </c>
      <c r="C35" s="82">
        <v>4572.0</v>
      </c>
    </row>
    <row r="36">
      <c r="A36" s="81">
        <v>42247.0</v>
      </c>
      <c r="B36" s="82">
        <v>1.4409792E9</v>
      </c>
      <c r="C36" s="82">
        <v>5196.0</v>
      </c>
    </row>
    <row r="37">
      <c r="A37" s="81">
        <v>42248.0</v>
      </c>
      <c r="B37" s="82">
        <v>1.4410656E9</v>
      </c>
      <c r="C37" s="82">
        <v>5153.0</v>
      </c>
    </row>
    <row r="38">
      <c r="A38" s="81">
        <v>42249.0</v>
      </c>
      <c r="B38" s="82">
        <v>1.441152E9</v>
      </c>
      <c r="C38" s="82">
        <v>5195.0</v>
      </c>
    </row>
    <row r="39">
      <c r="A39" s="81">
        <v>42250.0</v>
      </c>
      <c r="B39" s="82">
        <v>1.4412384E9</v>
      </c>
      <c r="C39" s="82">
        <v>4777.0</v>
      </c>
    </row>
    <row r="40">
      <c r="A40" s="81">
        <v>42251.0</v>
      </c>
      <c r="B40" s="82">
        <v>1.4413248E9</v>
      </c>
      <c r="C40" s="82">
        <v>5642.0</v>
      </c>
    </row>
    <row r="41">
      <c r="A41" s="81">
        <v>42252.0</v>
      </c>
      <c r="B41" s="82">
        <v>1.4414112E9</v>
      </c>
      <c r="C41" s="82">
        <v>5519.0</v>
      </c>
    </row>
    <row r="42">
      <c r="A42" s="81">
        <v>42253.0</v>
      </c>
      <c r="B42" s="82">
        <v>1.4414976E9</v>
      </c>
      <c r="C42" s="82">
        <v>5521.0</v>
      </c>
    </row>
    <row r="43">
      <c r="A43" s="81">
        <v>42254.0</v>
      </c>
      <c r="B43" s="82">
        <v>1.441584E9</v>
      </c>
      <c r="C43" s="82">
        <v>5702.0</v>
      </c>
    </row>
    <row r="44">
      <c r="A44" s="81">
        <v>42255.0</v>
      </c>
      <c r="B44" s="82">
        <v>1.4416704E9</v>
      </c>
      <c r="C44" s="82">
        <v>5622.0</v>
      </c>
    </row>
    <row r="45">
      <c r="A45" s="81">
        <v>42256.0</v>
      </c>
      <c r="B45" s="82">
        <v>1.4417568E9</v>
      </c>
      <c r="C45" s="82">
        <v>5604.0</v>
      </c>
    </row>
    <row r="46">
      <c r="A46" s="81">
        <v>42257.0</v>
      </c>
      <c r="B46" s="82">
        <v>1.4418432E9</v>
      </c>
      <c r="C46" s="82">
        <v>5341.0</v>
      </c>
    </row>
    <row r="47">
      <c r="A47" s="81">
        <v>42258.0</v>
      </c>
      <c r="B47" s="82">
        <v>1.4419296E9</v>
      </c>
      <c r="C47" s="82">
        <v>6460.0</v>
      </c>
    </row>
    <row r="48">
      <c r="A48" s="81">
        <v>42259.0</v>
      </c>
      <c r="B48" s="82">
        <v>1.442016E9</v>
      </c>
      <c r="C48" s="82">
        <v>5596.0</v>
      </c>
    </row>
    <row r="49">
      <c r="A49" s="81">
        <v>42260.0</v>
      </c>
      <c r="B49" s="82">
        <v>1.4421024E9</v>
      </c>
      <c r="C49" s="82">
        <v>6057.0</v>
      </c>
    </row>
    <row r="50">
      <c r="A50" s="81">
        <v>42261.0</v>
      </c>
      <c r="B50" s="82">
        <v>1.4421888E9</v>
      </c>
      <c r="C50" s="82">
        <v>5572.0</v>
      </c>
    </row>
    <row r="51">
      <c r="A51" s="81">
        <v>42262.0</v>
      </c>
      <c r="B51" s="82">
        <v>1.4422752E9</v>
      </c>
      <c r="C51" s="82">
        <v>5409.0</v>
      </c>
    </row>
    <row r="52">
      <c r="A52" s="81">
        <v>42263.0</v>
      </c>
      <c r="B52" s="82">
        <v>1.4423616E9</v>
      </c>
      <c r="C52" s="82">
        <v>5872.0</v>
      </c>
    </row>
    <row r="53">
      <c r="A53" s="81">
        <v>42264.0</v>
      </c>
      <c r="B53" s="82">
        <v>1.442448E9</v>
      </c>
      <c r="C53" s="82">
        <v>5368.0</v>
      </c>
    </row>
    <row r="54">
      <c r="A54" s="81">
        <v>42265.0</v>
      </c>
      <c r="B54" s="82">
        <v>1.4425344E9</v>
      </c>
      <c r="C54" s="82">
        <v>5802.0</v>
      </c>
    </row>
    <row r="55">
      <c r="A55" s="81">
        <v>42266.0</v>
      </c>
      <c r="B55" s="82">
        <v>1.4426208E9</v>
      </c>
      <c r="C55" s="82">
        <v>5205.0</v>
      </c>
    </row>
    <row r="56">
      <c r="A56" s="81">
        <v>42267.0</v>
      </c>
      <c r="B56" s="82">
        <v>1.4427072E9</v>
      </c>
      <c r="C56" s="82">
        <v>6402.0</v>
      </c>
    </row>
    <row r="57">
      <c r="A57" s="81">
        <v>42268.0</v>
      </c>
      <c r="B57" s="82">
        <v>1.4427936E9</v>
      </c>
      <c r="C57" s="82">
        <v>6305.0</v>
      </c>
    </row>
    <row r="58">
      <c r="A58" s="81">
        <v>42269.0</v>
      </c>
      <c r="B58" s="82">
        <v>1.44288E9</v>
      </c>
      <c r="C58" s="82">
        <v>6804.0</v>
      </c>
    </row>
    <row r="59">
      <c r="A59" s="81">
        <v>42270.0</v>
      </c>
      <c r="B59" s="82">
        <v>1.4429664E9</v>
      </c>
      <c r="C59" s="82">
        <v>7404.0</v>
      </c>
    </row>
    <row r="60">
      <c r="A60" s="81">
        <v>42271.0</v>
      </c>
      <c r="B60" s="82">
        <v>1.4430528E9</v>
      </c>
      <c r="C60" s="82">
        <v>6224.0</v>
      </c>
    </row>
    <row r="61">
      <c r="A61" s="81">
        <v>42272.0</v>
      </c>
      <c r="B61" s="82">
        <v>1.4431392E9</v>
      </c>
      <c r="C61" s="82">
        <v>5851.0</v>
      </c>
    </row>
    <row r="62">
      <c r="A62" s="81">
        <v>42273.0</v>
      </c>
      <c r="B62" s="82">
        <v>1.4432256E9</v>
      </c>
      <c r="C62" s="82">
        <v>5907.0</v>
      </c>
    </row>
    <row r="63">
      <c r="A63" s="81">
        <v>42274.0</v>
      </c>
      <c r="B63" s="82">
        <v>1.443312E9</v>
      </c>
      <c r="C63" s="82">
        <v>5760.0</v>
      </c>
    </row>
    <row r="64">
      <c r="A64" s="81">
        <v>42275.0</v>
      </c>
      <c r="B64" s="82">
        <v>1.4433984E9</v>
      </c>
      <c r="C64" s="82">
        <v>6123.0</v>
      </c>
    </row>
    <row r="65">
      <c r="A65" s="81">
        <v>42276.0</v>
      </c>
      <c r="B65" s="82">
        <v>1.4434848E9</v>
      </c>
      <c r="C65" s="82">
        <v>5738.0</v>
      </c>
    </row>
    <row r="66">
      <c r="A66" s="81">
        <v>42277.0</v>
      </c>
      <c r="B66" s="82">
        <v>1.4435712E9</v>
      </c>
      <c r="C66" s="82">
        <v>5870.0</v>
      </c>
    </row>
    <row r="67">
      <c r="A67" s="81">
        <v>42278.0</v>
      </c>
      <c r="B67" s="82">
        <v>1.4436576E9</v>
      </c>
      <c r="C67" s="82">
        <v>6421.0</v>
      </c>
    </row>
    <row r="68">
      <c r="A68" s="81">
        <v>42279.0</v>
      </c>
      <c r="B68" s="82">
        <v>1.443744E9</v>
      </c>
      <c r="C68" s="82">
        <v>6063.0</v>
      </c>
    </row>
    <row r="69">
      <c r="A69" s="81">
        <v>42280.0</v>
      </c>
      <c r="B69" s="82">
        <v>1.4438304E9</v>
      </c>
      <c r="C69" s="82">
        <v>6112.0</v>
      </c>
    </row>
    <row r="70">
      <c r="A70" s="81">
        <v>42281.0</v>
      </c>
      <c r="B70" s="82">
        <v>1.4439168E9</v>
      </c>
      <c r="C70" s="82">
        <v>6624.0</v>
      </c>
    </row>
    <row r="71">
      <c r="A71" s="81">
        <v>42282.0</v>
      </c>
      <c r="B71" s="82">
        <v>1.4440032E9</v>
      </c>
      <c r="C71" s="82">
        <v>6279.0</v>
      </c>
    </row>
    <row r="72">
      <c r="A72" s="81">
        <v>42283.0</v>
      </c>
      <c r="B72" s="82">
        <v>1.4440896E9</v>
      </c>
      <c r="C72" s="82">
        <v>6458.0</v>
      </c>
    </row>
    <row r="73">
      <c r="A73" s="81">
        <v>42284.0</v>
      </c>
      <c r="B73" s="82">
        <v>1.444176E9</v>
      </c>
      <c r="C73" s="82">
        <v>7121.0</v>
      </c>
    </row>
    <row r="74">
      <c r="A74" s="81">
        <v>42285.0</v>
      </c>
      <c r="B74" s="82">
        <v>1.4442624E9</v>
      </c>
      <c r="C74" s="82">
        <v>6926.0</v>
      </c>
    </row>
    <row r="75">
      <c r="A75" s="81">
        <v>42286.0</v>
      </c>
      <c r="B75" s="82">
        <v>1.4443488E9</v>
      </c>
      <c r="C75" s="82">
        <v>6763.0</v>
      </c>
    </row>
    <row r="76">
      <c r="A76" s="81">
        <v>42287.0</v>
      </c>
      <c r="B76" s="82">
        <v>1.4444352E9</v>
      </c>
      <c r="C76" s="82">
        <v>6529.0</v>
      </c>
    </row>
    <row r="77">
      <c r="A77" s="81">
        <v>42288.0</v>
      </c>
      <c r="B77" s="82">
        <v>1.4445216E9</v>
      </c>
      <c r="C77" s="82">
        <v>6023.0</v>
      </c>
    </row>
    <row r="78">
      <c r="A78" s="81">
        <v>42289.0</v>
      </c>
      <c r="B78" s="82">
        <v>1.444608E9</v>
      </c>
      <c r="C78" s="82">
        <v>6593.0</v>
      </c>
    </row>
    <row r="79">
      <c r="A79" s="81">
        <v>42290.0</v>
      </c>
      <c r="B79" s="82">
        <v>1.4446944E9</v>
      </c>
      <c r="C79" s="82">
        <v>6818.0</v>
      </c>
    </row>
    <row r="80">
      <c r="A80" s="81">
        <v>42291.0</v>
      </c>
      <c r="B80" s="82">
        <v>1.4447808E9</v>
      </c>
      <c r="C80" s="82">
        <v>6830.0</v>
      </c>
    </row>
    <row r="81">
      <c r="A81" s="81">
        <v>42292.0</v>
      </c>
      <c r="B81" s="82">
        <v>1.4448672E9</v>
      </c>
      <c r="C81" s="82">
        <v>6499.0</v>
      </c>
    </row>
    <row r="82">
      <c r="A82" s="81">
        <v>42293.0</v>
      </c>
      <c r="B82" s="82">
        <v>1.4449536E9</v>
      </c>
      <c r="C82" s="82">
        <v>6795.0</v>
      </c>
    </row>
    <row r="83">
      <c r="A83" s="81">
        <v>42294.0</v>
      </c>
      <c r="B83" s="82">
        <v>1.44504E9</v>
      </c>
      <c r="C83" s="82">
        <v>6567.0</v>
      </c>
    </row>
    <row r="84">
      <c r="A84" s="81">
        <v>42295.0</v>
      </c>
      <c r="B84" s="82">
        <v>1.4451264E9</v>
      </c>
      <c r="C84" s="82">
        <v>6481.0</v>
      </c>
    </row>
    <row r="85">
      <c r="A85" s="81">
        <v>42296.0</v>
      </c>
      <c r="B85" s="82">
        <v>1.4452128E9</v>
      </c>
      <c r="C85" s="82">
        <v>6604.0</v>
      </c>
    </row>
    <row r="86">
      <c r="A86" s="81">
        <v>42297.0</v>
      </c>
      <c r="B86" s="82">
        <v>1.4452992E9</v>
      </c>
      <c r="C86" s="82">
        <v>5897.0</v>
      </c>
    </row>
    <row r="87">
      <c r="A87" s="81">
        <v>42299.0</v>
      </c>
      <c r="B87" s="82">
        <v>1.445472E9</v>
      </c>
      <c r="C87" s="82">
        <v>5979.0</v>
      </c>
    </row>
    <row r="88">
      <c r="A88" s="81">
        <v>42298.0</v>
      </c>
      <c r="B88" s="82">
        <v>1.4453856E9</v>
      </c>
      <c r="C88" s="82">
        <v>6182.0</v>
      </c>
    </row>
    <row r="89">
      <c r="A89" s="81">
        <v>42300.0</v>
      </c>
      <c r="B89" s="82">
        <v>1.4455584E9</v>
      </c>
      <c r="C89" s="82">
        <v>6888.0</v>
      </c>
    </row>
    <row r="90">
      <c r="A90" s="81">
        <v>42301.0</v>
      </c>
      <c r="B90" s="82">
        <v>1.4456448E9</v>
      </c>
      <c r="C90" s="82">
        <v>6361.0</v>
      </c>
    </row>
    <row r="91">
      <c r="A91" s="81">
        <v>42302.0</v>
      </c>
      <c r="B91" s="82">
        <v>1.4457312E9</v>
      </c>
      <c r="C91" s="82">
        <v>5830.0</v>
      </c>
    </row>
    <row r="92">
      <c r="A92" s="81">
        <v>42303.0</v>
      </c>
      <c r="B92" s="82">
        <v>1.4458176E9</v>
      </c>
      <c r="C92" s="82">
        <v>5938.0</v>
      </c>
    </row>
    <row r="93">
      <c r="A93" s="81">
        <v>42304.0</v>
      </c>
      <c r="B93" s="82">
        <v>1.445904E9</v>
      </c>
      <c r="C93" s="82">
        <v>6784.0</v>
      </c>
    </row>
    <row r="94">
      <c r="A94" s="81">
        <v>42305.0</v>
      </c>
      <c r="B94" s="82">
        <v>1.4459904E9</v>
      </c>
      <c r="C94" s="82">
        <v>7346.0</v>
      </c>
    </row>
    <row r="95">
      <c r="A95" s="81">
        <v>42306.0</v>
      </c>
      <c r="B95" s="82">
        <v>1.4460768E9</v>
      </c>
      <c r="C95" s="82">
        <v>7836.0</v>
      </c>
    </row>
    <row r="96">
      <c r="A96" s="81">
        <v>42307.0</v>
      </c>
      <c r="B96" s="82">
        <v>1.4461632E9</v>
      </c>
      <c r="C96" s="82">
        <v>7941.0</v>
      </c>
    </row>
    <row r="97">
      <c r="A97" s="81">
        <v>42308.0</v>
      </c>
      <c r="B97" s="82">
        <v>1.4462496E9</v>
      </c>
      <c r="C97" s="82">
        <v>7557.0</v>
      </c>
    </row>
    <row r="98">
      <c r="A98" s="81">
        <v>42309.0</v>
      </c>
      <c r="B98" s="82">
        <v>1.446336E9</v>
      </c>
      <c r="C98" s="82">
        <v>6915.0</v>
      </c>
    </row>
    <row r="99">
      <c r="A99" s="81">
        <v>42310.0</v>
      </c>
      <c r="B99" s="82">
        <v>1.4464224E9</v>
      </c>
      <c r="C99" s="82">
        <v>6558.0</v>
      </c>
    </row>
    <row r="100">
      <c r="A100" s="81">
        <v>42311.0</v>
      </c>
      <c r="B100" s="82">
        <v>1.4465088E9</v>
      </c>
      <c r="C100" s="82">
        <v>7399.0</v>
      </c>
    </row>
    <row r="101">
      <c r="A101" s="81">
        <v>42312.0</v>
      </c>
      <c r="B101" s="82">
        <v>1.4465952E9</v>
      </c>
      <c r="C101" s="82">
        <v>7037.0</v>
      </c>
    </row>
    <row r="102">
      <c r="A102" s="81">
        <v>42313.0</v>
      </c>
      <c r="B102" s="82">
        <v>1.4466816E9</v>
      </c>
      <c r="C102" s="82">
        <v>7498.0</v>
      </c>
    </row>
    <row r="103">
      <c r="A103" s="81">
        <v>42314.0</v>
      </c>
      <c r="B103" s="82">
        <v>1.446768E9</v>
      </c>
      <c r="C103" s="82">
        <v>7882.0</v>
      </c>
    </row>
    <row r="104">
      <c r="A104" s="81">
        <v>42315.0</v>
      </c>
      <c r="B104" s="82">
        <v>1.4468544E9</v>
      </c>
      <c r="C104" s="82">
        <v>10996.0</v>
      </c>
    </row>
    <row r="105">
      <c r="A105" s="81">
        <v>42316.0</v>
      </c>
      <c r="B105" s="82">
        <v>1.4469408E9</v>
      </c>
      <c r="C105" s="82">
        <v>12413.0</v>
      </c>
    </row>
    <row r="106">
      <c r="A106" s="81">
        <v>42317.0</v>
      </c>
      <c r="B106" s="82">
        <v>1.4470272E9</v>
      </c>
      <c r="C106" s="82">
        <v>7689.0</v>
      </c>
    </row>
    <row r="107">
      <c r="A107" s="81">
        <v>42318.0</v>
      </c>
      <c r="B107" s="82">
        <v>1.4471136E9</v>
      </c>
      <c r="C107" s="82">
        <v>8151.0</v>
      </c>
    </row>
    <row r="108">
      <c r="A108" s="81">
        <v>42319.0</v>
      </c>
      <c r="B108" s="82">
        <v>1.4472E9</v>
      </c>
      <c r="C108" s="82">
        <v>10217.0</v>
      </c>
    </row>
    <row r="109">
      <c r="A109" s="81">
        <v>42320.0</v>
      </c>
      <c r="B109" s="82">
        <v>1.4472864E9</v>
      </c>
      <c r="C109" s="82">
        <v>9534.0</v>
      </c>
    </row>
    <row r="110">
      <c r="A110" s="81">
        <v>42321.0</v>
      </c>
      <c r="B110" s="82">
        <v>1.4473728E9</v>
      </c>
      <c r="C110" s="82">
        <v>7891.0</v>
      </c>
    </row>
    <row r="111">
      <c r="A111" s="81">
        <v>42322.0</v>
      </c>
      <c r="B111" s="82">
        <v>1.4474592E9</v>
      </c>
      <c r="C111" s="82">
        <v>7211.0</v>
      </c>
    </row>
    <row r="112">
      <c r="A112" s="81">
        <v>42323.0</v>
      </c>
      <c r="B112" s="82">
        <v>1.4475456E9</v>
      </c>
      <c r="C112" s="82">
        <v>7170.0</v>
      </c>
    </row>
    <row r="113">
      <c r="A113" s="81">
        <v>42324.0</v>
      </c>
      <c r="B113" s="82">
        <v>1.447632E9</v>
      </c>
      <c r="C113" s="82">
        <v>7442.0</v>
      </c>
    </row>
    <row r="114">
      <c r="A114" s="81">
        <v>42325.0</v>
      </c>
      <c r="B114" s="82">
        <v>1.4477184E9</v>
      </c>
      <c r="C114" s="82">
        <v>7145.0</v>
      </c>
    </row>
    <row r="115">
      <c r="A115" s="81">
        <v>42326.0</v>
      </c>
      <c r="B115" s="82">
        <v>1.4478048E9</v>
      </c>
      <c r="C115" s="82">
        <v>7373.0</v>
      </c>
    </row>
    <row r="116">
      <c r="A116" s="81">
        <v>42327.0</v>
      </c>
      <c r="B116" s="82">
        <v>1.4478912E9</v>
      </c>
      <c r="C116" s="82">
        <v>8876.0</v>
      </c>
    </row>
    <row r="117">
      <c r="A117" s="81">
        <v>42328.0</v>
      </c>
      <c r="B117" s="82">
        <v>1.4479776E9</v>
      </c>
      <c r="C117" s="82">
        <v>6348.0</v>
      </c>
    </row>
    <row r="118">
      <c r="A118" s="81">
        <v>42329.0</v>
      </c>
      <c r="B118" s="82">
        <v>1.448064E9</v>
      </c>
      <c r="C118" s="82">
        <v>6822.0</v>
      </c>
    </row>
    <row r="119">
      <c r="A119" s="81">
        <v>42330.0</v>
      </c>
      <c r="B119" s="82">
        <v>1.4481504E9</v>
      </c>
      <c r="C119" s="82">
        <v>7083.0</v>
      </c>
    </row>
    <row r="120">
      <c r="A120" s="81">
        <v>42331.0</v>
      </c>
      <c r="B120" s="82">
        <v>1.4482368E9</v>
      </c>
      <c r="C120" s="82">
        <v>8260.0</v>
      </c>
    </row>
    <row r="121">
      <c r="A121" s="81">
        <v>42332.0</v>
      </c>
      <c r="B121" s="82">
        <v>1.4483232E9</v>
      </c>
      <c r="C121" s="82">
        <v>7152.0</v>
      </c>
    </row>
    <row r="122">
      <c r="A122" s="81">
        <v>42333.0</v>
      </c>
      <c r="B122" s="82">
        <v>1.4484096E9</v>
      </c>
      <c r="C122" s="82">
        <v>7098.0</v>
      </c>
    </row>
    <row r="123">
      <c r="A123" s="81">
        <v>42334.0</v>
      </c>
      <c r="B123" s="82">
        <v>1.448496E9</v>
      </c>
      <c r="C123" s="82">
        <v>7278.0</v>
      </c>
    </row>
    <row r="124">
      <c r="A124" s="81">
        <v>42335.0</v>
      </c>
      <c r="B124" s="82">
        <v>1.4485824E9</v>
      </c>
      <c r="C124" s="82">
        <v>6639.0</v>
      </c>
    </row>
    <row r="125">
      <c r="A125" s="81">
        <v>42336.0</v>
      </c>
      <c r="B125" s="82">
        <v>1.4486688E9</v>
      </c>
      <c r="C125" s="82">
        <v>6817.0</v>
      </c>
    </row>
    <row r="126">
      <c r="A126" s="81">
        <v>42337.0</v>
      </c>
      <c r="B126" s="82">
        <v>1.4487552E9</v>
      </c>
      <c r="C126" s="82">
        <v>6853.0</v>
      </c>
    </row>
    <row r="127">
      <c r="A127" s="81">
        <v>42338.0</v>
      </c>
      <c r="B127" s="82">
        <v>1.4488416E9</v>
      </c>
      <c r="C127" s="82">
        <v>8986.0</v>
      </c>
    </row>
    <row r="128">
      <c r="A128" s="81">
        <v>42339.0</v>
      </c>
      <c r="B128" s="82">
        <v>1.448928E9</v>
      </c>
      <c r="C128" s="82">
        <v>6794.0</v>
      </c>
    </row>
    <row r="129">
      <c r="A129" s="81">
        <v>42341.0</v>
      </c>
      <c r="B129" s="82">
        <v>1.4491008E9</v>
      </c>
      <c r="C129" s="82">
        <v>6971.0</v>
      </c>
    </row>
    <row r="130">
      <c r="A130" s="81">
        <v>42340.0</v>
      </c>
      <c r="B130" s="82">
        <v>1.4490144E9</v>
      </c>
      <c r="C130" s="82">
        <v>6502.0</v>
      </c>
    </row>
    <row r="131">
      <c r="A131" s="81">
        <v>42342.0</v>
      </c>
      <c r="B131" s="82">
        <v>1.4491872E9</v>
      </c>
      <c r="C131" s="82">
        <v>6898.0</v>
      </c>
    </row>
    <row r="132">
      <c r="A132" s="81">
        <v>42343.0</v>
      </c>
      <c r="B132" s="82">
        <v>1.4492736E9</v>
      </c>
      <c r="C132" s="82">
        <v>6784.0</v>
      </c>
    </row>
    <row r="133">
      <c r="A133" s="81">
        <v>42344.0</v>
      </c>
      <c r="B133" s="82">
        <v>1.44936E9</v>
      </c>
      <c r="C133" s="82">
        <v>9103.0</v>
      </c>
    </row>
    <row r="134">
      <c r="A134" s="81">
        <v>42345.0</v>
      </c>
      <c r="B134" s="82">
        <v>1.4494464E9</v>
      </c>
      <c r="C134" s="82">
        <v>7141.0</v>
      </c>
    </row>
    <row r="135">
      <c r="A135" s="81">
        <v>42346.0</v>
      </c>
      <c r="B135" s="82">
        <v>1.4495328E9</v>
      </c>
      <c r="C135" s="82">
        <v>6697.0</v>
      </c>
    </row>
    <row r="136">
      <c r="A136" s="81">
        <v>42347.0</v>
      </c>
      <c r="B136" s="82">
        <v>1.4496192E9</v>
      </c>
      <c r="C136" s="82">
        <v>7001.0</v>
      </c>
    </row>
    <row r="137">
      <c r="A137" s="81">
        <v>42348.0</v>
      </c>
      <c r="B137" s="82">
        <v>1.4497056E9</v>
      </c>
      <c r="C137" s="82">
        <v>7444.0</v>
      </c>
    </row>
    <row r="138">
      <c r="A138" s="81">
        <v>42349.0</v>
      </c>
      <c r="B138" s="82">
        <v>1.449792E9</v>
      </c>
      <c r="C138" s="82">
        <v>8105.0</v>
      </c>
    </row>
    <row r="139">
      <c r="A139" s="81">
        <v>42350.0</v>
      </c>
      <c r="B139" s="82">
        <v>1.4498784E9</v>
      </c>
      <c r="C139" s="82">
        <v>8205.0</v>
      </c>
    </row>
    <row r="140">
      <c r="A140" s="81">
        <v>42351.0</v>
      </c>
      <c r="B140" s="82">
        <v>1.4499648E9</v>
      </c>
      <c r="C140" s="82">
        <v>7426.0</v>
      </c>
    </row>
    <row r="141">
      <c r="A141" s="81">
        <v>42352.0</v>
      </c>
      <c r="B141" s="82">
        <v>1.4500512E9</v>
      </c>
      <c r="C141" s="82">
        <v>15550.0</v>
      </c>
    </row>
    <row r="142">
      <c r="A142" s="81">
        <v>42353.0</v>
      </c>
      <c r="B142" s="82">
        <v>1.4501376E9</v>
      </c>
      <c r="C142" s="82">
        <v>21098.0</v>
      </c>
    </row>
    <row r="143">
      <c r="A143" s="81">
        <v>42354.0</v>
      </c>
      <c r="B143" s="82">
        <v>1.450224E9</v>
      </c>
      <c r="C143" s="82">
        <v>10304.0</v>
      </c>
    </row>
    <row r="144">
      <c r="A144" s="81">
        <v>42355.0</v>
      </c>
      <c r="B144" s="82">
        <v>1.4503104E9</v>
      </c>
      <c r="C144" s="82">
        <v>9612.0</v>
      </c>
    </row>
    <row r="145">
      <c r="A145" s="81">
        <v>42356.0</v>
      </c>
      <c r="B145" s="82">
        <v>1.4503968E9</v>
      </c>
      <c r="C145" s="82">
        <v>9032.0</v>
      </c>
    </row>
    <row r="146">
      <c r="A146" s="81">
        <v>42357.0</v>
      </c>
      <c r="B146" s="82">
        <v>1.4504832E9</v>
      </c>
      <c r="C146" s="82">
        <v>9314.0</v>
      </c>
    </row>
    <row r="147">
      <c r="A147" s="81">
        <v>42358.0</v>
      </c>
      <c r="B147" s="82">
        <v>1.4505696E9</v>
      </c>
      <c r="C147" s="82">
        <v>9879.0</v>
      </c>
    </row>
    <row r="148">
      <c r="A148" s="81">
        <v>42359.0</v>
      </c>
      <c r="B148" s="82">
        <v>1.450656E9</v>
      </c>
      <c r="C148" s="82">
        <v>12063.0</v>
      </c>
    </row>
    <row r="149">
      <c r="A149" s="81">
        <v>42360.0</v>
      </c>
      <c r="B149" s="82">
        <v>1.4507424E9</v>
      </c>
      <c r="C149" s="82">
        <v>21027.0</v>
      </c>
    </row>
    <row r="150">
      <c r="A150" s="81">
        <v>42361.0</v>
      </c>
      <c r="B150" s="82">
        <v>1.4508288E9</v>
      </c>
      <c r="C150" s="82">
        <v>22740.0</v>
      </c>
    </row>
    <row r="151">
      <c r="A151" s="81">
        <v>42362.0</v>
      </c>
      <c r="B151" s="82">
        <v>1.4509152E9</v>
      </c>
      <c r="C151" s="82">
        <v>13494.0</v>
      </c>
    </row>
    <row r="152">
      <c r="A152" s="81">
        <v>42363.0</v>
      </c>
      <c r="B152" s="82">
        <v>1.4510016E9</v>
      </c>
      <c r="C152" s="82">
        <v>9521.0</v>
      </c>
    </row>
    <row r="153">
      <c r="A153" s="81">
        <v>42364.0</v>
      </c>
      <c r="B153" s="82">
        <v>1.451088E9</v>
      </c>
      <c r="C153" s="82">
        <v>10726.0</v>
      </c>
    </row>
    <row r="154">
      <c r="A154" s="81">
        <v>42365.0</v>
      </c>
      <c r="B154" s="82">
        <v>1.4511744E9</v>
      </c>
      <c r="C154" s="82">
        <v>21867.0</v>
      </c>
    </row>
    <row r="155">
      <c r="A155" s="81">
        <v>42366.0</v>
      </c>
      <c r="B155" s="82">
        <v>1.4512608E9</v>
      </c>
      <c r="C155" s="82">
        <v>12368.0</v>
      </c>
    </row>
    <row r="156">
      <c r="A156" s="81">
        <v>42367.0</v>
      </c>
      <c r="B156" s="82">
        <v>1.4513472E9</v>
      </c>
      <c r="C156" s="82">
        <v>11358.0</v>
      </c>
    </row>
    <row r="157">
      <c r="A157" s="81">
        <v>42368.0</v>
      </c>
      <c r="B157" s="82">
        <v>1.4514336E9</v>
      </c>
      <c r="C157" s="82">
        <v>21767.0</v>
      </c>
    </row>
    <row r="158">
      <c r="A158" s="81">
        <v>42369.0</v>
      </c>
      <c r="B158" s="82">
        <v>1.45152E9</v>
      </c>
      <c r="C158" s="82">
        <v>10301.0</v>
      </c>
    </row>
    <row r="159">
      <c r="A159" s="81">
        <v>42370.0</v>
      </c>
      <c r="B159" s="82">
        <v>1.4516064E9</v>
      </c>
      <c r="C159" s="82">
        <v>8233.0</v>
      </c>
    </row>
    <row r="160">
      <c r="A160" s="81">
        <v>42371.0</v>
      </c>
      <c r="B160" s="82">
        <v>1.4516928E9</v>
      </c>
      <c r="C160" s="82">
        <v>9164.0</v>
      </c>
    </row>
    <row r="161">
      <c r="A161" s="81">
        <v>42372.0</v>
      </c>
      <c r="B161" s="82">
        <v>1.4517792E9</v>
      </c>
      <c r="C161" s="82">
        <v>9258.0</v>
      </c>
    </row>
    <row r="162">
      <c r="A162" s="81">
        <v>42373.0</v>
      </c>
      <c r="B162" s="82">
        <v>1.4518656E9</v>
      </c>
      <c r="C162" s="82">
        <v>9474.0</v>
      </c>
    </row>
    <row r="163">
      <c r="A163" s="81">
        <v>42374.0</v>
      </c>
      <c r="B163" s="82">
        <v>1.451952E9</v>
      </c>
      <c r="C163" s="82">
        <v>16430.0</v>
      </c>
    </row>
    <row r="164">
      <c r="A164" s="81">
        <v>42375.0</v>
      </c>
      <c r="B164" s="82">
        <v>1.4520384E9</v>
      </c>
      <c r="C164" s="82">
        <v>17074.0</v>
      </c>
    </row>
    <row r="165">
      <c r="A165" s="81">
        <v>42376.0</v>
      </c>
      <c r="B165" s="82">
        <v>1.4521248E9</v>
      </c>
      <c r="C165" s="82">
        <v>22075.0</v>
      </c>
    </row>
    <row r="166">
      <c r="A166" s="81">
        <v>42377.0</v>
      </c>
      <c r="B166" s="82">
        <v>1.4522112E9</v>
      </c>
      <c r="C166" s="82">
        <v>10919.0</v>
      </c>
    </row>
    <row r="167">
      <c r="A167" s="81">
        <v>42378.0</v>
      </c>
      <c r="B167" s="82">
        <v>1.4522976E9</v>
      </c>
      <c r="C167" s="82">
        <v>11793.0</v>
      </c>
    </row>
    <row r="168">
      <c r="A168" s="81">
        <v>42379.0</v>
      </c>
      <c r="B168" s="82">
        <v>1.452384E9</v>
      </c>
      <c r="C168" s="82">
        <v>10320.0</v>
      </c>
    </row>
    <row r="169">
      <c r="A169" s="81">
        <v>42380.0</v>
      </c>
      <c r="B169" s="82">
        <v>1.4524704E9</v>
      </c>
      <c r="C169" s="82">
        <v>10893.0</v>
      </c>
    </row>
    <row r="170">
      <c r="A170" s="81">
        <v>42381.0</v>
      </c>
      <c r="B170" s="82">
        <v>1.4525568E9</v>
      </c>
      <c r="C170" s="82">
        <v>10862.0</v>
      </c>
    </row>
    <row r="171">
      <c r="A171" s="81">
        <v>42382.0</v>
      </c>
      <c r="B171" s="82">
        <v>1.4526432E9</v>
      </c>
      <c r="C171" s="82">
        <v>17665.0</v>
      </c>
    </row>
    <row r="172">
      <c r="A172" s="81">
        <v>42383.0</v>
      </c>
      <c r="B172" s="82">
        <v>1.4527296E9</v>
      </c>
      <c r="C172" s="82">
        <v>10653.0</v>
      </c>
    </row>
    <row r="173">
      <c r="A173" s="81">
        <v>42384.0</v>
      </c>
      <c r="B173" s="82">
        <v>1.452816E9</v>
      </c>
      <c r="C173" s="82">
        <v>9875.0</v>
      </c>
    </row>
    <row r="174">
      <c r="A174" s="81">
        <v>42385.0</v>
      </c>
      <c r="B174" s="82">
        <v>1.4529024E9</v>
      </c>
      <c r="C174" s="82">
        <v>10664.0</v>
      </c>
    </row>
    <row r="175">
      <c r="A175" s="81">
        <v>42386.0</v>
      </c>
      <c r="B175" s="82">
        <v>1.4529888E9</v>
      </c>
      <c r="C175" s="82">
        <v>9747.0</v>
      </c>
    </row>
    <row r="176">
      <c r="A176" s="81">
        <v>42387.0</v>
      </c>
      <c r="B176" s="82">
        <v>1.4530752E9</v>
      </c>
      <c r="C176" s="82">
        <v>12916.0</v>
      </c>
    </row>
    <row r="177">
      <c r="A177" s="81">
        <v>42388.0</v>
      </c>
      <c r="B177" s="82">
        <v>1.4531616E9</v>
      </c>
      <c r="C177" s="82">
        <v>13420.0</v>
      </c>
    </row>
    <row r="178">
      <c r="A178" s="81">
        <v>42389.0</v>
      </c>
      <c r="B178" s="82">
        <v>1.453248E9</v>
      </c>
      <c r="C178" s="82">
        <v>10610.0</v>
      </c>
    </row>
    <row r="179">
      <c r="A179" s="81">
        <v>42390.0</v>
      </c>
      <c r="B179" s="82">
        <v>1.4533344E9</v>
      </c>
      <c r="C179" s="82">
        <v>10734.0</v>
      </c>
    </row>
    <row r="180">
      <c r="A180" s="81">
        <v>42391.0</v>
      </c>
      <c r="B180" s="82">
        <v>1.4534208E9</v>
      </c>
      <c r="C180" s="82">
        <v>13848.0</v>
      </c>
    </row>
    <row r="181">
      <c r="A181" s="81">
        <v>42392.0</v>
      </c>
      <c r="B181" s="82">
        <v>1.4535072E9</v>
      </c>
      <c r="C181" s="82">
        <v>11025.0</v>
      </c>
    </row>
    <row r="182">
      <c r="A182" s="81">
        <v>42393.0</v>
      </c>
      <c r="B182" s="82">
        <v>1.4535936E9</v>
      </c>
      <c r="C182" s="82">
        <v>12798.0</v>
      </c>
    </row>
    <row r="183">
      <c r="A183" s="81">
        <v>42394.0</v>
      </c>
      <c r="B183" s="82">
        <v>1.45368E9</v>
      </c>
      <c r="C183" s="82">
        <v>17121.0</v>
      </c>
    </row>
    <row r="184">
      <c r="A184" s="81">
        <v>42395.0</v>
      </c>
      <c r="B184" s="82">
        <v>1.4537664E9</v>
      </c>
      <c r="C184" s="82">
        <v>16511.0</v>
      </c>
    </row>
    <row r="185">
      <c r="A185" s="81">
        <v>42396.0</v>
      </c>
      <c r="B185" s="82">
        <v>1.4538528E9</v>
      </c>
      <c r="C185" s="82">
        <v>18747.0</v>
      </c>
    </row>
    <row r="186">
      <c r="A186" s="81">
        <v>42397.0</v>
      </c>
      <c r="B186" s="82">
        <v>1.4539392E9</v>
      </c>
      <c r="C186" s="82">
        <v>16765.0</v>
      </c>
    </row>
    <row r="187">
      <c r="A187" s="81">
        <v>42398.0</v>
      </c>
      <c r="B187" s="82">
        <v>1.4540256E9</v>
      </c>
      <c r="C187" s="82">
        <v>16395.0</v>
      </c>
    </row>
    <row r="188">
      <c r="A188" s="81">
        <v>42399.0</v>
      </c>
      <c r="B188" s="82">
        <v>1.454112E9</v>
      </c>
      <c r="C188" s="82">
        <v>14661.0</v>
      </c>
    </row>
    <row r="189">
      <c r="A189" s="81">
        <v>42400.0</v>
      </c>
      <c r="B189" s="82">
        <v>1.4541984E9</v>
      </c>
      <c r="C189" s="82">
        <v>14166.0</v>
      </c>
    </row>
    <row r="190">
      <c r="A190" s="81">
        <v>42401.0</v>
      </c>
      <c r="B190" s="82">
        <v>1.4542848E9</v>
      </c>
      <c r="C190" s="82">
        <v>14199.0</v>
      </c>
    </row>
    <row r="191">
      <c r="A191" s="81">
        <v>42402.0</v>
      </c>
      <c r="B191" s="82">
        <v>1.4543712E9</v>
      </c>
      <c r="C191" s="82">
        <v>14291.0</v>
      </c>
    </row>
    <row r="192">
      <c r="A192" s="81">
        <v>42403.0</v>
      </c>
      <c r="B192" s="82">
        <v>1.4544576E9</v>
      </c>
      <c r="C192" s="82">
        <v>14274.0</v>
      </c>
    </row>
    <row r="193">
      <c r="A193" s="81">
        <v>42404.0</v>
      </c>
      <c r="B193" s="82">
        <v>1.454544E9</v>
      </c>
      <c r="C193" s="82">
        <v>14371.0</v>
      </c>
    </row>
    <row r="194">
      <c r="A194" s="81">
        <v>42405.0</v>
      </c>
      <c r="B194" s="82">
        <v>1.4546304E9</v>
      </c>
      <c r="C194" s="82">
        <v>15249.0</v>
      </c>
    </row>
    <row r="195">
      <c r="A195" s="81">
        <v>42406.0</v>
      </c>
      <c r="B195" s="82">
        <v>1.4547168E9</v>
      </c>
      <c r="C195" s="82">
        <v>31418.0</v>
      </c>
    </row>
    <row r="196">
      <c r="A196" s="81">
        <v>42407.0</v>
      </c>
      <c r="B196" s="82">
        <v>1.4548032E9</v>
      </c>
      <c r="C196" s="82">
        <v>14264.0</v>
      </c>
    </row>
    <row r="197">
      <c r="A197" s="81">
        <v>42408.0</v>
      </c>
      <c r="B197" s="82">
        <v>1.4548896E9</v>
      </c>
      <c r="C197" s="82">
        <v>14719.0</v>
      </c>
    </row>
    <row r="198">
      <c r="A198" s="81">
        <v>42409.0</v>
      </c>
      <c r="B198" s="82">
        <v>1.454976E9</v>
      </c>
      <c r="C198" s="82">
        <v>15517.0</v>
      </c>
    </row>
    <row r="199">
      <c r="A199" s="81">
        <v>42410.0</v>
      </c>
      <c r="B199" s="82">
        <v>1.4550624E9</v>
      </c>
      <c r="C199" s="82">
        <v>17141.0</v>
      </c>
    </row>
    <row r="200">
      <c r="A200" s="81">
        <v>42411.0</v>
      </c>
      <c r="B200" s="82">
        <v>1.4551488E9</v>
      </c>
      <c r="C200" s="82">
        <v>21440.0</v>
      </c>
    </row>
    <row r="201">
      <c r="A201" s="81">
        <v>42413.0</v>
      </c>
      <c r="B201" s="82">
        <v>1.4553216E9</v>
      </c>
      <c r="C201" s="82">
        <v>19327.0</v>
      </c>
    </row>
    <row r="202">
      <c r="A202" s="81">
        <v>42412.0</v>
      </c>
      <c r="B202" s="82">
        <v>1.4552352E9</v>
      </c>
      <c r="C202" s="82">
        <v>18109.0</v>
      </c>
    </row>
    <row r="203">
      <c r="A203" s="81">
        <v>42414.0</v>
      </c>
      <c r="B203" s="82">
        <v>1.455408E9</v>
      </c>
      <c r="C203" s="82">
        <v>16624.0</v>
      </c>
    </row>
    <row r="204">
      <c r="A204" s="81">
        <v>42415.0</v>
      </c>
      <c r="B204" s="82">
        <v>1.4554944E9</v>
      </c>
      <c r="C204" s="82">
        <v>17159.0</v>
      </c>
    </row>
    <row r="205">
      <c r="A205" s="81">
        <v>42416.0</v>
      </c>
      <c r="B205" s="82">
        <v>1.4555808E9</v>
      </c>
      <c r="C205" s="82">
        <v>17549.0</v>
      </c>
    </row>
    <row r="206">
      <c r="A206" s="81">
        <v>42417.0</v>
      </c>
      <c r="B206" s="82">
        <v>1.4556672E9</v>
      </c>
      <c r="C206" s="82">
        <v>19990.0</v>
      </c>
    </row>
    <row r="207">
      <c r="A207" s="81">
        <v>42418.0</v>
      </c>
      <c r="B207" s="82">
        <v>1.4557536E9</v>
      </c>
      <c r="C207" s="82">
        <v>16969.0</v>
      </c>
    </row>
    <row r="208">
      <c r="A208" s="81">
        <v>42419.0</v>
      </c>
      <c r="B208" s="82">
        <v>1.45584E9</v>
      </c>
      <c r="C208" s="82">
        <v>18412.0</v>
      </c>
    </row>
    <row r="209">
      <c r="A209" s="81">
        <v>42420.0</v>
      </c>
      <c r="B209" s="82">
        <v>1.4559264E9</v>
      </c>
      <c r="C209" s="82">
        <v>16714.0</v>
      </c>
    </row>
    <row r="210">
      <c r="A210" s="81">
        <v>42421.0</v>
      </c>
      <c r="B210" s="82">
        <v>1.4560128E9</v>
      </c>
      <c r="C210" s="82">
        <v>17119.0</v>
      </c>
    </row>
    <row r="211">
      <c r="A211" s="81">
        <v>42422.0</v>
      </c>
      <c r="B211" s="82">
        <v>1.4560992E9</v>
      </c>
      <c r="C211" s="82">
        <v>18190.0</v>
      </c>
    </row>
    <row r="212">
      <c r="A212" s="81">
        <v>42423.0</v>
      </c>
      <c r="B212" s="82">
        <v>1.4561856E9</v>
      </c>
      <c r="C212" s="82">
        <v>18482.0</v>
      </c>
    </row>
    <row r="213">
      <c r="A213" s="81">
        <v>42424.0</v>
      </c>
      <c r="B213" s="82">
        <v>1.456272E9</v>
      </c>
      <c r="C213" s="82">
        <v>19540.0</v>
      </c>
    </row>
    <row r="214">
      <c r="A214" s="81">
        <v>42425.0</v>
      </c>
      <c r="B214" s="82">
        <v>1.4563584E9</v>
      </c>
      <c r="C214" s="82">
        <v>19503.0</v>
      </c>
    </row>
    <row r="215">
      <c r="A215" s="81">
        <v>42426.0</v>
      </c>
      <c r="B215" s="82">
        <v>1.4564448E9</v>
      </c>
      <c r="C215" s="82">
        <v>21068.0</v>
      </c>
    </row>
    <row r="216">
      <c r="A216" s="81">
        <v>42427.0</v>
      </c>
      <c r="B216" s="82">
        <v>1.4565312E9</v>
      </c>
      <c r="C216" s="82">
        <v>18981.0</v>
      </c>
    </row>
    <row r="217">
      <c r="A217" s="81">
        <v>42428.0</v>
      </c>
      <c r="B217" s="82">
        <v>1.4566176E9</v>
      </c>
      <c r="C217" s="82">
        <v>19063.0</v>
      </c>
    </row>
    <row r="218">
      <c r="A218" s="81">
        <v>42429.0</v>
      </c>
      <c r="B218" s="82">
        <v>1.456704E9</v>
      </c>
      <c r="C218" s="82">
        <v>20358.0</v>
      </c>
    </row>
    <row r="219">
      <c r="A219" s="81">
        <v>42430.0</v>
      </c>
      <c r="B219" s="82">
        <v>1.4567904E9</v>
      </c>
      <c r="C219" s="82">
        <v>21778.0</v>
      </c>
    </row>
    <row r="220">
      <c r="A220" s="81">
        <v>42431.0</v>
      </c>
      <c r="B220" s="82">
        <v>1.4568768E9</v>
      </c>
      <c r="C220" s="82">
        <v>23562.0</v>
      </c>
    </row>
    <row r="221">
      <c r="A221" s="81">
        <v>42432.0</v>
      </c>
      <c r="B221" s="82">
        <v>1.4569632E9</v>
      </c>
      <c r="C221" s="82">
        <v>24837.0</v>
      </c>
    </row>
    <row r="222">
      <c r="A222" s="81">
        <v>42433.0</v>
      </c>
      <c r="B222" s="82">
        <v>1.4570496E9</v>
      </c>
      <c r="C222" s="82">
        <v>24287.0</v>
      </c>
    </row>
    <row r="223">
      <c r="A223" s="81">
        <v>42434.0</v>
      </c>
      <c r="B223" s="82">
        <v>1.457136E9</v>
      </c>
      <c r="C223" s="82">
        <v>27115.0</v>
      </c>
    </row>
    <row r="224">
      <c r="A224" s="81">
        <v>42435.0</v>
      </c>
      <c r="B224" s="82">
        <v>1.4572224E9</v>
      </c>
      <c r="C224" s="82">
        <v>27661.0</v>
      </c>
    </row>
    <row r="225">
      <c r="A225" s="81">
        <v>42436.0</v>
      </c>
      <c r="B225" s="82">
        <v>1.4573088E9</v>
      </c>
      <c r="C225" s="82">
        <v>23271.0</v>
      </c>
    </row>
    <row r="226">
      <c r="A226" s="81">
        <v>42437.0</v>
      </c>
      <c r="B226" s="82">
        <v>1.4573952E9</v>
      </c>
      <c r="C226" s="82">
        <v>24104.0</v>
      </c>
    </row>
    <row r="227">
      <c r="A227" s="81">
        <v>42438.0</v>
      </c>
      <c r="B227" s="82">
        <v>1.4574816E9</v>
      </c>
      <c r="C227" s="82">
        <v>24557.0</v>
      </c>
    </row>
    <row r="228">
      <c r="A228" s="81">
        <v>42439.0</v>
      </c>
      <c r="B228" s="82">
        <v>1.457568E9</v>
      </c>
      <c r="C228" s="82">
        <v>24814.0</v>
      </c>
    </row>
    <row r="229">
      <c r="A229" s="81">
        <v>42440.0</v>
      </c>
      <c r="B229" s="82">
        <v>1.4576544E9</v>
      </c>
      <c r="C229" s="82">
        <v>23124.0</v>
      </c>
    </row>
    <row r="230">
      <c r="A230" s="81">
        <v>42441.0</v>
      </c>
      <c r="B230" s="82">
        <v>1.4577408E9</v>
      </c>
      <c r="C230" s="82">
        <v>27887.0</v>
      </c>
    </row>
    <row r="231">
      <c r="A231" s="81">
        <v>42442.0</v>
      </c>
      <c r="B231" s="82">
        <v>1.4578272E9</v>
      </c>
      <c r="C231" s="82">
        <v>28127.0</v>
      </c>
    </row>
    <row r="232">
      <c r="A232" s="81">
        <v>42443.0</v>
      </c>
      <c r="B232" s="82">
        <v>1.4579136E9</v>
      </c>
      <c r="C232" s="82">
        <v>28528.0</v>
      </c>
    </row>
    <row r="233">
      <c r="A233" s="81">
        <v>42444.0</v>
      </c>
      <c r="B233" s="82">
        <v>1.458E9</v>
      </c>
      <c r="C233" s="82">
        <v>29273.0</v>
      </c>
    </row>
    <row r="234">
      <c r="A234" s="81">
        <v>42445.0</v>
      </c>
      <c r="B234" s="82">
        <v>1.4580864E9</v>
      </c>
      <c r="C234" s="82">
        <v>27596.0</v>
      </c>
    </row>
    <row r="235">
      <c r="A235" s="81">
        <v>42446.0</v>
      </c>
      <c r="B235" s="82">
        <v>1.4581728E9</v>
      </c>
      <c r="C235" s="82">
        <v>33531.0</v>
      </c>
    </row>
    <row r="236">
      <c r="A236" s="81">
        <v>42447.0</v>
      </c>
      <c r="B236" s="82">
        <v>1.4582592E9</v>
      </c>
      <c r="C236" s="82">
        <v>31821.0</v>
      </c>
    </row>
    <row r="237">
      <c r="A237" s="81">
        <v>42448.0</v>
      </c>
      <c r="B237" s="82">
        <v>1.4583456E9</v>
      </c>
      <c r="C237" s="82">
        <v>34779.0</v>
      </c>
    </row>
    <row r="238">
      <c r="A238" s="81">
        <v>42449.0</v>
      </c>
      <c r="B238" s="82">
        <v>1.458432E9</v>
      </c>
      <c r="C238" s="82">
        <v>32447.0</v>
      </c>
    </row>
    <row r="239">
      <c r="A239" s="81">
        <v>42450.0</v>
      </c>
      <c r="B239" s="82">
        <v>1.4585184E9</v>
      </c>
      <c r="C239" s="82">
        <v>32511.0</v>
      </c>
    </row>
    <row r="240">
      <c r="A240" s="81">
        <v>42451.0</v>
      </c>
      <c r="B240" s="82">
        <v>1.4586048E9</v>
      </c>
      <c r="C240" s="82">
        <v>32890.0</v>
      </c>
    </row>
    <row r="241">
      <c r="A241" s="81">
        <v>42452.0</v>
      </c>
      <c r="B241" s="82">
        <v>1.4586912E9</v>
      </c>
      <c r="C241" s="82">
        <v>31786.0</v>
      </c>
    </row>
    <row r="242">
      <c r="A242" s="81">
        <v>42453.0</v>
      </c>
      <c r="B242" s="82">
        <v>1.4587776E9</v>
      </c>
      <c r="C242" s="82">
        <v>36947.0</v>
      </c>
    </row>
    <row r="243">
      <c r="A243" s="81">
        <v>42454.0</v>
      </c>
      <c r="B243" s="82">
        <v>1.458864E9</v>
      </c>
      <c r="C243" s="82">
        <v>36762.0</v>
      </c>
    </row>
    <row r="244">
      <c r="A244" s="81">
        <v>42455.0</v>
      </c>
      <c r="B244" s="82">
        <v>1.4589504E9</v>
      </c>
      <c r="C244" s="82">
        <v>36646.0</v>
      </c>
    </row>
    <row r="245">
      <c r="A245" s="81">
        <v>42456.0</v>
      </c>
      <c r="B245" s="82">
        <v>1.4590368E9</v>
      </c>
      <c r="C245" s="82">
        <v>29974.0</v>
      </c>
    </row>
    <row r="246">
      <c r="A246" s="81">
        <v>42457.0</v>
      </c>
      <c r="B246" s="82">
        <v>1.4591232E9</v>
      </c>
      <c r="C246" s="82">
        <v>33613.0</v>
      </c>
    </row>
    <row r="247">
      <c r="A247" s="81">
        <v>42458.0</v>
      </c>
      <c r="B247" s="82">
        <v>1.4592096E9</v>
      </c>
      <c r="C247" s="82">
        <v>33915.0</v>
      </c>
    </row>
    <row r="248">
      <c r="A248" s="81">
        <v>42459.0</v>
      </c>
      <c r="B248" s="82">
        <v>1.459296E9</v>
      </c>
      <c r="C248" s="82">
        <v>36767.0</v>
      </c>
    </row>
    <row r="249">
      <c r="A249" s="81">
        <v>42460.0</v>
      </c>
      <c r="B249" s="82">
        <v>1.4593824E9</v>
      </c>
      <c r="C249" s="82">
        <v>32259.0</v>
      </c>
    </row>
    <row r="250">
      <c r="A250" s="81">
        <v>42461.0</v>
      </c>
      <c r="B250" s="82">
        <v>1.4594688E9</v>
      </c>
      <c r="C250" s="82">
        <v>33320.0</v>
      </c>
    </row>
    <row r="251">
      <c r="A251" s="81">
        <v>42462.0</v>
      </c>
      <c r="B251" s="82">
        <v>1.4595552E9</v>
      </c>
      <c r="C251" s="82">
        <v>29358.0</v>
      </c>
    </row>
    <row r="252">
      <c r="A252" s="81">
        <v>42463.0</v>
      </c>
      <c r="B252" s="82">
        <v>1.4596416E9</v>
      </c>
      <c r="C252" s="82">
        <v>29588.0</v>
      </c>
    </row>
    <row r="253">
      <c r="A253" s="81">
        <v>42464.0</v>
      </c>
      <c r="B253" s="82">
        <v>1.459728E9</v>
      </c>
      <c r="C253" s="82">
        <v>34907.0</v>
      </c>
    </row>
    <row r="254">
      <c r="A254" s="81">
        <v>42465.0</v>
      </c>
      <c r="B254" s="82">
        <v>1.4598144E9</v>
      </c>
      <c r="C254" s="82">
        <v>39173.0</v>
      </c>
    </row>
    <row r="255">
      <c r="A255" s="81">
        <v>42466.0</v>
      </c>
      <c r="B255" s="82">
        <v>1.4599008E9</v>
      </c>
      <c r="C255" s="82">
        <v>32078.0</v>
      </c>
    </row>
    <row r="256">
      <c r="A256" s="81">
        <v>42467.0</v>
      </c>
      <c r="B256" s="82">
        <v>1.4599872E9</v>
      </c>
      <c r="C256" s="82">
        <v>31893.0</v>
      </c>
    </row>
    <row r="257">
      <c r="A257" s="81">
        <v>42468.0</v>
      </c>
      <c r="B257" s="82">
        <v>1.4600736E9</v>
      </c>
      <c r="C257" s="82">
        <v>34010.0</v>
      </c>
    </row>
    <row r="258">
      <c r="A258" s="81">
        <v>42469.0</v>
      </c>
      <c r="B258" s="82">
        <v>1.46016E9</v>
      </c>
      <c r="C258" s="82">
        <v>31923.0</v>
      </c>
    </row>
    <row r="259">
      <c r="A259" s="81">
        <v>42470.0</v>
      </c>
      <c r="B259" s="82">
        <v>1.4602464E9</v>
      </c>
      <c r="C259" s="82">
        <v>32237.0</v>
      </c>
    </row>
    <row r="260">
      <c r="A260" s="81">
        <v>42471.0</v>
      </c>
      <c r="B260" s="82">
        <v>1.4603328E9</v>
      </c>
      <c r="C260" s="82">
        <v>30327.0</v>
      </c>
    </row>
    <row r="261">
      <c r="A261" s="81">
        <v>42472.0</v>
      </c>
      <c r="B261" s="82">
        <v>1.4604192E9</v>
      </c>
      <c r="C261" s="82">
        <v>34673.0</v>
      </c>
    </row>
    <row r="262">
      <c r="A262" s="81">
        <v>42473.0</v>
      </c>
      <c r="B262" s="82">
        <v>1.4605056E9</v>
      </c>
      <c r="C262" s="82">
        <v>36051.0</v>
      </c>
    </row>
    <row r="263">
      <c r="A263" s="81">
        <v>42474.0</v>
      </c>
      <c r="B263" s="82">
        <v>1.460592E9</v>
      </c>
      <c r="C263" s="82">
        <v>34781.0</v>
      </c>
    </row>
    <row r="264">
      <c r="A264" s="81">
        <v>42475.0</v>
      </c>
      <c r="B264" s="82">
        <v>1.4606784E9</v>
      </c>
      <c r="C264" s="82">
        <v>34959.0</v>
      </c>
    </row>
    <row r="265">
      <c r="A265" s="81">
        <v>42476.0</v>
      </c>
      <c r="B265" s="82">
        <v>1.4607648E9</v>
      </c>
      <c r="C265" s="82">
        <v>30483.0</v>
      </c>
    </row>
    <row r="266">
      <c r="A266" s="81">
        <v>42477.0</v>
      </c>
      <c r="B266" s="82">
        <v>1.4608512E9</v>
      </c>
      <c r="C266" s="82">
        <v>40203.0</v>
      </c>
    </row>
    <row r="267">
      <c r="A267" s="81">
        <v>42478.0</v>
      </c>
      <c r="B267" s="82">
        <v>1.4609376E9</v>
      </c>
      <c r="C267" s="82">
        <v>33513.0</v>
      </c>
    </row>
    <row r="268">
      <c r="A268" s="81">
        <v>42479.0</v>
      </c>
      <c r="B268" s="82">
        <v>1.461024E9</v>
      </c>
      <c r="C268" s="82">
        <v>32622.0</v>
      </c>
    </row>
    <row r="269">
      <c r="A269" s="81">
        <v>42480.0</v>
      </c>
      <c r="B269" s="82">
        <v>1.4611104E9</v>
      </c>
      <c r="C269" s="82">
        <v>32944.0</v>
      </c>
    </row>
    <row r="270">
      <c r="A270" s="81">
        <v>42481.0</v>
      </c>
      <c r="B270" s="82">
        <v>1.4611968E9</v>
      </c>
      <c r="C270" s="82">
        <v>37181.0</v>
      </c>
    </row>
    <row r="271">
      <c r="A271" s="81">
        <v>42482.0</v>
      </c>
      <c r="B271" s="82">
        <v>1.4612832E9</v>
      </c>
      <c r="C271" s="82">
        <v>31678.0</v>
      </c>
    </row>
    <row r="272">
      <c r="A272" s="81">
        <v>42483.0</v>
      </c>
      <c r="B272" s="82">
        <v>1.4613696E9</v>
      </c>
      <c r="C272" s="82">
        <v>31845.0</v>
      </c>
    </row>
    <row r="273">
      <c r="A273" s="81">
        <v>42484.0</v>
      </c>
      <c r="B273" s="82">
        <v>1.461456E9</v>
      </c>
      <c r="C273" s="82">
        <v>34046.0</v>
      </c>
    </row>
    <row r="274">
      <c r="A274" s="81">
        <v>42485.0</v>
      </c>
      <c r="B274" s="82">
        <v>1.4615424E9</v>
      </c>
      <c r="C274" s="82">
        <v>35430.0</v>
      </c>
    </row>
    <row r="275">
      <c r="A275" s="81">
        <v>42486.0</v>
      </c>
      <c r="B275" s="82">
        <v>1.4616288E9</v>
      </c>
      <c r="C275" s="82">
        <v>32582.0</v>
      </c>
    </row>
    <row r="276">
      <c r="A276" s="81">
        <v>42487.0</v>
      </c>
      <c r="B276" s="82">
        <v>1.4617152E9</v>
      </c>
      <c r="C276" s="82">
        <v>33847.0</v>
      </c>
    </row>
    <row r="277">
      <c r="A277" s="81">
        <v>42488.0</v>
      </c>
      <c r="B277" s="82">
        <v>1.4618016E9</v>
      </c>
      <c r="C277" s="82">
        <v>34343.0</v>
      </c>
    </row>
    <row r="278">
      <c r="A278" s="81">
        <v>42489.0</v>
      </c>
      <c r="B278" s="82">
        <v>1.461888E9</v>
      </c>
      <c r="C278" s="82">
        <v>37332.0</v>
      </c>
    </row>
    <row r="279">
      <c r="A279" s="81">
        <v>42490.0</v>
      </c>
      <c r="B279" s="82">
        <v>1.4619744E9</v>
      </c>
      <c r="C279" s="82">
        <v>45769.0</v>
      </c>
    </row>
    <row r="280">
      <c r="A280" s="81">
        <v>42491.0</v>
      </c>
      <c r="B280" s="82">
        <v>1.4620608E9</v>
      </c>
      <c r="C280" s="82">
        <v>39578.0</v>
      </c>
    </row>
    <row r="281">
      <c r="A281" s="81">
        <v>42492.0</v>
      </c>
      <c r="B281" s="82">
        <v>1.4621472E9</v>
      </c>
      <c r="C281" s="82">
        <v>41748.0</v>
      </c>
    </row>
    <row r="282">
      <c r="A282" s="81">
        <v>42493.0</v>
      </c>
      <c r="B282" s="82">
        <v>1.4622336E9</v>
      </c>
      <c r="C282" s="82">
        <v>37821.0</v>
      </c>
    </row>
    <row r="283">
      <c r="A283" s="81">
        <v>42494.0</v>
      </c>
      <c r="B283" s="82">
        <v>1.46232E9</v>
      </c>
      <c r="C283" s="82">
        <v>37484.0</v>
      </c>
    </row>
    <row r="284">
      <c r="A284" s="81">
        <v>42495.0</v>
      </c>
      <c r="B284" s="82">
        <v>1.4624064E9</v>
      </c>
      <c r="C284" s="82">
        <v>38707.0</v>
      </c>
    </row>
    <row r="285">
      <c r="A285" s="81">
        <v>42496.0</v>
      </c>
      <c r="B285" s="82">
        <v>1.4624928E9</v>
      </c>
      <c r="C285" s="82">
        <v>41271.0</v>
      </c>
    </row>
    <row r="286">
      <c r="A286" s="81">
        <v>42497.0</v>
      </c>
      <c r="B286" s="82">
        <v>1.4625792E9</v>
      </c>
      <c r="C286" s="82">
        <v>35864.0</v>
      </c>
    </row>
    <row r="287">
      <c r="A287" s="81">
        <v>42498.0</v>
      </c>
      <c r="B287" s="82">
        <v>1.4626656E9</v>
      </c>
      <c r="C287" s="82">
        <v>40063.0</v>
      </c>
    </row>
    <row r="288">
      <c r="A288" s="81">
        <v>42499.0</v>
      </c>
      <c r="B288" s="82">
        <v>1.462752E9</v>
      </c>
      <c r="C288" s="82">
        <v>38560.0</v>
      </c>
    </row>
    <row r="289">
      <c r="A289" s="81">
        <v>42500.0</v>
      </c>
      <c r="B289" s="82">
        <v>1.4628384E9</v>
      </c>
      <c r="C289" s="82">
        <v>40684.0</v>
      </c>
    </row>
    <row r="290">
      <c r="A290" s="81">
        <v>42501.0</v>
      </c>
      <c r="B290" s="82">
        <v>1.4629248E9</v>
      </c>
      <c r="C290" s="82">
        <v>40811.0</v>
      </c>
    </row>
    <row r="291">
      <c r="A291" s="81">
        <v>42502.0</v>
      </c>
      <c r="B291" s="82">
        <v>1.4630112E9</v>
      </c>
      <c r="C291" s="82">
        <v>45002.0</v>
      </c>
    </row>
    <row r="292">
      <c r="A292" s="81">
        <v>42503.0</v>
      </c>
      <c r="B292" s="82">
        <v>1.4630976E9</v>
      </c>
      <c r="C292" s="82">
        <v>47737.0</v>
      </c>
    </row>
    <row r="293">
      <c r="A293" s="81">
        <v>42504.0</v>
      </c>
      <c r="B293" s="82">
        <v>1.463184E9</v>
      </c>
      <c r="C293" s="82">
        <v>45745.0</v>
      </c>
    </row>
    <row r="294">
      <c r="A294" s="81">
        <v>42505.0</v>
      </c>
      <c r="B294" s="82">
        <v>1.4632704E9</v>
      </c>
      <c r="C294" s="82">
        <v>43073.0</v>
      </c>
    </row>
    <row r="295">
      <c r="A295" s="81">
        <v>42506.0</v>
      </c>
      <c r="B295" s="82">
        <v>1.4633568E9</v>
      </c>
      <c r="C295" s="82">
        <v>37424.0</v>
      </c>
    </row>
    <row r="296">
      <c r="A296" s="81">
        <v>42507.0</v>
      </c>
      <c r="B296" s="82">
        <v>1.4634432E9</v>
      </c>
      <c r="C296" s="82">
        <v>40309.0</v>
      </c>
    </row>
    <row r="297">
      <c r="A297" s="81">
        <v>42508.0</v>
      </c>
      <c r="B297" s="82">
        <v>1.4635296E9</v>
      </c>
      <c r="C297" s="82">
        <v>46033.0</v>
      </c>
    </row>
    <row r="298">
      <c r="A298" s="81">
        <v>42509.0</v>
      </c>
      <c r="B298" s="82">
        <v>1.463616E9</v>
      </c>
      <c r="C298" s="82">
        <v>44523.0</v>
      </c>
    </row>
    <row r="299">
      <c r="A299" s="81">
        <v>42510.0</v>
      </c>
      <c r="B299" s="82">
        <v>1.4637024E9</v>
      </c>
      <c r="C299" s="82">
        <v>45177.0</v>
      </c>
    </row>
    <row r="300">
      <c r="A300" s="81">
        <v>42511.0</v>
      </c>
      <c r="B300" s="82">
        <v>1.4637888E9</v>
      </c>
      <c r="C300" s="82">
        <v>43621.0</v>
      </c>
    </row>
    <row r="301">
      <c r="A301" s="81">
        <v>42512.0</v>
      </c>
      <c r="B301" s="82">
        <v>1.4638752E9</v>
      </c>
      <c r="C301" s="82">
        <v>38895.0</v>
      </c>
    </row>
    <row r="302">
      <c r="A302" s="81">
        <v>42513.0</v>
      </c>
      <c r="B302" s="82">
        <v>1.4639616E9</v>
      </c>
      <c r="C302" s="82">
        <v>43806.0</v>
      </c>
    </row>
    <row r="303">
      <c r="A303" s="81">
        <v>42514.0</v>
      </c>
      <c r="B303" s="82">
        <v>1.464048E9</v>
      </c>
      <c r="C303" s="82">
        <v>42911.0</v>
      </c>
    </row>
    <row r="304">
      <c r="A304" s="81">
        <v>42515.0</v>
      </c>
      <c r="B304" s="82">
        <v>1.4641344E9</v>
      </c>
      <c r="C304" s="82">
        <v>46443.0</v>
      </c>
    </row>
    <row r="305">
      <c r="A305" s="81">
        <v>42516.0</v>
      </c>
      <c r="B305" s="82">
        <v>1.4642208E9</v>
      </c>
      <c r="C305" s="82">
        <v>51147.0</v>
      </c>
    </row>
    <row r="306">
      <c r="A306" s="81">
        <v>42518.0</v>
      </c>
      <c r="B306" s="82">
        <v>1.4643936E9</v>
      </c>
      <c r="C306" s="82">
        <v>70148.0</v>
      </c>
    </row>
    <row r="307">
      <c r="A307" s="81">
        <v>42517.0</v>
      </c>
      <c r="B307" s="82">
        <v>1.4643072E9</v>
      </c>
      <c r="C307" s="82">
        <v>49006.0</v>
      </c>
    </row>
    <row r="308">
      <c r="A308" s="81">
        <v>42519.0</v>
      </c>
      <c r="B308" s="82">
        <v>1.46448E9</v>
      </c>
      <c r="C308" s="82">
        <v>45890.0</v>
      </c>
    </row>
    <row r="309">
      <c r="A309" s="81">
        <v>42520.0</v>
      </c>
      <c r="B309" s="82">
        <v>1.4645664E9</v>
      </c>
      <c r="C309" s="82">
        <v>42927.0</v>
      </c>
    </row>
    <row r="310">
      <c r="A310" s="81">
        <v>42521.0</v>
      </c>
      <c r="B310" s="82">
        <v>1.4646528E9</v>
      </c>
      <c r="C310" s="82">
        <v>44386.0</v>
      </c>
    </row>
    <row r="311">
      <c r="A311" s="81">
        <v>42522.0</v>
      </c>
      <c r="B311" s="82">
        <v>1.4647392E9</v>
      </c>
      <c r="C311" s="82">
        <v>42221.0</v>
      </c>
    </row>
    <row r="312">
      <c r="A312" s="81">
        <v>42523.0</v>
      </c>
      <c r="B312" s="82">
        <v>1.4648256E9</v>
      </c>
      <c r="C312" s="82">
        <v>39666.0</v>
      </c>
    </row>
    <row r="313">
      <c r="A313" s="81">
        <v>42524.0</v>
      </c>
      <c r="B313" s="82">
        <v>1.464912E9</v>
      </c>
      <c r="C313" s="82">
        <v>39834.0</v>
      </c>
    </row>
    <row r="314">
      <c r="A314" s="81">
        <v>42525.0</v>
      </c>
      <c r="B314" s="82">
        <v>1.4649984E9</v>
      </c>
      <c r="C314" s="82">
        <v>37875.0</v>
      </c>
    </row>
    <row r="315">
      <c r="A315" s="81">
        <v>42526.0</v>
      </c>
      <c r="B315" s="82">
        <v>1.4650848E9</v>
      </c>
      <c r="C315" s="82">
        <v>37896.0</v>
      </c>
    </row>
    <row r="316">
      <c r="A316" s="81">
        <v>42527.0</v>
      </c>
      <c r="B316" s="82">
        <v>1.4651712E9</v>
      </c>
      <c r="C316" s="82">
        <v>38957.0</v>
      </c>
    </row>
    <row r="317">
      <c r="A317" s="81">
        <v>42528.0</v>
      </c>
      <c r="B317" s="82">
        <v>1.4652576E9</v>
      </c>
      <c r="C317" s="82">
        <v>46141.0</v>
      </c>
    </row>
    <row r="318">
      <c r="A318" s="81">
        <v>42529.0</v>
      </c>
      <c r="B318" s="82">
        <v>1.465344E9</v>
      </c>
      <c r="C318" s="82">
        <v>40433.0</v>
      </c>
    </row>
    <row r="319">
      <c r="A319" s="81">
        <v>42530.0</v>
      </c>
      <c r="B319" s="82">
        <v>1.4654304E9</v>
      </c>
      <c r="C319" s="82">
        <v>39854.0</v>
      </c>
    </row>
    <row r="320">
      <c r="A320" s="81">
        <v>42531.0</v>
      </c>
      <c r="B320" s="82">
        <v>1.4655168E9</v>
      </c>
      <c r="C320" s="82">
        <v>40145.0</v>
      </c>
    </row>
    <row r="321">
      <c r="A321" s="81">
        <v>42532.0</v>
      </c>
      <c r="B321" s="82">
        <v>1.4656032E9</v>
      </c>
      <c r="C321" s="82">
        <v>36901.0</v>
      </c>
    </row>
    <row r="322">
      <c r="A322" s="81">
        <v>42533.0</v>
      </c>
      <c r="B322" s="82">
        <v>1.4656896E9</v>
      </c>
      <c r="C322" s="82">
        <v>42581.0</v>
      </c>
    </row>
    <row r="323">
      <c r="A323" s="81">
        <v>42534.0</v>
      </c>
      <c r="B323" s="82">
        <v>1.465776E9</v>
      </c>
      <c r="C323" s="82">
        <v>46185.0</v>
      </c>
    </row>
    <row r="324">
      <c r="A324" s="81">
        <v>42535.0</v>
      </c>
      <c r="B324" s="82">
        <v>1.4658624E9</v>
      </c>
      <c r="C324" s="82">
        <v>50335.0</v>
      </c>
    </row>
    <row r="325">
      <c r="A325" s="81">
        <v>42536.0</v>
      </c>
      <c r="B325" s="82">
        <v>1.4659488E9</v>
      </c>
      <c r="C325" s="82">
        <v>43251.0</v>
      </c>
    </row>
    <row r="326">
      <c r="A326" s="81">
        <v>42537.0</v>
      </c>
      <c r="B326" s="82">
        <v>1.4660352E9</v>
      </c>
      <c r="C326" s="82">
        <v>43392.0</v>
      </c>
    </row>
    <row r="327">
      <c r="A327" s="81">
        <v>42538.0</v>
      </c>
      <c r="B327" s="82">
        <v>1.4661216E9</v>
      </c>
      <c r="C327" s="82">
        <v>66558.0</v>
      </c>
    </row>
    <row r="328">
      <c r="A328" s="81">
        <v>42539.0</v>
      </c>
      <c r="B328" s="82">
        <v>1.466208E9</v>
      </c>
      <c r="C328" s="82">
        <v>63083.0</v>
      </c>
    </row>
    <row r="329">
      <c r="A329" s="81">
        <v>42540.0</v>
      </c>
      <c r="B329" s="82">
        <v>1.4662944E9</v>
      </c>
      <c r="C329" s="82">
        <v>51035.0</v>
      </c>
    </row>
    <row r="330">
      <c r="A330" s="81">
        <v>42541.0</v>
      </c>
      <c r="B330" s="82">
        <v>1.4663808E9</v>
      </c>
      <c r="C330" s="82">
        <v>47118.0</v>
      </c>
    </row>
    <row r="331">
      <c r="A331" s="81">
        <v>42542.0</v>
      </c>
      <c r="B331" s="82">
        <v>1.4664672E9</v>
      </c>
      <c r="C331" s="82">
        <v>47323.0</v>
      </c>
    </row>
    <row r="332">
      <c r="A332" s="81">
        <v>42543.0</v>
      </c>
      <c r="B332" s="82">
        <v>1.4665536E9</v>
      </c>
      <c r="C332" s="82">
        <v>48615.0</v>
      </c>
    </row>
    <row r="333">
      <c r="A333" s="81">
        <v>42545.0</v>
      </c>
      <c r="B333" s="82">
        <v>1.4667264E9</v>
      </c>
      <c r="C333" s="82">
        <v>45331.0</v>
      </c>
    </row>
    <row r="334">
      <c r="A334" s="81">
        <v>42544.0</v>
      </c>
      <c r="B334" s="82">
        <v>1.46664E9</v>
      </c>
      <c r="C334" s="82">
        <v>41908.0</v>
      </c>
    </row>
    <row r="335">
      <c r="A335" s="81">
        <v>42546.0</v>
      </c>
      <c r="B335" s="82">
        <v>1.4668128E9</v>
      </c>
      <c r="C335" s="82">
        <v>36684.0</v>
      </c>
    </row>
    <row r="336">
      <c r="A336" s="81">
        <v>42547.0</v>
      </c>
      <c r="B336" s="82">
        <v>1.4668992E9</v>
      </c>
      <c r="C336" s="82">
        <v>41613.0</v>
      </c>
    </row>
    <row r="337">
      <c r="A337" s="81">
        <v>42548.0</v>
      </c>
      <c r="B337" s="82">
        <v>1.4669856E9</v>
      </c>
      <c r="C337" s="82">
        <v>39663.0</v>
      </c>
    </row>
    <row r="338">
      <c r="A338" s="81">
        <v>42549.0</v>
      </c>
      <c r="B338" s="82">
        <v>1.467072E9</v>
      </c>
      <c r="C338" s="82">
        <v>43089.0</v>
      </c>
    </row>
    <row r="339">
      <c r="A339" s="81">
        <v>42550.0</v>
      </c>
      <c r="B339" s="82">
        <v>1.4671584E9</v>
      </c>
      <c r="C339" s="82">
        <v>49897.0</v>
      </c>
    </row>
    <row r="340">
      <c r="A340" s="81">
        <v>42551.0</v>
      </c>
      <c r="B340" s="82">
        <v>1.4672448E9</v>
      </c>
      <c r="C340" s="82">
        <v>63952.0</v>
      </c>
    </row>
    <row r="341">
      <c r="A341" s="81">
        <v>42552.0</v>
      </c>
      <c r="B341" s="82">
        <v>1.4673312E9</v>
      </c>
      <c r="C341" s="82">
        <v>40085.0</v>
      </c>
    </row>
    <row r="342">
      <c r="A342" s="81">
        <v>42553.0</v>
      </c>
      <c r="B342" s="82">
        <v>1.4674176E9</v>
      </c>
      <c r="C342" s="82">
        <v>39257.0</v>
      </c>
    </row>
    <row r="343">
      <c r="A343" s="81">
        <v>42554.0</v>
      </c>
      <c r="B343" s="82">
        <v>1.467504E9</v>
      </c>
      <c r="C343" s="82">
        <v>39757.0</v>
      </c>
    </row>
    <row r="344">
      <c r="A344" s="81">
        <v>42555.0</v>
      </c>
      <c r="B344" s="82">
        <v>1.4675904E9</v>
      </c>
      <c r="C344" s="82">
        <v>39950.0</v>
      </c>
    </row>
    <row r="345">
      <c r="A345" s="81">
        <v>42556.0</v>
      </c>
      <c r="B345" s="82">
        <v>1.4676768E9</v>
      </c>
      <c r="C345" s="82">
        <v>39270.0</v>
      </c>
    </row>
    <row r="346">
      <c r="A346" s="81">
        <v>42557.0</v>
      </c>
      <c r="B346" s="82">
        <v>1.4677632E9</v>
      </c>
      <c r="C346" s="82">
        <v>37900.0</v>
      </c>
    </row>
    <row r="347">
      <c r="A347" s="81">
        <v>42558.0</v>
      </c>
      <c r="B347" s="82">
        <v>1.4678496E9</v>
      </c>
      <c r="C347" s="82">
        <v>40433.0</v>
      </c>
    </row>
    <row r="348">
      <c r="A348" s="81">
        <v>42559.0</v>
      </c>
      <c r="B348" s="82">
        <v>1.467936E9</v>
      </c>
      <c r="C348" s="82">
        <v>42506.0</v>
      </c>
    </row>
    <row r="349">
      <c r="A349" s="81">
        <v>42560.0</v>
      </c>
      <c r="B349" s="82">
        <v>1.4680224E9</v>
      </c>
      <c r="C349" s="82">
        <v>40410.0</v>
      </c>
    </row>
    <row r="350">
      <c r="A350" s="81">
        <v>42561.0</v>
      </c>
      <c r="B350" s="82">
        <v>1.4681088E9</v>
      </c>
      <c r="C350" s="82">
        <v>39358.0</v>
      </c>
    </row>
    <row r="351">
      <c r="A351" s="81">
        <v>42562.0</v>
      </c>
      <c r="B351" s="82">
        <v>1.4681952E9</v>
      </c>
      <c r="C351" s="82">
        <v>38582.0</v>
      </c>
    </row>
    <row r="352">
      <c r="A352" s="81">
        <v>42563.0</v>
      </c>
      <c r="B352" s="82">
        <v>1.4682816E9</v>
      </c>
      <c r="C352" s="82">
        <v>40811.0</v>
      </c>
    </row>
    <row r="353">
      <c r="A353" s="81">
        <v>42564.0</v>
      </c>
      <c r="B353" s="82">
        <v>1.468368E9</v>
      </c>
      <c r="C353" s="82">
        <v>35740.0</v>
      </c>
    </row>
    <row r="354">
      <c r="A354" s="81">
        <v>42565.0</v>
      </c>
      <c r="B354" s="82">
        <v>1.4684544E9</v>
      </c>
      <c r="C354" s="82">
        <v>42809.0</v>
      </c>
    </row>
    <row r="355">
      <c r="A355" s="81">
        <v>42566.0</v>
      </c>
      <c r="B355" s="82">
        <v>1.4685408E9</v>
      </c>
      <c r="C355" s="82">
        <v>41110.0</v>
      </c>
    </row>
    <row r="356">
      <c r="A356" s="81">
        <v>42567.0</v>
      </c>
      <c r="B356" s="82">
        <v>1.4686272E9</v>
      </c>
      <c r="C356" s="82">
        <v>38062.0</v>
      </c>
    </row>
    <row r="357">
      <c r="A357" s="81">
        <v>42568.0</v>
      </c>
      <c r="B357" s="82">
        <v>1.4687136E9</v>
      </c>
      <c r="C357" s="82">
        <v>33914.0</v>
      </c>
    </row>
    <row r="358">
      <c r="A358" s="81">
        <v>42569.0</v>
      </c>
      <c r="B358" s="82">
        <v>1.4688E9</v>
      </c>
      <c r="C358" s="82">
        <v>39198.0</v>
      </c>
    </row>
    <row r="359">
      <c r="A359" s="81">
        <v>42570.0</v>
      </c>
      <c r="B359" s="82">
        <v>1.4688864E9</v>
      </c>
      <c r="C359" s="82">
        <v>44184.0</v>
      </c>
    </row>
    <row r="360">
      <c r="A360" s="81">
        <v>42571.0</v>
      </c>
      <c r="B360" s="82">
        <v>1.4689728E9</v>
      </c>
      <c r="C360" s="82">
        <v>50631.0</v>
      </c>
    </row>
    <row r="361">
      <c r="A361" s="81">
        <v>42572.0</v>
      </c>
      <c r="B361" s="82">
        <v>1.4690592E9</v>
      </c>
      <c r="C361" s="82">
        <v>44882.0</v>
      </c>
    </row>
    <row r="362">
      <c r="A362" s="81">
        <v>42573.0</v>
      </c>
      <c r="B362" s="82">
        <v>1.4691456E9</v>
      </c>
      <c r="C362" s="82">
        <v>48458.0</v>
      </c>
    </row>
    <row r="363">
      <c r="A363" s="81">
        <v>42574.0</v>
      </c>
      <c r="B363" s="82">
        <v>1.469232E9</v>
      </c>
      <c r="C363" s="82">
        <v>45006.0</v>
      </c>
    </row>
    <row r="364">
      <c r="A364" s="81">
        <v>42575.0</v>
      </c>
      <c r="B364" s="82">
        <v>1.4693184E9</v>
      </c>
      <c r="C364" s="82">
        <v>58215.0</v>
      </c>
    </row>
    <row r="365">
      <c r="A365" s="81">
        <v>42576.0</v>
      </c>
      <c r="B365" s="82">
        <v>1.4694048E9</v>
      </c>
      <c r="C365" s="82">
        <v>54856.0</v>
      </c>
    </row>
    <row r="366">
      <c r="A366" s="81">
        <v>42577.0</v>
      </c>
      <c r="B366" s="82">
        <v>1.4694912E9</v>
      </c>
      <c r="C366" s="82">
        <v>61930.0</v>
      </c>
    </row>
    <row r="367">
      <c r="A367" s="81">
        <v>42578.0</v>
      </c>
      <c r="B367" s="82">
        <v>1.4695776E9</v>
      </c>
      <c r="C367" s="82">
        <v>53035.0</v>
      </c>
    </row>
    <row r="368">
      <c r="A368" s="81">
        <v>42579.0</v>
      </c>
      <c r="B368" s="82">
        <v>1.469664E9</v>
      </c>
      <c r="C368" s="82">
        <v>48555.0</v>
      </c>
    </row>
    <row r="369">
      <c r="A369" s="81">
        <v>42580.0</v>
      </c>
      <c r="B369" s="82">
        <v>1.4697504E9</v>
      </c>
      <c r="C369" s="82">
        <v>47243.0</v>
      </c>
    </row>
    <row r="370">
      <c r="A370" s="81">
        <v>42581.0</v>
      </c>
      <c r="B370" s="82">
        <v>1.4698368E9</v>
      </c>
      <c r="C370" s="82">
        <v>42011.0</v>
      </c>
    </row>
    <row r="371">
      <c r="A371" s="81">
        <v>42582.0</v>
      </c>
      <c r="B371" s="82">
        <v>1.4699232E9</v>
      </c>
      <c r="C371" s="82">
        <v>48749.0</v>
      </c>
    </row>
    <row r="372">
      <c r="A372" s="81">
        <v>42583.0</v>
      </c>
      <c r="B372" s="82">
        <v>1.4700096E9</v>
      </c>
      <c r="C372" s="82">
        <v>45978.0</v>
      </c>
    </row>
    <row r="373">
      <c r="A373" s="81">
        <v>42584.0</v>
      </c>
      <c r="B373" s="82">
        <v>1.470096E9</v>
      </c>
      <c r="C373" s="82">
        <v>49041.0</v>
      </c>
    </row>
    <row r="374">
      <c r="A374" s="81">
        <v>42585.0</v>
      </c>
      <c r="B374" s="82">
        <v>1.4701824E9</v>
      </c>
      <c r="C374" s="82">
        <v>49475.0</v>
      </c>
    </row>
    <row r="375">
      <c r="A375" s="81">
        <v>42586.0</v>
      </c>
      <c r="B375" s="82">
        <v>1.4702688E9</v>
      </c>
      <c r="C375" s="82">
        <v>46761.0</v>
      </c>
    </row>
    <row r="376">
      <c r="A376" s="81">
        <v>42587.0</v>
      </c>
      <c r="B376" s="82">
        <v>1.4703552E9</v>
      </c>
      <c r="C376" s="82">
        <v>43212.0</v>
      </c>
    </row>
    <row r="377">
      <c r="A377" s="81">
        <v>42588.0</v>
      </c>
      <c r="B377" s="82">
        <v>1.4704416E9</v>
      </c>
      <c r="C377" s="82">
        <v>41487.0</v>
      </c>
    </row>
    <row r="378">
      <c r="A378" s="81">
        <v>42589.0</v>
      </c>
      <c r="B378" s="82">
        <v>1.470528E9</v>
      </c>
      <c r="C378" s="82">
        <v>42955.0</v>
      </c>
    </row>
    <row r="379">
      <c r="A379" s="81">
        <v>42590.0</v>
      </c>
      <c r="B379" s="82">
        <v>1.4706144E9</v>
      </c>
      <c r="C379" s="82">
        <v>42984.0</v>
      </c>
    </row>
    <row r="380">
      <c r="A380" s="81">
        <v>42592.0</v>
      </c>
      <c r="B380" s="82">
        <v>1.4707872E9</v>
      </c>
      <c r="C380" s="82">
        <v>46290.0</v>
      </c>
    </row>
    <row r="381">
      <c r="A381" s="81">
        <v>42591.0</v>
      </c>
      <c r="B381" s="82">
        <v>1.4707008E9</v>
      </c>
      <c r="C381" s="82">
        <v>47057.0</v>
      </c>
    </row>
    <row r="382">
      <c r="A382" s="81">
        <v>42593.0</v>
      </c>
      <c r="B382" s="82">
        <v>1.4708736E9</v>
      </c>
      <c r="C382" s="82">
        <v>48171.0</v>
      </c>
    </row>
    <row r="383">
      <c r="A383" s="81">
        <v>42594.0</v>
      </c>
      <c r="B383" s="82">
        <v>1.47096E9</v>
      </c>
      <c r="C383" s="82">
        <v>44400.0</v>
      </c>
    </row>
    <row r="384">
      <c r="A384" s="81">
        <v>42595.0</v>
      </c>
      <c r="B384" s="82">
        <v>1.4710464E9</v>
      </c>
      <c r="C384" s="82">
        <v>41088.0</v>
      </c>
    </row>
    <row r="385">
      <c r="A385" s="81">
        <v>42596.0</v>
      </c>
      <c r="B385" s="82">
        <v>1.4711328E9</v>
      </c>
      <c r="C385" s="82">
        <v>40577.0</v>
      </c>
    </row>
    <row r="386">
      <c r="A386" s="81">
        <v>42597.0</v>
      </c>
      <c r="B386" s="82">
        <v>1.4712192E9</v>
      </c>
      <c r="C386" s="82">
        <v>42302.0</v>
      </c>
    </row>
    <row r="387">
      <c r="A387" s="81">
        <v>42598.0</v>
      </c>
      <c r="B387" s="82">
        <v>1.4713056E9</v>
      </c>
      <c r="C387" s="82">
        <v>48949.0</v>
      </c>
    </row>
    <row r="388">
      <c r="A388" s="81">
        <v>42599.0</v>
      </c>
      <c r="B388" s="82">
        <v>1.471392E9</v>
      </c>
      <c r="C388" s="82">
        <v>44867.0</v>
      </c>
    </row>
    <row r="389">
      <c r="A389" s="81">
        <v>42600.0</v>
      </c>
      <c r="B389" s="82">
        <v>1.4714784E9</v>
      </c>
      <c r="C389" s="82">
        <v>47799.0</v>
      </c>
    </row>
    <row r="390">
      <c r="A390" s="81">
        <v>42601.0</v>
      </c>
      <c r="B390" s="82">
        <v>1.4715648E9</v>
      </c>
      <c r="C390" s="82">
        <v>42948.0</v>
      </c>
    </row>
    <row r="391">
      <c r="A391" s="81">
        <v>42602.0</v>
      </c>
      <c r="B391" s="82">
        <v>1.4716512E9</v>
      </c>
      <c r="C391" s="82">
        <v>41318.0</v>
      </c>
    </row>
    <row r="392">
      <c r="A392" s="81">
        <v>42603.0</v>
      </c>
      <c r="B392" s="82">
        <v>1.4717376E9</v>
      </c>
      <c r="C392" s="82">
        <v>42543.0</v>
      </c>
    </row>
    <row r="393">
      <c r="A393" s="81">
        <v>42604.0</v>
      </c>
      <c r="B393" s="82">
        <v>1.471824E9</v>
      </c>
      <c r="C393" s="82">
        <v>44250.0</v>
      </c>
    </row>
    <row r="394">
      <c r="A394" s="81">
        <v>42605.0</v>
      </c>
      <c r="B394" s="82">
        <v>1.4719104E9</v>
      </c>
      <c r="C394" s="82">
        <v>48430.0</v>
      </c>
    </row>
    <row r="395">
      <c r="A395" s="81">
        <v>42606.0</v>
      </c>
      <c r="B395" s="82">
        <v>1.4719968E9</v>
      </c>
      <c r="C395" s="82">
        <v>46821.0</v>
      </c>
    </row>
    <row r="396">
      <c r="A396" s="81">
        <v>42607.0</v>
      </c>
      <c r="B396" s="82">
        <v>1.4720832E9</v>
      </c>
      <c r="C396" s="82">
        <v>49868.0</v>
      </c>
    </row>
    <row r="397">
      <c r="A397" s="81">
        <v>42608.0</v>
      </c>
      <c r="B397" s="82">
        <v>1.4721696E9</v>
      </c>
      <c r="C397" s="82">
        <v>47292.0</v>
      </c>
    </row>
    <row r="398">
      <c r="A398" s="81">
        <v>42609.0</v>
      </c>
      <c r="B398" s="82">
        <v>1.472256E9</v>
      </c>
      <c r="C398" s="82">
        <v>47938.0</v>
      </c>
    </row>
    <row r="399">
      <c r="A399" s="81">
        <v>42610.0</v>
      </c>
      <c r="B399" s="82">
        <v>1.4723424E9</v>
      </c>
      <c r="C399" s="82">
        <v>42607.0</v>
      </c>
    </row>
    <row r="400">
      <c r="A400" s="81">
        <v>42611.0</v>
      </c>
      <c r="B400" s="82">
        <v>1.4724288E9</v>
      </c>
      <c r="C400" s="82">
        <v>45510.0</v>
      </c>
    </row>
    <row r="401">
      <c r="A401" s="81">
        <v>42612.0</v>
      </c>
      <c r="B401" s="82">
        <v>1.4725152E9</v>
      </c>
      <c r="C401" s="82">
        <v>46979.0</v>
      </c>
    </row>
    <row r="402">
      <c r="A402" s="81">
        <v>42613.0</v>
      </c>
      <c r="B402" s="82">
        <v>1.4726016E9</v>
      </c>
      <c r="C402" s="82">
        <v>45846.0</v>
      </c>
    </row>
    <row r="403">
      <c r="A403" s="81">
        <v>42614.0</v>
      </c>
      <c r="B403" s="82">
        <v>1.472688E9</v>
      </c>
      <c r="C403" s="82">
        <v>47491.0</v>
      </c>
    </row>
    <row r="404">
      <c r="A404" s="81">
        <v>42615.0</v>
      </c>
      <c r="B404" s="82">
        <v>1.4727744E9</v>
      </c>
      <c r="C404" s="82">
        <v>55413.0</v>
      </c>
    </row>
    <row r="405">
      <c r="A405" s="81">
        <v>42616.0</v>
      </c>
      <c r="B405" s="82">
        <v>1.4728608E9</v>
      </c>
      <c r="C405" s="82">
        <v>44792.0</v>
      </c>
    </row>
    <row r="406">
      <c r="A406" s="81">
        <v>42617.0</v>
      </c>
      <c r="B406" s="82">
        <v>1.4729472E9</v>
      </c>
      <c r="C406" s="82">
        <v>48128.0</v>
      </c>
    </row>
    <row r="407">
      <c r="A407" s="81">
        <v>42618.0</v>
      </c>
      <c r="B407" s="82">
        <v>1.4730336E9</v>
      </c>
      <c r="C407" s="82">
        <v>42667.0</v>
      </c>
    </row>
    <row r="408">
      <c r="A408" s="81">
        <v>42619.0</v>
      </c>
      <c r="B408" s="82">
        <v>1.47312E9</v>
      </c>
      <c r="C408" s="82">
        <v>49102.0</v>
      </c>
    </row>
    <row r="409">
      <c r="A409" s="81">
        <v>42620.0</v>
      </c>
      <c r="B409" s="82">
        <v>1.4732064E9</v>
      </c>
      <c r="C409" s="82">
        <v>48701.0</v>
      </c>
    </row>
    <row r="410">
      <c r="A410" s="81">
        <v>42621.0</v>
      </c>
      <c r="B410" s="82">
        <v>1.4732928E9</v>
      </c>
      <c r="C410" s="82">
        <v>55970.0</v>
      </c>
    </row>
    <row r="411">
      <c r="A411" s="81">
        <v>42622.0</v>
      </c>
      <c r="B411" s="82">
        <v>1.4733792E9</v>
      </c>
      <c r="C411" s="82">
        <v>53918.0</v>
      </c>
    </row>
    <row r="412">
      <c r="A412" s="81">
        <v>42623.0</v>
      </c>
      <c r="B412" s="82">
        <v>1.4734656E9</v>
      </c>
      <c r="C412" s="82">
        <v>42875.0</v>
      </c>
    </row>
    <row r="413">
      <c r="A413" s="81">
        <v>42624.0</v>
      </c>
      <c r="B413" s="82">
        <v>1.473552E9</v>
      </c>
      <c r="C413" s="82">
        <v>43345.0</v>
      </c>
    </row>
    <row r="414">
      <c r="A414" s="81">
        <v>42625.0</v>
      </c>
      <c r="B414" s="82">
        <v>1.4736384E9</v>
      </c>
      <c r="C414" s="82">
        <v>45123.0</v>
      </c>
    </row>
    <row r="415">
      <c r="A415" s="81">
        <v>42626.0</v>
      </c>
      <c r="B415" s="82">
        <v>1.4737248E9</v>
      </c>
      <c r="C415" s="82">
        <v>42591.0</v>
      </c>
    </row>
    <row r="416">
      <c r="A416" s="81">
        <v>42627.0</v>
      </c>
      <c r="B416" s="82">
        <v>1.4738112E9</v>
      </c>
      <c r="C416" s="82">
        <v>53859.0</v>
      </c>
    </row>
    <row r="417">
      <c r="A417" s="81">
        <v>42628.0</v>
      </c>
      <c r="B417" s="82">
        <v>1.4738976E9</v>
      </c>
      <c r="C417" s="82">
        <v>52622.0</v>
      </c>
    </row>
    <row r="418">
      <c r="A418" s="81">
        <v>42629.0</v>
      </c>
      <c r="B418" s="82">
        <v>1.473984E9</v>
      </c>
      <c r="C418" s="82">
        <v>57532.0</v>
      </c>
    </row>
    <row r="419">
      <c r="A419" s="81">
        <v>42630.0</v>
      </c>
      <c r="B419" s="82">
        <v>1.4740704E9</v>
      </c>
      <c r="C419" s="82">
        <v>46882.0</v>
      </c>
    </row>
    <row r="420">
      <c r="A420" s="81">
        <v>42631.0</v>
      </c>
      <c r="B420" s="82">
        <v>1.4741568E9</v>
      </c>
      <c r="C420" s="82">
        <v>37893.0</v>
      </c>
    </row>
    <row r="421">
      <c r="A421" s="81">
        <v>42632.0</v>
      </c>
      <c r="B421" s="82">
        <v>1.4742432E9</v>
      </c>
      <c r="C421" s="82">
        <v>40505.0</v>
      </c>
    </row>
    <row r="422">
      <c r="A422" s="81">
        <v>42633.0</v>
      </c>
      <c r="B422" s="82">
        <v>1.4743296E9</v>
      </c>
      <c r="C422" s="82">
        <v>54067.0</v>
      </c>
    </row>
    <row r="423">
      <c r="A423" s="81">
        <v>42634.0</v>
      </c>
      <c r="B423" s="82">
        <v>1.474416E9</v>
      </c>
      <c r="C423" s="82">
        <v>44549.0</v>
      </c>
    </row>
    <row r="424">
      <c r="A424" s="81">
        <v>42635.0</v>
      </c>
      <c r="B424" s="82">
        <v>1.4745024E9</v>
      </c>
      <c r="C424" s="82">
        <v>52657.0</v>
      </c>
    </row>
    <row r="425">
      <c r="A425" s="81">
        <v>42636.0</v>
      </c>
      <c r="B425" s="82">
        <v>1.4745888E9</v>
      </c>
      <c r="C425" s="82">
        <v>35219.0</v>
      </c>
    </row>
    <row r="426">
      <c r="A426" s="81">
        <v>42637.0</v>
      </c>
      <c r="B426" s="82">
        <v>1.4746752E9</v>
      </c>
      <c r="C426" s="82">
        <v>43418.0</v>
      </c>
    </row>
    <row r="427">
      <c r="A427" s="81">
        <v>42638.0</v>
      </c>
      <c r="B427" s="82">
        <v>1.4747616E9</v>
      </c>
      <c r="C427" s="82">
        <v>38713.0</v>
      </c>
    </row>
    <row r="428">
      <c r="A428" s="81">
        <v>42639.0</v>
      </c>
      <c r="B428" s="82">
        <v>1.474848E9</v>
      </c>
      <c r="C428" s="82">
        <v>43514.0</v>
      </c>
    </row>
    <row r="429">
      <c r="A429" s="81">
        <v>42640.0</v>
      </c>
      <c r="B429" s="82">
        <v>1.4749344E9</v>
      </c>
      <c r="C429" s="82">
        <v>46817.0</v>
      </c>
    </row>
    <row r="430">
      <c r="A430" s="81">
        <v>42642.0</v>
      </c>
      <c r="B430" s="82">
        <v>1.4751072E9</v>
      </c>
      <c r="C430" s="82">
        <v>40416.0</v>
      </c>
    </row>
    <row r="431">
      <c r="A431" s="81">
        <v>42641.0</v>
      </c>
      <c r="B431" s="82">
        <v>1.4750208E9</v>
      </c>
      <c r="C431" s="82">
        <v>42797.0</v>
      </c>
    </row>
    <row r="432">
      <c r="A432" s="81">
        <v>42643.0</v>
      </c>
      <c r="B432" s="82">
        <v>1.4751936E9</v>
      </c>
      <c r="C432" s="82">
        <v>35836.0</v>
      </c>
    </row>
    <row r="433">
      <c r="A433" s="81">
        <v>42644.0</v>
      </c>
      <c r="B433" s="82">
        <v>1.47528E9</v>
      </c>
      <c r="C433" s="82">
        <v>53076.0</v>
      </c>
    </row>
    <row r="434">
      <c r="A434" s="81">
        <v>42645.0</v>
      </c>
      <c r="B434" s="82">
        <v>1.4753664E9</v>
      </c>
      <c r="C434" s="82">
        <v>51105.0</v>
      </c>
    </row>
    <row r="435">
      <c r="A435" s="81">
        <v>42646.0</v>
      </c>
      <c r="B435" s="82">
        <v>1.4754528E9</v>
      </c>
      <c r="C435" s="82">
        <v>47672.0</v>
      </c>
    </row>
    <row r="436">
      <c r="A436" s="81">
        <v>42647.0</v>
      </c>
      <c r="B436" s="82">
        <v>1.4755392E9</v>
      </c>
      <c r="C436" s="82">
        <v>56662.0</v>
      </c>
    </row>
    <row r="437">
      <c r="A437" s="81">
        <v>42648.0</v>
      </c>
      <c r="B437" s="82">
        <v>1.4756256E9</v>
      </c>
      <c r="C437" s="82">
        <v>41719.0</v>
      </c>
    </row>
    <row r="438">
      <c r="A438" s="81">
        <v>42649.0</v>
      </c>
      <c r="B438" s="82">
        <v>1.475712E9</v>
      </c>
      <c r="C438" s="82">
        <v>36826.0</v>
      </c>
    </row>
    <row r="439">
      <c r="A439" s="81">
        <v>42650.0</v>
      </c>
      <c r="B439" s="82">
        <v>1.4757984E9</v>
      </c>
      <c r="C439" s="82">
        <v>43708.0</v>
      </c>
    </row>
    <row r="440">
      <c r="A440" s="81">
        <v>42651.0</v>
      </c>
      <c r="B440" s="82">
        <v>1.4758848E9</v>
      </c>
      <c r="C440" s="82">
        <v>37690.0</v>
      </c>
    </row>
    <row r="441">
      <c r="A441" s="81">
        <v>42652.0</v>
      </c>
      <c r="B441" s="82">
        <v>1.4759712E9</v>
      </c>
      <c r="C441" s="82">
        <v>43940.0</v>
      </c>
    </row>
    <row r="442">
      <c r="A442" s="81">
        <v>42653.0</v>
      </c>
      <c r="B442" s="82">
        <v>1.4760576E9</v>
      </c>
      <c r="C442" s="82">
        <v>44940.0</v>
      </c>
    </row>
    <row r="443">
      <c r="A443" s="81">
        <v>42654.0</v>
      </c>
      <c r="B443" s="82">
        <v>1.476144E9</v>
      </c>
      <c r="C443" s="82">
        <v>41053.0</v>
      </c>
    </row>
    <row r="444">
      <c r="A444" s="81">
        <v>42655.0</v>
      </c>
      <c r="B444" s="82">
        <v>1.4762304E9</v>
      </c>
      <c r="C444" s="82">
        <v>30002.0</v>
      </c>
    </row>
    <row r="445">
      <c r="A445" s="81">
        <v>42656.0</v>
      </c>
      <c r="B445" s="82">
        <v>1.4763168E9</v>
      </c>
      <c r="C445" s="82">
        <v>32244.0</v>
      </c>
    </row>
    <row r="446">
      <c r="A446" s="81">
        <v>42657.0</v>
      </c>
      <c r="B446" s="82">
        <v>1.4764032E9</v>
      </c>
      <c r="C446" s="82">
        <v>42006.0</v>
      </c>
    </row>
    <row r="447">
      <c r="A447" s="81">
        <v>42658.0</v>
      </c>
      <c r="B447" s="82">
        <v>1.4764896E9</v>
      </c>
      <c r="C447" s="82">
        <v>33662.0</v>
      </c>
    </row>
    <row r="448">
      <c r="A448" s="81">
        <v>42659.0</v>
      </c>
      <c r="B448" s="82">
        <v>1.476576E9</v>
      </c>
      <c r="C448" s="82">
        <v>34990.0</v>
      </c>
    </row>
    <row r="449">
      <c r="A449" s="81">
        <v>42660.0</v>
      </c>
      <c r="B449" s="82">
        <v>1.4766624E9</v>
      </c>
      <c r="C449" s="82">
        <v>38136.0</v>
      </c>
    </row>
    <row r="450">
      <c r="A450" s="81">
        <v>42661.0</v>
      </c>
      <c r="B450" s="82">
        <v>1.4767488E9</v>
      </c>
      <c r="C450" s="82">
        <v>51898.0</v>
      </c>
    </row>
    <row r="451">
      <c r="A451" s="81">
        <v>42662.0</v>
      </c>
      <c r="B451" s="82">
        <v>1.4768352E9</v>
      </c>
      <c r="C451" s="82">
        <v>38497.0</v>
      </c>
    </row>
    <row r="452">
      <c r="A452" s="81">
        <v>42663.0</v>
      </c>
      <c r="B452" s="82">
        <v>1.4769216E9</v>
      </c>
      <c r="C452" s="82">
        <v>43438.0</v>
      </c>
    </row>
    <row r="453">
      <c r="A453" s="81">
        <v>42664.0</v>
      </c>
      <c r="B453" s="82">
        <v>1.477008E9</v>
      </c>
      <c r="C453" s="82">
        <v>57780.0</v>
      </c>
    </row>
    <row r="454">
      <c r="A454" s="81">
        <v>42665.0</v>
      </c>
      <c r="B454" s="82">
        <v>1.4770944E9</v>
      </c>
      <c r="C454" s="82">
        <v>37772.0</v>
      </c>
    </row>
    <row r="455">
      <c r="A455" s="81">
        <v>42666.0</v>
      </c>
      <c r="B455" s="82">
        <v>1.4771808E9</v>
      </c>
      <c r="C455" s="82">
        <v>35364.0</v>
      </c>
    </row>
    <row r="456">
      <c r="A456" s="81">
        <v>42667.0</v>
      </c>
      <c r="B456" s="82">
        <v>1.4772672E9</v>
      </c>
      <c r="C456" s="82">
        <v>52547.0</v>
      </c>
    </row>
    <row r="457">
      <c r="A457" s="81">
        <v>42668.0</v>
      </c>
      <c r="B457" s="82">
        <v>1.4773536E9</v>
      </c>
      <c r="C457" s="82">
        <v>47610.0</v>
      </c>
    </row>
    <row r="458">
      <c r="A458" s="81">
        <v>42669.0</v>
      </c>
      <c r="B458" s="82">
        <v>1.47744E9</v>
      </c>
      <c r="C458" s="82">
        <v>45158.0</v>
      </c>
    </row>
    <row r="459">
      <c r="A459" s="81">
        <v>42670.0</v>
      </c>
      <c r="B459" s="82">
        <v>1.4775264E9</v>
      </c>
      <c r="C459" s="82">
        <v>44353.0</v>
      </c>
    </row>
    <row r="460">
      <c r="A460" s="81">
        <v>42671.0</v>
      </c>
      <c r="B460" s="82">
        <v>1.4776128E9</v>
      </c>
      <c r="C460" s="82">
        <v>41522.0</v>
      </c>
    </row>
    <row r="461">
      <c r="A461" s="81">
        <v>42672.0</v>
      </c>
      <c r="B461" s="82">
        <v>1.4776992E9</v>
      </c>
      <c r="C461" s="82">
        <v>40011.0</v>
      </c>
    </row>
    <row r="462">
      <c r="A462" s="81">
        <v>42673.0</v>
      </c>
      <c r="B462" s="82">
        <v>1.4777856E9</v>
      </c>
      <c r="C462" s="82">
        <v>39435.0</v>
      </c>
    </row>
    <row r="463">
      <c r="A463" s="81">
        <v>42674.0</v>
      </c>
      <c r="B463" s="82">
        <v>1.477872E9</v>
      </c>
      <c r="C463" s="82">
        <v>45031.0</v>
      </c>
    </row>
    <row r="464">
      <c r="A464" s="81">
        <v>42675.0</v>
      </c>
      <c r="B464" s="82">
        <v>1.4779584E9</v>
      </c>
      <c r="C464" s="82">
        <v>49025.0</v>
      </c>
    </row>
    <row r="465">
      <c r="A465" s="81">
        <v>42676.0</v>
      </c>
      <c r="B465" s="82">
        <v>1.4780448E9</v>
      </c>
      <c r="C465" s="82">
        <v>43519.0</v>
      </c>
    </row>
    <row r="466">
      <c r="A466" s="81">
        <v>42677.0</v>
      </c>
      <c r="B466" s="82">
        <v>1.4781312E9</v>
      </c>
      <c r="C466" s="82">
        <v>42346.0</v>
      </c>
    </row>
    <row r="467">
      <c r="A467" s="81">
        <v>42678.0</v>
      </c>
      <c r="B467" s="82">
        <v>1.4782176E9</v>
      </c>
      <c r="C467" s="82">
        <v>32572.0</v>
      </c>
    </row>
    <row r="468">
      <c r="A468" s="81">
        <v>42679.0</v>
      </c>
      <c r="B468" s="82">
        <v>1.478304E9</v>
      </c>
      <c r="C468" s="82">
        <v>37690.0</v>
      </c>
    </row>
    <row r="469">
      <c r="A469" s="81">
        <v>42680.0</v>
      </c>
      <c r="B469" s="82">
        <v>1.4783904E9</v>
      </c>
      <c r="C469" s="82">
        <v>34391.0</v>
      </c>
    </row>
    <row r="470">
      <c r="A470" s="81">
        <v>42681.0</v>
      </c>
      <c r="B470" s="82">
        <v>1.4784768E9</v>
      </c>
      <c r="C470" s="82">
        <v>41941.0</v>
      </c>
    </row>
    <row r="471">
      <c r="A471" s="81">
        <v>42682.0</v>
      </c>
      <c r="B471" s="82">
        <v>1.4785632E9</v>
      </c>
      <c r="C471" s="82">
        <v>41569.0</v>
      </c>
    </row>
    <row r="472">
      <c r="A472" s="81">
        <v>42683.0</v>
      </c>
      <c r="B472" s="82">
        <v>1.4786496E9</v>
      </c>
      <c r="C472" s="82">
        <v>40517.0</v>
      </c>
    </row>
    <row r="473">
      <c r="A473" s="81">
        <v>42684.0</v>
      </c>
      <c r="B473" s="82">
        <v>1.478736E9</v>
      </c>
      <c r="C473" s="82">
        <v>40164.0</v>
      </c>
    </row>
    <row r="474">
      <c r="A474" s="81">
        <v>42685.0</v>
      </c>
      <c r="B474" s="82">
        <v>1.4788224E9</v>
      </c>
      <c r="C474" s="82">
        <v>41070.0</v>
      </c>
    </row>
    <row r="475">
      <c r="A475" s="81">
        <v>42686.0</v>
      </c>
      <c r="B475" s="82">
        <v>1.4789088E9</v>
      </c>
      <c r="C475" s="82">
        <v>40882.0</v>
      </c>
    </row>
    <row r="476">
      <c r="A476" s="81">
        <v>42687.0</v>
      </c>
      <c r="B476" s="82">
        <v>1.4789952E9</v>
      </c>
      <c r="C476" s="82">
        <v>43673.0</v>
      </c>
    </row>
    <row r="477">
      <c r="A477" s="81">
        <v>42689.0</v>
      </c>
      <c r="B477" s="82">
        <v>1.479168E9</v>
      </c>
      <c r="C477" s="82">
        <v>45330.0</v>
      </c>
    </row>
    <row r="478">
      <c r="A478" s="81">
        <v>42688.0</v>
      </c>
      <c r="B478" s="82">
        <v>1.4790816E9</v>
      </c>
      <c r="C478" s="82">
        <v>43876.0</v>
      </c>
    </row>
    <row r="479">
      <c r="A479" s="81">
        <v>42690.0</v>
      </c>
      <c r="B479" s="82">
        <v>1.4792544E9</v>
      </c>
      <c r="C479" s="82">
        <v>41684.0</v>
      </c>
    </row>
    <row r="480">
      <c r="A480" s="81">
        <v>42691.0</v>
      </c>
      <c r="B480" s="82">
        <v>1.4793408E9</v>
      </c>
      <c r="C480" s="82">
        <v>40738.0</v>
      </c>
    </row>
    <row r="481">
      <c r="A481" s="81">
        <v>42692.0</v>
      </c>
      <c r="B481" s="82">
        <v>1.4794272E9</v>
      </c>
      <c r="C481" s="82">
        <v>43785.0</v>
      </c>
    </row>
    <row r="482">
      <c r="A482" s="81">
        <v>42693.0</v>
      </c>
      <c r="B482" s="82">
        <v>1.4795136E9</v>
      </c>
      <c r="C482" s="82">
        <v>39289.0</v>
      </c>
    </row>
    <row r="483">
      <c r="A483" s="81">
        <v>42694.0</v>
      </c>
      <c r="B483" s="82">
        <v>1.4796E9</v>
      </c>
      <c r="C483" s="82">
        <v>42125.0</v>
      </c>
    </row>
    <row r="484">
      <c r="A484" s="81">
        <v>42695.0</v>
      </c>
      <c r="B484" s="82">
        <v>1.4796864E9</v>
      </c>
      <c r="C484" s="82">
        <v>42735.0</v>
      </c>
    </row>
    <row r="485">
      <c r="A485" s="81">
        <v>42696.0</v>
      </c>
      <c r="B485" s="82">
        <v>1.4797728E9</v>
      </c>
      <c r="C485" s="82">
        <v>53585.0</v>
      </c>
    </row>
    <row r="486">
      <c r="A486" s="81">
        <v>42697.0</v>
      </c>
      <c r="B486" s="82">
        <v>1.4798592E9</v>
      </c>
      <c r="C486" s="82">
        <v>64289.0</v>
      </c>
    </row>
    <row r="487">
      <c r="A487" s="81">
        <v>42698.0</v>
      </c>
      <c r="B487" s="82">
        <v>1.4799456E9</v>
      </c>
      <c r="C487" s="82">
        <v>36861.0</v>
      </c>
    </row>
    <row r="488">
      <c r="A488" s="81">
        <v>42699.0</v>
      </c>
      <c r="B488" s="82">
        <v>1.480032E9</v>
      </c>
      <c r="C488" s="82">
        <v>58075.0</v>
      </c>
    </row>
    <row r="489">
      <c r="A489" s="81">
        <v>42700.0</v>
      </c>
      <c r="B489" s="82">
        <v>1.4801184E9</v>
      </c>
      <c r="C489" s="82">
        <v>40804.0</v>
      </c>
    </row>
    <row r="490">
      <c r="A490" s="81">
        <v>42701.0</v>
      </c>
      <c r="B490" s="82">
        <v>1.4802048E9</v>
      </c>
      <c r="C490" s="82">
        <v>44449.0</v>
      </c>
    </row>
    <row r="491">
      <c r="A491" s="81">
        <v>42702.0</v>
      </c>
      <c r="B491" s="82">
        <v>1.4802912E9</v>
      </c>
      <c r="C491" s="82">
        <v>48388.0</v>
      </c>
    </row>
    <row r="492">
      <c r="A492" s="81">
        <v>42703.0</v>
      </c>
      <c r="B492" s="82">
        <v>1.4803776E9</v>
      </c>
      <c r="C492" s="82">
        <v>47036.0</v>
      </c>
    </row>
    <row r="493">
      <c r="A493" s="81">
        <v>42704.0</v>
      </c>
      <c r="B493" s="82">
        <v>1.480464E9</v>
      </c>
      <c r="C493" s="82">
        <v>39178.0</v>
      </c>
    </row>
    <row r="494">
      <c r="A494" s="81">
        <v>42705.0</v>
      </c>
      <c r="B494" s="82">
        <v>1.4805504E9</v>
      </c>
      <c r="C494" s="82">
        <v>37121.0</v>
      </c>
    </row>
    <row r="495">
      <c r="A495" s="81">
        <v>42706.0</v>
      </c>
      <c r="B495" s="82">
        <v>1.4806368E9</v>
      </c>
      <c r="C495" s="82">
        <v>41642.0</v>
      </c>
    </row>
    <row r="496">
      <c r="A496" s="81">
        <v>42707.0</v>
      </c>
      <c r="B496" s="82">
        <v>1.4807232E9</v>
      </c>
      <c r="C496" s="82">
        <v>41357.0</v>
      </c>
    </row>
    <row r="497">
      <c r="A497" s="81">
        <v>42708.0</v>
      </c>
      <c r="B497" s="82">
        <v>1.4808096E9</v>
      </c>
      <c r="C497" s="82">
        <v>39643.0</v>
      </c>
    </row>
    <row r="498">
      <c r="A498" s="81">
        <v>42709.0</v>
      </c>
      <c r="B498" s="82">
        <v>1.480896E9</v>
      </c>
      <c r="C498" s="82">
        <v>41613.0</v>
      </c>
    </row>
    <row r="499">
      <c r="A499" s="81">
        <v>42710.0</v>
      </c>
      <c r="B499" s="82">
        <v>1.4809824E9</v>
      </c>
      <c r="C499" s="82">
        <v>48200.0</v>
      </c>
    </row>
    <row r="500">
      <c r="A500" s="81">
        <v>42711.0</v>
      </c>
      <c r="B500" s="82">
        <v>1.4810688E9</v>
      </c>
      <c r="C500" s="82">
        <v>41757.0</v>
      </c>
    </row>
    <row r="501">
      <c r="A501" s="81">
        <v>42712.0</v>
      </c>
      <c r="B501" s="82">
        <v>1.4811552E9</v>
      </c>
      <c r="C501" s="82">
        <v>39587.0</v>
      </c>
    </row>
    <row r="502">
      <c r="A502" s="81">
        <v>42713.0</v>
      </c>
      <c r="B502" s="82">
        <v>1.4812416E9</v>
      </c>
      <c r="C502" s="82">
        <v>41444.0</v>
      </c>
    </row>
    <row r="503">
      <c r="A503" s="81">
        <v>42714.0</v>
      </c>
      <c r="B503" s="82">
        <v>1.481328E9</v>
      </c>
      <c r="C503" s="82">
        <v>40564.0</v>
      </c>
    </row>
    <row r="504">
      <c r="A504" s="81">
        <v>42715.0</v>
      </c>
      <c r="B504" s="82">
        <v>1.4814144E9</v>
      </c>
      <c r="C504" s="82">
        <v>39164.0</v>
      </c>
    </row>
    <row r="505">
      <c r="A505" s="81">
        <v>42716.0</v>
      </c>
      <c r="B505" s="82">
        <v>1.4815008E9</v>
      </c>
      <c r="C505" s="82">
        <v>38741.0</v>
      </c>
    </row>
    <row r="506">
      <c r="A506" s="81">
        <v>42717.0</v>
      </c>
      <c r="B506" s="82">
        <v>1.4815872E9</v>
      </c>
      <c r="C506" s="82">
        <v>44664.0</v>
      </c>
    </row>
    <row r="507">
      <c r="A507" s="81">
        <v>42718.0</v>
      </c>
      <c r="B507" s="82">
        <v>1.4816736E9</v>
      </c>
      <c r="C507" s="82">
        <v>47294.0</v>
      </c>
    </row>
    <row r="508">
      <c r="A508" s="81">
        <v>42719.0</v>
      </c>
      <c r="B508" s="82">
        <v>1.48176E9</v>
      </c>
      <c r="C508" s="82">
        <v>46102.0</v>
      </c>
    </row>
    <row r="509">
      <c r="A509" s="81">
        <v>42720.0</v>
      </c>
      <c r="B509" s="82">
        <v>1.4818464E9</v>
      </c>
      <c r="C509" s="82">
        <v>43953.0</v>
      </c>
    </row>
    <row r="510">
      <c r="A510" s="81">
        <v>42721.0</v>
      </c>
      <c r="B510" s="82">
        <v>1.4819328E9</v>
      </c>
      <c r="C510" s="82">
        <v>39442.0</v>
      </c>
    </row>
    <row r="511">
      <c r="A511" s="81">
        <v>42722.0</v>
      </c>
      <c r="B511" s="82">
        <v>1.4820192E9</v>
      </c>
      <c r="C511" s="82">
        <v>36640.0</v>
      </c>
    </row>
    <row r="512">
      <c r="A512" s="81">
        <v>42723.0</v>
      </c>
      <c r="B512" s="82">
        <v>1.4821056E9</v>
      </c>
      <c r="C512" s="82">
        <v>45599.0</v>
      </c>
    </row>
    <row r="513">
      <c r="A513" s="81">
        <v>42724.0</v>
      </c>
      <c r="B513" s="82">
        <v>1.482192E9</v>
      </c>
      <c r="C513" s="82">
        <v>44241.0</v>
      </c>
    </row>
    <row r="514">
      <c r="A514" s="81">
        <v>42725.0</v>
      </c>
      <c r="B514" s="82">
        <v>1.4822784E9</v>
      </c>
      <c r="C514" s="82">
        <v>50793.0</v>
      </c>
    </row>
    <row r="515">
      <c r="A515" s="81">
        <v>42726.0</v>
      </c>
      <c r="B515" s="82">
        <v>1.4823648E9</v>
      </c>
      <c r="C515" s="82">
        <v>55173.0</v>
      </c>
    </row>
    <row r="516">
      <c r="A516" s="81">
        <v>42727.0</v>
      </c>
      <c r="B516" s="82">
        <v>1.4824512E9</v>
      </c>
      <c r="C516" s="82">
        <v>44391.0</v>
      </c>
    </row>
    <row r="517">
      <c r="A517" s="81">
        <v>42728.0</v>
      </c>
      <c r="B517" s="82">
        <v>1.4825376E9</v>
      </c>
      <c r="C517" s="82">
        <v>37757.0</v>
      </c>
    </row>
    <row r="518">
      <c r="A518" s="81">
        <v>42729.0</v>
      </c>
      <c r="B518" s="82">
        <v>1.482624E9</v>
      </c>
      <c r="C518" s="82">
        <v>36601.0</v>
      </c>
    </row>
    <row r="519">
      <c r="A519" s="81">
        <v>42730.0</v>
      </c>
      <c r="B519" s="82">
        <v>1.4827104E9</v>
      </c>
      <c r="C519" s="82">
        <v>34565.0</v>
      </c>
    </row>
    <row r="520">
      <c r="A520" s="81">
        <v>42731.0</v>
      </c>
      <c r="B520" s="82">
        <v>1.4827968E9</v>
      </c>
      <c r="C520" s="82">
        <v>42370.0</v>
      </c>
    </row>
    <row r="521">
      <c r="A521" s="81">
        <v>42732.0</v>
      </c>
      <c r="B521" s="82">
        <v>1.4828832E9</v>
      </c>
      <c r="C521" s="82">
        <v>43386.0</v>
      </c>
    </row>
    <row r="522">
      <c r="A522" s="81">
        <v>42733.0</v>
      </c>
      <c r="B522" s="82">
        <v>1.4829696E9</v>
      </c>
      <c r="C522" s="82">
        <v>46546.0</v>
      </c>
    </row>
    <row r="523">
      <c r="A523" s="81">
        <v>42734.0</v>
      </c>
      <c r="B523" s="82">
        <v>1.483056E9</v>
      </c>
      <c r="C523" s="82">
        <v>44561.0</v>
      </c>
    </row>
    <row r="524">
      <c r="A524" s="81">
        <v>42735.0</v>
      </c>
      <c r="B524" s="82">
        <v>1.4831424E9</v>
      </c>
      <c r="C524" s="82">
        <v>41220.0</v>
      </c>
    </row>
    <row r="525">
      <c r="A525" s="81">
        <v>42736.0</v>
      </c>
      <c r="B525" s="82">
        <v>1.4832288E9</v>
      </c>
      <c r="C525" s="82">
        <v>38730.0</v>
      </c>
    </row>
    <row r="526">
      <c r="A526" s="81">
        <v>42737.0</v>
      </c>
      <c r="B526" s="82">
        <v>1.4833152E9</v>
      </c>
      <c r="C526" s="82">
        <v>39652.0</v>
      </c>
    </row>
    <row r="527">
      <c r="A527" s="81">
        <v>42738.0</v>
      </c>
      <c r="B527" s="82">
        <v>1.4834016E9</v>
      </c>
      <c r="C527" s="82">
        <v>45883.0</v>
      </c>
    </row>
    <row r="528">
      <c r="A528" s="81">
        <v>42739.0</v>
      </c>
      <c r="B528" s="82">
        <v>1.483488E9</v>
      </c>
      <c r="C528" s="82">
        <v>50673.0</v>
      </c>
    </row>
    <row r="529">
      <c r="A529" s="81">
        <v>42740.0</v>
      </c>
      <c r="B529" s="82">
        <v>1.4835744E9</v>
      </c>
      <c r="C529" s="82">
        <v>49596.0</v>
      </c>
    </row>
    <row r="530">
      <c r="A530" s="81">
        <v>42741.0</v>
      </c>
      <c r="B530" s="82">
        <v>1.4836608E9</v>
      </c>
      <c r="C530" s="82">
        <v>43804.0</v>
      </c>
    </row>
    <row r="531">
      <c r="A531" s="81">
        <v>42742.0</v>
      </c>
      <c r="B531" s="82">
        <v>1.4837472E9</v>
      </c>
      <c r="C531" s="82">
        <v>43622.0</v>
      </c>
    </row>
    <row r="532">
      <c r="A532" s="81">
        <v>42743.0</v>
      </c>
      <c r="B532" s="82">
        <v>1.4838336E9</v>
      </c>
      <c r="C532" s="82">
        <v>42727.0</v>
      </c>
    </row>
    <row r="533">
      <c r="A533" s="81">
        <v>42744.0</v>
      </c>
      <c r="B533" s="82">
        <v>1.48392E9</v>
      </c>
      <c r="C533" s="82">
        <v>46188.0</v>
      </c>
    </row>
    <row r="534">
      <c r="A534" s="81">
        <v>42745.0</v>
      </c>
      <c r="B534" s="82">
        <v>1.4840064E9</v>
      </c>
      <c r="C534" s="82">
        <v>48179.0</v>
      </c>
    </row>
    <row r="535">
      <c r="A535" s="81">
        <v>42746.0</v>
      </c>
      <c r="B535" s="82">
        <v>1.4840928E9</v>
      </c>
      <c r="C535" s="82">
        <v>45221.0</v>
      </c>
    </row>
    <row r="536">
      <c r="A536" s="81">
        <v>42747.0</v>
      </c>
      <c r="B536" s="82">
        <v>1.4841792E9</v>
      </c>
      <c r="C536" s="82">
        <v>50589.0</v>
      </c>
    </row>
    <row r="537">
      <c r="A537" s="81">
        <v>42748.0</v>
      </c>
      <c r="B537" s="82">
        <v>1.4842656E9</v>
      </c>
      <c r="C537" s="82">
        <v>50833.0</v>
      </c>
    </row>
    <row r="538">
      <c r="A538" s="81">
        <v>42749.0</v>
      </c>
      <c r="B538" s="82">
        <v>1.484352E9</v>
      </c>
      <c r="C538" s="82">
        <v>42044.0</v>
      </c>
    </row>
    <row r="539">
      <c r="A539" s="81">
        <v>42750.0</v>
      </c>
      <c r="B539" s="82">
        <v>1.4844384E9</v>
      </c>
      <c r="C539" s="82">
        <v>41748.0</v>
      </c>
    </row>
    <row r="540">
      <c r="A540" s="81">
        <v>42751.0</v>
      </c>
      <c r="B540" s="82">
        <v>1.4845248E9</v>
      </c>
      <c r="C540" s="82">
        <v>45375.0</v>
      </c>
    </row>
    <row r="541">
      <c r="A541" s="81">
        <v>42752.0</v>
      </c>
      <c r="B541" s="82">
        <v>1.4846112E9</v>
      </c>
      <c r="C541" s="82">
        <v>46671.0</v>
      </c>
    </row>
    <row r="542">
      <c r="A542" s="81">
        <v>42753.0</v>
      </c>
      <c r="B542" s="82">
        <v>1.4846976E9</v>
      </c>
      <c r="C542" s="82">
        <v>44994.0</v>
      </c>
    </row>
    <row r="543">
      <c r="A543" s="81">
        <v>42754.0</v>
      </c>
      <c r="B543" s="82">
        <v>1.484784E9</v>
      </c>
      <c r="C543" s="82">
        <v>43628.0</v>
      </c>
    </row>
    <row r="544">
      <c r="A544" s="81">
        <v>42755.0</v>
      </c>
      <c r="B544" s="82">
        <v>1.4848704E9</v>
      </c>
      <c r="C544" s="82">
        <v>45775.0</v>
      </c>
    </row>
    <row r="545">
      <c r="A545" s="81">
        <v>42756.0</v>
      </c>
      <c r="B545" s="82">
        <v>1.4849568E9</v>
      </c>
      <c r="C545" s="82">
        <v>43302.0</v>
      </c>
    </row>
    <row r="546">
      <c r="A546" s="81">
        <v>42757.0</v>
      </c>
      <c r="B546" s="82">
        <v>1.4850432E9</v>
      </c>
      <c r="C546" s="82">
        <v>47432.0</v>
      </c>
    </row>
    <row r="547">
      <c r="A547" s="81">
        <v>42758.0</v>
      </c>
      <c r="B547" s="82">
        <v>1.4851296E9</v>
      </c>
      <c r="C547" s="82">
        <v>46076.0</v>
      </c>
    </row>
    <row r="548">
      <c r="A548" s="81">
        <v>42759.0</v>
      </c>
      <c r="B548" s="82">
        <v>1.485216E9</v>
      </c>
      <c r="C548" s="82">
        <v>50414.0</v>
      </c>
    </row>
    <row r="549">
      <c r="A549" s="81">
        <v>42760.0</v>
      </c>
      <c r="B549" s="82">
        <v>1.4853024E9</v>
      </c>
      <c r="C549" s="82">
        <v>46256.0</v>
      </c>
    </row>
    <row r="550">
      <c r="A550" s="81">
        <v>42761.0</v>
      </c>
      <c r="B550" s="82">
        <v>1.4853888E9</v>
      </c>
      <c r="C550" s="82">
        <v>46856.0</v>
      </c>
    </row>
    <row r="551">
      <c r="A551" s="81">
        <v>42762.0</v>
      </c>
      <c r="B551" s="82">
        <v>1.4854752E9</v>
      </c>
      <c r="C551" s="82">
        <v>46680.0</v>
      </c>
    </row>
    <row r="552">
      <c r="A552" s="81">
        <v>42763.0</v>
      </c>
      <c r="B552" s="82">
        <v>1.4855616E9</v>
      </c>
      <c r="C552" s="82">
        <v>45189.0</v>
      </c>
    </row>
    <row r="553">
      <c r="A553" s="81">
        <v>42764.0</v>
      </c>
      <c r="B553" s="82">
        <v>1.485648E9</v>
      </c>
      <c r="C553" s="82">
        <v>42509.0</v>
      </c>
    </row>
    <row r="554">
      <c r="A554" s="81">
        <v>42765.0</v>
      </c>
      <c r="B554" s="82">
        <v>1.4857344E9</v>
      </c>
      <c r="C554" s="82">
        <v>45369.0</v>
      </c>
    </row>
    <row r="555">
      <c r="A555" s="81">
        <v>42766.0</v>
      </c>
      <c r="B555" s="82">
        <v>1.4858208E9</v>
      </c>
      <c r="C555" s="82">
        <v>43649.0</v>
      </c>
    </row>
    <row r="556">
      <c r="A556" s="81">
        <v>42767.0</v>
      </c>
      <c r="B556" s="82">
        <v>1.4859072E9</v>
      </c>
      <c r="C556" s="82">
        <v>44541.0</v>
      </c>
    </row>
    <row r="557">
      <c r="A557" s="81">
        <v>42768.0</v>
      </c>
      <c r="B557" s="82">
        <v>1.4859936E9</v>
      </c>
      <c r="C557" s="82">
        <v>43709.0</v>
      </c>
    </row>
    <row r="558">
      <c r="A558" s="81">
        <v>42769.0</v>
      </c>
      <c r="B558" s="82">
        <v>1.48608E9</v>
      </c>
      <c r="C558" s="82">
        <v>42778.0</v>
      </c>
    </row>
    <row r="559">
      <c r="A559" s="81">
        <v>42770.0</v>
      </c>
      <c r="B559" s="82">
        <v>1.4861664E9</v>
      </c>
      <c r="C559" s="82">
        <v>45410.0</v>
      </c>
    </row>
    <row r="560">
      <c r="A560" s="81">
        <v>42771.0</v>
      </c>
      <c r="B560" s="82">
        <v>1.4862528E9</v>
      </c>
      <c r="C560" s="82">
        <v>46542.0</v>
      </c>
    </row>
    <row r="561">
      <c r="A561" s="81">
        <v>42772.0</v>
      </c>
      <c r="B561" s="82">
        <v>1.4863392E9</v>
      </c>
      <c r="C561" s="82">
        <v>47306.0</v>
      </c>
    </row>
    <row r="562">
      <c r="A562" s="81">
        <v>42773.0</v>
      </c>
      <c r="B562" s="82">
        <v>1.4864256E9</v>
      </c>
      <c r="C562" s="82">
        <v>51866.0</v>
      </c>
    </row>
    <row r="563">
      <c r="A563" s="81">
        <v>42774.0</v>
      </c>
      <c r="B563" s="82">
        <v>1.486512E9</v>
      </c>
      <c r="C563" s="82">
        <v>51089.0</v>
      </c>
    </row>
    <row r="564">
      <c r="A564" s="81">
        <v>42775.0</v>
      </c>
      <c r="B564" s="82">
        <v>1.4865984E9</v>
      </c>
      <c r="C564" s="82">
        <v>47873.0</v>
      </c>
    </row>
    <row r="565">
      <c r="A565" s="81">
        <v>42776.0</v>
      </c>
      <c r="B565" s="82">
        <v>1.4866848E9</v>
      </c>
      <c r="C565" s="82">
        <v>52222.0</v>
      </c>
    </row>
    <row r="566">
      <c r="A566" s="81">
        <v>42777.0</v>
      </c>
      <c r="B566" s="82">
        <v>1.4867712E9</v>
      </c>
      <c r="C566" s="82">
        <v>46560.0</v>
      </c>
    </row>
    <row r="567">
      <c r="A567" s="81">
        <v>42778.0</v>
      </c>
      <c r="B567" s="82">
        <v>1.4868576E9</v>
      </c>
      <c r="C567" s="82">
        <v>45319.0</v>
      </c>
    </row>
    <row r="568">
      <c r="A568" s="81">
        <v>42779.0</v>
      </c>
      <c r="B568" s="82">
        <v>1.486944E9</v>
      </c>
      <c r="C568" s="82">
        <v>55990.0</v>
      </c>
    </row>
    <row r="569">
      <c r="A569" s="81">
        <v>42780.0</v>
      </c>
      <c r="B569" s="82">
        <v>1.4870304E9</v>
      </c>
      <c r="C569" s="82">
        <v>58298.0</v>
      </c>
    </row>
    <row r="570">
      <c r="A570" s="81">
        <v>42781.0</v>
      </c>
      <c r="B570" s="82">
        <v>1.4871168E9</v>
      </c>
      <c r="C570" s="82">
        <v>55320.0</v>
      </c>
    </row>
    <row r="571">
      <c r="A571" s="81">
        <v>42782.0</v>
      </c>
      <c r="B571" s="82">
        <v>1.4872032E9</v>
      </c>
      <c r="C571" s="82">
        <v>49674.0</v>
      </c>
    </row>
    <row r="572">
      <c r="A572" s="81">
        <v>42783.0</v>
      </c>
      <c r="B572" s="82">
        <v>1.4872896E9</v>
      </c>
      <c r="C572" s="82">
        <v>49406.0</v>
      </c>
    </row>
    <row r="573">
      <c r="A573" s="81">
        <v>42784.0</v>
      </c>
      <c r="B573" s="82">
        <v>1.487376E9</v>
      </c>
      <c r="C573" s="82">
        <v>49398.0</v>
      </c>
    </row>
    <row r="574">
      <c r="A574" s="81">
        <v>42785.0</v>
      </c>
      <c r="B574" s="82">
        <v>1.4874624E9</v>
      </c>
      <c r="C574" s="82">
        <v>48227.0</v>
      </c>
    </row>
    <row r="575">
      <c r="A575" s="81">
        <v>42786.0</v>
      </c>
      <c r="B575" s="82">
        <v>1.4875488E9</v>
      </c>
      <c r="C575" s="82">
        <v>50152.0</v>
      </c>
    </row>
    <row r="576">
      <c r="A576" s="81">
        <v>42787.0</v>
      </c>
      <c r="B576" s="82">
        <v>1.4876352E9</v>
      </c>
      <c r="C576" s="82">
        <v>58434.0</v>
      </c>
    </row>
    <row r="577">
      <c r="A577" s="81">
        <v>42788.0</v>
      </c>
      <c r="B577" s="82">
        <v>1.4877216E9</v>
      </c>
      <c r="C577" s="82">
        <v>50372.0</v>
      </c>
    </row>
    <row r="578">
      <c r="A578" s="81">
        <v>42789.0</v>
      </c>
      <c r="B578" s="82">
        <v>1.487808E9</v>
      </c>
      <c r="C578" s="82">
        <v>47601.0</v>
      </c>
    </row>
    <row r="579">
      <c r="A579" s="81">
        <v>42790.0</v>
      </c>
      <c r="B579" s="82">
        <v>1.4878944E9</v>
      </c>
      <c r="C579" s="82">
        <v>54081.0</v>
      </c>
    </row>
    <row r="580">
      <c r="A580" s="81">
        <v>42791.0</v>
      </c>
      <c r="B580" s="82">
        <v>1.4879808E9</v>
      </c>
      <c r="C580" s="82">
        <v>53245.0</v>
      </c>
    </row>
    <row r="581">
      <c r="A581" s="81">
        <v>42792.0</v>
      </c>
      <c r="B581" s="82">
        <v>1.4880672E9</v>
      </c>
      <c r="C581" s="82">
        <v>51716.0</v>
      </c>
    </row>
    <row r="582">
      <c r="A582" s="81">
        <v>42793.0</v>
      </c>
      <c r="B582" s="82">
        <v>1.4881536E9</v>
      </c>
      <c r="C582" s="82">
        <v>52642.0</v>
      </c>
    </row>
    <row r="583">
      <c r="A583" s="81">
        <v>42794.0</v>
      </c>
      <c r="B583" s="82">
        <v>1.48824E9</v>
      </c>
      <c r="C583" s="82">
        <v>60277.0</v>
      </c>
    </row>
    <row r="584">
      <c r="A584" s="81">
        <v>42795.0</v>
      </c>
      <c r="B584" s="82">
        <v>1.4883264E9</v>
      </c>
      <c r="C584" s="82">
        <v>59774.0</v>
      </c>
    </row>
    <row r="585">
      <c r="A585" s="81">
        <v>42796.0</v>
      </c>
      <c r="B585" s="82">
        <v>1.4884128E9</v>
      </c>
      <c r="C585" s="82">
        <v>70779.0</v>
      </c>
    </row>
    <row r="586">
      <c r="A586" s="81">
        <v>42797.0</v>
      </c>
      <c r="B586" s="82">
        <v>1.4884992E9</v>
      </c>
      <c r="C586" s="82">
        <v>64294.0</v>
      </c>
    </row>
    <row r="587">
      <c r="A587" s="81">
        <v>42798.0</v>
      </c>
      <c r="B587" s="82">
        <v>1.4885856E9</v>
      </c>
      <c r="C587" s="82">
        <v>58756.0</v>
      </c>
    </row>
    <row r="588">
      <c r="A588" s="81">
        <v>42799.0</v>
      </c>
      <c r="B588" s="82">
        <v>1.488672E9</v>
      </c>
      <c r="C588" s="82">
        <v>57031.0</v>
      </c>
    </row>
    <row r="589">
      <c r="A589" s="81">
        <v>42800.0</v>
      </c>
      <c r="B589" s="82">
        <v>1.4887584E9</v>
      </c>
      <c r="C589" s="82">
        <v>57020.0</v>
      </c>
    </row>
    <row r="590">
      <c r="A590" s="81">
        <v>42801.0</v>
      </c>
      <c r="B590" s="82">
        <v>1.4888448E9</v>
      </c>
      <c r="C590" s="82">
        <v>62589.0</v>
      </c>
    </row>
    <row r="591">
      <c r="A591" s="81">
        <v>42802.0</v>
      </c>
      <c r="B591" s="82">
        <v>1.4889312E9</v>
      </c>
      <c r="C591" s="82">
        <v>55386.0</v>
      </c>
    </row>
    <row r="592">
      <c r="A592" s="81">
        <v>42803.0</v>
      </c>
      <c r="B592" s="82">
        <v>1.4890176E9</v>
      </c>
      <c r="C592" s="82">
        <v>64266.0</v>
      </c>
    </row>
    <row r="593">
      <c r="A593" s="81">
        <v>42804.0</v>
      </c>
      <c r="B593" s="82">
        <v>1.489104E9</v>
      </c>
      <c r="C593" s="82">
        <v>65132.0</v>
      </c>
    </row>
    <row r="594">
      <c r="A594" s="81">
        <v>42805.0</v>
      </c>
      <c r="B594" s="82">
        <v>1.4891904E9</v>
      </c>
      <c r="C594" s="82">
        <v>64803.0</v>
      </c>
    </row>
    <row r="595">
      <c r="A595" s="81">
        <v>42806.0</v>
      </c>
      <c r="B595" s="82">
        <v>1.4892768E9</v>
      </c>
      <c r="C595" s="82">
        <v>66646.0</v>
      </c>
    </row>
    <row r="596">
      <c r="A596" s="81">
        <v>42807.0</v>
      </c>
      <c r="B596" s="82">
        <v>1.4893632E9</v>
      </c>
      <c r="C596" s="82">
        <v>81718.0</v>
      </c>
    </row>
    <row r="597">
      <c r="A597" s="81">
        <v>42808.0</v>
      </c>
      <c r="B597" s="82">
        <v>1.4894496E9</v>
      </c>
      <c r="C597" s="82">
        <v>77155.0</v>
      </c>
    </row>
    <row r="598">
      <c r="A598" s="81">
        <v>42809.0</v>
      </c>
      <c r="B598" s="82">
        <v>1.489536E9</v>
      </c>
      <c r="C598" s="82">
        <v>81205.0</v>
      </c>
    </row>
    <row r="599">
      <c r="A599" s="81">
        <v>42810.0</v>
      </c>
      <c r="B599" s="82">
        <v>1.4896224E9</v>
      </c>
      <c r="C599" s="82">
        <v>109950.0</v>
      </c>
    </row>
    <row r="600">
      <c r="A600" s="81">
        <v>42811.0</v>
      </c>
      <c r="B600" s="82">
        <v>1.4897088E9</v>
      </c>
      <c r="C600" s="82">
        <v>106635.0</v>
      </c>
    </row>
    <row r="601">
      <c r="A601" s="81">
        <v>42812.0</v>
      </c>
      <c r="B601" s="82">
        <v>1.4897952E9</v>
      </c>
      <c r="C601" s="82">
        <v>89920.0</v>
      </c>
    </row>
    <row r="602">
      <c r="A602" s="81">
        <v>42813.0</v>
      </c>
      <c r="B602" s="82">
        <v>1.4898816E9</v>
      </c>
      <c r="C602" s="82">
        <v>84599.0</v>
      </c>
    </row>
    <row r="603">
      <c r="A603" s="81">
        <v>42814.0</v>
      </c>
      <c r="B603" s="82">
        <v>1.489968E9</v>
      </c>
      <c r="C603" s="82">
        <v>80264.0</v>
      </c>
    </row>
    <row r="604">
      <c r="A604" s="81">
        <v>42815.0</v>
      </c>
      <c r="B604" s="82">
        <v>1.4900544E9</v>
      </c>
      <c r="C604" s="82">
        <v>84298.0</v>
      </c>
    </row>
    <row r="605">
      <c r="A605" s="81">
        <v>42816.0</v>
      </c>
      <c r="B605" s="82">
        <v>1.4901408E9</v>
      </c>
      <c r="C605" s="82">
        <v>78821.0</v>
      </c>
    </row>
    <row r="606">
      <c r="A606" s="81">
        <v>42817.0</v>
      </c>
      <c r="B606" s="82">
        <v>1.4902272E9</v>
      </c>
      <c r="C606" s="82">
        <v>82434.0</v>
      </c>
    </row>
    <row r="607">
      <c r="A607" s="81">
        <v>42818.0</v>
      </c>
      <c r="B607" s="82">
        <v>1.4903136E9</v>
      </c>
      <c r="C607" s="82">
        <v>87775.0</v>
      </c>
    </row>
    <row r="608">
      <c r="A608" s="81">
        <v>42819.0</v>
      </c>
      <c r="B608" s="82">
        <v>1.4904E9</v>
      </c>
      <c r="C608" s="82">
        <v>84394.0</v>
      </c>
    </row>
    <row r="609">
      <c r="A609" s="81">
        <v>42820.0</v>
      </c>
      <c r="B609" s="82">
        <v>1.4904864E9</v>
      </c>
      <c r="C609" s="82">
        <v>79534.0</v>
      </c>
    </row>
    <row r="610">
      <c r="A610" s="81">
        <v>42821.0</v>
      </c>
      <c r="B610" s="82">
        <v>1.4905728E9</v>
      </c>
      <c r="C610" s="82">
        <v>94570.0</v>
      </c>
    </row>
    <row r="611">
      <c r="A611" s="81">
        <v>42822.0</v>
      </c>
      <c r="B611" s="82">
        <v>1.4906592E9</v>
      </c>
      <c r="C611" s="82">
        <v>84348.0</v>
      </c>
    </row>
    <row r="612">
      <c r="A612" s="81">
        <v>42823.0</v>
      </c>
      <c r="B612" s="82">
        <v>1.4907456E9</v>
      </c>
      <c r="C612" s="82">
        <v>93064.0</v>
      </c>
    </row>
    <row r="613">
      <c r="A613" s="81">
        <v>42824.0</v>
      </c>
      <c r="B613" s="82">
        <v>1.490832E9</v>
      </c>
      <c r="C613" s="82">
        <v>96209.0</v>
      </c>
    </row>
    <row r="614">
      <c r="A614" s="81">
        <v>42825.0</v>
      </c>
      <c r="B614" s="82">
        <v>1.4909184E9</v>
      </c>
      <c r="C614" s="82">
        <v>103102.0</v>
      </c>
    </row>
    <row r="615">
      <c r="A615" s="81">
        <v>42826.0</v>
      </c>
      <c r="B615" s="82">
        <v>1.4910048E9</v>
      </c>
      <c r="C615" s="82">
        <v>80572.0</v>
      </c>
    </row>
    <row r="616">
      <c r="A616" s="81">
        <v>42827.0</v>
      </c>
      <c r="B616" s="82">
        <v>1.4910912E9</v>
      </c>
      <c r="C616" s="82">
        <v>88948.0</v>
      </c>
    </row>
    <row r="617">
      <c r="A617" s="81">
        <v>42828.0</v>
      </c>
      <c r="B617" s="82">
        <v>1.4911776E9</v>
      </c>
      <c r="C617" s="82">
        <v>100221.0</v>
      </c>
    </row>
    <row r="618">
      <c r="A618" s="81">
        <v>42829.0</v>
      </c>
      <c r="B618" s="82">
        <v>1.491264E9</v>
      </c>
      <c r="C618" s="82">
        <v>86279.0</v>
      </c>
    </row>
    <row r="619">
      <c r="A619" s="81">
        <v>42830.0</v>
      </c>
      <c r="B619" s="82">
        <v>1.4913504E9</v>
      </c>
      <c r="C619" s="82">
        <v>87411.0</v>
      </c>
    </row>
    <row r="620">
      <c r="A620" s="81">
        <v>42831.0</v>
      </c>
      <c r="B620" s="82">
        <v>1.4914368E9</v>
      </c>
      <c r="C620" s="82">
        <v>95177.0</v>
      </c>
    </row>
    <row r="621">
      <c r="A621" s="81">
        <v>42832.0</v>
      </c>
      <c r="B621" s="82">
        <v>1.4915232E9</v>
      </c>
      <c r="C621" s="82">
        <v>92846.0</v>
      </c>
    </row>
    <row r="622">
      <c r="A622" s="81">
        <v>42833.0</v>
      </c>
      <c r="B622" s="82">
        <v>1.4916096E9</v>
      </c>
      <c r="C622" s="82">
        <v>72144.0</v>
      </c>
    </row>
    <row r="623">
      <c r="A623" s="81">
        <v>42834.0</v>
      </c>
      <c r="B623" s="82">
        <v>1.491696E9</v>
      </c>
      <c r="C623" s="82">
        <v>74557.0</v>
      </c>
    </row>
    <row r="624">
      <c r="A624" s="81">
        <v>42835.0</v>
      </c>
      <c r="B624" s="82">
        <v>1.4917824E9</v>
      </c>
      <c r="C624" s="82">
        <v>75487.0</v>
      </c>
    </row>
    <row r="625">
      <c r="A625" s="81">
        <v>42836.0</v>
      </c>
      <c r="B625" s="82">
        <v>1.4918688E9</v>
      </c>
      <c r="C625" s="82">
        <v>75891.0</v>
      </c>
    </row>
    <row r="626">
      <c r="A626" s="81">
        <v>42837.0</v>
      </c>
      <c r="B626" s="82">
        <v>1.4919552E9</v>
      </c>
      <c r="C626" s="82">
        <v>80347.0</v>
      </c>
    </row>
    <row r="627">
      <c r="A627" s="81">
        <v>42838.0</v>
      </c>
      <c r="B627" s="82">
        <v>1.4920416E9</v>
      </c>
      <c r="C627" s="82">
        <v>84124.0</v>
      </c>
    </row>
    <row r="628">
      <c r="A628" s="81">
        <v>42839.0</v>
      </c>
      <c r="B628" s="82">
        <v>1.492128E9</v>
      </c>
      <c r="C628" s="82">
        <v>81155.0</v>
      </c>
    </row>
    <row r="629">
      <c r="A629" s="81">
        <v>42840.0</v>
      </c>
      <c r="B629" s="82">
        <v>1.4922144E9</v>
      </c>
      <c r="C629" s="82">
        <v>74820.0</v>
      </c>
    </row>
    <row r="630">
      <c r="A630" s="81">
        <v>42841.0</v>
      </c>
      <c r="B630" s="82">
        <v>1.4923008E9</v>
      </c>
      <c r="C630" s="82">
        <v>70634.0</v>
      </c>
    </row>
    <row r="631">
      <c r="A631" s="81">
        <v>42842.0</v>
      </c>
      <c r="B631" s="82">
        <v>1.4923872E9</v>
      </c>
      <c r="C631" s="82">
        <v>72546.0</v>
      </c>
    </row>
    <row r="632">
      <c r="A632" s="81">
        <v>42843.0</v>
      </c>
      <c r="B632" s="82">
        <v>1.4924736E9</v>
      </c>
      <c r="C632" s="82">
        <v>83303.0</v>
      </c>
    </row>
    <row r="633">
      <c r="A633" s="81">
        <v>42844.0</v>
      </c>
      <c r="B633" s="82">
        <v>1.49256E9</v>
      </c>
      <c r="C633" s="82">
        <v>85734.0</v>
      </c>
    </row>
    <row r="634">
      <c r="A634" s="81">
        <v>42845.0</v>
      </c>
      <c r="B634" s="82">
        <v>1.4926464E9</v>
      </c>
      <c r="C634" s="82">
        <v>85450.0</v>
      </c>
    </row>
    <row r="635">
      <c r="A635" s="81">
        <v>42846.0</v>
      </c>
      <c r="B635" s="82">
        <v>1.4927328E9</v>
      </c>
      <c r="C635" s="82">
        <v>81278.0</v>
      </c>
    </row>
    <row r="636">
      <c r="A636" s="81">
        <v>42847.0</v>
      </c>
      <c r="B636" s="82">
        <v>1.4928192E9</v>
      </c>
      <c r="C636" s="82">
        <v>73539.0</v>
      </c>
    </row>
    <row r="637">
      <c r="A637" s="81">
        <v>42848.0</v>
      </c>
      <c r="B637" s="82">
        <v>1.4929056E9</v>
      </c>
      <c r="C637" s="82">
        <v>77073.0</v>
      </c>
    </row>
    <row r="638">
      <c r="A638" s="81">
        <v>42849.0</v>
      </c>
      <c r="B638" s="82">
        <v>1.492992E9</v>
      </c>
      <c r="C638" s="82">
        <v>80531.0</v>
      </c>
    </row>
    <row r="639">
      <c r="A639" s="81">
        <v>42850.0</v>
      </c>
      <c r="B639" s="82">
        <v>1.4930784E9</v>
      </c>
      <c r="C639" s="82">
        <v>93033.0</v>
      </c>
    </row>
    <row r="640">
      <c r="A640" s="81">
        <v>42851.0</v>
      </c>
      <c r="B640" s="82">
        <v>1.4931648E9</v>
      </c>
      <c r="C640" s="82">
        <v>89642.0</v>
      </c>
    </row>
    <row r="641">
      <c r="A641" s="81">
        <v>42852.0</v>
      </c>
      <c r="B641" s="82">
        <v>1.4932512E9</v>
      </c>
      <c r="C641" s="82">
        <v>104494.0</v>
      </c>
    </row>
    <row r="642">
      <c r="A642" s="81">
        <v>42853.0</v>
      </c>
      <c r="B642" s="82">
        <v>1.4933376E9</v>
      </c>
      <c r="C642" s="82">
        <v>106193.0</v>
      </c>
    </row>
    <row r="643">
      <c r="A643" s="81">
        <v>42854.0</v>
      </c>
      <c r="B643" s="82">
        <v>1.493424E9</v>
      </c>
      <c r="C643" s="82">
        <v>91335.0</v>
      </c>
    </row>
    <row r="644">
      <c r="A644" s="81">
        <v>42855.0</v>
      </c>
      <c r="B644" s="82">
        <v>1.4935104E9</v>
      </c>
      <c r="C644" s="82">
        <v>95202.0</v>
      </c>
    </row>
    <row r="645">
      <c r="A645" s="81">
        <v>42856.0</v>
      </c>
      <c r="B645" s="82">
        <v>1.4935968E9</v>
      </c>
      <c r="C645" s="82">
        <v>112202.0</v>
      </c>
    </row>
    <row r="646">
      <c r="A646" s="81">
        <v>42857.0</v>
      </c>
      <c r="B646" s="82">
        <v>1.4936832E9</v>
      </c>
      <c r="C646" s="82">
        <v>110354.0</v>
      </c>
    </row>
    <row r="647">
      <c r="A647" s="81">
        <v>42858.0</v>
      </c>
      <c r="B647" s="82">
        <v>1.4937696E9</v>
      </c>
      <c r="C647" s="82">
        <v>97334.0</v>
      </c>
    </row>
    <row r="648">
      <c r="A648" s="81">
        <v>42859.0</v>
      </c>
      <c r="B648" s="82">
        <v>1.493856E9</v>
      </c>
      <c r="C648" s="82">
        <v>114877.0</v>
      </c>
    </row>
    <row r="649">
      <c r="A649" s="81">
        <v>42860.0</v>
      </c>
      <c r="B649" s="82">
        <v>1.4939424E9</v>
      </c>
      <c r="C649" s="82">
        <v>108514.0</v>
      </c>
    </row>
    <row r="650">
      <c r="A650" s="81">
        <v>42861.0</v>
      </c>
      <c r="B650" s="82">
        <v>1.4940288E9</v>
      </c>
      <c r="C650" s="82">
        <v>95014.0</v>
      </c>
    </row>
    <row r="651">
      <c r="A651" s="81">
        <v>42862.0</v>
      </c>
      <c r="B651" s="82">
        <v>1.4941152E9</v>
      </c>
      <c r="C651" s="82">
        <v>106631.0</v>
      </c>
    </row>
    <row r="652">
      <c r="A652" s="81">
        <v>42863.0</v>
      </c>
      <c r="B652" s="82">
        <v>1.4942016E9</v>
      </c>
      <c r="C652" s="82">
        <v>117509.0</v>
      </c>
    </row>
    <row r="653">
      <c r="A653" s="81">
        <v>42864.0</v>
      </c>
      <c r="B653" s="82">
        <v>1.494288E9</v>
      </c>
      <c r="C653" s="82">
        <v>112933.0</v>
      </c>
    </row>
    <row r="654">
      <c r="A654" s="81">
        <v>42865.0</v>
      </c>
      <c r="B654" s="82">
        <v>1.4943744E9</v>
      </c>
      <c r="C654" s="82">
        <v>109673.0</v>
      </c>
    </row>
    <row r="655">
      <c r="A655" s="81">
        <v>42866.0</v>
      </c>
      <c r="B655" s="82">
        <v>1.4944608E9</v>
      </c>
      <c r="C655" s="82">
        <v>117189.0</v>
      </c>
    </row>
    <row r="656">
      <c r="A656" s="81">
        <v>42867.0</v>
      </c>
      <c r="B656" s="82">
        <v>1.4945472E9</v>
      </c>
      <c r="C656" s="82">
        <v>107241.0</v>
      </c>
    </row>
    <row r="657">
      <c r="A657" s="81">
        <v>42868.0</v>
      </c>
      <c r="B657" s="82">
        <v>1.4946336E9</v>
      </c>
      <c r="C657" s="82">
        <v>101332.0</v>
      </c>
    </row>
    <row r="658">
      <c r="A658" s="81">
        <v>42869.0</v>
      </c>
      <c r="B658" s="82">
        <v>1.49472E9</v>
      </c>
      <c r="C658" s="82">
        <v>101348.0</v>
      </c>
    </row>
    <row r="659">
      <c r="A659" s="81">
        <v>42870.0</v>
      </c>
      <c r="B659" s="82">
        <v>1.4948064E9</v>
      </c>
      <c r="C659" s="82">
        <v>122792.0</v>
      </c>
    </row>
    <row r="660">
      <c r="A660" s="81">
        <v>42871.0</v>
      </c>
      <c r="B660" s="82">
        <v>1.4948928E9</v>
      </c>
      <c r="C660" s="82">
        <v>116341.0</v>
      </c>
    </row>
    <row r="661">
      <c r="A661" s="81">
        <v>42872.0</v>
      </c>
      <c r="B661" s="82">
        <v>1.4949792E9</v>
      </c>
      <c r="C661" s="82">
        <v>140135.0</v>
      </c>
    </row>
    <row r="662">
      <c r="A662" s="81">
        <v>42873.0</v>
      </c>
      <c r="B662" s="82">
        <v>1.4950656E9</v>
      </c>
      <c r="C662" s="82">
        <v>137409.0</v>
      </c>
    </row>
    <row r="663">
      <c r="A663" s="81">
        <v>42874.0</v>
      </c>
      <c r="B663" s="82">
        <v>1.495152E9</v>
      </c>
      <c r="C663" s="82">
        <v>161568.0</v>
      </c>
    </row>
    <row r="664">
      <c r="A664" s="81">
        <v>42875.0</v>
      </c>
      <c r="B664" s="82">
        <v>1.4952384E9</v>
      </c>
      <c r="C664" s="82">
        <v>130912.0</v>
      </c>
    </row>
    <row r="665">
      <c r="A665" s="81">
        <v>42876.0</v>
      </c>
      <c r="B665" s="82">
        <v>1.4953248E9</v>
      </c>
      <c r="C665" s="82">
        <v>149699.0</v>
      </c>
    </row>
    <row r="666">
      <c r="A666" s="81">
        <v>42877.0</v>
      </c>
      <c r="B666" s="82">
        <v>1.4954112E9</v>
      </c>
      <c r="C666" s="82">
        <v>176255.0</v>
      </c>
    </row>
    <row r="667">
      <c r="A667" s="81">
        <v>42878.0</v>
      </c>
      <c r="B667" s="82">
        <v>1.4954976E9</v>
      </c>
      <c r="C667" s="82">
        <v>187121.0</v>
      </c>
    </row>
    <row r="668">
      <c r="A668" s="81">
        <v>42879.0</v>
      </c>
      <c r="B668" s="82">
        <v>1.495584E9</v>
      </c>
      <c r="C668" s="82">
        <v>187293.0</v>
      </c>
    </row>
    <row r="669">
      <c r="A669" s="81">
        <v>42880.0</v>
      </c>
      <c r="B669" s="82">
        <v>1.4956704E9</v>
      </c>
      <c r="C669" s="82">
        <v>183010.0</v>
      </c>
    </row>
    <row r="670">
      <c r="A670" s="81">
        <v>42881.0</v>
      </c>
      <c r="B670" s="82">
        <v>1.4957568E9</v>
      </c>
      <c r="C670" s="82">
        <v>169818.0</v>
      </c>
    </row>
    <row r="671">
      <c r="A671" s="81">
        <v>42882.0</v>
      </c>
      <c r="B671" s="82">
        <v>1.4958432E9</v>
      </c>
      <c r="C671" s="82">
        <v>149450.0</v>
      </c>
    </row>
    <row r="672">
      <c r="A672" s="81">
        <v>42883.0</v>
      </c>
      <c r="B672" s="82">
        <v>1.4959296E9</v>
      </c>
      <c r="C672" s="82">
        <v>155271.0</v>
      </c>
    </row>
    <row r="673">
      <c r="A673" s="81">
        <v>42884.0</v>
      </c>
      <c r="B673" s="82">
        <v>1.496016E9</v>
      </c>
      <c r="C673" s="82">
        <v>158547.0</v>
      </c>
    </row>
    <row r="674">
      <c r="A674" s="81">
        <v>42885.0</v>
      </c>
      <c r="B674" s="82">
        <v>1.4961024E9</v>
      </c>
      <c r="C674" s="82">
        <v>193618.0</v>
      </c>
    </row>
    <row r="675">
      <c r="A675" s="81">
        <v>42886.0</v>
      </c>
      <c r="B675" s="82">
        <v>1.4961888E9</v>
      </c>
      <c r="C675" s="82">
        <v>214126.0</v>
      </c>
    </row>
    <row r="676">
      <c r="A676" s="81">
        <v>42887.0</v>
      </c>
      <c r="B676" s="82">
        <v>1.4962752E9</v>
      </c>
      <c r="C676" s="82">
        <v>199160.0</v>
      </c>
    </row>
    <row r="677">
      <c r="A677" s="81">
        <v>42888.0</v>
      </c>
      <c r="B677" s="82">
        <v>1.4963616E9</v>
      </c>
      <c r="C677" s="82">
        <v>194911.0</v>
      </c>
    </row>
    <row r="678">
      <c r="A678" s="81">
        <v>42889.0</v>
      </c>
      <c r="B678" s="82">
        <v>1.496448E9</v>
      </c>
      <c r="C678" s="82">
        <v>175666.0</v>
      </c>
    </row>
    <row r="679">
      <c r="A679" s="81">
        <v>42890.0</v>
      </c>
      <c r="B679" s="82">
        <v>1.4965344E9</v>
      </c>
      <c r="C679" s="82">
        <v>180136.0</v>
      </c>
    </row>
    <row r="680">
      <c r="A680" s="81">
        <v>42891.0</v>
      </c>
      <c r="B680" s="82">
        <v>1.4966208E9</v>
      </c>
      <c r="C680" s="82">
        <v>190305.0</v>
      </c>
    </row>
    <row r="681">
      <c r="A681" s="81">
        <v>42892.0</v>
      </c>
      <c r="B681" s="82">
        <v>1.4967072E9</v>
      </c>
      <c r="C681" s="82">
        <v>200523.0</v>
      </c>
    </row>
    <row r="682">
      <c r="A682" s="81">
        <v>42893.0</v>
      </c>
      <c r="B682" s="82">
        <v>1.4967936E9</v>
      </c>
      <c r="C682" s="82">
        <v>207180.0</v>
      </c>
    </row>
    <row r="683">
      <c r="A683" s="81">
        <v>42894.0</v>
      </c>
      <c r="B683" s="82">
        <v>1.49688E9</v>
      </c>
      <c r="C683" s="82">
        <v>187700.0</v>
      </c>
    </row>
    <row r="684">
      <c r="A684" s="81">
        <v>42895.0</v>
      </c>
      <c r="B684" s="82">
        <v>1.4969664E9</v>
      </c>
      <c r="C684" s="82">
        <v>215831.0</v>
      </c>
    </row>
    <row r="685">
      <c r="A685" s="81">
        <v>42896.0</v>
      </c>
      <c r="B685" s="82">
        <v>1.4970528E9</v>
      </c>
      <c r="C685" s="82">
        <v>213356.0</v>
      </c>
    </row>
    <row r="686">
      <c r="A686" s="81">
        <v>42897.0</v>
      </c>
      <c r="B686" s="82">
        <v>1.4971392E9</v>
      </c>
      <c r="C686" s="82">
        <v>240490.0</v>
      </c>
    </row>
    <row r="687">
      <c r="A687" s="81">
        <v>42898.0</v>
      </c>
      <c r="B687" s="82">
        <v>1.4972256E9</v>
      </c>
      <c r="C687" s="82">
        <v>292941.0</v>
      </c>
    </row>
    <row r="688">
      <c r="A688" s="81">
        <v>42899.0</v>
      </c>
      <c r="B688" s="82">
        <v>1.497312E9</v>
      </c>
      <c r="C688" s="82">
        <v>280054.0</v>
      </c>
    </row>
    <row r="689">
      <c r="A689" s="81">
        <v>42900.0</v>
      </c>
      <c r="B689" s="82">
        <v>1.4973984E9</v>
      </c>
      <c r="C689" s="82">
        <v>250410.0</v>
      </c>
    </row>
    <row r="690">
      <c r="A690" s="81">
        <v>42901.0</v>
      </c>
      <c r="B690" s="82">
        <v>1.4974848E9</v>
      </c>
      <c r="C690" s="82">
        <v>261617.0</v>
      </c>
    </row>
    <row r="691">
      <c r="A691" s="81">
        <v>42902.0</v>
      </c>
      <c r="B691" s="82">
        <v>1.4975712E9</v>
      </c>
      <c r="C691" s="82">
        <v>248003.0</v>
      </c>
    </row>
    <row r="692">
      <c r="A692" s="81">
        <v>42903.0</v>
      </c>
      <c r="B692" s="82">
        <v>1.4976576E9</v>
      </c>
      <c r="C692" s="82">
        <v>242022.0</v>
      </c>
    </row>
    <row r="693">
      <c r="A693" s="81">
        <v>42904.0</v>
      </c>
      <c r="B693" s="82">
        <v>1.497744E9</v>
      </c>
      <c r="C693" s="82">
        <v>245957.0</v>
      </c>
    </row>
    <row r="694">
      <c r="A694" s="81">
        <v>42905.0</v>
      </c>
      <c r="B694" s="82">
        <v>1.4978304E9</v>
      </c>
      <c r="C694" s="82">
        <v>286209.0</v>
      </c>
    </row>
    <row r="695">
      <c r="A695" s="81">
        <v>42906.0</v>
      </c>
      <c r="B695" s="82">
        <v>1.4979168E9</v>
      </c>
      <c r="C695" s="82">
        <v>308488.0</v>
      </c>
    </row>
    <row r="696">
      <c r="A696" s="81">
        <v>42907.0</v>
      </c>
      <c r="B696" s="82">
        <v>1.4980032E9</v>
      </c>
      <c r="C696" s="82">
        <v>221289.0</v>
      </c>
    </row>
    <row r="697">
      <c r="A697" s="81">
        <v>42908.0</v>
      </c>
      <c r="B697" s="82">
        <v>1.4980896E9</v>
      </c>
      <c r="C697" s="82">
        <v>284225.0</v>
      </c>
    </row>
    <row r="698">
      <c r="A698" s="81">
        <v>42909.0</v>
      </c>
      <c r="B698" s="82">
        <v>1.498176E9</v>
      </c>
      <c r="C698" s="82">
        <v>276012.0</v>
      </c>
    </row>
    <row r="699">
      <c r="A699" s="81">
        <v>42910.0</v>
      </c>
      <c r="B699" s="82">
        <v>1.4982624E9</v>
      </c>
      <c r="C699" s="82">
        <v>250570.0</v>
      </c>
    </row>
    <row r="700">
      <c r="A700" s="81">
        <v>42911.0</v>
      </c>
      <c r="B700" s="82">
        <v>1.4983488E9</v>
      </c>
      <c r="C700" s="82">
        <v>231135.0</v>
      </c>
    </row>
    <row r="701">
      <c r="A701" s="81">
        <v>42912.0</v>
      </c>
      <c r="B701" s="82">
        <v>1.4984352E9</v>
      </c>
      <c r="C701" s="82">
        <v>316788.0</v>
      </c>
    </row>
    <row r="702">
      <c r="A702" s="81">
        <v>42913.0</v>
      </c>
      <c r="B702" s="82">
        <v>1.4985216E9</v>
      </c>
      <c r="C702" s="82">
        <v>252995.0</v>
      </c>
    </row>
    <row r="703">
      <c r="A703" s="81">
        <v>42914.0</v>
      </c>
      <c r="B703" s="82">
        <v>1.498608E9</v>
      </c>
      <c r="C703" s="82">
        <v>274241.0</v>
      </c>
    </row>
    <row r="704">
      <c r="A704" s="81">
        <v>42915.0</v>
      </c>
      <c r="B704" s="82">
        <v>1.4986944E9</v>
      </c>
      <c r="C704" s="82">
        <v>263791.0</v>
      </c>
    </row>
    <row r="705">
      <c r="A705" s="81">
        <v>42916.0</v>
      </c>
      <c r="B705" s="82">
        <v>1.4987808E9</v>
      </c>
      <c r="C705" s="82">
        <v>252652.0</v>
      </c>
    </row>
    <row r="706">
      <c r="A706" s="81">
        <v>42917.0</v>
      </c>
      <c r="B706" s="82">
        <v>1.4988672E9</v>
      </c>
      <c r="C706" s="82">
        <v>240465.0</v>
      </c>
    </row>
    <row r="707">
      <c r="A707" s="81">
        <v>42918.0</v>
      </c>
      <c r="B707" s="82">
        <v>1.4989536E9</v>
      </c>
      <c r="C707" s="82">
        <v>248617.0</v>
      </c>
    </row>
    <row r="708">
      <c r="A708" s="81">
        <v>42919.0</v>
      </c>
      <c r="B708" s="82">
        <v>1.49904E9</v>
      </c>
      <c r="C708" s="82">
        <v>302032.0</v>
      </c>
    </row>
    <row r="709">
      <c r="A709" s="81">
        <v>42920.0</v>
      </c>
      <c r="B709" s="82">
        <v>1.4991264E9</v>
      </c>
      <c r="C709" s="82">
        <v>281465.0</v>
      </c>
    </row>
    <row r="710">
      <c r="A710" s="81">
        <v>42921.0</v>
      </c>
      <c r="B710" s="82">
        <v>1.4992128E9</v>
      </c>
      <c r="C710" s="82">
        <v>271606.0</v>
      </c>
    </row>
    <row r="711">
      <c r="A711" s="81">
        <v>42922.0</v>
      </c>
      <c r="B711" s="82">
        <v>1.4992992E9</v>
      </c>
      <c r="C711" s="82">
        <v>258791.0</v>
      </c>
    </row>
    <row r="712">
      <c r="A712" s="81">
        <v>42923.0</v>
      </c>
      <c r="B712" s="82">
        <v>1.4993856E9</v>
      </c>
      <c r="C712" s="82">
        <v>295389.0</v>
      </c>
    </row>
    <row r="713">
      <c r="A713" s="81">
        <v>42924.0</v>
      </c>
      <c r="B713" s="82">
        <v>1.499472E9</v>
      </c>
      <c r="C713" s="82">
        <v>248142.0</v>
      </c>
    </row>
    <row r="714">
      <c r="A714" s="81">
        <v>42925.0</v>
      </c>
      <c r="B714" s="82">
        <v>1.4995584E9</v>
      </c>
      <c r="C714" s="82">
        <v>225189.0</v>
      </c>
    </row>
    <row r="715">
      <c r="A715" s="81">
        <v>42926.0</v>
      </c>
      <c r="B715" s="82">
        <v>1.4996448E9</v>
      </c>
      <c r="C715" s="82">
        <v>302633.0</v>
      </c>
    </row>
    <row r="716">
      <c r="A716" s="81">
        <v>42927.0</v>
      </c>
      <c r="B716" s="82">
        <v>1.4997312E9</v>
      </c>
      <c r="C716" s="82">
        <v>291677.0</v>
      </c>
    </row>
    <row r="717">
      <c r="A717" s="81">
        <v>42928.0</v>
      </c>
      <c r="B717" s="82">
        <v>1.4998176E9</v>
      </c>
      <c r="C717" s="82">
        <v>283828.0</v>
      </c>
    </row>
    <row r="718">
      <c r="A718" s="81">
        <v>42929.0</v>
      </c>
      <c r="B718" s="82">
        <v>1.499904E9</v>
      </c>
      <c r="C718" s="82">
        <v>260745.0</v>
      </c>
    </row>
    <row r="719">
      <c r="A719" s="81">
        <v>42930.0</v>
      </c>
      <c r="B719" s="82">
        <v>1.4999904E9</v>
      </c>
      <c r="C719" s="82">
        <v>249381.0</v>
      </c>
    </row>
    <row r="720">
      <c r="A720" s="81">
        <v>42931.0</v>
      </c>
      <c r="B720" s="82">
        <v>1.5000768E9</v>
      </c>
      <c r="C720" s="82">
        <v>231961.0</v>
      </c>
    </row>
    <row r="721">
      <c r="A721" s="81">
        <v>42932.0</v>
      </c>
      <c r="B721" s="82">
        <v>1.5001632E9</v>
      </c>
      <c r="C721" s="82">
        <v>249138.0</v>
      </c>
    </row>
    <row r="722">
      <c r="A722" s="81">
        <v>42933.0</v>
      </c>
      <c r="B722" s="82">
        <v>1.5002496E9</v>
      </c>
      <c r="C722" s="82">
        <v>248473.0</v>
      </c>
    </row>
    <row r="723">
      <c r="A723" s="81">
        <v>42934.0</v>
      </c>
      <c r="B723" s="82">
        <v>1.500336E9</v>
      </c>
      <c r="C723" s="82">
        <v>271055.0</v>
      </c>
    </row>
    <row r="724">
      <c r="A724" s="81">
        <v>42935.0</v>
      </c>
      <c r="B724" s="82">
        <v>1.5004224E9</v>
      </c>
      <c r="C724" s="82">
        <v>270122.0</v>
      </c>
    </row>
    <row r="725">
      <c r="A725" s="81">
        <v>42936.0</v>
      </c>
      <c r="B725" s="82">
        <v>1.5005088E9</v>
      </c>
      <c r="C725" s="82">
        <v>250065.0</v>
      </c>
    </row>
    <row r="726">
      <c r="A726" s="81">
        <v>42937.0</v>
      </c>
      <c r="B726" s="82">
        <v>1.5005952E9</v>
      </c>
      <c r="C726" s="82">
        <v>232560.0</v>
      </c>
    </row>
    <row r="727">
      <c r="A727" s="81">
        <v>42938.0</v>
      </c>
      <c r="B727" s="82">
        <v>1.5006816E9</v>
      </c>
      <c r="C727" s="82">
        <v>205574.0</v>
      </c>
    </row>
    <row r="728">
      <c r="A728" s="81">
        <v>42939.0</v>
      </c>
      <c r="B728" s="82">
        <v>1.500768E9</v>
      </c>
      <c r="C728" s="82">
        <v>260490.0</v>
      </c>
    </row>
    <row r="729">
      <c r="A729" s="81">
        <v>42940.0</v>
      </c>
      <c r="B729" s="82">
        <v>1.5008544E9</v>
      </c>
      <c r="C729" s="82">
        <v>263095.0</v>
      </c>
    </row>
    <row r="730">
      <c r="A730" s="81">
        <v>42941.0</v>
      </c>
      <c r="B730" s="82">
        <v>1.5009408E9</v>
      </c>
      <c r="C730" s="82">
        <v>242956.0</v>
      </c>
    </row>
    <row r="731">
      <c r="A731" s="81">
        <v>42942.0</v>
      </c>
      <c r="B731" s="82">
        <v>1.5010272E9</v>
      </c>
      <c r="C731" s="82">
        <v>223010.0</v>
      </c>
    </row>
    <row r="732">
      <c r="A732" s="81">
        <v>42943.0</v>
      </c>
      <c r="B732" s="82">
        <v>1.5011136E9</v>
      </c>
      <c r="C732" s="82">
        <v>225435.0</v>
      </c>
    </row>
    <row r="733">
      <c r="A733" s="81">
        <v>42944.0</v>
      </c>
      <c r="B733" s="82">
        <v>1.5012E9</v>
      </c>
      <c r="C733" s="82">
        <v>246494.0</v>
      </c>
    </row>
    <row r="734">
      <c r="A734" s="81">
        <v>42945.0</v>
      </c>
      <c r="B734" s="82">
        <v>1.5012864E9</v>
      </c>
      <c r="C734" s="82">
        <v>198773.0</v>
      </c>
    </row>
    <row r="735">
      <c r="A735" s="81">
        <v>42946.0</v>
      </c>
      <c r="B735" s="82">
        <v>1.5013728E9</v>
      </c>
      <c r="C735" s="82">
        <v>206624.0</v>
      </c>
    </row>
    <row r="736">
      <c r="A736" s="81">
        <v>42947.0</v>
      </c>
      <c r="B736" s="82">
        <v>1.5014592E9</v>
      </c>
      <c r="C736" s="82">
        <v>250090.0</v>
      </c>
    </row>
    <row r="737">
      <c r="A737" s="81">
        <v>42948.0</v>
      </c>
      <c r="B737" s="82">
        <v>1.5015456E9</v>
      </c>
      <c r="C737" s="82">
        <v>218582.0</v>
      </c>
    </row>
    <row r="738">
      <c r="A738" s="81">
        <v>42949.0</v>
      </c>
      <c r="B738" s="82">
        <v>1.501632E9</v>
      </c>
      <c r="C738" s="82">
        <v>231068.0</v>
      </c>
    </row>
    <row r="739">
      <c r="A739" s="81">
        <v>42950.0</v>
      </c>
      <c r="B739" s="82">
        <v>1.5017184E9</v>
      </c>
      <c r="C739" s="82">
        <v>236335.0</v>
      </c>
    </row>
    <row r="740">
      <c r="A740" s="81">
        <v>42951.0</v>
      </c>
      <c r="B740" s="82">
        <v>1.5018048E9</v>
      </c>
      <c r="C740" s="82">
        <v>257160.0</v>
      </c>
    </row>
    <row r="741">
      <c r="A741" s="81">
        <v>42952.0</v>
      </c>
      <c r="B741" s="82">
        <v>1.5018912E9</v>
      </c>
      <c r="C741" s="82">
        <v>261400.0</v>
      </c>
    </row>
    <row r="742">
      <c r="A742" s="81">
        <v>42953.0</v>
      </c>
      <c r="B742" s="82">
        <v>1.5019776E9</v>
      </c>
      <c r="C742" s="82">
        <v>265127.0</v>
      </c>
    </row>
    <row r="743">
      <c r="A743" s="81">
        <v>42954.0</v>
      </c>
      <c r="B743" s="82">
        <v>1.502064E9</v>
      </c>
      <c r="C743" s="82">
        <v>281172.0</v>
      </c>
    </row>
    <row r="744">
      <c r="A744" s="81">
        <v>42955.0</v>
      </c>
      <c r="B744" s="82">
        <v>1.5021504E9</v>
      </c>
      <c r="C744" s="82">
        <v>318866.0</v>
      </c>
    </row>
    <row r="745">
      <c r="A745" s="81">
        <v>42956.0</v>
      </c>
      <c r="B745" s="82">
        <v>1.5022368E9</v>
      </c>
      <c r="C745" s="82">
        <v>280308.0</v>
      </c>
    </row>
    <row r="746">
      <c r="A746" s="81">
        <v>42957.0</v>
      </c>
      <c r="B746" s="82">
        <v>1.5023232E9</v>
      </c>
      <c r="C746" s="82">
        <v>338241.0</v>
      </c>
    </row>
    <row r="747">
      <c r="A747" s="81">
        <v>42958.0</v>
      </c>
      <c r="B747" s="82">
        <v>1.5024096E9</v>
      </c>
      <c r="C747" s="82">
        <v>356682.0</v>
      </c>
    </row>
    <row r="748">
      <c r="A748" s="81">
        <v>42959.0</v>
      </c>
      <c r="B748" s="82">
        <v>1.502496E9</v>
      </c>
      <c r="C748" s="82">
        <v>338654.0</v>
      </c>
    </row>
    <row r="749">
      <c r="A749" s="81">
        <v>42960.0</v>
      </c>
      <c r="B749" s="82">
        <v>1.5025824E9</v>
      </c>
      <c r="C749" s="82">
        <v>333011.0</v>
      </c>
    </row>
    <row r="750">
      <c r="A750" s="81">
        <v>42961.0</v>
      </c>
      <c r="B750" s="82">
        <v>1.5026688E9</v>
      </c>
      <c r="C750" s="82">
        <v>410061.0</v>
      </c>
    </row>
    <row r="751">
      <c r="A751" s="81">
        <v>42962.0</v>
      </c>
      <c r="B751" s="82">
        <v>1.5027552E9</v>
      </c>
      <c r="C751" s="82">
        <v>413246.0</v>
      </c>
    </row>
    <row r="752">
      <c r="A752" s="81">
        <v>42963.0</v>
      </c>
      <c r="B752" s="82">
        <v>1.5028416E9</v>
      </c>
      <c r="C752" s="82">
        <v>413624.0</v>
      </c>
    </row>
    <row r="753">
      <c r="A753" s="81">
        <v>42964.0</v>
      </c>
      <c r="B753" s="82">
        <v>1.502928E9</v>
      </c>
      <c r="C753" s="82">
        <v>428007.0</v>
      </c>
    </row>
    <row r="754">
      <c r="A754" s="81">
        <v>42965.0</v>
      </c>
      <c r="B754" s="82">
        <v>1.5030144E9</v>
      </c>
      <c r="C754" s="82">
        <v>443356.0</v>
      </c>
    </row>
    <row r="755">
      <c r="A755" s="81">
        <v>42966.0</v>
      </c>
      <c r="B755" s="82">
        <v>1.5031008E9</v>
      </c>
      <c r="C755" s="82">
        <v>377418.0</v>
      </c>
    </row>
    <row r="756">
      <c r="A756" s="81">
        <v>42967.0</v>
      </c>
      <c r="B756" s="82">
        <v>1.5031872E9</v>
      </c>
      <c r="C756" s="82">
        <v>309926.0</v>
      </c>
    </row>
    <row r="757">
      <c r="A757" s="81">
        <v>42968.0</v>
      </c>
      <c r="B757" s="82">
        <v>1.5032736E9</v>
      </c>
      <c r="C757" s="82">
        <v>392880.0</v>
      </c>
    </row>
    <row r="758">
      <c r="A758" s="81">
        <v>42969.0</v>
      </c>
      <c r="B758" s="82">
        <v>1.50336E9</v>
      </c>
      <c r="C758" s="82">
        <v>364727.0</v>
      </c>
    </row>
    <row r="759">
      <c r="A759" s="81">
        <v>42970.0</v>
      </c>
      <c r="B759" s="82">
        <v>1.5034464E9</v>
      </c>
      <c r="C759" s="82">
        <v>374711.0</v>
      </c>
    </row>
    <row r="760">
      <c r="A760" s="81">
        <v>42971.0</v>
      </c>
      <c r="B760" s="82">
        <v>1.5035328E9</v>
      </c>
      <c r="C760" s="82">
        <v>352465.0</v>
      </c>
    </row>
    <row r="761">
      <c r="A761" s="81">
        <v>42972.0</v>
      </c>
      <c r="B761" s="82">
        <v>1.5036192E9</v>
      </c>
      <c r="C761" s="82">
        <v>352621.0</v>
      </c>
    </row>
    <row r="762">
      <c r="A762" s="81">
        <v>42973.0</v>
      </c>
      <c r="B762" s="82">
        <v>1.5037056E9</v>
      </c>
      <c r="C762" s="82">
        <v>306268.0</v>
      </c>
    </row>
    <row r="763">
      <c r="A763" s="81">
        <v>42974.0</v>
      </c>
      <c r="B763" s="82">
        <v>1.503792E9</v>
      </c>
      <c r="C763" s="82">
        <v>324173.0</v>
      </c>
    </row>
    <row r="764">
      <c r="A764" s="81">
        <v>42975.0</v>
      </c>
      <c r="B764" s="82">
        <v>1.5038784E9</v>
      </c>
      <c r="C764" s="82">
        <v>363799.0</v>
      </c>
    </row>
    <row r="765">
      <c r="A765" s="81">
        <v>42976.0</v>
      </c>
      <c r="B765" s="82">
        <v>1.5039648E9</v>
      </c>
      <c r="C765" s="82">
        <v>394649.0</v>
      </c>
    </row>
    <row r="766">
      <c r="A766" s="81">
        <v>42977.0</v>
      </c>
      <c r="B766" s="82">
        <v>1.5040512E9</v>
      </c>
      <c r="C766" s="82">
        <v>400220.0</v>
      </c>
    </row>
    <row r="767">
      <c r="A767" s="81">
        <v>42978.0</v>
      </c>
      <c r="B767" s="82">
        <v>1.5041376E9</v>
      </c>
      <c r="C767" s="82">
        <v>384421.0</v>
      </c>
    </row>
    <row r="768">
      <c r="A768" s="81">
        <v>42979.0</v>
      </c>
      <c r="B768" s="82">
        <v>1.504224E9</v>
      </c>
      <c r="C768" s="82">
        <v>390997.0</v>
      </c>
    </row>
    <row r="769">
      <c r="A769" s="81">
        <v>42980.0</v>
      </c>
      <c r="B769" s="82">
        <v>1.5043104E9</v>
      </c>
      <c r="C769" s="82">
        <v>331797.0</v>
      </c>
    </row>
    <row r="770">
      <c r="A770" s="81">
        <v>42981.0</v>
      </c>
      <c r="B770" s="82">
        <v>1.5043968E9</v>
      </c>
      <c r="C770" s="82">
        <v>302525.0</v>
      </c>
    </row>
    <row r="771">
      <c r="A771" s="81">
        <v>42982.0</v>
      </c>
      <c r="B771" s="82">
        <v>1.5044832E9</v>
      </c>
      <c r="C771" s="82">
        <v>442592.0</v>
      </c>
    </row>
    <row r="772">
      <c r="A772" s="81">
        <v>42983.0</v>
      </c>
      <c r="B772" s="82">
        <v>1.5045696E9</v>
      </c>
      <c r="C772" s="82">
        <v>444572.0</v>
      </c>
    </row>
    <row r="773">
      <c r="A773" s="81">
        <v>42984.0</v>
      </c>
      <c r="B773" s="82">
        <v>1.504656E9</v>
      </c>
      <c r="C773" s="82">
        <v>496376.0</v>
      </c>
    </row>
    <row r="774">
      <c r="A774" s="81">
        <v>42985.0</v>
      </c>
      <c r="B774" s="82">
        <v>1.5047424E9</v>
      </c>
      <c r="C774" s="82">
        <v>448347.0</v>
      </c>
    </row>
    <row r="775">
      <c r="A775" s="81">
        <v>42986.0</v>
      </c>
      <c r="B775" s="82">
        <v>1.5048288E9</v>
      </c>
      <c r="C775" s="82">
        <v>463670.0</v>
      </c>
    </row>
    <row r="776">
      <c r="A776" s="81">
        <v>42987.0</v>
      </c>
      <c r="B776" s="82">
        <v>1.5049152E9</v>
      </c>
      <c r="C776" s="82">
        <v>383654.0</v>
      </c>
    </row>
    <row r="777">
      <c r="A777" s="81">
        <v>42988.0</v>
      </c>
      <c r="B777" s="82">
        <v>1.5050016E9</v>
      </c>
      <c r="C777" s="82">
        <v>325128.0</v>
      </c>
    </row>
    <row r="778">
      <c r="A778" s="81">
        <v>42989.0</v>
      </c>
      <c r="B778" s="82">
        <v>1.505088E9</v>
      </c>
      <c r="C778" s="82">
        <v>365384.0</v>
      </c>
    </row>
    <row r="779">
      <c r="A779" s="81">
        <v>42990.0</v>
      </c>
      <c r="B779" s="82">
        <v>1.5051744E9</v>
      </c>
      <c r="C779" s="82">
        <v>404898.0</v>
      </c>
    </row>
    <row r="780">
      <c r="A780" s="81">
        <v>42991.0</v>
      </c>
      <c r="B780" s="82">
        <v>1.5052608E9</v>
      </c>
      <c r="C780" s="82">
        <v>365679.0</v>
      </c>
    </row>
    <row r="781">
      <c r="A781" s="81">
        <v>42992.0</v>
      </c>
      <c r="B781" s="82">
        <v>1.5053472E9</v>
      </c>
      <c r="C781" s="82">
        <v>380251.0</v>
      </c>
    </row>
    <row r="782">
      <c r="A782" s="81">
        <v>42993.0</v>
      </c>
      <c r="B782" s="82">
        <v>1.5054336E9</v>
      </c>
      <c r="C782" s="82">
        <v>441767.0</v>
      </c>
    </row>
    <row r="783">
      <c r="A783" s="81">
        <v>42994.0</v>
      </c>
      <c r="B783" s="82">
        <v>1.50552E9</v>
      </c>
      <c r="C783" s="82">
        <v>373764.0</v>
      </c>
    </row>
    <row r="784">
      <c r="A784" s="81">
        <v>42995.0</v>
      </c>
      <c r="B784" s="82">
        <v>1.5056064E9</v>
      </c>
      <c r="C784" s="82">
        <v>289517.0</v>
      </c>
    </row>
    <row r="785">
      <c r="A785" s="81">
        <v>42996.0</v>
      </c>
      <c r="B785" s="82">
        <v>1.5056928E9</v>
      </c>
      <c r="C785" s="82">
        <v>362764.0</v>
      </c>
    </row>
    <row r="786">
      <c r="A786" s="81">
        <v>42997.0</v>
      </c>
      <c r="B786" s="82">
        <v>1.5057792E9</v>
      </c>
      <c r="C786" s="82">
        <v>337752.0</v>
      </c>
    </row>
    <row r="787">
      <c r="A787" s="81">
        <v>42998.0</v>
      </c>
      <c r="B787" s="82">
        <v>1.5058656E9</v>
      </c>
      <c r="C787" s="82">
        <v>324984.0</v>
      </c>
    </row>
    <row r="788">
      <c r="A788" s="81">
        <v>42999.0</v>
      </c>
      <c r="B788" s="82">
        <v>1.505952E9</v>
      </c>
      <c r="C788" s="82">
        <v>317074.0</v>
      </c>
    </row>
    <row r="789">
      <c r="A789" s="81">
        <v>43000.0</v>
      </c>
      <c r="B789" s="82">
        <v>1.5060384E9</v>
      </c>
      <c r="C789" s="82">
        <v>271470.0</v>
      </c>
    </row>
    <row r="790">
      <c r="A790" s="81">
        <v>43001.0</v>
      </c>
      <c r="B790" s="82">
        <v>1.5061248E9</v>
      </c>
      <c r="C790" s="82">
        <v>260107.0</v>
      </c>
    </row>
    <row r="791">
      <c r="A791" s="81">
        <v>43002.0</v>
      </c>
      <c r="B791" s="82">
        <v>1.5062112E9</v>
      </c>
      <c r="C791" s="82">
        <v>280929.0</v>
      </c>
    </row>
    <row r="792">
      <c r="A792" s="81">
        <v>43003.0</v>
      </c>
      <c r="B792" s="82">
        <v>1.5062976E9</v>
      </c>
      <c r="C792" s="82">
        <v>306614.0</v>
      </c>
    </row>
    <row r="793">
      <c r="A793" s="81">
        <v>43004.0</v>
      </c>
      <c r="B793" s="82">
        <v>1.506384E9</v>
      </c>
      <c r="C793" s="82">
        <v>306075.0</v>
      </c>
    </row>
    <row r="794">
      <c r="A794" s="81">
        <v>43005.0</v>
      </c>
      <c r="B794" s="82">
        <v>1.5064704E9</v>
      </c>
      <c r="C794" s="82">
        <v>309047.0</v>
      </c>
    </row>
    <row r="795">
      <c r="A795" s="81">
        <v>43006.0</v>
      </c>
      <c r="B795" s="82">
        <v>1.5065568E9</v>
      </c>
      <c r="C795" s="82">
        <v>329208.0</v>
      </c>
    </row>
    <row r="796">
      <c r="A796" s="81">
        <v>43007.0</v>
      </c>
      <c r="B796" s="82">
        <v>1.5066432E9</v>
      </c>
      <c r="C796" s="82">
        <v>326502.0</v>
      </c>
    </row>
    <row r="797">
      <c r="A797" s="81">
        <v>43008.0</v>
      </c>
      <c r="B797" s="82">
        <v>1.5067296E9</v>
      </c>
      <c r="C797" s="82">
        <v>295798.0</v>
      </c>
    </row>
    <row r="798">
      <c r="A798" s="81">
        <v>43009.0</v>
      </c>
      <c r="B798" s="82">
        <v>1.506816E9</v>
      </c>
      <c r="C798" s="82">
        <v>283871.0</v>
      </c>
    </row>
    <row r="799">
      <c r="A799" s="81">
        <v>43010.0</v>
      </c>
      <c r="B799" s="82">
        <v>1.5069024E9</v>
      </c>
      <c r="C799" s="82">
        <v>306095.0</v>
      </c>
    </row>
    <row r="800">
      <c r="A800" s="81">
        <v>43011.0</v>
      </c>
      <c r="B800" s="82">
        <v>1.5069888E9</v>
      </c>
      <c r="C800" s="82">
        <v>327906.0</v>
      </c>
    </row>
    <row r="801">
      <c r="A801" s="81">
        <v>43012.0</v>
      </c>
      <c r="B801" s="82">
        <v>1.5070752E9</v>
      </c>
      <c r="C801" s="82">
        <v>307399.0</v>
      </c>
    </row>
    <row r="802">
      <c r="A802" s="81">
        <v>43013.0</v>
      </c>
      <c r="B802" s="82">
        <v>1.5071616E9</v>
      </c>
      <c r="C802" s="82">
        <v>314808.0</v>
      </c>
    </row>
    <row r="803">
      <c r="A803" s="81">
        <v>43014.0</v>
      </c>
      <c r="B803" s="82">
        <v>1.507248E9</v>
      </c>
      <c r="C803" s="82">
        <v>319882.0</v>
      </c>
    </row>
    <row r="804">
      <c r="A804" s="81">
        <v>43015.0</v>
      </c>
      <c r="B804" s="82">
        <v>1.5073344E9</v>
      </c>
      <c r="C804" s="82">
        <v>291091.0</v>
      </c>
    </row>
    <row r="805">
      <c r="A805" s="81">
        <v>43016.0</v>
      </c>
      <c r="B805" s="82">
        <v>1.5074208E9</v>
      </c>
      <c r="C805" s="82">
        <v>296829.0</v>
      </c>
    </row>
    <row r="806">
      <c r="A806" s="81">
        <v>43017.0</v>
      </c>
      <c r="B806" s="82">
        <v>1.5075072E9</v>
      </c>
      <c r="C806" s="82">
        <v>328172.0</v>
      </c>
    </row>
    <row r="807">
      <c r="A807" s="81">
        <v>43018.0</v>
      </c>
      <c r="B807" s="82">
        <v>1.5075936E9</v>
      </c>
      <c r="C807" s="82">
        <v>349605.0</v>
      </c>
    </row>
    <row r="808">
      <c r="A808" s="81">
        <v>43019.0</v>
      </c>
      <c r="B808" s="82">
        <v>1.50768E9</v>
      </c>
      <c r="C808" s="82">
        <v>344305.0</v>
      </c>
    </row>
    <row r="809">
      <c r="A809" s="81">
        <v>43020.0</v>
      </c>
      <c r="B809" s="82">
        <v>1.5077664E9</v>
      </c>
      <c r="C809" s="82">
        <v>363411.0</v>
      </c>
    </row>
    <row r="810">
      <c r="A810" s="81">
        <v>43021.0</v>
      </c>
      <c r="B810" s="82">
        <v>1.5078528E9</v>
      </c>
      <c r="C810" s="82">
        <v>379136.0</v>
      </c>
    </row>
    <row r="811">
      <c r="A811" s="81">
        <v>43022.0</v>
      </c>
      <c r="B811" s="82">
        <v>1.5079392E9</v>
      </c>
      <c r="C811" s="82">
        <v>332169.0</v>
      </c>
    </row>
    <row r="812">
      <c r="A812" s="81">
        <v>43023.0</v>
      </c>
      <c r="B812" s="82">
        <v>1.5080256E9</v>
      </c>
      <c r="C812" s="82">
        <v>328921.0</v>
      </c>
    </row>
    <row r="813">
      <c r="A813" s="81">
        <v>43024.0</v>
      </c>
      <c r="B813" s="82">
        <v>1.508112E9</v>
      </c>
      <c r="C813" s="82">
        <v>408297.0</v>
      </c>
    </row>
    <row r="814">
      <c r="A814" s="81">
        <v>43025.0</v>
      </c>
      <c r="B814" s="82">
        <v>1.5081984E9</v>
      </c>
      <c r="C814" s="82">
        <v>505611.0</v>
      </c>
    </row>
    <row r="815">
      <c r="A815" s="81">
        <v>43026.0</v>
      </c>
      <c r="B815" s="82">
        <v>1.5082848E9</v>
      </c>
      <c r="C815" s="82">
        <v>470449.0</v>
      </c>
    </row>
    <row r="816">
      <c r="A816" s="81">
        <v>43027.0</v>
      </c>
      <c r="B816" s="82">
        <v>1.5083712E9</v>
      </c>
      <c r="C816" s="82">
        <v>494184.0</v>
      </c>
    </row>
    <row r="817">
      <c r="A817" s="81">
        <v>43028.0</v>
      </c>
      <c r="B817" s="82">
        <v>1.5084576E9</v>
      </c>
      <c r="C817" s="82">
        <v>546837.0</v>
      </c>
    </row>
    <row r="818">
      <c r="A818" s="81">
        <v>43029.0</v>
      </c>
      <c r="B818" s="82">
        <v>1.508544E9</v>
      </c>
      <c r="C818" s="82">
        <v>462902.0</v>
      </c>
    </row>
    <row r="819">
      <c r="A819" s="81">
        <v>43030.0</v>
      </c>
      <c r="B819" s="82">
        <v>1.5086304E9</v>
      </c>
      <c r="C819" s="82">
        <v>435493.0</v>
      </c>
    </row>
    <row r="820">
      <c r="A820" s="81">
        <v>43031.0</v>
      </c>
      <c r="B820" s="82">
        <v>1.5087168E9</v>
      </c>
      <c r="C820" s="82">
        <v>468168.0</v>
      </c>
    </row>
    <row r="821">
      <c r="A821" s="81">
        <v>43032.0</v>
      </c>
      <c r="B821" s="82">
        <v>1.5088032E9</v>
      </c>
      <c r="C821" s="82">
        <v>492288.0</v>
      </c>
    </row>
    <row r="822">
      <c r="A822" s="81">
        <v>43033.0</v>
      </c>
      <c r="B822" s="82">
        <v>1.5088896E9</v>
      </c>
      <c r="C822" s="82">
        <v>460419.0</v>
      </c>
    </row>
    <row r="823">
      <c r="A823" s="81">
        <v>43034.0</v>
      </c>
      <c r="B823" s="82">
        <v>1.508976E9</v>
      </c>
      <c r="C823" s="82">
        <v>466406.0</v>
      </c>
    </row>
    <row r="824">
      <c r="A824" s="81">
        <v>43035.0</v>
      </c>
      <c r="B824" s="82">
        <v>1.5090624E9</v>
      </c>
      <c r="C824" s="82">
        <v>486147.0</v>
      </c>
    </row>
    <row r="825">
      <c r="A825" s="81">
        <v>43036.0</v>
      </c>
      <c r="B825" s="82">
        <v>1.5091488E9</v>
      </c>
      <c r="C825" s="82">
        <v>484554.0</v>
      </c>
    </row>
    <row r="826">
      <c r="A826" s="81">
        <v>43037.0</v>
      </c>
      <c r="B826" s="82">
        <v>1.5092352E9</v>
      </c>
      <c r="C826" s="82">
        <v>494176.0</v>
      </c>
    </row>
    <row r="827">
      <c r="A827" s="81">
        <v>43038.0</v>
      </c>
      <c r="B827" s="82">
        <v>1.5093216E9</v>
      </c>
      <c r="C827" s="82">
        <v>532626.0</v>
      </c>
    </row>
    <row r="828">
      <c r="A828" s="81">
        <v>43039.0</v>
      </c>
      <c r="B828" s="82">
        <v>1.509408E9</v>
      </c>
      <c r="C828" s="82">
        <v>519906.0</v>
      </c>
    </row>
    <row r="829">
      <c r="A829" s="81">
        <v>43040.0</v>
      </c>
      <c r="B829" s="82">
        <v>1.5094944E9</v>
      </c>
      <c r="C829" s="82">
        <v>527783.0</v>
      </c>
    </row>
    <row r="830">
      <c r="A830" s="81">
        <v>43041.0</v>
      </c>
      <c r="B830" s="82">
        <v>1.5095808E9</v>
      </c>
      <c r="C830" s="82">
        <v>529277.0</v>
      </c>
    </row>
    <row r="831">
      <c r="A831" s="81">
        <v>43042.0</v>
      </c>
      <c r="B831" s="82">
        <v>1.5096672E9</v>
      </c>
      <c r="C831" s="82">
        <v>485790.0</v>
      </c>
    </row>
    <row r="832">
      <c r="A832" s="81">
        <v>43043.0</v>
      </c>
      <c r="B832" s="82">
        <v>1.5097536E9</v>
      </c>
      <c r="C832" s="82">
        <v>398758.0</v>
      </c>
    </row>
    <row r="833">
      <c r="A833" s="81">
        <v>43044.0</v>
      </c>
      <c r="B833" s="82">
        <v>1.50984E9</v>
      </c>
      <c r="C833" s="82">
        <v>417102.0</v>
      </c>
    </row>
    <row r="834">
      <c r="A834" s="81">
        <v>43045.0</v>
      </c>
      <c r="B834" s="82">
        <v>1.5099264E9</v>
      </c>
      <c r="C834" s="82">
        <v>511663.0</v>
      </c>
    </row>
    <row r="835">
      <c r="A835" s="81">
        <v>43046.0</v>
      </c>
      <c r="B835" s="82">
        <v>1.5100128E9</v>
      </c>
      <c r="C835" s="82">
        <v>470418.0</v>
      </c>
    </row>
    <row r="836">
      <c r="A836" s="81">
        <v>43047.0</v>
      </c>
      <c r="B836" s="82">
        <v>1.5100992E9</v>
      </c>
      <c r="C836" s="82">
        <v>480413.0</v>
      </c>
    </row>
    <row r="837">
      <c r="A837" s="81">
        <v>43048.0</v>
      </c>
      <c r="B837" s="82">
        <v>1.5101856E9</v>
      </c>
      <c r="C837" s="82">
        <v>467172.0</v>
      </c>
    </row>
    <row r="838">
      <c r="A838" s="81">
        <v>43049.0</v>
      </c>
      <c r="B838" s="82">
        <v>1.510272E9</v>
      </c>
      <c r="C838" s="82">
        <v>457427.0</v>
      </c>
    </row>
    <row r="839">
      <c r="A839" s="81">
        <v>43050.0</v>
      </c>
      <c r="B839" s="82">
        <v>1.5103584E9</v>
      </c>
      <c r="C839" s="82">
        <v>394378.0</v>
      </c>
    </row>
    <row r="840">
      <c r="A840" s="81">
        <v>43051.0</v>
      </c>
      <c r="B840" s="82">
        <v>1.5104448E9</v>
      </c>
      <c r="C840" s="82">
        <v>434380.0</v>
      </c>
    </row>
    <row r="841">
      <c r="A841" s="81">
        <v>43052.0</v>
      </c>
      <c r="B841" s="82">
        <v>1.5105312E9</v>
      </c>
      <c r="C841" s="82">
        <v>443176.0</v>
      </c>
    </row>
    <row r="842">
      <c r="A842" s="81">
        <v>43053.0</v>
      </c>
      <c r="B842" s="82">
        <v>1.5106176E9</v>
      </c>
      <c r="C842" s="82">
        <v>475984.0</v>
      </c>
    </row>
    <row r="843">
      <c r="A843" s="81">
        <v>43054.0</v>
      </c>
      <c r="B843" s="82">
        <v>1.510704E9</v>
      </c>
      <c r="C843" s="82">
        <v>540593.0</v>
      </c>
    </row>
    <row r="844">
      <c r="A844" s="81">
        <v>43055.0</v>
      </c>
      <c r="B844" s="82">
        <v>1.5107904E9</v>
      </c>
      <c r="C844" s="82">
        <v>491482.0</v>
      </c>
    </row>
    <row r="845">
      <c r="A845" s="81">
        <v>43056.0</v>
      </c>
      <c r="B845" s="82">
        <v>1.5108768E9</v>
      </c>
      <c r="C845" s="82">
        <v>508590.0</v>
      </c>
    </row>
    <row r="846">
      <c r="A846" s="81">
        <v>43057.0</v>
      </c>
      <c r="B846" s="82">
        <v>1.5109632E9</v>
      </c>
      <c r="C846" s="82">
        <v>459679.0</v>
      </c>
    </row>
    <row r="847">
      <c r="A847" s="81">
        <v>43058.0</v>
      </c>
      <c r="B847" s="82">
        <v>1.5110496E9</v>
      </c>
      <c r="C847" s="82">
        <v>464563.0</v>
      </c>
    </row>
    <row r="848">
      <c r="A848" s="81">
        <v>43059.0</v>
      </c>
      <c r="B848" s="82">
        <v>1.511136E9</v>
      </c>
      <c r="C848" s="82">
        <v>530141.0</v>
      </c>
    </row>
    <row r="849">
      <c r="A849" s="81">
        <v>43060.0</v>
      </c>
      <c r="B849" s="82">
        <v>1.5112224E9</v>
      </c>
      <c r="C849" s="82">
        <v>524044.0</v>
      </c>
    </row>
    <row r="850">
      <c r="A850" s="81">
        <v>43061.0</v>
      </c>
      <c r="B850" s="82">
        <v>1.5113088E9</v>
      </c>
      <c r="C850" s="82">
        <v>546489.0</v>
      </c>
    </row>
    <row r="851">
      <c r="A851" s="81">
        <v>43062.0</v>
      </c>
      <c r="B851" s="82">
        <v>1.5113952E9</v>
      </c>
      <c r="C851" s="82">
        <v>537068.0</v>
      </c>
    </row>
    <row r="852">
      <c r="A852" s="81">
        <v>43063.0</v>
      </c>
      <c r="B852" s="82">
        <v>1.5114816E9</v>
      </c>
      <c r="C852" s="82">
        <v>525529.0</v>
      </c>
    </row>
    <row r="853">
      <c r="A853" s="81">
        <v>43064.0</v>
      </c>
      <c r="B853" s="82">
        <v>1.511568E9</v>
      </c>
      <c r="C853" s="82">
        <v>561166.0</v>
      </c>
    </row>
    <row r="854">
      <c r="A854" s="81">
        <v>43065.0</v>
      </c>
      <c r="B854" s="82">
        <v>1.5116544E9</v>
      </c>
      <c r="C854" s="82">
        <v>542484.0</v>
      </c>
    </row>
    <row r="855">
      <c r="A855" s="81">
        <v>43066.0</v>
      </c>
      <c r="B855" s="82">
        <v>1.5117408E9</v>
      </c>
      <c r="C855" s="82">
        <v>608695.0</v>
      </c>
    </row>
    <row r="856">
      <c r="A856" s="81">
        <v>43067.0</v>
      </c>
      <c r="B856" s="82">
        <v>1.5118272E9</v>
      </c>
      <c r="C856" s="82">
        <v>638989.0</v>
      </c>
    </row>
    <row r="857">
      <c r="A857" s="81">
        <v>43068.0</v>
      </c>
      <c r="B857" s="82">
        <v>1.5119136E9</v>
      </c>
      <c r="C857" s="82">
        <v>663579.0</v>
      </c>
    </row>
    <row r="858">
      <c r="A858" s="81">
        <v>43069.0</v>
      </c>
      <c r="B858" s="82">
        <v>1.512E9</v>
      </c>
      <c r="C858" s="82">
        <v>655457.0</v>
      </c>
    </row>
    <row r="859">
      <c r="A859" s="81">
        <v>43070.0</v>
      </c>
      <c r="B859" s="82">
        <v>1.5120864E9</v>
      </c>
      <c r="C859" s="82">
        <v>622720.0</v>
      </c>
    </row>
    <row r="860">
      <c r="A860" s="81">
        <v>43071.0</v>
      </c>
      <c r="B860" s="82">
        <v>1.5121728E9</v>
      </c>
      <c r="C860" s="82">
        <v>627785.0</v>
      </c>
    </row>
    <row r="861">
      <c r="A861" s="81">
        <v>43072.0</v>
      </c>
      <c r="B861" s="82">
        <v>1.5122592E9</v>
      </c>
      <c r="C861" s="82">
        <v>693808.0</v>
      </c>
    </row>
    <row r="862">
      <c r="A862" s="81">
        <v>43073.0</v>
      </c>
      <c r="B862" s="82">
        <v>1.5123456E9</v>
      </c>
      <c r="C862" s="82">
        <v>701834.0</v>
      </c>
    </row>
    <row r="863">
      <c r="A863" s="81">
        <v>43074.0</v>
      </c>
      <c r="B863" s="82">
        <v>1.512432E9</v>
      </c>
      <c r="C863" s="82">
        <v>693090.0</v>
      </c>
    </row>
    <row r="864">
      <c r="A864" s="81">
        <v>43075.0</v>
      </c>
      <c r="B864" s="82">
        <v>1.5125184E9</v>
      </c>
      <c r="C864" s="82">
        <v>791746.0</v>
      </c>
    </row>
    <row r="865">
      <c r="A865" s="81">
        <v>43076.0</v>
      </c>
      <c r="B865" s="82">
        <v>1.5126048E9</v>
      </c>
      <c r="C865" s="82">
        <v>659068.0</v>
      </c>
    </row>
    <row r="866">
      <c r="A866" s="81">
        <v>43077.0</v>
      </c>
      <c r="B866" s="82">
        <v>1.5126912E9</v>
      </c>
      <c r="C866" s="82">
        <v>766411.0</v>
      </c>
    </row>
    <row r="867">
      <c r="A867" s="81">
        <v>43078.0</v>
      </c>
      <c r="B867" s="82">
        <v>1.5127776E9</v>
      </c>
      <c r="C867" s="82">
        <v>707223.0</v>
      </c>
    </row>
    <row r="868">
      <c r="A868" s="81">
        <v>43079.0</v>
      </c>
      <c r="B868" s="82">
        <v>1.512864E9</v>
      </c>
      <c r="C868" s="82">
        <v>716575.0</v>
      </c>
    </row>
    <row r="869">
      <c r="A869" s="81">
        <v>43080.0</v>
      </c>
      <c r="B869" s="82">
        <v>1.5129504E9</v>
      </c>
      <c r="C869" s="82">
        <v>828899.0</v>
      </c>
    </row>
    <row r="870">
      <c r="A870" s="81">
        <v>43081.0</v>
      </c>
      <c r="B870" s="82">
        <v>1.5130368E9</v>
      </c>
      <c r="C870" s="82">
        <v>872340.0</v>
      </c>
    </row>
    <row r="871">
      <c r="A871" s="81">
        <v>43082.0</v>
      </c>
      <c r="B871" s="82">
        <v>1.5131232E9</v>
      </c>
      <c r="C871" s="82">
        <v>909631.0</v>
      </c>
    </row>
    <row r="872">
      <c r="A872" s="81">
        <v>43083.0</v>
      </c>
      <c r="B872" s="82">
        <v>1.5132096E9</v>
      </c>
      <c r="C872" s="82">
        <v>942559.0</v>
      </c>
    </row>
    <row r="873">
      <c r="A873" s="81">
        <v>43084.0</v>
      </c>
      <c r="B873" s="82">
        <v>1.513296E9</v>
      </c>
      <c r="C873" s="82">
        <v>904346.0</v>
      </c>
    </row>
    <row r="874">
      <c r="A874" s="81">
        <v>43085.0</v>
      </c>
      <c r="B874" s="82">
        <v>1.5133824E9</v>
      </c>
      <c r="C874" s="82">
        <v>899857.0</v>
      </c>
    </row>
    <row r="875">
      <c r="A875" s="81">
        <v>43086.0</v>
      </c>
      <c r="B875" s="82">
        <v>1.5134688E9</v>
      </c>
      <c r="C875" s="82">
        <v>876574.0</v>
      </c>
    </row>
    <row r="876">
      <c r="A876" s="81">
        <v>43087.0</v>
      </c>
      <c r="B876" s="82">
        <v>1.5135552E9</v>
      </c>
      <c r="C876" s="82">
        <v>984021.0</v>
      </c>
    </row>
    <row r="877">
      <c r="A877" s="81">
        <v>43088.0</v>
      </c>
      <c r="B877" s="82">
        <v>1.5136416E9</v>
      </c>
      <c r="C877" s="82">
        <v>1092234.0</v>
      </c>
    </row>
    <row r="878">
      <c r="A878" s="81">
        <v>43089.0</v>
      </c>
      <c r="B878" s="82">
        <v>1.513728E9</v>
      </c>
      <c r="C878" s="82">
        <v>986104.0</v>
      </c>
    </row>
    <row r="879">
      <c r="A879" s="81">
        <v>43090.0</v>
      </c>
      <c r="B879" s="82">
        <v>1.5138144E9</v>
      </c>
      <c r="C879" s="82">
        <v>1072665.0</v>
      </c>
    </row>
    <row r="880">
      <c r="A880" s="81">
        <v>43091.0</v>
      </c>
      <c r="B880" s="82">
        <v>1.5139008E9</v>
      </c>
      <c r="C880" s="82">
        <v>1103523.0</v>
      </c>
    </row>
    <row r="881">
      <c r="A881" s="81">
        <v>43092.0</v>
      </c>
      <c r="B881" s="82">
        <v>1.5139872E9</v>
      </c>
      <c r="C881" s="82">
        <v>918881.0</v>
      </c>
    </row>
    <row r="882">
      <c r="A882" s="81">
        <v>43093.0</v>
      </c>
      <c r="B882" s="82">
        <v>1.5140736E9</v>
      </c>
      <c r="C882" s="82">
        <v>758234.0</v>
      </c>
    </row>
    <row r="883">
      <c r="A883" s="81">
        <v>43094.0</v>
      </c>
      <c r="B883" s="82">
        <v>1.51416E9</v>
      </c>
      <c r="C883" s="82">
        <v>752361.0</v>
      </c>
    </row>
    <row r="884">
      <c r="A884" s="81">
        <v>43095.0</v>
      </c>
      <c r="B884" s="82">
        <v>1.5142464E9</v>
      </c>
      <c r="C884" s="82">
        <v>813510.0</v>
      </c>
    </row>
    <row r="885">
      <c r="A885" s="81">
        <v>43096.0</v>
      </c>
      <c r="B885" s="82">
        <v>1.5143328E9</v>
      </c>
      <c r="C885" s="82">
        <v>912752.0</v>
      </c>
    </row>
    <row r="886">
      <c r="A886" s="81">
        <v>43097.0</v>
      </c>
      <c r="B886" s="82">
        <v>1.5144192E9</v>
      </c>
      <c r="C886" s="82">
        <v>949503.0</v>
      </c>
    </row>
    <row r="887">
      <c r="A887" s="81">
        <v>43098.0</v>
      </c>
      <c r="B887" s="82">
        <v>1.5145056E9</v>
      </c>
      <c r="C887" s="82">
        <v>1090191.0</v>
      </c>
    </row>
    <row r="888">
      <c r="A888" s="81">
        <v>43099.0</v>
      </c>
      <c r="B888" s="82">
        <v>1.514592E9</v>
      </c>
      <c r="C888" s="82">
        <v>1136659.0</v>
      </c>
    </row>
    <row r="889">
      <c r="A889" s="81">
        <v>43100.0</v>
      </c>
      <c r="B889" s="82">
        <v>1.5146784E9</v>
      </c>
      <c r="C889" s="82">
        <v>946981.0</v>
      </c>
    </row>
    <row r="890">
      <c r="A890" s="81">
        <v>43101.0</v>
      </c>
      <c r="B890" s="82">
        <v>1.5147648E9</v>
      </c>
      <c r="C890" s="82">
        <v>908945.0</v>
      </c>
    </row>
    <row r="891">
      <c r="A891" s="81">
        <v>43102.0</v>
      </c>
      <c r="B891" s="82">
        <v>1.5148512E9</v>
      </c>
      <c r="C891" s="82">
        <v>1153936.0</v>
      </c>
    </row>
    <row r="892">
      <c r="A892" s="81">
        <v>43103.0</v>
      </c>
      <c r="B892" s="82">
        <v>1.5149376E9</v>
      </c>
      <c r="C892" s="82">
        <v>1238030.0</v>
      </c>
    </row>
    <row r="893">
      <c r="A893" s="81">
        <v>43104.0</v>
      </c>
      <c r="B893" s="82">
        <v>1.515024E9</v>
      </c>
      <c r="C893" s="82">
        <v>1349890.0</v>
      </c>
    </row>
    <row r="894">
      <c r="A894" s="81">
        <v>43105.0</v>
      </c>
      <c r="B894" s="82">
        <v>1.5151104E9</v>
      </c>
      <c r="C894" s="82">
        <v>1271577.0</v>
      </c>
    </row>
    <row r="895">
      <c r="A895" s="81">
        <v>43106.0</v>
      </c>
      <c r="B895" s="82">
        <v>1.5151968E9</v>
      </c>
      <c r="C895" s="82">
        <v>1226417.0</v>
      </c>
    </row>
    <row r="896">
      <c r="A896" s="81">
        <v>43107.0</v>
      </c>
      <c r="B896" s="82">
        <v>1.5152832E9</v>
      </c>
      <c r="C896" s="82">
        <v>1152722.0</v>
      </c>
    </row>
    <row r="897">
      <c r="A897" s="81">
        <v>43108.0</v>
      </c>
      <c r="B897" s="82">
        <v>1.5153696E9</v>
      </c>
      <c r="C897" s="82">
        <v>1215473.0</v>
      </c>
    </row>
    <row r="898">
      <c r="A898" s="81">
        <v>43109.0</v>
      </c>
      <c r="B898" s="82">
        <v>1.515456E9</v>
      </c>
      <c r="C898" s="82">
        <v>1256240.0</v>
      </c>
    </row>
    <row r="899">
      <c r="A899" s="81">
        <v>43110.0</v>
      </c>
      <c r="B899" s="82">
        <v>1.5155424E9</v>
      </c>
      <c r="C899" s="82">
        <v>1177685.0</v>
      </c>
    </row>
    <row r="900">
      <c r="A900" s="81">
        <v>43111.0</v>
      </c>
      <c r="B900" s="82">
        <v>1.5156288E9</v>
      </c>
      <c r="C900" s="82">
        <v>1173965.0</v>
      </c>
    </row>
    <row r="901">
      <c r="A901" s="81">
        <v>43112.0</v>
      </c>
      <c r="B901" s="82">
        <v>1.5157152E9</v>
      </c>
      <c r="C901" s="82">
        <v>1118757.0</v>
      </c>
    </row>
    <row r="902">
      <c r="A902" s="81">
        <v>43113.0</v>
      </c>
      <c r="B902" s="82">
        <v>1.5158016E9</v>
      </c>
      <c r="C902" s="82">
        <v>1179321.0</v>
      </c>
    </row>
    <row r="903">
      <c r="A903" s="81">
        <v>43114.0</v>
      </c>
      <c r="B903" s="82">
        <v>1.515888E9</v>
      </c>
      <c r="C903" s="82">
        <v>1081593.0</v>
      </c>
    </row>
    <row r="904">
      <c r="A904" s="81">
        <v>43115.0</v>
      </c>
      <c r="B904" s="82">
        <v>1.5159744E9</v>
      </c>
      <c r="C904" s="82">
        <v>1206420.0</v>
      </c>
    </row>
    <row r="905">
      <c r="A905" s="81">
        <v>43116.0</v>
      </c>
      <c r="B905" s="82">
        <v>1.5160608E9</v>
      </c>
      <c r="C905" s="82">
        <v>1277936.0</v>
      </c>
    </row>
    <row r="906">
      <c r="A906" s="81">
        <v>43117.0</v>
      </c>
      <c r="B906" s="82">
        <v>1.5161472E9</v>
      </c>
      <c r="C906" s="82">
        <v>1277083.0</v>
      </c>
    </row>
    <row r="907">
      <c r="A907" s="81">
        <v>43118.0</v>
      </c>
      <c r="B907" s="82">
        <v>1.5162336E9</v>
      </c>
      <c r="C907" s="82">
        <v>1205184.0</v>
      </c>
    </row>
    <row r="908">
      <c r="A908" s="81">
        <v>43119.0</v>
      </c>
      <c r="B908" s="82">
        <v>1.51632E9</v>
      </c>
      <c r="C908" s="82">
        <v>1043257.0</v>
      </c>
    </row>
    <row r="909">
      <c r="A909" s="81">
        <v>43120.0</v>
      </c>
      <c r="B909" s="82">
        <v>1.5164064E9</v>
      </c>
      <c r="C909" s="82">
        <v>984489.0</v>
      </c>
    </row>
    <row r="910">
      <c r="A910" s="81">
        <v>43121.0</v>
      </c>
      <c r="B910" s="82">
        <v>1.5164928E9</v>
      </c>
      <c r="C910" s="82">
        <v>1006530.0</v>
      </c>
    </row>
    <row r="911">
      <c r="A911" s="81">
        <v>43122.0</v>
      </c>
      <c r="B911" s="82">
        <v>1.5165792E9</v>
      </c>
      <c r="C911" s="82">
        <v>972911.0</v>
      </c>
    </row>
    <row r="912">
      <c r="A912" s="81">
        <v>43123.0</v>
      </c>
      <c r="B912" s="82">
        <v>1.5166656E9</v>
      </c>
      <c r="C912" s="82">
        <v>928494.0</v>
      </c>
    </row>
    <row r="913">
      <c r="A913" s="81">
        <v>43124.0</v>
      </c>
      <c r="B913" s="82">
        <v>1.516752E9</v>
      </c>
      <c r="C913" s="82">
        <v>913668.0</v>
      </c>
    </row>
    <row r="914">
      <c r="A914" s="81">
        <v>43125.0</v>
      </c>
      <c r="B914" s="82">
        <v>1.5168384E9</v>
      </c>
      <c r="C914" s="82">
        <v>788515.0</v>
      </c>
    </row>
    <row r="915">
      <c r="A915" s="81">
        <v>43126.0</v>
      </c>
      <c r="B915" s="82">
        <v>1.5169248E9</v>
      </c>
      <c r="C915" s="82">
        <v>953429.0</v>
      </c>
    </row>
    <row r="916">
      <c r="A916" s="81">
        <v>43127.0</v>
      </c>
      <c r="B916" s="82">
        <v>1.5170112E9</v>
      </c>
      <c r="C916" s="82">
        <v>831992.0</v>
      </c>
    </row>
    <row r="917">
      <c r="A917" s="81">
        <v>43128.0</v>
      </c>
      <c r="B917" s="82">
        <v>1.5170976E9</v>
      </c>
      <c r="C917" s="82">
        <v>889104.0</v>
      </c>
    </row>
    <row r="918">
      <c r="A918" s="81">
        <v>43129.0</v>
      </c>
      <c r="B918" s="82">
        <v>1.517184E9</v>
      </c>
      <c r="C918" s="82">
        <v>936845.0</v>
      </c>
    </row>
    <row r="919">
      <c r="A919" s="81">
        <v>43130.0</v>
      </c>
      <c r="B919" s="82">
        <v>1.5172704E9</v>
      </c>
      <c r="C919" s="82">
        <v>906578.0</v>
      </c>
    </row>
    <row r="920">
      <c r="A920" s="81">
        <v>43131.0</v>
      </c>
      <c r="B920" s="82">
        <v>1.5173568E9</v>
      </c>
      <c r="C920" s="82">
        <v>877284.0</v>
      </c>
    </row>
    <row r="921">
      <c r="A921" s="81">
        <v>43132.0</v>
      </c>
      <c r="B921" s="82">
        <v>1.5174432E9</v>
      </c>
      <c r="C921" s="82">
        <v>1008759.0</v>
      </c>
    </row>
    <row r="922">
      <c r="A922" s="81">
        <v>43133.0</v>
      </c>
      <c r="B922" s="82">
        <v>1.5175296E9</v>
      </c>
      <c r="C922" s="82">
        <v>981133.0</v>
      </c>
    </row>
    <row r="923">
      <c r="A923" s="81">
        <v>43134.0</v>
      </c>
      <c r="B923" s="82">
        <v>1.517616E9</v>
      </c>
      <c r="C923" s="82">
        <v>814486.0</v>
      </c>
    </row>
    <row r="924">
      <c r="A924" s="81">
        <v>43135.0</v>
      </c>
      <c r="B924" s="82">
        <v>1.5177024E9</v>
      </c>
      <c r="C924" s="82">
        <v>800876.0</v>
      </c>
    </row>
    <row r="925">
      <c r="A925" s="81">
        <v>43136.0</v>
      </c>
      <c r="B925" s="82">
        <v>1.5177888E9</v>
      </c>
      <c r="C925" s="82">
        <v>875761.0</v>
      </c>
    </row>
    <row r="926">
      <c r="A926" s="81">
        <v>43137.0</v>
      </c>
      <c r="B926" s="82">
        <v>1.5178752E9</v>
      </c>
      <c r="C926" s="82">
        <v>888219.0</v>
      </c>
    </row>
    <row r="927">
      <c r="A927" s="81">
        <v>43138.0</v>
      </c>
      <c r="B927" s="82">
        <v>1.5179616E9</v>
      </c>
      <c r="C927" s="82">
        <v>818625.0</v>
      </c>
    </row>
    <row r="928">
      <c r="A928" s="81">
        <v>43139.0</v>
      </c>
      <c r="B928" s="82">
        <v>1.518048E9</v>
      </c>
      <c r="C928" s="82">
        <v>681344.0</v>
      </c>
    </row>
    <row r="929">
      <c r="A929" s="81">
        <v>43140.0</v>
      </c>
      <c r="B929" s="82">
        <v>1.5181344E9</v>
      </c>
      <c r="C929" s="82">
        <v>789807.0</v>
      </c>
    </row>
    <row r="930">
      <c r="A930" s="81">
        <v>43141.0</v>
      </c>
      <c r="B930" s="82">
        <v>1.5182208E9</v>
      </c>
      <c r="C930" s="82">
        <v>848390.0</v>
      </c>
    </row>
    <row r="931">
      <c r="A931" s="81">
        <v>43142.0</v>
      </c>
      <c r="B931" s="82">
        <v>1.5183072E9</v>
      </c>
      <c r="C931" s="82">
        <v>773496.0</v>
      </c>
    </row>
    <row r="932">
      <c r="A932" s="81">
        <v>43143.0</v>
      </c>
      <c r="B932" s="82">
        <v>1.5183936E9</v>
      </c>
      <c r="C932" s="82">
        <v>829020.0</v>
      </c>
    </row>
    <row r="933">
      <c r="A933" s="81">
        <v>43144.0</v>
      </c>
      <c r="B933" s="82">
        <v>1.51848E9</v>
      </c>
      <c r="C933" s="82">
        <v>745822.0</v>
      </c>
    </row>
    <row r="934">
      <c r="A934" s="81">
        <v>43145.0</v>
      </c>
      <c r="B934" s="82">
        <v>1.5185664E9</v>
      </c>
      <c r="C934" s="82">
        <v>746384.0</v>
      </c>
    </row>
    <row r="935">
      <c r="A935" s="81">
        <v>43146.0</v>
      </c>
      <c r="B935" s="82">
        <v>1.5186528E9</v>
      </c>
      <c r="C935" s="82">
        <v>777318.0</v>
      </c>
    </row>
    <row r="936">
      <c r="A936" s="81">
        <v>43147.0</v>
      </c>
      <c r="B936" s="82">
        <v>1.5187392E9</v>
      </c>
      <c r="C936" s="82">
        <v>704758.0</v>
      </c>
    </row>
    <row r="937">
      <c r="A937" s="81">
        <v>43148.0</v>
      </c>
      <c r="B937" s="82">
        <v>1.5188256E9</v>
      </c>
      <c r="C937" s="82">
        <v>772079.0</v>
      </c>
    </row>
    <row r="938">
      <c r="A938" s="81">
        <v>43149.0</v>
      </c>
      <c r="B938" s="82">
        <v>1.518912E9</v>
      </c>
      <c r="C938" s="82">
        <v>756092.0</v>
      </c>
    </row>
    <row r="939">
      <c r="A939" s="81">
        <v>43150.0</v>
      </c>
      <c r="B939" s="82">
        <v>1.5189984E9</v>
      </c>
      <c r="C939" s="82">
        <v>811384.0</v>
      </c>
    </row>
    <row r="940">
      <c r="A940" s="81">
        <v>43151.0</v>
      </c>
      <c r="B940" s="82">
        <v>1.5190848E9</v>
      </c>
      <c r="C940" s="82">
        <v>886897.0</v>
      </c>
    </row>
    <row r="941">
      <c r="A941" s="81">
        <v>43152.0</v>
      </c>
      <c r="B941" s="82">
        <v>1.5191712E9</v>
      </c>
      <c r="C941" s="82">
        <v>850504.0</v>
      </c>
    </row>
    <row r="942">
      <c r="A942" s="81">
        <v>43153.0</v>
      </c>
      <c r="B942" s="82">
        <v>1.5192576E9</v>
      </c>
      <c r="C942" s="82">
        <v>761893.0</v>
      </c>
    </row>
    <row r="943">
      <c r="A943" s="81">
        <v>43154.0</v>
      </c>
      <c r="B943" s="82">
        <v>1.519344E9</v>
      </c>
      <c r="C943" s="82">
        <v>733084.0</v>
      </c>
    </row>
    <row r="944">
      <c r="A944" s="81">
        <v>43155.0</v>
      </c>
      <c r="B944" s="82">
        <v>1.5194304E9</v>
      </c>
      <c r="C944" s="82">
        <v>732861.0</v>
      </c>
    </row>
    <row r="945">
      <c r="A945" s="81">
        <v>43156.0</v>
      </c>
      <c r="B945" s="82">
        <v>1.5195168E9</v>
      </c>
      <c r="C945" s="82">
        <v>690582.0</v>
      </c>
    </row>
    <row r="946">
      <c r="A946" s="81">
        <v>43157.0</v>
      </c>
      <c r="B946" s="82">
        <v>1.5196032E9</v>
      </c>
      <c r="C946" s="82">
        <v>737453.0</v>
      </c>
    </row>
    <row r="947">
      <c r="A947" s="81">
        <v>43158.0</v>
      </c>
      <c r="B947" s="82">
        <v>1.5196896E9</v>
      </c>
      <c r="C947" s="82">
        <v>694583.0</v>
      </c>
    </row>
    <row r="948">
      <c r="A948" s="81">
        <v>43159.0</v>
      </c>
      <c r="B948" s="82">
        <v>1.519776E9</v>
      </c>
      <c r="C948" s="82">
        <v>720368.0</v>
      </c>
    </row>
    <row r="949">
      <c r="A949" s="81">
        <v>43160.0</v>
      </c>
      <c r="B949" s="82">
        <v>1.5198624E9</v>
      </c>
      <c r="C949" s="82">
        <v>684404.0</v>
      </c>
    </row>
    <row r="950">
      <c r="A950" s="81">
        <v>43161.0</v>
      </c>
      <c r="B950" s="82">
        <v>1.5199488E9</v>
      </c>
      <c r="C950" s="82">
        <v>744666.0</v>
      </c>
    </row>
    <row r="951">
      <c r="A951" s="81">
        <v>43162.0</v>
      </c>
      <c r="B951" s="82">
        <v>1.5200352E9</v>
      </c>
      <c r="C951" s="82">
        <v>673465.0</v>
      </c>
    </row>
    <row r="952">
      <c r="A952" s="81">
        <v>43163.0</v>
      </c>
      <c r="B952" s="82">
        <v>1.5201216E9</v>
      </c>
      <c r="C952" s="82">
        <v>643241.0</v>
      </c>
    </row>
    <row r="953">
      <c r="A953" s="81">
        <v>43164.0</v>
      </c>
      <c r="B953" s="82">
        <v>1.520208E9</v>
      </c>
      <c r="C953" s="82">
        <v>752756.0</v>
      </c>
    </row>
    <row r="954">
      <c r="A954" s="81">
        <v>43165.0</v>
      </c>
      <c r="B954" s="82">
        <v>1.5202944E9</v>
      </c>
      <c r="C954" s="82">
        <v>712591.0</v>
      </c>
    </row>
    <row r="955">
      <c r="A955" s="81">
        <v>43166.0</v>
      </c>
      <c r="B955" s="82">
        <v>1.5203808E9</v>
      </c>
      <c r="C955" s="82">
        <v>783757.0</v>
      </c>
    </row>
    <row r="956">
      <c r="A956" s="81">
        <v>43167.0</v>
      </c>
      <c r="B956" s="82">
        <v>1.5204672E9</v>
      </c>
      <c r="C956" s="82">
        <v>690139.0</v>
      </c>
    </row>
    <row r="957">
      <c r="A957" s="81">
        <v>43168.0</v>
      </c>
      <c r="B957" s="82">
        <v>1.5205536E9</v>
      </c>
      <c r="C957" s="82">
        <v>650058.0</v>
      </c>
    </row>
    <row r="958">
      <c r="A958" s="81">
        <v>43169.0</v>
      </c>
      <c r="B958" s="82">
        <v>1.52064E9</v>
      </c>
      <c r="C958" s="82">
        <v>591377.0</v>
      </c>
    </row>
    <row r="959">
      <c r="A959" s="81">
        <v>43170.0</v>
      </c>
      <c r="B959" s="82">
        <v>1.5207264E9</v>
      </c>
      <c r="C959" s="82">
        <v>608899.0</v>
      </c>
    </row>
    <row r="960">
      <c r="A960" s="81">
        <v>43171.0</v>
      </c>
      <c r="B960" s="82">
        <v>1.5208128E9</v>
      </c>
      <c r="C960" s="82">
        <v>677908.0</v>
      </c>
    </row>
    <row r="961">
      <c r="A961" s="81">
        <v>43172.0</v>
      </c>
      <c r="B961" s="82">
        <v>1.5208992E9</v>
      </c>
      <c r="C961" s="82">
        <v>699093.0</v>
      </c>
    </row>
    <row r="962">
      <c r="A962" s="81">
        <v>43173.0</v>
      </c>
      <c r="B962" s="82">
        <v>1.5209856E9</v>
      </c>
      <c r="C962" s="82">
        <v>671198.0</v>
      </c>
    </row>
    <row r="963">
      <c r="A963" s="81">
        <v>43174.0</v>
      </c>
      <c r="B963" s="82">
        <v>1.521072E9</v>
      </c>
      <c r="C963" s="82">
        <v>654531.0</v>
      </c>
    </row>
    <row r="964">
      <c r="A964" s="81">
        <v>43175.0</v>
      </c>
      <c r="B964" s="82">
        <v>1.5211584E9</v>
      </c>
      <c r="C964" s="82">
        <v>654584.0</v>
      </c>
    </row>
    <row r="965">
      <c r="A965" s="81">
        <v>43176.0</v>
      </c>
      <c r="B965" s="82">
        <v>1.5212448E9</v>
      </c>
      <c r="C965" s="82">
        <v>593203.0</v>
      </c>
    </row>
    <row r="966">
      <c r="A966" s="81">
        <v>43177.0</v>
      </c>
      <c r="B966" s="82">
        <v>1.5213312E9</v>
      </c>
      <c r="C966" s="82">
        <v>684094.0</v>
      </c>
    </row>
    <row r="967">
      <c r="A967" s="81">
        <v>43178.0</v>
      </c>
      <c r="B967" s="82">
        <v>1.5214176E9</v>
      </c>
      <c r="C967" s="82">
        <v>703891.0</v>
      </c>
    </row>
    <row r="968">
      <c r="A968" s="81">
        <v>43179.0</v>
      </c>
      <c r="B968" s="82">
        <v>1.521504E9</v>
      </c>
      <c r="C968" s="82">
        <v>661791.0</v>
      </c>
    </row>
    <row r="969">
      <c r="A969" s="81">
        <v>43180.0</v>
      </c>
      <c r="B969" s="82">
        <v>1.5215904E9</v>
      </c>
      <c r="C969" s="82">
        <v>697872.0</v>
      </c>
    </row>
    <row r="970">
      <c r="A970" s="81">
        <v>43181.0</v>
      </c>
      <c r="B970" s="82">
        <v>1.5216768E9</v>
      </c>
      <c r="C970" s="82">
        <v>619453.0</v>
      </c>
    </row>
    <row r="971">
      <c r="A971" s="81">
        <v>43182.0</v>
      </c>
      <c r="B971" s="82">
        <v>1.5217632E9</v>
      </c>
      <c r="C971" s="82">
        <v>677103.0</v>
      </c>
    </row>
    <row r="972">
      <c r="A972" s="81">
        <v>43183.0</v>
      </c>
      <c r="B972" s="82">
        <v>1.5218496E9</v>
      </c>
      <c r="C972" s="82">
        <v>613203.0</v>
      </c>
    </row>
    <row r="973">
      <c r="A973" s="81">
        <v>43184.0</v>
      </c>
      <c r="B973" s="82">
        <v>1.521936E9</v>
      </c>
      <c r="C973" s="82">
        <v>526372.0</v>
      </c>
    </row>
    <row r="974">
      <c r="A974" s="81">
        <v>43185.0</v>
      </c>
      <c r="B974" s="82">
        <v>1.5220224E9</v>
      </c>
      <c r="C974" s="82">
        <v>626615.0</v>
      </c>
    </row>
    <row r="975">
      <c r="A975" s="81">
        <v>43186.0</v>
      </c>
      <c r="B975" s="82">
        <v>1.5221088E9</v>
      </c>
      <c r="C975" s="82">
        <v>584055.0</v>
      </c>
    </row>
    <row r="976">
      <c r="A976" s="81">
        <v>43187.0</v>
      </c>
      <c r="B976" s="82">
        <v>1.5221952E9</v>
      </c>
      <c r="C976" s="82">
        <v>579858.0</v>
      </c>
    </row>
    <row r="977">
      <c r="A977" s="81">
        <v>43188.0</v>
      </c>
      <c r="B977" s="82">
        <v>1.5222816E9</v>
      </c>
      <c r="C977" s="82">
        <v>583673.0</v>
      </c>
    </row>
    <row r="978">
      <c r="A978" s="81">
        <v>43189.0</v>
      </c>
      <c r="B978" s="82">
        <v>1.522368E9</v>
      </c>
      <c r="C978" s="82">
        <v>633616.0</v>
      </c>
    </row>
    <row r="979">
      <c r="A979" s="81">
        <v>43190.0</v>
      </c>
      <c r="B979" s="82">
        <v>1.5224544E9</v>
      </c>
      <c r="C979" s="82">
        <v>584396.0</v>
      </c>
    </row>
    <row r="980">
      <c r="A980" s="81">
        <v>43191.0</v>
      </c>
      <c r="B980" s="82">
        <v>1.5225408E9</v>
      </c>
      <c r="C980" s="82">
        <v>545141.0</v>
      </c>
    </row>
    <row r="981">
      <c r="A981" s="81">
        <v>43192.0</v>
      </c>
      <c r="B981" s="82">
        <v>1.5226272E9</v>
      </c>
      <c r="C981" s="82">
        <v>598505.0</v>
      </c>
    </row>
    <row r="982">
      <c r="A982" s="81">
        <v>43193.0</v>
      </c>
      <c r="B982" s="82">
        <v>1.5227136E9</v>
      </c>
      <c r="C982" s="82">
        <v>645977.0</v>
      </c>
    </row>
    <row r="983">
      <c r="A983" s="81">
        <v>43194.0</v>
      </c>
      <c r="B983" s="82">
        <v>1.5228E9</v>
      </c>
      <c r="C983" s="82">
        <v>628441.0</v>
      </c>
    </row>
    <row r="984">
      <c r="A984" s="81">
        <v>43195.0</v>
      </c>
      <c r="B984" s="82">
        <v>1.5228864E9</v>
      </c>
      <c r="C984" s="82">
        <v>695871.0</v>
      </c>
    </row>
    <row r="985">
      <c r="A985" s="81">
        <v>43196.0</v>
      </c>
      <c r="B985" s="82">
        <v>1.5229728E9</v>
      </c>
      <c r="C985" s="82">
        <v>647981.0</v>
      </c>
    </row>
    <row r="986">
      <c r="A986" s="81">
        <v>43197.0</v>
      </c>
      <c r="B986" s="82">
        <v>1.5230592E9</v>
      </c>
      <c r="C986" s="82">
        <v>535865.0</v>
      </c>
    </row>
    <row r="987">
      <c r="A987" s="81">
        <v>43198.0</v>
      </c>
      <c r="B987" s="82">
        <v>1.5231456E9</v>
      </c>
      <c r="C987" s="82">
        <v>595733.0</v>
      </c>
    </row>
    <row r="988">
      <c r="A988" s="81">
        <v>43199.0</v>
      </c>
      <c r="B988" s="82">
        <v>1.523232E9</v>
      </c>
      <c r="C988" s="82">
        <v>609799.0</v>
      </c>
    </row>
    <row r="989">
      <c r="A989" s="81">
        <v>43200.0</v>
      </c>
      <c r="B989" s="82">
        <v>1.5233184E9</v>
      </c>
      <c r="C989" s="82">
        <v>571388.0</v>
      </c>
    </row>
    <row r="990">
      <c r="A990" s="81">
        <v>43201.0</v>
      </c>
      <c r="B990" s="82">
        <v>1.5234048E9</v>
      </c>
      <c r="C990" s="82">
        <v>609102.0</v>
      </c>
    </row>
    <row r="991">
      <c r="A991" s="81">
        <v>43202.0</v>
      </c>
      <c r="B991" s="82">
        <v>1.5234912E9</v>
      </c>
      <c r="C991" s="82">
        <v>692606.0</v>
      </c>
    </row>
    <row r="992">
      <c r="A992" s="81">
        <v>43203.0</v>
      </c>
      <c r="B992" s="82">
        <v>1.5235776E9</v>
      </c>
      <c r="C992" s="82">
        <v>730344.0</v>
      </c>
    </row>
    <row r="993">
      <c r="A993" s="81">
        <v>43204.0</v>
      </c>
      <c r="B993" s="82">
        <v>1.523664E9</v>
      </c>
      <c r="C993" s="82">
        <v>611188.0</v>
      </c>
    </row>
    <row r="994">
      <c r="A994" s="81">
        <v>43205.0</v>
      </c>
      <c r="B994" s="82">
        <v>1.5237504E9</v>
      </c>
      <c r="C994" s="82">
        <v>619985.0</v>
      </c>
    </row>
    <row r="995">
      <c r="A995" s="81">
        <v>43206.0</v>
      </c>
      <c r="B995" s="82">
        <v>1.5238368E9</v>
      </c>
      <c r="C995" s="82">
        <v>664402.0</v>
      </c>
    </row>
    <row r="996">
      <c r="A996" s="81">
        <v>43207.0</v>
      </c>
      <c r="B996" s="82">
        <v>1.5239232E9</v>
      </c>
      <c r="C996" s="82">
        <v>742823.0</v>
      </c>
    </row>
    <row r="997">
      <c r="A997" s="81">
        <v>43208.0</v>
      </c>
      <c r="B997" s="82">
        <v>1.5240096E9</v>
      </c>
      <c r="C997" s="82">
        <v>703293.0</v>
      </c>
    </row>
    <row r="998">
      <c r="A998" s="81">
        <v>43209.0</v>
      </c>
      <c r="B998" s="82">
        <v>1.524096E9</v>
      </c>
      <c r="C998" s="82">
        <v>814318.0</v>
      </c>
    </row>
    <row r="999">
      <c r="A999" s="81">
        <v>43210.0</v>
      </c>
      <c r="B999" s="82">
        <v>1.5241824E9</v>
      </c>
      <c r="C999" s="82">
        <v>832220.0</v>
      </c>
    </row>
    <row r="1000">
      <c r="A1000" s="81">
        <v>43211.0</v>
      </c>
      <c r="B1000" s="82">
        <v>1.5242688E9</v>
      </c>
      <c r="C1000" s="82">
        <v>746104.0</v>
      </c>
    </row>
    <row r="1001">
      <c r="A1001" s="81">
        <v>43212.0</v>
      </c>
      <c r="B1001" s="82">
        <v>1.5243552E9</v>
      </c>
      <c r="C1001" s="82">
        <v>748858.0</v>
      </c>
    </row>
    <row r="1002">
      <c r="A1002" s="81">
        <v>43213.0</v>
      </c>
      <c r="B1002" s="82">
        <v>1.5244416E9</v>
      </c>
      <c r="C1002" s="82">
        <v>802870.0</v>
      </c>
    </row>
    <row r="1003">
      <c r="A1003" s="81">
        <v>43214.0</v>
      </c>
      <c r="B1003" s="82">
        <v>1.524528E9</v>
      </c>
      <c r="C1003" s="82">
        <v>816357.0</v>
      </c>
    </row>
    <row r="1004">
      <c r="A1004" s="81">
        <v>43215.0</v>
      </c>
      <c r="B1004" s="82">
        <v>1.5246144E9</v>
      </c>
      <c r="C1004" s="82">
        <v>799014.0</v>
      </c>
    </row>
    <row r="1005">
      <c r="A1005" s="81">
        <v>43216.0</v>
      </c>
      <c r="B1005" s="82">
        <v>1.5247008E9</v>
      </c>
      <c r="C1005" s="82">
        <v>793873.0</v>
      </c>
    </row>
    <row r="1006">
      <c r="A1006" s="81">
        <v>43217.0</v>
      </c>
      <c r="B1006" s="82">
        <v>1.5247872E9</v>
      </c>
      <c r="C1006" s="82">
        <v>764479.0</v>
      </c>
    </row>
    <row r="1007">
      <c r="A1007" s="81">
        <v>43218.0</v>
      </c>
      <c r="B1007" s="82">
        <v>1.5248736E9</v>
      </c>
      <c r="C1007" s="82">
        <v>775321.0</v>
      </c>
    </row>
    <row r="1008">
      <c r="A1008" s="81">
        <v>43219.0</v>
      </c>
      <c r="B1008" s="82">
        <v>1.52496E9</v>
      </c>
      <c r="C1008" s="82">
        <v>756651.0</v>
      </c>
    </row>
    <row r="1009">
      <c r="A1009" s="81">
        <v>43220.0</v>
      </c>
      <c r="B1009" s="82">
        <v>1.5250464E9</v>
      </c>
      <c r="C1009" s="82">
        <v>778133.0</v>
      </c>
    </row>
    <row r="1010">
      <c r="A1010" s="81">
        <v>43221.0</v>
      </c>
      <c r="B1010" s="82">
        <v>1.5251328E9</v>
      </c>
      <c r="C1010" s="82">
        <v>713839.0</v>
      </c>
    </row>
    <row r="1011">
      <c r="A1011" s="81">
        <v>43222.0</v>
      </c>
      <c r="B1011" s="82">
        <v>1.5252192E9</v>
      </c>
      <c r="C1011" s="82">
        <v>787722.0</v>
      </c>
    </row>
    <row r="1012">
      <c r="A1012" s="81">
        <v>43223.0</v>
      </c>
      <c r="B1012" s="82">
        <v>1.5253056E9</v>
      </c>
      <c r="C1012" s="82">
        <v>839586.0</v>
      </c>
    </row>
    <row r="1013">
      <c r="A1013" s="81">
        <v>43224.0</v>
      </c>
      <c r="B1013" s="82">
        <v>1.525392E9</v>
      </c>
      <c r="C1013" s="82">
        <v>1000526.0</v>
      </c>
    </row>
    <row r="1014">
      <c r="A1014" s="81">
        <v>43225.0</v>
      </c>
      <c r="B1014" s="82">
        <v>1.5254784E9</v>
      </c>
      <c r="C1014" s="82">
        <v>789261.0</v>
      </c>
    </row>
    <row r="1015">
      <c r="A1015" s="81">
        <v>43226.0</v>
      </c>
      <c r="B1015" s="82">
        <v>1.5255648E9</v>
      </c>
      <c r="C1015" s="82">
        <v>691273.0</v>
      </c>
    </row>
    <row r="1016">
      <c r="A1016" s="81">
        <v>43227.0</v>
      </c>
      <c r="B1016" s="82">
        <v>1.5256512E9</v>
      </c>
      <c r="C1016" s="82">
        <v>789863.0</v>
      </c>
    </row>
    <row r="1017">
      <c r="A1017" s="81">
        <v>43228.0</v>
      </c>
      <c r="B1017" s="82">
        <v>1.5257376E9</v>
      </c>
      <c r="C1017" s="82">
        <v>820098.0</v>
      </c>
    </row>
    <row r="1018">
      <c r="A1018" s="81">
        <v>43229.0</v>
      </c>
      <c r="B1018" s="82">
        <v>1.525824E9</v>
      </c>
      <c r="C1018" s="82">
        <v>831127.0</v>
      </c>
    </row>
    <row r="1019">
      <c r="A1019" s="81">
        <v>43230.0</v>
      </c>
      <c r="B1019" s="82">
        <v>1.5259104E9</v>
      </c>
      <c r="C1019" s="82">
        <v>854827.0</v>
      </c>
    </row>
    <row r="1020">
      <c r="A1020" s="81">
        <v>43231.0</v>
      </c>
      <c r="B1020" s="82">
        <v>1.5259968E9</v>
      </c>
      <c r="C1020" s="82">
        <v>826099.0</v>
      </c>
    </row>
    <row r="1021">
      <c r="A1021" s="81">
        <v>43232.0</v>
      </c>
      <c r="B1021" s="82">
        <v>1.5260832E9</v>
      </c>
      <c r="C1021" s="82">
        <v>788487.0</v>
      </c>
    </row>
    <row r="1022">
      <c r="A1022" s="81">
        <v>43233.0</v>
      </c>
      <c r="B1022" s="82">
        <v>1.5261696E9</v>
      </c>
      <c r="C1022" s="82">
        <v>762439.0</v>
      </c>
    </row>
    <row r="1023">
      <c r="A1023" s="81">
        <v>43234.0</v>
      </c>
      <c r="B1023" s="82">
        <v>1.526256E9</v>
      </c>
      <c r="C1023" s="82">
        <v>801788.0</v>
      </c>
    </row>
    <row r="1024">
      <c r="A1024" s="81">
        <v>43235.0</v>
      </c>
      <c r="B1024" s="82">
        <v>1.5263424E9</v>
      </c>
      <c r="C1024" s="82">
        <v>779210.0</v>
      </c>
    </row>
    <row r="1025">
      <c r="A1025" s="81">
        <v>43236.0</v>
      </c>
      <c r="B1025" s="82">
        <v>1.5264288E9</v>
      </c>
      <c r="C1025" s="82">
        <v>807257.0</v>
      </c>
    </row>
    <row r="1026">
      <c r="A1026" s="81">
        <v>43237.0</v>
      </c>
      <c r="B1026" s="82">
        <v>1.5265152E9</v>
      </c>
      <c r="C1026" s="82">
        <v>835761.0</v>
      </c>
    </row>
    <row r="1027">
      <c r="A1027" s="81">
        <v>43238.0</v>
      </c>
      <c r="B1027" s="82">
        <v>1.5266016E9</v>
      </c>
      <c r="C1027" s="82">
        <v>831831.0</v>
      </c>
    </row>
    <row r="1028">
      <c r="A1028" s="81">
        <v>43239.0</v>
      </c>
      <c r="B1028" s="82">
        <v>1.526688E9</v>
      </c>
      <c r="C1028" s="82">
        <v>846288.0</v>
      </c>
    </row>
    <row r="1029">
      <c r="A1029" s="81">
        <v>43240.0</v>
      </c>
      <c r="B1029" s="82">
        <v>1.5267744E9</v>
      </c>
      <c r="C1029" s="82">
        <v>777283.0</v>
      </c>
    </row>
    <row r="1030">
      <c r="A1030" s="81">
        <v>43241.0</v>
      </c>
      <c r="B1030" s="82">
        <v>1.5268608E9</v>
      </c>
      <c r="C1030" s="82">
        <v>802211.0</v>
      </c>
    </row>
    <row r="1031">
      <c r="A1031" s="81">
        <v>43242.0</v>
      </c>
      <c r="B1031" s="82">
        <v>1.5269472E9</v>
      </c>
      <c r="C1031" s="82">
        <v>822409.0</v>
      </c>
    </row>
    <row r="1032">
      <c r="A1032" s="81">
        <v>43243.0</v>
      </c>
      <c r="B1032" s="82">
        <v>1.5270336E9</v>
      </c>
      <c r="C1032" s="82">
        <v>833377.0</v>
      </c>
    </row>
    <row r="1033">
      <c r="A1033" s="81">
        <v>43244.0</v>
      </c>
      <c r="B1033" s="82">
        <v>1.52712E9</v>
      </c>
      <c r="C1033" s="82">
        <v>811167.0</v>
      </c>
    </row>
    <row r="1034">
      <c r="A1034" s="81">
        <v>43245.0</v>
      </c>
      <c r="B1034" s="82">
        <v>1.5272064E9</v>
      </c>
      <c r="C1034" s="82">
        <v>800838.0</v>
      </c>
    </row>
    <row r="1035">
      <c r="A1035" s="81">
        <v>43246.0</v>
      </c>
      <c r="B1035" s="82">
        <v>1.5272928E9</v>
      </c>
      <c r="C1035" s="82">
        <v>761932.0</v>
      </c>
    </row>
    <row r="1036">
      <c r="A1036" s="81">
        <v>43247.0</v>
      </c>
      <c r="B1036" s="82">
        <v>1.5273792E9</v>
      </c>
      <c r="C1036" s="82">
        <v>776024.0</v>
      </c>
    </row>
    <row r="1037">
      <c r="A1037" s="81">
        <v>43248.0</v>
      </c>
      <c r="B1037" s="82">
        <v>1.5274656E9</v>
      </c>
      <c r="C1037" s="82">
        <v>861002.0</v>
      </c>
    </row>
    <row r="1038">
      <c r="A1038" s="81">
        <v>43249.0</v>
      </c>
      <c r="B1038" s="82">
        <v>1.527552E9</v>
      </c>
      <c r="C1038" s="82">
        <v>812183.0</v>
      </c>
    </row>
    <row r="1039">
      <c r="A1039" s="81">
        <v>43250.0</v>
      </c>
      <c r="B1039" s="82">
        <v>1.5276384E9</v>
      </c>
      <c r="C1039" s="82">
        <v>817167.0</v>
      </c>
    </row>
    <row r="1040">
      <c r="A1040" s="81">
        <v>43251.0</v>
      </c>
      <c r="B1040" s="82">
        <v>1.5277248E9</v>
      </c>
      <c r="C1040" s="82">
        <v>832842.0</v>
      </c>
    </row>
    <row r="1041">
      <c r="A1041" s="81">
        <v>43252.0</v>
      </c>
      <c r="B1041" s="82">
        <v>1.5278112E9</v>
      </c>
      <c r="C1041" s="82">
        <v>758242.0</v>
      </c>
    </row>
    <row r="1042">
      <c r="A1042" s="81">
        <v>43253.0</v>
      </c>
      <c r="B1042" s="82">
        <v>1.5278976E9</v>
      </c>
      <c r="C1042" s="82">
        <v>768017.0</v>
      </c>
    </row>
    <row r="1043">
      <c r="A1043" s="81">
        <v>43254.0</v>
      </c>
      <c r="B1043" s="82">
        <v>1.527984E9</v>
      </c>
      <c r="C1043" s="82">
        <v>809997.0</v>
      </c>
    </row>
    <row r="1044">
      <c r="A1044" s="81">
        <v>43255.0</v>
      </c>
      <c r="B1044" s="82">
        <v>1.5280704E9</v>
      </c>
      <c r="C1044" s="82">
        <v>807165.0</v>
      </c>
    </row>
    <row r="1045">
      <c r="A1045" s="81">
        <v>43256.0</v>
      </c>
      <c r="B1045" s="82">
        <v>1.5281568E9</v>
      </c>
      <c r="C1045" s="82">
        <v>780654.0</v>
      </c>
    </row>
    <row r="1046">
      <c r="A1046" s="81">
        <v>43257.0</v>
      </c>
      <c r="B1046" s="82">
        <v>1.5282432E9</v>
      </c>
      <c r="C1046" s="82">
        <v>754070.0</v>
      </c>
    </row>
    <row r="1047">
      <c r="A1047" s="81">
        <v>43258.0</v>
      </c>
      <c r="B1047" s="82">
        <v>1.5283296E9</v>
      </c>
      <c r="C1047" s="82">
        <v>775828.0</v>
      </c>
    </row>
    <row r="1048">
      <c r="A1048" s="81">
        <v>43259.0</v>
      </c>
      <c r="B1048" s="82">
        <v>1.528416E9</v>
      </c>
      <c r="C1048" s="82">
        <v>720017.0</v>
      </c>
    </row>
    <row r="1049">
      <c r="A1049" s="81">
        <v>43260.0</v>
      </c>
      <c r="B1049" s="82">
        <v>1.5285024E9</v>
      </c>
      <c r="C1049" s="82">
        <v>769427.0</v>
      </c>
    </row>
    <row r="1050">
      <c r="A1050" s="81">
        <v>43261.0</v>
      </c>
      <c r="B1050" s="82">
        <v>1.5285888E9</v>
      </c>
      <c r="C1050" s="82">
        <v>771280.0</v>
      </c>
    </row>
    <row r="1051">
      <c r="A1051" s="81">
        <v>43262.0</v>
      </c>
      <c r="B1051" s="82">
        <v>1.5286752E9</v>
      </c>
      <c r="C1051" s="82">
        <v>768985.0</v>
      </c>
    </row>
    <row r="1052">
      <c r="A1052" s="81">
        <v>43263.0</v>
      </c>
      <c r="B1052" s="82">
        <v>1.5287616E9</v>
      </c>
      <c r="C1052" s="82">
        <v>770199.0</v>
      </c>
    </row>
    <row r="1053">
      <c r="A1053" s="81">
        <v>43264.0</v>
      </c>
      <c r="B1053" s="82">
        <v>1.528848E9</v>
      </c>
      <c r="C1053" s="82">
        <v>797637.0</v>
      </c>
    </row>
    <row r="1054">
      <c r="A1054" s="81">
        <v>43265.0</v>
      </c>
      <c r="B1054" s="82">
        <v>1.5289344E9</v>
      </c>
      <c r="C1054" s="82">
        <v>765916.0</v>
      </c>
    </row>
    <row r="1055">
      <c r="A1055" s="81">
        <v>43266.0</v>
      </c>
      <c r="B1055" s="82">
        <v>1.5290208E9</v>
      </c>
      <c r="C1055" s="82">
        <v>763803.0</v>
      </c>
    </row>
    <row r="1056">
      <c r="A1056" s="81">
        <v>43267.0</v>
      </c>
      <c r="B1056" s="82">
        <v>1.5291072E9</v>
      </c>
      <c r="C1056" s="82">
        <v>639775.0</v>
      </c>
    </row>
    <row r="1057">
      <c r="A1057" s="81">
        <v>43268.0</v>
      </c>
      <c r="B1057" s="82">
        <v>1.5291936E9</v>
      </c>
      <c r="C1057" s="82">
        <v>648548.0</v>
      </c>
    </row>
    <row r="1058">
      <c r="A1058" s="81">
        <v>43269.0</v>
      </c>
      <c r="B1058" s="82">
        <v>1.52928E9</v>
      </c>
      <c r="C1058" s="82">
        <v>695753.0</v>
      </c>
    </row>
    <row r="1059">
      <c r="A1059" s="81">
        <v>43270.0</v>
      </c>
      <c r="B1059" s="82">
        <v>1.5293664E9</v>
      </c>
      <c r="C1059" s="82">
        <v>778765.0</v>
      </c>
    </row>
    <row r="1060">
      <c r="A1060" s="81">
        <v>43271.0</v>
      </c>
      <c r="B1060" s="82">
        <v>1.5294528E9</v>
      </c>
      <c r="C1060" s="82">
        <v>803076.0</v>
      </c>
    </row>
    <row r="1061">
      <c r="A1061" s="81">
        <v>43272.0</v>
      </c>
      <c r="B1061" s="82">
        <v>1.5295392E9</v>
      </c>
      <c r="C1061" s="82">
        <v>752035.0</v>
      </c>
    </row>
    <row r="1062">
      <c r="A1062" s="81">
        <v>43273.0</v>
      </c>
      <c r="B1062" s="82">
        <v>1.5296256E9</v>
      </c>
      <c r="C1062" s="82">
        <v>770457.0</v>
      </c>
    </row>
    <row r="1063">
      <c r="A1063" s="81">
        <v>43274.0</v>
      </c>
      <c r="B1063" s="82">
        <v>1.529712E9</v>
      </c>
      <c r="C1063" s="82">
        <v>675918.0</v>
      </c>
    </row>
    <row r="1064">
      <c r="A1064" s="81">
        <v>43275.0</v>
      </c>
      <c r="B1064" s="82">
        <v>1.5297984E9</v>
      </c>
      <c r="C1064" s="82">
        <v>671994.0</v>
      </c>
    </row>
    <row r="1065">
      <c r="A1065" s="81">
        <v>43276.0</v>
      </c>
      <c r="B1065" s="82">
        <v>1.5298848E9</v>
      </c>
      <c r="C1065" s="82">
        <v>837265.0</v>
      </c>
    </row>
    <row r="1066">
      <c r="A1066" s="81">
        <v>43277.0</v>
      </c>
      <c r="B1066" s="82">
        <v>1.5299712E9</v>
      </c>
      <c r="C1066" s="82">
        <v>732170.0</v>
      </c>
    </row>
    <row r="1067">
      <c r="A1067" s="81">
        <v>43278.0</v>
      </c>
      <c r="B1067" s="82">
        <v>1.5300576E9</v>
      </c>
      <c r="C1067" s="82">
        <v>771938.0</v>
      </c>
    </row>
    <row r="1068">
      <c r="A1068" s="81">
        <v>43279.0</v>
      </c>
      <c r="B1068" s="82">
        <v>1.530144E9</v>
      </c>
      <c r="C1068" s="82">
        <v>744784.0</v>
      </c>
    </row>
    <row r="1069">
      <c r="A1069" s="81">
        <v>43280.0</v>
      </c>
      <c r="B1069" s="82">
        <v>1.5302304E9</v>
      </c>
      <c r="C1069" s="82">
        <v>735092.0</v>
      </c>
    </row>
    <row r="1070">
      <c r="A1070" s="81">
        <v>43281.0</v>
      </c>
      <c r="B1070" s="82">
        <v>1.5303168E9</v>
      </c>
      <c r="C1070" s="82">
        <v>632981.0</v>
      </c>
    </row>
    <row r="1071">
      <c r="A1071" s="81">
        <v>43282.0</v>
      </c>
      <c r="B1071" s="82">
        <v>1.5304032E9</v>
      </c>
      <c r="C1071" s="82">
        <v>622633.0</v>
      </c>
    </row>
    <row r="1072">
      <c r="A1072" s="81">
        <v>43283.0</v>
      </c>
      <c r="B1072" s="82">
        <v>1.5304896E9</v>
      </c>
      <c r="C1072" s="82">
        <v>489559.0</v>
      </c>
    </row>
    <row r="1073">
      <c r="A1073" s="81">
        <v>43284.0</v>
      </c>
      <c r="B1073" s="82">
        <v>1.530576E9</v>
      </c>
      <c r="C1073" s="82">
        <v>573532.0</v>
      </c>
    </row>
    <row r="1074">
      <c r="A1074" s="81">
        <v>43285.0</v>
      </c>
      <c r="B1074" s="82">
        <v>1.5306624E9</v>
      </c>
      <c r="C1074" s="82">
        <v>447112.0</v>
      </c>
    </row>
    <row r="1075">
      <c r="A1075" s="81">
        <v>43286.0</v>
      </c>
      <c r="B1075" s="82">
        <v>1.5307488E9</v>
      </c>
      <c r="C1075" s="82">
        <v>527586.0</v>
      </c>
    </row>
    <row r="1076">
      <c r="A1076" s="81">
        <v>43287.0</v>
      </c>
      <c r="B1076" s="82">
        <v>1.5308352E9</v>
      </c>
      <c r="C1076" s="82">
        <v>459075.0</v>
      </c>
    </row>
    <row r="1077">
      <c r="A1077" s="81">
        <v>43288.0</v>
      </c>
      <c r="B1077" s="82">
        <v>1.5309216E9</v>
      </c>
      <c r="C1077" s="82">
        <v>484105.0</v>
      </c>
    </row>
    <row r="1078">
      <c r="A1078" s="81">
        <v>43289.0</v>
      </c>
      <c r="B1078" s="82">
        <v>1.531008E9</v>
      </c>
      <c r="C1078" s="82">
        <v>631505.0</v>
      </c>
    </row>
    <row r="1079">
      <c r="A1079" s="81">
        <v>43290.0</v>
      </c>
      <c r="B1079" s="82">
        <v>1.5310944E9</v>
      </c>
      <c r="C1079" s="82">
        <v>651926.0</v>
      </c>
    </row>
    <row r="1080">
      <c r="A1080" s="81">
        <v>43291.0</v>
      </c>
      <c r="B1080" s="82">
        <v>1.5311808E9</v>
      </c>
      <c r="C1080" s="82">
        <v>691771.0</v>
      </c>
    </row>
    <row r="1081">
      <c r="A1081" s="81">
        <v>43292.0</v>
      </c>
      <c r="B1081" s="82">
        <v>1.5312672E9</v>
      </c>
      <c r="C1081" s="82">
        <v>643920.0</v>
      </c>
    </row>
    <row r="1082">
      <c r="A1082" s="81">
        <v>43293.0</v>
      </c>
      <c r="B1082" s="82">
        <v>1.5313536E9</v>
      </c>
      <c r="C1082" s="82">
        <v>566058.0</v>
      </c>
    </row>
    <row r="1083">
      <c r="A1083" s="81">
        <v>43294.0</v>
      </c>
      <c r="B1083" s="82">
        <v>1.53144E9</v>
      </c>
      <c r="C1083" s="82">
        <v>563317.0</v>
      </c>
    </row>
    <row r="1084">
      <c r="A1084" s="81">
        <v>43295.0</v>
      </c>
      <c r="B1084" s="82">
        <v>1.5315264E9</v>
      </c>
      <c r="C1084" s="82">
        <v>508951.0</v>
      </c>
    </row>
    <row r="1085">
      <c r="A1085" s="81">
        <v>43296.0</v>
      </c>
      <c r="B1085" s="82">
        <v>1.5316128E9</v>
      </c>
      <c r="C1085" s="82">
        <v>453706.0</v>
      </c>
    </row>
    <row r="1086">
      <c r="A1086" s="81">
        <v>43297.0</v>
      </c>
      <c r="B1086" s="82">
        <v>1.5316992E9</v>
      </c>
      <c r="C1086" s="82">
        <v>703999.0</v>
      </c>
    </row>
    <row r="1087">
      <c r="A1087" s="81">
        <v>43298.0</v>
      </c>
      <c r="B1087" s="82">
        <v>1.5317856E9</v>
      </c>
      <c r="C1087" s="82">
        <v>701292.0</v>
      </c>
    </row>
    <row r="1088">
      <c r="A1088" s="81">
        <v>43299.0</v>
      </c>
      <c r="B1088" s="82">
        <v>1.531872E9</v>
      </c>
      <c r="C1088" s="82">
        <v>746145.0</v>
      </c>
    </row>
    <row r="1089">
      <c r="A1089" s="81">
        <v>43300.0</v>
      </c>
      <c r="B1089" s="82">
        <v>1.5319584E9</v>
      </c>
      <c r="C1089" s="82">
        <v>734702.0</v>
      </c>
    </row>
    <row r="1090">
      <c r="A1090" s="81">
        <v>43301.0</v>
      </c>
      <c r="B1090" s="82">
        <v>1.5320448E9</v>
      </c>
      <c r="C1090" s="82">
        <v>671608.0</v>
      </c>
    </row>
    <row r="1091">
      <c r="A1091" s="81">
        <v>43302.0</v>
      </c>
      <c r="B1091" s="82">
        <v>1.5321312E9</v>
      </c>
      <c r="C1091" s="82">
        <v>620634.0</v>
      </c>
    </row>
    <row r="1092">
      <c r="A1092" s="81">
        <v>43303.0</v>
      </c>
      <c r="B1092" s="82">
        <v>1.5322176E9</v>
      </c>
      <c r="C1092" s="82">
        <v>675356.0</v>
      </c>
    </row>
    <row r="1093">
      <c r="A1093" s="81">
        <v>43304.0</v>
      </c>
      <c r="B1093" s="82">
        <v>1.532304E9</v>
      </c>
      <c r="C1093" s="82">
        <v>758657.0</v>
      </c>
    </row>
    <row r="1094">
      <c r="A1094" s="81">
        <v>43305.0</v>
      </c>
      <c r="B1094" s="82">
        <v>1.5323904E9</v>
      </c>
      <c r="C1094" s="82">
        <v>784910.0</v>
      </c>
    </row>
    <row r="1095">
      <c r="A1095" s="81">
        <v>43306.0</v>
      </c>
      <c r="B1095" s="82">
        <v>1.5324768E9</v>
      </c>
      <c r="C1095" s="82">
        <v>787527.0</v>
      </c>
    </row>
    <row r="1096">
      <c r="A1096" s="81">
        <v>43307.0</v>
      </c>
      <c r="B1096" s="82">
        <v>1.5325632E9</v>
      </c>
      <c r="C1096" s="82">
        <v>725630.0</v>
      </c>
    </row>
    <row r="1097">
      <c r="A1097" s="81">
        <v>43308.0</v>
      </c>
      <c r="B1097" s="82">
        <v>1.5326496E9</v>
      </c>
      <c r="C1097" s="82">
        <v>788715.0</v>
      </c>
    </row>
    <row r="1098">
      <c r="A1098" s="81">
        <v>43309.0</v>
      </c>
      <c r="B1098" s="82">
        <v>1.532736E9</v>
      </c>
      <c r="C1098" s="82">
        <v>703973.0</v>
      </c>
    </row>
    <row r="1099">
      <c r="A1099" s="81">
        <v>43310.0</v>
      </c>
      <c r="B1099" s="82">
        <v>1.5328224E9</v>
      </c>
      <c r="C1099" s="82">
        <v>716354.0</v>
      </c>
    </row>
    <row r="1100">
      <c r="A1100" s="81">
        <v>43311.0</v>
      </c>
      <c r="B1100" s="82">
        <v>1.5329088E9</v>
      </c>
      <c r="C1100" s="82">
        <v>757712.0</v>
      </c>
    </row>
    <row r="1101">
      <c r="A1101" s="81">
        <v>43312.0</v>
      </c>
      <c r="B1101" s="82">
        <v>1.5329952E9</v>
      </c>
      <c r="C1101" s="82">
        <v>745063.0</v>
      </c>
    </row>
    <row r="1102">
      <c r="A1102" s="81">
        <v>43313.0</v>
      </c>
      <c r="B1102" s="82">
        <v>1.5330816E9</v>
      </c>
      <c r="C1102" s="82">
        <v>757758.0</v>
      </c>
    </row>
    <row r="1103">
      <c r="A1103" s="81">
        <v>43314.0</v>
      </c>
      <c r="B1103" s="82">
        <v>1.533168E9</v>
      </c>
      <c r="C1103" s="82">
        <v>779928.0</v>
      </c>
    </row>
    <row r="1104">
      <c r="A1104" s="81">
        <v>43315.0</v>
      </c>
      <c r="B1104" s="82">
        <v>1.5332544E9</v>
      </c>
      <c r="C1104" s="82">
        <v>753190.0</v>
      </c>
    </row>
    <row r="1105">
      <c r="A1105" s="81">
        <v>43316.0</v>
      </c>
      <c r="B1105" s="82">
        <v>1.5333408E9</v>
      </c>
      <c r="C1105" s="82">
        <v>720548.0</v>
      </c>
    </row>
    <row r="1106">
      <c r="A1106" s="81">
        <v>43317.0</v>
      </c>
      <c r="B1106" s="82">
        <v>1.5334272E9</v>
      </c>
      <c r="C1106" s="82">
        <v>704249.0</v>
      </c>
    </row>
    <row r="1107">
      <c r="A1107" s="81">
        <v>43318.0</v>
      </c>
      <c r="B1107" s="82">
        <v>1.5335136E9</v>
      </c>
      <c r="C1107" s="82">
        <v>699536.0</v>
      </c>
    </row>
    <row r="1108">
      <c r="A1108" s="81">
        <v>43319.0</v>
      </c>
      <c r="B1108" s="82">
        <v>1.5336E9</v>
      </c>
      <c r="C1108" s="82">
        <v>636342.0</v>
      </c>
    </row>
    <row r="1109">
      <c r="A1109" s="81">
        <v>43320.0</v>
      </c>
      <c r="B1109" s="82">
        <v>1.5336864E9</v>
      </c>
      <c r="C1109" s="82">
        <v>565663.0</v>
      </c>
    </row>
    <row r="1110">
      <c r="A1110" s="81">
        <v>43321.0</v>
      </c>
      <c r="B1110" s="82">
        <v>1.5337728E9</v>
      </c>
      <c r="C1110" s="82">
        <v>538530.0</v>
      </c>
    </row>
    <row r="1111">
      <c r="A1111" s="81">
        <v>43322.0</v>
      </c>
      <c r="B1111" s="82">
        <v>1.5338592E9</v>
      </c>
      <c r="C1111" s="82">
        <v>613892.0</v>
      </c>
    </row>
    <row r="1112">
      <c r="A1112" s="81">
        <v>43323.0</v>
      </c>
      <c r="B1112" s="82">
        <v>1.5339456E9</v>
      </c>
      <c r="C1112" s="82">
        <v>657312.0</v>
      </c>
    </row>
    <row r="1113">
      <c r="A1113" s="81">
        <v>43324.0</v>
      </c>
      <c r="B1113" s="82">
        <v>1.534032E9</v>
      </c>
      <c r="C1113" s="82">
        <v>641927.0</v>
      </c>
    </row>
    <row r="1114">
      <c r="A1114" s="94"/>
      <c r="B1114" s="95"/>
      <c r="C1114" s="95">
        <f>SUM(C12:C1113)</f>
        <v>290106560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71"/>
  </cols>
  <sheetData>
    <row r="2">
      <c r="A2" s="15" t="s">
        <v>53</v>
      </c>
    </row>
    <row r="3">
      <c r="A3" s="15" t="s">
        <v>54</v>
      </c>
    </row>
    <row r="5">
      <c r="A5" s="83" t="s">
        <v>55</v>
      </c>
      <c r="B5" s="10"/>
      <c r="C5" s="10"/>
      <c r="D5" s="10"/>
      <c r="E5" s="10"/>
      <c r="F5" s="10"/>
      <c r="G5" s="10"/>
    </row>
    <row r="6">
      <c r="A6" s="15" t="s">
        <v>56</v>
      </c>
      <c r="B6" s="84">
        <v>210.0</v>
      </c>
      <c r="C6" s="76" t="s">
        <v>57</v>
      </c>
    </row>
    <row r="7">
      <c r="A7" s="15" t="s">
        <v>58</v>
      </c>
      <c r="B7" s="42">
        <f>G1775</f>
        <v>30.30712905</v>
      </c>
      <c r="C7" s="15" t="s">
        <v>59</v>
      </c>
    </row>
    <row r="8">
      <c r="A8" s="15" t="s">
        <v>60</v>
      </c>
      <c r="B8" s="85">
        <v>90.0</v>
      </c>
      <c r="C8" s="76" t="s">
        <v>57</v>
      </c>
    </row>
    <row r="9">
      <c r="A9" s="15" t="s">
        <v>61</v>
      </c>
      <c r="B9" s="47">
        <f>B7/B6*B8</f>
        <v>12.98876959</v>
      </c>
    </row>
    <row r="10">
      <c r="A10" s="7" t="s">
        <v>62</v>
      </c>
      <c r="B10" s="85">
        <v>15.0</v>
      </c>
    </row>
    <row r="12">
      <c r="A12" s="7" t="s">
        <v>63</v>
      </c>
      <c r="B12">
        <f>1050*1000/1000</f>
        <v>1050</v>
      </c>
      <c r="C12" s="76" t="s">
        <v>64</v>
      </c>
      <c r="K12" s="15"/>
    </row>
    <row r="13">
      <c r="K13" s="76" t="s">
        <v>65</v>
      </c>
    </row>
    <row r="14">
      <c r="A14" s="76" t="s">
        <v>66</v>
      </c>
    </row>
    <row r="15">
      <c r="A15" s="86" t="s">
        <v>67</v>
      </c>
      <c r="B15" s="87" t="s">
        <v>68</v>
      </c>
      <c r="C15" s="87" t="s">
        <v>69</v>
      </c>
      <c r="D15" s="87" t="s">
        <v>70</v>
      </c>
      <c r="E15" s="87" t="s">
        <v>71</v>
      </c>
      <c r="F15" s="87" t="s">
        <v>72</v>
      </c>
      <c r="G15" s="87" t="s">
        <v>73</v>
      </c>
      <c r="H15" s="87" t="s">
        <v>74</v>
      </c>
      <c r="I15" s="87" t="s">
        <v>75</v>
      </c>
      <c r="J15" s="87" t="s">
        <v>76</v>
      </c>
      <c r="K15" s="87" t="s">
        <v>77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>
      <c r="A16" s="89" t="s">
        <v>78</v>
      </c>
      <c r="B16" s="90">
        <v>42369.0</v>
      </c>
      <c r="C16" s="91">
        <v>42373.0</v>
      </c>
      <c r="D16" s="91">
        <v>42373.0</v>
      </c>
      <c r="E16" s="92">
        <v>23.75</v>
      </c>
      <c r="F16" s="92">
        <v>23.75</v>
      </c>
      <c r="G16" s="92">
        <v>23.75</v>
      </c>
      <c r="H16" s="92">
        <v>2.52</v>
      </c>
      <c r="I16" s="92">
        <v>800.0</v>
      </c>
      <c r="J16" s="92">
        <v>1.0</v>
      </c>
      <c r="K16" s="92">
        <v>2.0</v>
      </c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>
      <c r="A17" s="89" t="s">
        <v>78</v>
      </c>
      <c r="B17" s="90">
        <v>42373.0</v>
      </c>
      <c r="C17" s="91">
        <v>42374.0</v>
      </c>
      <c r="D17" s="91">
        <v>42374.0</v>
      </c>
      <c r="E17" s="92">
        <v>22.75</v>
      </c>
      <c r="F17" s="92">
        <v>22.5</v>
      </c>
      <c r="G17" s="92">
        <v>22.63</v>
      </c>
      <c r="H17" s="92">
        <v>-1.12</v>
      </c>
      <c r="I17" s="93">
        <v>1600.0</v>
      </c>
      <c r="J17" s="92">
        <v>2.0</v>
      </c>
      <c r="K17" s="92">
        <v>2.0</v>
      </c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89" t="s">
        <v>78</v>
      </c>
      <c r="B18" s="90">
        <v>42374.0</v>
      </c>
      <c r="C18" s="91">
        <v>42375.0</v>
      </c>
      <c r="D18" s="91">
        <v>42375.0</v>
      </c>
      <c r="E18" s="92">
        <v>20.0</v>
      </c>
      <c r="F18" s="92">
        <v>19.75</v>
      </c>
      <c r="G18" s="92">
        <v>19.81</v>
      </c>
      <c r="H18" s="92">
        <v>-2.82</v>
      </c>
      <c r="I18" s="93">
        <v>14400.0</v>
      </c>
      <c r="J18" s="92">
        <v>15.0</v>
      </c>
      <c r="K18" s="92">
        <v>10.0</v>
      </c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89" t="s">
        <v>78</v>
      </c>
      <c r="B19" s="90">
        <v>42375.0</v>
      </c>
      <c r="C19" s="91">
        <v>42376.0</v>
      </c>
      <c r="D19" s="91">
        <v>42376.0</v>
      </c>
      <c r="E19" s="92">
        <v>19.0</v>
      </c>
      <c r="F19" s="92">
        <v>18.5</v>
      </c>
      <c r="G19" s="92">
        <v>18.61</v>
      </c>
      <c r="H19" s="92">
        <v>-1.2</v>
      </c>
      <c r="I19" s="93">
        <v>16000.0</v>
      </c>
      <c r="J19" s="92">
        <v>20.0</v>
      </c>
      <c r="K19" s="92">
        <v>9.0</v>
      </c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89" t="s">
        <v>78</v>
      </c>
      <c r="B20" s="90">
        <v>42376.0</v>
      </c>
      <c r="C20" s="91">
        <v>42377.0</v>
      </c>
      <c r="D20" s="91">
        <v>42377.0</v>
      </c>
      <c r="E20" s="92">
        <v>20.0</v>
      </c>
      <c r="F20" s="92">
        <v>19.75</v>
      </c>
      <c r="G20" s="92">
        <v>19.98</v>
      </c>
      <c r="H20" s="92">
        <v>1.37</v>
      </c>
      <c r="I20" s="93">
        <v>8800.0</v>
      </c>
      <c r="J20" s="92">
        <v>11.0</v>
      </c>
      <c r="K20" s="92">
        <v>9.0</v>
      </c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89" t="s">
        <v>78</v>
      </c>
      <c r="B21" s="90">
        <v>42377.0</v>
      </c>
      <c r="C21" s="91">
        <v>42380.0</v>
      </c>
      <c r="D21" s="91">
        <v>42380.0</v>
      </c>
      <c r="E21" s="92">
        <v>27.5</v>
      </c>
      <c r="F21" s="92">
        <v>27.5</v>
      </c>
      <c r="G21" s="92">
        <v>27.5</v>
      </c>
      <c r="H21" s="92">
        <v>7.52</v>
      </c>
      <c r="I21" s="93">
        <v>9600.0</v>
      </c>
      <c r="J21" s="92">
        <v>11.0</v>
      </c>
      <c r="K21" s="92">
        <v>4.0</v>
      </c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89" t="s">
        <v>78</v>
      </c>
      <c r="B22" s="90">
        <v>42380.0</v>
      </c>
      <c r="C22" s="91">
        <v>42381.0</v>
      </c>
      <c r="D22" s="91">
        <v>42381.0</v>
      </c>
      <c r="E22" s="92">
        <v>22.0</v>
      </c>
      <c r="F22" s="92">
        <v>22.0</v>
      </c>
      <c r="G22" s="92">
        <v>22.0</v>
      </c>
      <c r="H22" s="92">
        <v>-5.5</v>
      </c>
      <c r="I22" s="93">
        <v>1600.0</v>
      </c>
      <c r="J22" s="92">
        <v>2.0</v>
      </c>
      <c r="K22" s="92">
        <v>2.0</v>
      </c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89" t="s">
        <v>78</v>
      </c>
      <c r="B23" s="90">
        <v>42381.0</v>
      </c>
      <c r="C23" s="91">
        <v>42382.0</v>
      </c>
      <c r="D23" s="91">
        <v>42382.0</v>
      </c>
      <c r="E23" s="92">
        <v>20.0</v>
      </c>
      <c r="F23" s="92">
        <v>20.0</v>
      </c>
      <c r="G23" s="92">
        <v>20.0</v>
      </c>
      <c r="H23" s="92">
        <v>-2.0</v>
      </c>
      <c r="I23" s="92">
        <v>800.0</v>
      </c>
      <c r="J23" s="92">
        <v>1.0</v>
      </c>
      <c r="K23" s="92">
        <v>2.0</v>
      </c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89" t="s">
        <v>78</v>
      </c>
      <c r="B24" s="90">
        <v>42382.0</v>
      </c>
      <c r="C24" s="91">
        <v>42383.0</v>
      </c>
      <c r="D24" s="91">
        <v>42383.0</v>
      </c>
      <c r="E24" s="92">
        <v>19.25</v>
      </c>
      <c r="F24" s="92">
        <v>18.5</v>
      </c>
      <c r="G24" s="92">
        <v>18.94</v>
      </c>
      <c r="H24" s="92">
        <v>-1.06</v>
      </c>
      <c r="I24" s="93">
        <v>3200.0</v>
      </c>
      <c r="J24" s="92">
        <v>4.0</v>
      </c>
      <c r="K24" s="92">
        <v>7.0</v>
      </c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89" t="s">
        <v>78</v>
      </c>
      <c r="B25" s="90">
        <v>42384.0</v>
      </c>
      <c r="C25" s="91">
        <v>42384.0</v>
      </c>
      <c r="D25" s="91">
        <v>42384.0</v>
      </c>
      <c r="E25" s="92">
        <v>20.0</v>
      </c>
      <c r="F25" s="92">
        <v>19.75</v>
      </c>
      <c r="G25" s="92">
        <v>19.88</v>
      </c>
      <c r="H25" s="92">
        <v>0.94</v>
      </c>
      <c r="I25" s="93">
        <v>1600.0</v>
      </c>
      <c r="J25" s="92">
        <v>2.0</v>
      </c>
      <c r="K25" s="92">
        <v>4.0</v>
      </c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89" t="s">
        <v>78</v>
      </c>
      <c r="B26" s="90">
        <v>42384.0</v>
      </c>
      <c r="C26" s="91">
        <v>42387.0</v>
      </c>
      <c r="D26" s="91">
        <v>42387.0</v>
      </c>
      <c r="E26" s="92">
        <v>22.25</v>
      </c>
      <c r="F26" s="92">
        <v>22.0</v>
      </c>
      <c r="G26" s="92">
        <v>22.08</v>
      </c>
      <c r="H26" s="92">
        <v>2.2</v>
      </c>
      <c r="I26" s="93">
        <v>2400.0</v>
      </c>
      <c r="J26" s="92">
        <v>3.0</v>
      </c>
      <c r="K26" s="92">
        <v>3.0</v>
      </c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89" t="s">
        <v>78</v>
      </c>
      <c r="B27" s="90">
        <v>42388.0</v>
      </c>
      <c r="C27" s="91">
        <v>42389.0</v>
      </c>
      <c r="D27" s="91">
        <v>42389.0</v>
      </c>
      <c r="E27" s="92">
        <v>20.5</v>
      </c>
      <c r="F27" s="92">
        <v>20.0</v>
      </c>
      <c r="G27" s="92">
        <v>20.31</v>
      </c>
      <c r="H27" s="92">
        <v>-1.77</v>
      </c>
      <c r="I27" s="93">
        <v>13600.0</v>
      </c>
      <c r="J27" s="92">
        <v>17.0</v>
      </c>
      <c r="K27" s="92">
        <v>10.0</v>
      </c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89" t="s">
        <v>78</v>
      </c>
      <c r="B28" s="90">
        <v>42389.0</v>
      </c>
      <c r="C28" s="91">
        <v>42390.0</v>
      </c>
      <c r="D28" s="91">
        <v>42390.0</v>
      </c>
      <c r="E28" s="92">
        <v>19.0</v>
      </c>
      <c r="F28" s="92">
        <v>18.75</v>
      </c>
      <c r="G28" s="92">
        <v>18.88</v>
      </c>
      <c r="H28" s="92">
        <v>-1.43</v>
      </c>
      <c r="I28" s="93">
        <v>1600.0</v>
      </c>
      <c r="J28" s="92">
        <v>2.0</v>
      </c>
      <c r="K28" s="92">
        <v>3.0</v>
      </c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89" t="s">
        <v>78</v>
      </c>
      <c r="B29" s="90">
        <v>42390.0</v>
      </c>
      <c r="C29" s="91">
        <v>42391.0</v>
      </c>
      <c r="D29" s="91">
        <v>42391.0</v>
      </c>
      <c r="E29" s="92">
        <v>23.25</v>
      </c>
      <c r="F29" s="92">
        <v>23.25</v>
      </c>
      <c r="G29" s="92">
        <v>23.25</v>
      </c>
      <c r="H29" s="92">
        <v>4.37</v>
      </c>
      <c r="I29" s="93">
        <v>1600.0</v>
      </c>
      <c r="J29" s="92">
        <v>2.0</v>
      </c>
      <c r="K29" s="92">
        <v>3.0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89" t="s">
        <v>78</v>
      </c>
      <c r="B30" s="90">
        <v>42391.0</v>
      </c>
      <c r="C30" s="91">
        <v>42394.0</v>
      </c>
      <c r="D30" s="91">
        <v>42394.0</v>
      </c>
      <c r="E30" s="92">
        <v>19.25</v>
      </c>
      <c r="F30" s="92">
        <v>19.25</v>
      </c>
      <c r="G30" s="92">
        <v>19.25</v>
      </c>
      <c r="H30" s="92">
        <v>-4.0</v>
      </c>
      <c r="I30" s="92">
        <v>800.0</v>
      </c>
      <c r="J30" s="92">
        <v>1.0</v>
      </c>
      <c r="K30" s="92">
        <v>2.0</v>
      </c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89" t="s">
        <v>78</v>
      </c>
      <c r="B31" s="90">
        <v>42394.0</v>
      </c>
      <c r="C31" s="91">
        <v>42395.0</v>
      </c>
      <c r="D31" s="91">
        <v>42395.0</v>
      </c>
      <c r="E31" s="92">
        <v>21.5</v>
      </c>
      <c r="F31" s="92">
        <v>21.25</v>
      </c>
      <c r="G31" s="92">
        <v>21.44</v>
      </c>
      <c r="H31" s="92">
        <v>2.19</v>
      </c>
      <c r="I31" s="93">
        <v>3200.0</v>
      </c>
      <c r="J31" s="92">
        <v>4.0</v>
      </c>
      <c r="K31" s="92">
        <v>6.0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89" t="s">
        <v>78</v>
      </c>
      <c r="B32" s="90">
        <v>42395.0</v>
      </c>
      <c r="C32" s="91">
        <v>42396.0</v>
      </c>
      <c r="D32" s="91">
        <v>42396.0</v>
      </c>
      <c r="E32" s="92">
        <v>25.5</v>
      </c>
      <c r="F32" s="92">
        <v>25.0</v>
      </c>
      <c r="G32" s="92">
        <v>25.25</v>
      </c>
      <c r="H32" s="92">
        <v>3.81</v>
      </c>
      <c r="I32" s="93">
        <v>9600.0</v>
      </c>
      <c r="J32" s="92">
        <v>12.0</v>
      </c>
      <c r="K32" s="92">
        <v>11.0</v>
      </c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89" t="s">
        <v>78</v>
      </c>
      <c r="B33" s="90">
        <v>42396.0</v>
      </c>
      <c r="C33" s="91">
        <v>42397.0</v>
      </c>
      <c r="D33" s="91">
        <v>42397.0</v>
      </c>
      <c r="E33" s="92">
        <v>25.0</v>
      </c>
      <c r="F33" s="92">
        <v>24.25</v>
      </c>
      <c r="G33" s="92">
        <v>24.6</v>
      </c>
      <c r="H33" s="92">
        <v>-0.65</v>
      </c>
      <c r="I33" s="93">
        <v>4000.0</v>
      </c>
      <c r="J33" s="92">
        <v>4.0</v>
      </c>
      <c r="K33" s="92">
        <v>5.0</v>
      </c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89" t="s">
        <v>78</v>
      </c>
      <c r="B34" s="90">
        <v>42397.0</v>
      </c>
      <c r="C34" s="91">
        <v>42398.0</v>
      </c>
      <c r="D34" s="91">
        <v>42398.0</v>
      </c>
      <c r="E34" s="92">
        <v>18.5</v>
      </c>
      <c r="F34" s="92">
        <v>18.25</v>
      </c>
      <c r="G34" s="92">
        <v>18.45</v>
      </c>
      <c r="H34" s="92">
        <v>-6.15</v>
      </c>
      <c r="I34" s="93">
        <v>4000.0</v>
      </c>
      <c r="J34" s="92">
        <v>5.0</v>
      </c>
      <c r="K34" s="92">
        <v>6.0</v>
      </c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89" t="s">
        <v>78</v>
      </c>
      <c r="B35" s="90">
        <v>42398.0</v>
      </c>
      <c r="C35" s="91">
        <v>42401.0</v>
      </c>
      <c r="D35" s="91">
        <v>42401.0</v>
      </c>
      <c r="E35" s="92">
        <v>19.5</v>
      </c>
      <c r="F35" s="92">
        <v>18.0</v>
      </c>
      <c r="G35" s="92">
        <v>18.84</v>
      </c>
      <c r="H35" s="92">
        <v>0.39</v>
      </c>
      <c r="I35" s="93">
        <v>16000.0</v>
      </c>
      <c r="J35" s="92">
        <v>19.0</v>
      </c>
      <c r="K35" s="92">
        <v>12.0</v>
      </c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89" t="s">
        <v>78</v>
      </c>
      <c r="B36" s="90">
        <v>42401.0</v>
      </c>
      <c r="C36" s="91">
        <v>42402.0</v>
      </c>
      <c r="D36" s="91">
        <v>42402.0</v>
      </c>
      <c r="E36" s="92">
        <v>18.75</v>
      </c>
      <c r="F36" s="92">
        <v>18.2</v>
      </c>
      <c r="G36" s="92">
        <v>18.48</v>
      </c>
      <c r="H36" s="92">
        <v>-0.36</v>
      </c>
      <c r="I36" s="93">
        <v>1600.0</v>
      </c>
      <c r="J36" s="92">
        <v>2.0</v>
      </c>
      <c r="K36" s="92">
        <v>3.0</v>
      </c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89" t="s">
        <v>78</v>
      </c>
      <c r="B37" s="90">
        <v>42403.0</v>
      </c>
      <c r="C37" s="91">
        <v>42403.0</v>
      </c>
      <c r="D37" s="91">
        <v>42403.0</v>
      </c>
      <c r="E37" s="92">
        <v>21.25</v>
      </c>
      <c r="F37" s="92">
        <v>20.5</v>
      </c>
      <c r="G37" s="92">
        <v>21.03</v>
      </c>
      <c r="H37" s="92">
        <v>2.55</v>
      </c>
      <c r="I37" s="93">
        <v>16000.0</v>
      </c>
      <c r="J37" s="92">
        <v>16.0</v>
      </c>
      <c r="K37" s="92">
        <v>11.0</v>
      </c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89" t="s">
        <v>78</v>
      </c>
      <c r="B38" s="90">
        <v>42403.0</v>
      </c>
      <c r="C38" s="91">
        <v>42404.0</v>
      </c>
      <c r="D38" s="91">
        <v>42404.0</v>
      </c>
      <c r="E38" s="92">
        <v>21.5</v>
      </c>
      <c r="F38" s="92">
        <v>21.25</v>
      </c>
      <c r="G38" s="92">
        <v>21.43</v>
      </c>
      <c r="H38" s="92">
        <v>0.4</v>
      </c>
      <c r="I38" s="93">
        <v>5600.0</v>
      </c>
      <c r="J38" s="92">
        <v>7.0</v>
      </c>
      <c r="K38" s="92">
        <v>8.0</v>
      </c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89" t="s">
        <v>78</v>
      </c>
      <c r="B39" s="90">
        <v>42405.0</v>
      </c>
      <c r="C39" s="91">
        <v>42408.0</v>
      </c>
      <c r="D39" s="91">
        <v>42408.0</v>
      </c>
      <c r="E39" s="92">
        <v>19.25</v>
      </c>
      <c r="F39" s="92">
        <v>18.5</v>
      </c>
      <c r="G39" s="92">
        <v>18.93</v>
      </c>
      <c r="H39" s="92">
        <v>-2.5</v>
      </c>
      <c r="I39" s="93">
        <v>12000.0</v>
      </c>
      <c r="J39" s="92">
        <v>12.0</v>
      </c>
      <c r="K39" s="92">
        <v>9.0</v>
      </c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89" t="s">
        <v>78</v>
      </c>
      <c r="B40" s="90">
        <v>42408.0</v>
      </c>
      <c r="C40" s="91">
        <v>42409.0</v>
      </c>
      <c r="D40" s="91">
        <v>42409.0</v>
      </c>
      <c r="E40" s="92">
        <v>20.0</v>
      </c>
      <c r="F40" s="92">
        <v>20.0</v>
      </c>
      <c r="G40" s="92">
        <v>20.0</v>
      </c>
      <c r="H40" s="92">
        <v>1.07</v>
      </c>
      <c r="I40" s="93">
        <v>4000.0</v>
      </c>
      <c r="J40" s="92">
        <v>5.0</v>
      </c>
      <c r="K40" s="92">
        <v>4.0</v>
      </c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89" t="s">
        <v>78</v>
      </c>
      <c r="B41" s="90">
        <v>42409.0</v>
      </c>
      <c r="C41" s="91">
        <v>42410.0</v>
      </c>
      <c r="D41" s="91">
        <v>42410.0</v>
      </c>
      <c r="E41" s="92">
        <v>18.25</v>
      </c>
      <c r="F41" s="92">
        <v>18.0</v>
      </c>
      <c r="G41" s="92">
        <v>18.06</v>
      </c>
      <c r="H41" s="92">
        <v>-1.94</v>
      </c>
      <c r="I41" s="93">
        <v>6400.0</v>
      </c>
      <c r="J41" s="92">
        <v>7.0</v>
      </c>
      <c r="K41" s="92">
        <v>8.0</v>
      </c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89" t="s">
        <v>78</v>
      </c>
      <c r="B42" s="90">
        <v>42410.0</v>
      </c>
      <c r="C42" s="91">
        <v>42411.0</v>
      </c>
      <c r="D42" s="91">
        <v>42411.0</v>
      </c>
      <c r="E42" s="92">
        <v>17.75</v>
      </c>
      <c r="F42" s="92">
        <v>17.25</v>
      </c>
      <c r="G42" s="92">
        <v>17.53</v>
      </c>
      <c r="H42" s="92">
        <v>-0.53</v>
      </c>
      <c r="I42" s="93">
        <v>2400.0</v>
      </c>
      <c r="J42" s="92">
        <v>3.0</v>
      </c>
      <c r="K42" s="92">
        <v>5.0</v>
      </c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89" t="s">
        <v>78</v>
      </c>
      <c r="B43" s="90">
        <v>42411.0</v>
      </c>
      <c r="C43" s="91">
        <v>42412.0</v>
      </c>
      <c r="D43" s="91">
        <v>42412.0</v>
      </c>
      <c r="E43" s="92">
        <v>19.2</v>
      </c>
      <c r="F43" s="92">
        <v>19.0</v>
      </c>
      <c r="G43" s="92">
        <v>19.07</v>
      </c>
      <c r="H43" s="92">
        <v>1.54</v>
      </c>
      <c r="I43" s="93">
        <v>2400.0</v>
      </c>
      <c r="J43" s="92">
        <v>3.0</v>
      </c>
      <c r="K43" s="92">
        <v>5.0</v>
      </c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89" t="s">
        <v>78</v>
      </c>
      <c r="B44" s="90">
        <v>42416.0</v>
      </c>
      <c r="C44" s="91">
        <v>42417.0</v>
      </c>
      <c r="D44" s="91">
        <v>42417.0</v>
      </c>
      <c r="E44" s="92">
        <v>16.75</v>
      </c>
      <c r="F44" s="92">
        <v>16.5</v>
      </c>
      <c r="G44" s="92">
        <v>16.7</v>
      </c>
      <c r="H44" s="92">
        <v>-2.37</v>
      </c>
      <c r="I44" s="93">
        <v>4000.0</v>
      </c>
      <c r="J44" s="92">
        <v>3.0</v>
      </c>
      <c r="K44" s="92">
        <v>5.0</v>
      </c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89" t="s">
        <v>78</v>
      </c>
      <c r="B45" s="90">
        <v>42417.0</v>
      </c>
      <c r="C45" s="91">
        <v>42418.0</v>
      </c>
      <c r="D45" s="91">
        <v>42418.0</v>
      </c>
      <c r="E45" s="92">
        <v>14.5</v>
      </c>
      <c r="F45" s="92">
        <v>14.0</v>
      </c>
      <c r="G45" s="92">
        <v>14.41</v>
      </c>
      <c r="H45" s="92">
        <v>-2.29</v>
      </c>
      <c r="I45" s="93">
        <v>12800.0</v>
      </c>
      <c r="J45" s="92">
        <v>15.0</v>
      </c>
      <c r="K45" s="92">
        <v>8.0</v>
      </c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89" t="s">
        <v>78</v>
      </c>
      <c r="B46" s="90">
        <v>42418.0</v>
      </c>
      <c r="C46" s="91">
        <v>42419.0</v>
      </c>
      <c r="D46" s="91">
        <v>42419.0</v>
      </c>
      <c r="E46" s="92">
        <v>17.0</v>
      </c>
      <c r="F46" s="92">
        <v>17.0</v>
      </c>
      <c r="G46" s="92">
        <v>17.0</v>
      </c>
      <c r="H46" s="92">
        <v>2.59</v>
      </c>
      <c r="I46" s="93">
        <v>1600.0</v>
      </c>
      <c r="J46" s="92">
        <v>2.0</v>
      </c>
      <c r="K46" s="92">
        <v>2.0</v>
      </c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89" t="s">
        <v>78</v>
      </c>
      <c r="B47" s="90">
        <v>42419.0</v>
      </c>
      <c r="C47" s="91">
        <v>42422.0</v>
      </c>
      <c r="D47" s="91">
        <v>42422.0</v>
      </c>
      <c r="E47" s="92">
        <v>18.0</v>
      </c>
      <c r="F47" s="92">
        <v>18.0</v>
      </c>
      <c r="G47" s="92">
        <v>18.0</v>
      </c>
      <c r="H47" s="92">
        <v>1.0</v>
      </c>
      <c r="I47" s="93">
        <v>3200.0</v>
      </c>
      <c r="J47" s="92">
        <v>4.0</v>
      </c>
      <c r="K47" s="92">
        <v>3.0</v>
      </c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89" t="s">
        <v>78</v>
      </c>
      <c r="B48" s="90">
        <v>42422.0</v>
      </c>
      <c r="C48" s="91">
        <v>42423.0</v>
      </c>
      <c r="D48" s="91">
        <v>42423.0</v>
      </c>
      <c r="E48" s="92">
        <v>16.25</v>
      </c>
      <c r="F48" s="92">
        <v>15.75</v>
      </c>
      <c r="G48" s="92">
        <v>16.06</v>
      </c>
      <c r="H48" s="92">
        <v>-1.94</v>
      </c>
      <c r="I48" s="93">
        <v>6400.0</v>
      </c>
      <c r="J48" s="92">
        <v>7.0</v>
      </c>
      <c r="K48" s="92">
        <v>8.0</v>
      </c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89" t="s">
        <v>78</v>
      </c>
      <c r="B49" s="90">
        <v>42423.0</v>
      </c>
      <c r="C49" s="91">
        <v>42424.0</v>
      </c>
      <c r="D49" s="91">
        <v>42424.0</v>
      </c>
      <c r="E49" s="92">
        <v>18.25</v>
      </c>
      <c r="F49" s="92">
        <v>18.25</v>
      </c>
      <c r="G49" s="92">
        <v>18.25</v>
      </c>
      <c r="H49" s="92">
        <v>2.19</v>
      </c>
      <c r="I49" s="93">
        <v>2400.0</v>
      </c>
      <c r="J49" s="92">
        <v>3.0</v>
      </c>
      <c r="K49" s="92">
        <v>4.0</v>
      </c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89" t="s">
        <v>78</v>
      </c>
      <c r="B50" s="90">
        <v>42424.0</v>
      </c>
      <c r="C50" s="91">
        <v>42425.0</v>
      </c>
      <c r="D50" s="91">
        <v>42425.0</v>
      </c>
      <c r="E50" s="92">
        <v>19.5</v>
      </c>
      <c r="F50" s="92">
        <v>19.5</v>
      </c>
      <c r="G50" s="92">
        <v>19.5</v>
      </c>
      <c r="H50" s="92">
        <v>1.25</v>
      </c>
      <c r="I50" s="92">
        <v>800.0</v>
      </c>
      <c r="J50" s="92">
        <v>1.0</v>
      </c>
      <c r="K50" s="92">
        <v>2.0</v>
      </c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89" t="s">
        <v>78</v>
      </c>
      <c r="B51" s="90">
        <v>42425.0</v>
      </c>
      <c r="C51" s="91">
        <v>42426.0</v>
      </c>
      <c r="D51" s="91">
        <v>42426.0</v>
      </c>
      <c r="E51" s="92">
        <v>18.5</v>
      </c>
      <c r="F51" s="92">
        <v>18.25</v>
      </c>
      <c r="G51" s="92">
        <v>18.36</v>
      </c>
      <c r="H51" s="92">
        <v>-1.14</v>
      </c>
      <c r="I51" s="93">
        <v>11200.0</v>
      </c>
      <c r="J51" s="92">
        <v>14.0</v>
      </c>
      <c r="K51" s="92">
        <v>10.0</v>
      </c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89" t="s">
        <v>78</v>
      </c>
      <c r="B52" s="90">
        <v>42426.0</v>
      </c>
      <c r="C52" s="91">
        <v>42429.0</v>
      </c>
      <c r="D52" s="91">
        <v>42429.0</v>
      </c>
      <c r="E52" s="92">
        <v>17.0</v>
      </c>
      <c r="F52" s="92">
        <v>17.0</v>
      </c>
      <c r="G52" s="92">
        <v>17.0</v>
      </c>
      <c r="H52" s="92">
        <v>-1.36</v>
      </c>
      <c r="I52" s="93">
        <v>4800.0</v>
      </c>
      <c r="J52" s="92">
        <v>6.0</v>
      </c>
      <c r="K52" s="92">
        <v>4.0</v>
      </c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89" t="s">
        <v>78</v>
      </c>
      <c r="B53" s="90">
        <v>42429.0</v>
      </c>
      <c r="C53" s="91">
        <v>42430.0</v>
      </c>
      <c r="D53" s="91">
        <v>42430.0</v>
      </c>
      <c r="E53" s="92">
        <v>20.0</v>
      </c>
      <c r="F53" s="92">
        <v>18.25</v>
      </c>
      <c r="G53" s="92">
        <v>19.06</v>
      </c>
      <c r="H53" s="92">
        <v>2.06</v>
      </c>
      <c r="I53" s="93">
        <v>12800.0</v>
      </c>
      <c r="J53" s="92">
        <v>16.0</v>
      </c>
      <c r="K53" s="92">
        <v>11.0</v>
      </c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89" t="s">
        <v>78</v>
      </c>
      <c r="B54" s="90">
        <v>42430.0</v>
      </c>
      <c r="C54" s="91">
        <v>42431.0</v>
      </c>
      <c r="D54" s="91">
        <v>42431.0</v>
      </c>
      <c r="E54" s="92">
        <v>16.25</v>
      </c>
      <c r="F54" s="92">
        <v>16.25</v>
      </c>
      <c r="G54" s="92">
        <v>16.25</v>
      </c>
      <c r="H54" s="92">
        <v>-2.81</v>
      </c>
      <c r="I54" s="92">
        <v>800.0</v>
      </c>
      <c r="J54" s="92">
        <v>1.0</v>
      </c>
      <c r="K54" s="92">
        <v>2.0</v>
      </c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89" t="s">
        <v>78</v>
      </c>
      <c r="B55" s="90">
        <v>42436.0</v>
      </c>
      <c r="C55" s="91">
        <v>42437.0</v>
      </c>
      <c r="D55" s="91">
        <v>42437.0</v>
      </c>
      <c r="E55" s="92">
        <v>19.0</v>
      </c>
      <c r="F55" s="92">
        <v>19.0</v>
      </c>
      <c r="G55" s="92">
        <v>19.0</v>
      </c>
      <c r="H55" s="92">
        <v>2.75</v>
      </c>
      <c r="I55" s="92">
        <v>800.0</v>
      </c>
      <c r="J55" s="92">
        <v>1.0</v>
      </c>
      <c r="K55" s="92">
        <v>2.0</v>
      </c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89" t="s">
        <v>78</v>
      </c>
      <c r="B56" s="90">
        <v>42437.0</v>
      </c>
      <c r="C56" s="91">
        <v>42438.0</v>
      </c>
      <c r="D56" s="91">
        <v>42438.0</v>
      </c>
      <c r="E56" s="92">
        <v>20.5</v>
      </c>
      <c r="F56" s="92">
        <v>19.5</v>
      </c>
      <c r="G56" s="92">
        <v>20.13</v>
      </c>
      <c r="H56" s="92">
        <v>1.13</v>
      </c>
      <c r="I56" s="93">
        <v>4800.0</v>
      </c>
      <c r="J56" s="92">
        <v>6.0</v>
      </c>
      <c r="K56" s="92">
        <v>5.0</v>
      </c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89" t="s">
        <v>78</v>
      </c>
      <c r="B57" s="90">
        <v>42438.0</v>
      </c>
      <c r="C57" s="91">
        <v>42439.0</v>
      </c>
      <c r="D57" s="91">
        <v>42439.0</v>
      </c>
      <c r="E57" s="92">
        <v>15.75</v>
      </c>
      <c r="F57" s="92">
        <v>15.25</v>
      </c>
      <c r="G57" s="92">
        <v>15.35</v>
      </c>
      <c r="H57" s="92">
        <v>-4.78</v>
      </c>
      <c r="I57" s="93">
        <v>4000.0</v>
      </c>
      <c r="J57" s="92">
        <v>4.0</v>
      </c>
      <c r="K57" s="92">
        <v>6.0</v>
      </c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89" t="s">
        <v>78</v>
      </c>
      <c r="B58" s="90">
        <v>42439.0</v>
      </c>
      <c r="C58" s="91">
        <v>42440.0</v>
      </c>
      <c r="D58" s="91">
        <v>42440.0</v>
      </c>
      <c r="E58" s="92">
        <v>22.0</v>
      </c>
      <c r="F58" s="92">
        <v>20.0</v>
      </c>
      <c r="G58" s="92">
        <v>21.0</v>
      </c>
      <c r="H58" s="92">
        <v>5.65</v>
      </c>
      <c r="I58" s="93">
        <v>1600.0</v>
      </c>
      <c r="J58" s="92">
        <v>2.0</v>
      </c>
      <c r="K58" s="92">
        <v>3.0</v>
      </c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89" t="s">
        <v>78</v>
      </c>
      <c r="B59" s="90">
        <v>42440.0</v>
      </c>
      <c r="C59" s="91">
        <v>42443.0</v>
      </c>
      <c r="D59" s="91">
        <v>42443.0</v>
      </c>
      <c r="E59" s="92">
        <v>29.0</v>
      </c>
      <c r="F59" s="92">
        <v>29.0</v>
      </c>
      <c r="G59" s="92">
        <v>29.0</v>
      </c>
      <c r="H59" s="92">
        <v>8.0</v>
      </c>
      <c r="I59" s="93">
        <v>3200.0</v>
      </c>
      <c r="J59" s="92">
        <v>4.0</v>
      </c>
      <c r="K59" s="92">
        <v>4.0</v>
      </c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89" t="s">
        <v>78</v>
      </c>
      <c r="B60" s="90">
        <v>42443.0</v>
      </c>
      <c r="C60" s="91">
        <v>42444.0</v>
      </c>
      <c r="D60" s="91">
        <v>42444.0</v>
      </c>
      <c r="E60" s="92">
        <v>31.0</v>
      </c>
      <c r="F60" s="92">
        <v>29.5</v>
      </c>
      <c r="G60" s="92">
        <v>30.17</v>
      </c>
      <c r="H60" s="92">
        <v>1.17</v>
      </c>
      <c r="I60" s="93">
        <v>2400.0</v>
      </c>
      <c r="J60" s="92">
        <v>3.0</v>
      </c>
      <c r="K60" s="92">
        <v>3.0</v>
      </c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89" t="s">
        <v>78</v>
      </c>
      <c r="B61" s="90">
        <v>42446.0</v>
      </c>
      <c r="C61" s="91">
        <v>42447.0</v>
      </c>
      <c r="D61" s="91">
        <v>42447.0</v>
      </c>
      <c r="E61" s="92">
        <v>21.0</v>
      </c>
      <c r="F61" s="92">
        <v>19.75</v>
      </c>
      <c r="G61" s="92">
        <v>20.54</v>
      </c>
      <c r="H61" s="92">
        <v>-9.63</v>
      </c>
      <c r="I61" s="93">
        <v>4800.0</v>
      </c>
      <c r="J61" s="92">
        <v>6.0</v>
      </c>
      <c r="K61" s="92">
        <v>4.0</v>
      </c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89" t="s">
        <v>78</v>
      </c>
      <c r="B62" s="90">
        <v>42447.0</v>
      </c>
      <c r="C62" s="91">
        <v>42450.0</v>
      </c>
      <c r="D62" s="91">
        <v>42450.0</v>
      </c>
      <c r="E62" s="92">
        <v>19.75</v>
      </c>
      <c r="F62" s="92">
        <v>19.75</v>
      </c>
      <c r="G62" s="92">
        <v>19.75</v>
      </c>
      <c r="H62" s="92">
        <v>-0.79</v>
      </c>
      <c r="I62" s="92">
        <v>800.0</v>
      </c>
      <c r="J62" s="92">
        <v>1.0</v>
      </c>
      <c r="K62" s="92">
        <v>2.0</v>
      </c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89" t="s">
        <v>78</v>
      </c>
      <c r="B63" s="90">
        <v>42450.0</v>
      </c>
      <c r="C63" s="91">
        <v>42451.0</v>
      </c>
      <c r="D63" s="91">
        <v>42451.0</v>
      </c>
      <c r="E63" s="92">
        <v>17.5</v>
      </c>
      <c r="F63" s="92">
        <v>17.35</v>
      </c>
      <c r="G63" s="92">
        <v>17.48</v>
      </c>
      <c r="H63" s="92">
        <v>-2.27</v>
      </c>
      <c r="I63" s="93">
        <v>5600.0</v>
      </c>
      <c r="J63" s="92">
        <v>7.0</v>
      </c>
      <c r="K63" s="92">
        <v>9.0</v>
      </c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89" t="s">
        <v>78</v>
      </c>
      <c r="B64" s="90">
        <v>42451.0</v>
      </c>
      <c r="C64" s="91">
        <v>42452.0</v>
      </c>
      <c r="D64" s="91">
        <v>42452.0</v>
      </c>
      <c r="E64" s="92">
        <v>19.0</v>
      </c>
      <c r="F64" s="92">
        <v>18.75</v>
      </c>
      <c r="G64" s="92">
        <v>18.94</v>
      </c>
      <c r="H64" s="92">
        <v>1.46</v>
      </c>
      <c r="I64" s="93">
        <v>3200.0</v>
      </c>
      <c r="J64" s="92">
        <v>4.0</v>
      </c>
      <c r="K64" s="92">
        <v>6.0</v>
      </c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89" t="s">
        <v>78</v>
      </c>
      <c r="B65" s="90">
        <v>42452.0</v>
      </c>
      <c r="C65" s="91">
        <v>42453.0</v>
      </c>
      <c r="D65" s="91">
        <v>42453.0</v>
      </c>
      <c r="E65" s="92">
        <v>22.0</v>
      </c>
      <c r="F65" s="92">
        <v>22.0</v>
      </c>
      <c r="G65" s="92">
        <v>22.0</v>
      </c>
      <c r="H65" s="92">
        <v>3.06</v>
      </c>
      <c r="I65" s="93">
        <v>4000.0</v>
      </c>
      <c r="J65" s="92">
        <v>5.0</v>
      </c>
      <c r="K65" s="92">
        <v>6.0</v>
      </c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89" t="s">
        <v>78</v>
      </c>
      <c r="B66" s="90">
        <v>42453.0</v>
      </c>
      <c r="C66" s="91">
        <v>42454.0</v>
      </c>
      <c r="D66" s="91">
        <v>42454.0</v>
      </c>
      <c r="E66" s="92">
        <v>18.0</v>
      </c>
      <c r="F66" s="92">
        <v>18.0</v>
      </c>
      <c r="G66" s="92">
        <v>18.0</v>
      </c>
      <c r="H66" s="92">
        <v>-4.0</v>
      </c>
      <c r="I66" s="93">
        <v>2400.0</v>
      </c>
      <c r="J66" s="92">
        <v>3.0</v>
      </c>
      <c r="K66" s="92">
        <v>5.0</v>
      </c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89" t="s">
        <v>78</v>
      </c>
      <c r="B67" s="90">
        <v>42457.0</v>
      </c>
      <c r="C67" s="91">
        <v>42458.0</v>
      </c>
      <c r="D67" s="91">
        <v>42458.0</v>
      </c>
      <c r="E67" s="92">
        <v>18.0</v>
      </c>
      <c r="F67" s="92">
        <v>17.5</v>
      </c>
      <c r="G67" s="92">
        <v>17.64</v>
      </c>
      <c r="H67" s="92">
        <v>-0.36</v>
      </c>
      <c r="I67" s="93">
        <v>7200.0</v>
      </c>
      <c r="J67" s="92">
        <v>9.0</v>
      </c>
      <c r="K67" s="92">
        <v>6.0</v>
      </c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89" t="s">
        <v>78</v>
      </c>
      <c r="B68" s="90">
        <v>42458.0</v>
      </c>
      <c r="C68" s="91">
        <v>42459.0</v>
      </c>
      <c r="D68" s="91">
        <v>42459.0</v>
      </c>
      <c r="E68" s="92">
        <v>20.5</v>
      </c>
      <c r="F68" s="92">
        <v>19.75</v>
      </c>
      <c r="G68" s="92">
        <v>20.01</v>
      </c>
      <c r="H68" s="92">
        <v>2.37</v>
      </c>
      <c r="I68" s="93">
        <v>19200.0</v>
      </c>
      <c r="J68" s="92">
        <v>23.0</v>
      </c>
      <c r="K68" s="92">
        <v>9.0</v>
      </c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89" t="s">
        <v>78</v>
      </c>
      <c r="B69" s="90">
        <v>42459.0</v>
      </c>
      <c r="C69" s="91">
        <v>42460.0</v>
      </c>
      <c r="D69" s="91">
        <v>42460.0</v>
      </c>
      <c r="E69" s="92">
        <v>24.0</v>
      </c>
      <c r="F69" s="92">
        <v>23.5</v>
      </c>
      <c r="G69" s="92">
        <v>23.68</v>
      </c>
      <c r="H69" s="92">
        <v>3.67</v>
      </c>
      <c r="I69" s="93">
        <v>8000.0</v>
      </c>
      <c r="J69" s="92">
        <v>10.0</v>
      </c>
      <c r="K69" s="92">
        <v>6.0</v>
      </c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89" t="s">
        <v>78</v>
      </c>
      <c r="B70" s="90">
        <v>42460.0</v>
      </c>
      <c r="C70" s="91">
        <v>42461.0</v>
      </c>
      <c r="D70" s="91">
        <v>42461.0</v>
      </c>
      <c r="E70" s="92">
        <v>20.0</v>
      </c>
      <c r="F70" s="92">
        <v>19.5</v>
      </c>
      <c r="G70" s="92">
        <v>19.95</v>
      </c>
      <c r="H70" s="92">
        <v>-3.73</v>
      </c>
      <c r="I70" s="93">
        <v>15200.0</v>
      </c>
      <c r="J70" s="92">
        <v>18.0</v>
      </c>
      <c r="K70" s="92">
        <v>10.0</v>
      </c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89" t="s">
        <v>78</v>
      </c>
      <c r="B71" s="90">
        <v>42461.0</v>
      </c>
      <c r="C71" s="91">
        <v>42464.0</v>
      </c>
      <c r="D71" s="91">
        <v>42464.0</v>
      </c>
      <c r="E71" s="92">
        <v>27.0</v>
      </c>
      <c r="F71" s="92">
        <v>27.0</v>
      </c>
      <c r="G71" s="92">
        <v>27.0</v>
      </c>
      <c r="H71" s="92">
        <v>7.05</v>
      </c>
      <c r="I71" s="92">
        <v>800.0</v>
      </c>
      <c r="J71" s="92">
        <v>1.0</v>
      </c>
      <c r="K71" s="92">
        <v>2.0</v>
      </c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89" t="s">
        <v>78</v>
      </c>
      <c r="B72" s="90">
        <v>42464.0</v>
      </c>
      <c r="C72" s="91">
        <v>42465.0</v>
      </c>
      <c r="D72" s="91">
        <v>42465.0</v>
      </c>
      <c r="E72" s="92">
        <v>19.75</v>
      </c>
      <c r="F72" s="92">
        <v>19.0</v>
      </c>
      <c r="G72" s="92">
        <v>19.5</v>
      </c>
      <c r="H72" s="92">
        <v>-7.5</v>
      </c>
      <c r="I72" s="93">
        <v>8800.0</v>
      </c>
      <c r="J72" s="92">
        <v>11.0</v>
      </c>
      <c r="K72" s="92">
        <v>7.0</v>
      </c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89" t="s">
        <v>78</v>
      </c>
      <c r="B73" s="90">
        <v>42465.0</v>
      </c>
      <c r="C73" s="91">
        <v>42466.0</v>
      </c>
      <c r="D73" s="91">
        <v>42466.0</v>
      </c>
      <c r="E73" s="92">
        <v>25.0</v>
      </c>
      <c r="F73" s="92">
        <v>24.5</v>
      </c>
      <c r="G73" s="92">
        <v>24.69</v>
      </c>
      <c r="H73" s="92">
        <v>5.19</v>
      </c>
      <c r="I73" s="93">
        <v>3200.0</v>
      </c>
      <c r="J73" s="92">
        <v>4.0</v>
      </c>
      <c r="K73" s="92">
        <v>4.0</v>
      </c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89" t="s">
        <v>78</v>
      </c>
      <c r="B74" s="90">
        <v>42466.0</v>
      </c>
      <c r="C74" s="91">
        <v>42467.0</v>
      </c>
      <c r="D74" s="91">
        <v>42467.0</v>
      </c>
      <c r="E74" s="92">
        <v>28.75</v>
      </c>
      <c r="F74" s="92">
        <v>28.75</v>
      </c>
      <c r="G74" s="92">
        <v>28.75</v>
      </c>
      <c r="H74" s="92">
        <v>4.06</v>
      </c>
      <c r="I74" s="92">
        <v>800.0</v>
      </c>
      <c r="J74" s="92">
        <v>1.0</v>
      </c>
      <c r="K74" s="92">
        <v>2.0</v>
      </c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89" t="s">
        <v>78</v>
      </c>
      <c r="B75" s="90">
        <v>42467.0</v>
      </c>
      <c r="C75" s="91">
        <v>42468.0</v>
      </c>
      <c r="D75" s="91">
        <v>42468.0</v>
      </c>
      <c r="E75" s="92">
        <v>19.25</v>
      </c>
      <c r="F75" s="92">
        <v>19.0</v>
      </c>
      <c r="G75" s="92">
        <v>19.05</v>
      </c>
      <c r="H75" s="92">
        <v>-9.7</v>
      </c>
      <c r="I75" s="93">
        <v>4000.0</v>
      </c>
      <c r="J75" s="92">
        <v>5.0</v>
      </c>
      <c r="K75" s="92">
        <v>5.0</v>
      </c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89" t="s">
        <v>78</v>
      </c>
      <c r="B76" s="90">
        <v>42468.0</v>
      </c>
      <c r="C76" s="91">
        <v>42471.0</v>
      </c>
      <c r="D76" s="91">
        <v>42471.0</v>
      </c>
      <c r="E76" s="92">
        <v>26.25</v>
      </c>
      <c r="F76" s="92">
        <v>25.5</v>
      </c>
      <c r="G76" s="92">
        <v>25.64</v>
      </c>
      <c r="H76" s="92">
        <v>6.59</v>
      </c>
      <c r="I76" s="93">
        <v>19200.0</v>
      </c>
      <c r="J76" s="92">
        <v>24.0</v>
      </c>
      <c r="K76" s="92">
        <v>12.0</v>
      </c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89" t="s">
        <v>78</v>
      </c>
      <c r="B77" s="90">
        <v>42471.0</v>
      </c>
      <c r="C77" s="91">
        <v>42472.0</v>
      </c>
      <c r="D77" s="91">
        <v>42472.0</v>
      </c>
      <c r="E77" s="92">
        <v>24.25</v>
      </c>
      <c r="F77" s="92">
        <v>23.5</v>
      </c>
      <c r="G77" s="92">
        <v>23.81</v>
      </c>
      <c r="H77" s="92">
        <v>-1.83</v>
      </c>
      <c r="I77" s="93">
        <v>6400.0</v>
      </c>
      <c r="J77" s="92">
        <v>8.0</v>
      </c>
      <c r="K77" s="92">
        <v>6.0</v>
      </c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89" t="s">
        <v>78</v>
      </c>
      <c r="B78" s="90">
        <v>42472.0</v>
      </c>
      <c r="C78" s="91">
        <v>42473.0</v>
      </c>
      <c r="D78" s="91">
        <v>42473.0</v>
      </c>
      <c r="E78" s="92">
        <v>23.5</v>
      </c>
      <c r="F78" s="92">
        <v>23.5</v>
      </c>
      <c r="G78" s="92">
        <v>23.5</v>
      </c>
      <c r="H78" s="92">
        <v>-0.31</v>
      </c>
      <c r="I78" s="93">
        <v>1600.0</v>
      </c>
      <c r="J78" s="92">
        <v>2.0</v>
      </c>
      <c r="K78" s="92">
        <v>3.0</v>
      </c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89" t="s">
        <v>78</v>
      </c>
      <c r="B79" s="90">
        <v>42473.0</v>
      </c>
      <c r="C79" s="91">
        <v>42474.0</v>
      </c>
      <c r="D79" s="91">
        <v>42474.0</v>
      </c>
      <c r="E79" s="92">
        <v>21.0</v>
      </c>
      <c r="F79" s="92">
        <v>21.0</v>
      </c>
      <c r="G79" s="92">
        <v>21.0</v>
      </c>
      <c r="H79" s="92">
        <v>-2.5</v>
      </c>
      <c r="I79" s="93">
        <v>11200.0</v>
      </c>
      <c r="J79" s="92">
        <v>14.0</v>
      </c>
      <c r="K79" s="92">
        <v>6.0</v>
      </c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89" t="s">
        <v>78</v>
      </c>
      <c r="B80" s="90">
        <v>42475.0</v>
      </c>
      <c r="C80" s="91">
        <v>42478.0</v>
      </c>
      <c r="D80" s="91">
        <v>42478.0</v>
      </c>
      <c r="E80" s="92">
        <v>20.25</v>
      </c>
      <c r="F80" s="92">
        <v>19.0</v>
      </c>
      <c r="G80" s="92">
        <v>19.68</v>
      </c>
      <c r="H80" s="92">
        <v>-1.32</v>
      </c>
      <c r="I80" s="93">
        <v>5600.0</v>
      </c>
      <c r="J80" s="92">
        <v>7.0</v>
      </c>
      <c r="K80" s="92">
        <v>5.0</v>
      </c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89" t="s">
        <v>78</v>
      </c>
      <c r="B81" s="90">
        <v>42478.0</v>
      </c>
      <c r="C81" s="91">
        <v>42479.0</v>
      </c>
      <c r="D81" s="91">
        <v>42479.0</v>
      </c>
      <c r="E81" s="92">
        <v>26.0</v>
      </c>
      <c r="F81" s="92">
        <v>24.25</v>
      </c>
      <c r="G81" s="92">
        <v>25.08</v>
      </c>
      <c r="H81" s="92">
        <v>5.4</v>
      </c>
      <c r="I81" s="93">
        <v>2400.0</v>
      </c>
      <c r="J81" s="92">
        <v>3.0</v>
      </c>
      <c r="K81" s="92">
        <v>5.0</v>
      </c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89" t="s">
        <v>78</v>
      </c>
      <c r="B82" s="90">
        <v>42479.0</v>
      </c>
      <c r="C82" s="91">
        <v>42480.0</v>
      </c>
      <c r="D82" s="91">
        <v>42480.0</v>
      </c>
      <c r="E82" s="92">
        <v>25.0</v>
      </c>
      <c r="F82" s="92">
        <v>24.5</v>
      </c>
      <c r="G82" s="92">
        <v>24.6</v>
      </c>
      <c r="H82" s="92">
        <v>-0.48</v>
      </c>
      <c r="I82" s="93">
        <v>4000.0</v>
      </c>
      <c r="J82" s="92">
        <v>5.0</v>
      </c>
      <c r="K82" s="92">
        <v>4.0</v>
      </c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89" t="s">
        <v>78</v>
      </c>
      <c r="B83" s="90">
        <v>42480.0</v>
      </c>
      <c r="C83" s="91">
        <v>42481.0</v>
      </c>
      <c r="D83" s="91">
        <v>42481.0</v>
      </c>
      <c r="E83" s="92">
        <v>23.5</v>
      </c>
      <c r="F83" s="92">
        <v>23.5</v>
      </c>
      <c r="G83" s="92">
        <v>23.5</v>
      </c>
      <c r="H83" s="92">
        <v>-1.1</v>
      </c>
      <c r="I83" s="92">
        <v>800.0</v>
      </c>
      <c r="J83" s="92">
        <v>1.0</v>
      </c>
      <c r="K83" s="92">
        <v>2.0</v>
      </c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89" t="s">
        <v>78</v>
      </c>
      <c r="B84" s="90">
        <v>42481.0</v>
      </c>
      <c r="C84" s="91">
        <v>42482.0</v>
      </c>
      <c r="D84" s="91">
        <v>42482.0</v>
      </c>
      <c r="E84" s="92">
        <v>26.75</v>
      </c>
      <c r="F84" s="92">
        <v>26.5</v>
      </c>
      <c r="G84" s="92">
        <v>26.63</v>
      </c>
      <c r="H84" s="92">
        <v>3.13</v>
      </c>
      <c r="I84" s="93">
        <v>1600.0</v>
      </c>
      <c r="J84" s="92">
        <v>2.0</v>
      </c>
      <c r="K84" s="92">
        <v>2.0</v>
      </c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89" t="s">
        <v>78</v>
      </c>
      <c r="B85" s="90">
        <v>42482.0</v>
      </c>
      <c r="C85" s="91">
        <v>42485.0</v>
      </c>
      <c r="D85" s="91">
        <v>42485.0</v>
      </c>
      <c r="E85" s="92">
        <v>28.5</v>
      </c>
      <c r="F85" s="92">
        <v>28.5</v>
      </c>
      <c r="G85" s="92">
        <v>28.5</v>
      </c>
      <c r="H85" s="92">
        <v>1.87</v>
      </c>
      <c r="I85" s="92">
        <v>800.0</v>
      </c>
      <c r="J85" s="92">
        <v>1.0</v>
      </c>
      <c r="K85" s="92">
        <v>2.0</v>
      </c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89" t="s">
        <v>78</v>
      </c>
      <c r="B86" s="90">
        <v>42486.0</v>
      </c>
      <c r="C86" s="91">
        <v>42487.0</v>
      </c>
      <c r="D86" s="91">
        <v>42487.0</v>
      </c>
      <c r="E86" s="92">
        <v>30.0</v>
      </c>
      <c r="F86" s="92">
        <v>29.5</v>
      </c>
      <c r="G86" s="92">
        <v>29.83</v>
      </c>
      <c r="H86" s="92">
        <v>1.33</v>
      </c>
      <c r="I86" s="93">
        <v>2400.0</v>
      </c>
      <c r="J86" s="92">
        <v>3.0</v>
      </c>
      <c r="K86" s="92">
        <v>4.0</v>
      </c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>
      <c r="A87" s="89" t="s">
        <v>78</v>
      </c>
      <c r="B87" s="90">
        <v>42487.0</v>
      </c>
      <c r="C87" s="91">
        <v>42488.0</v>
      </c>
      <c r="D87" s="91">
        <v>42488.0</v>
      </c>
      <c r="E87" s="92">
        <v>24.25</v>
      </c>
      <c r="F87" s="92">
        <v>24.25</v>
      </c>
      <c r="G87" s="92">
        <v>24.25</v>
      </c>
      <c r="H87" s="92">
        <v>-5.58</v>
      </c>
      <c r="I87" s="92">
        <v>800.0</v>
      </c>
      <c r="J87" s="92">
        <v>1.0</v>
      </c>
      <c r="K87" s="92">
        <v>2.0</v>
      </c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89" t="s">
        <v>78</v>
      </c>
      <c r="B88" s="90">
        <v>42488.0</v>
      </c>
      <c r="C88" s="91">
        <v>42489.0</v>
      </c>
      <c r="D88" s="91">
        <v>42489.0</v>
      </c>
      <c r="E88" s="92">
        <v>21.0</v>
      </c>
      <c r="F88" s="92">
        <v>20.5</v>
      </c>
      <c r="G88" s="92">
        <v>20.75</v>
      </c>
      <c r="H88" s="92">
        <v>-3.5</v>
      </c>
      <c r="I88" s="93">
        <v>1600.0</v>
      </c>
      <c r="J88" s="92">
        <v>2.0</v>
      </c>
      <c r="K88" s="92">
        <v>4.0</v>
      </c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89" t="s">
        <v>78</v>
      </c>
      <c r="B89" s="90">
        <v>42489.0</v>
      </c>
      <c r="C89" s="91">
        <v>42492.0</v>
      </c>
      <c r="D89" s="91">
        <v>42492.0</v>
      </c>
      <c r="E89" s="92">
        <v>19.5</v>
      </c>
      <c r="F89" s="92">
        <v>19.0</v>
      </c>
      <c r="G89" s="92">
        <v>19.03</v>
      </c>
      <c r="H89" s="92">
        <v>-1.72</v>
      </c>
      <c r="I89" s="93">
        <v>12000.0</v>
      </c>
      <c r="J89" s="92">
        <v>15.0</v>
      </c>
      <c r="K89" s="92">
        <v>8.0</v>
      </c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89" t="s">
        <v>78</v>
      </c>
      <c r="B90" s="90">
        <v>42492.0</v>
      </c>
      <c r="C90" s="91">
        <v>42493.0</v>
      </c>
      <c r="D90" s="91">
        <v>42493.0</v>
      </c>
      <c r="E90" s="92">
        <v>23.5</v>
      </c>
      <c r="F90" s="92">
        <v>22.0</v>
      </c>
      <c r="G90" s="92">
        <v>22.77</v>
      </c>
      <c r="H90" s="92">
        <v>3.74</v>
      </c>
      <c r="I90" s="93">
        <v>10400.0</v>
      </c>
      <c r="J90" s="92">
        <v>12.0</v>
      </c>
      <c r="K90" s="92">
        <v>7.0</v>
      </c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89" t="s">
        <v>78</v>
      </c>
      <c r="B91" s="90">
        <v>42493.0</v>
      </c>
      <c r="C91" s="91">
        <v>42494.0</v>
      </c>
      <c r="D91" s="91">
        <v>42494.0</v>
      </c>
      <c r="E91" s="92">
        <v>22.75</v>
      </c>
      <c r="F91" s="92">
        <v>22.0</v>
      </c>
      <c r="G91" s="92">
        <v>22.32</v>
      </c>
      <c r="H91" s="92">
        <v>-0.45</v>
      </c>
      <c r="I91" s="93">
        <v>16800.0</v>
      </c>
      <c r="J91" s="92">
        <v>17.0</v>
      </c>
      <c r="K91" s="92">
        <v>6.0</v>
      </c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89" t="s">
        <v>78</v>
      </c>
      <c r="B92" s="90">
        <v>42494.0</v>
      </c>
      <c r="C92" s="91">
        <v>42495.0</v>
      </c>
      <c r="D92" s="91">
        <v>42495.0</v>
      </c>
      <c r="E92" s="92">
        <v>24.0</v>
      </c>
      <c r="F92" s="92">
        <v>23.95</v>
      </c>
      <c r="G92" s="92">
        <v>23.97</v>
      </c>
      <c r="H92" s="92">
        <v>1.65</v>
      </c>
      <c r="I92" s="93">
        <v>2400.0</v>
      </c>
      <c r="J92" s="92">
        <v>3.0</v>
      </c>
      <c r="K92" s="92">
        <v>3.0</v>
      </c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89" t="s">
        <v>78</v>
      </c>
      <c r="B93" s="90">
        <v>42495.0</v>
      </c>
      <c r="C93" s="91">
        <v>42496.0</v>
      </c>
      <c r="D93" s="91">
        <v>42496.0</v>
      </c>
      <c r="E93" s="92">
        <v>22.25</v>
      </c>
      <c r="F93" s="92">
        <v>21.25</v>
      </c>
      <c r="G93" s="92">
        <v>21.64</v>
      </c>
      <c r="H93" s="92">
        <v>-2.33</v>
      </c>
      <c r="I93" s="93">
        <v>8000.0</v>
      </c>
      <c r="J93" s="92">
        <v>10.0</v>
      </c>
      <c r="K93" s="92">
        <v>8.0</v>
      </c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89" t="s">
        <v>78</v>
      </c>
      <c r="B94" s="90">
        <v>42496.0</v>
      </c>
      <c r="C94" s="91">
        <v>42499.0</v>
      </c>
      <c r="D94" s="91">
        <v>42499.0</v>
      </c>
      <c r="E94" s="92">
        <v>24.0</v>
      </c>
      <c r="F94" s="92">
        <v>24.0</v>
      </c>
      <c r="G94" s="92">
        <v>24.0</v>
      </c>
      <c r="H94" s="92">
        <v>2.36</v>
      </c>
      <c r="I94" s="93">
        <v>4800.0</v>
      </c>
      <c r="J94" s="92">
        <v>6.0</v>
      </c>
      <c r="K94" s="92">
        <v>4.0</v>
      </c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89" t="s">
        <v>78</v>
      </c>
      <c r="B95" s="90">
        <v>42499.0</v>
      </c>
      <c r="C95" s="91">
        <v>42500.0</v>
      </c>
      <c r="D95" s="91">
        <v>42500.0</v>
      </c>
      <c r="E95" s="92">
        <v>35.0</v>
      </c>
      <c r="F95" s="92">
        <v>32.75</v>
      </c>
      <c r="G95" s="92">
        <v>33.64</v>
      </c>
      <c r="H95" s="92">
        <v>9.64</v>
      </c>
      <c r="I95" s="93">
        <v>11200.0</v>
      </c>
      <c r="J95" s="92">
        <v>11.0</v>
      </c>
      <c r="K95" s="92">
        <v>7.0</v>
      </c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89" t="s">
        <v>78</v>
      </c>
      <c r="B96" s="90">
        <v>42500.0</v>
      </c>
      <c r="C96" s="91">
        <v>42501.0</v>
      </c>
      <c r="D96" s="91">
        <v>42501.0</v>
      </c>
      <c r="E96" s="92">
        <v>30.0</v>
      </c>
      <c r="F96" s="92">
        <v>28.5</v>
      </c>
      <c r="G96" s="92">
        <v>29.25</v>
      </c>
      <c r="H96" s="92">
        <v>-4.39</v>
      </c>
      <c r="I96" s="93">
        <v>3200.0</v>
      </c>
      <c r="J96" s="92">
        <v>4.0</v>
      </c>
      <c r="K96" s="92">
        <v>6.0</v>
      </c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89" t="s">
        <v>78</v>
      </c>
      <c r="B97" s="90">
        <v>42501.0</v>
      </c>
      <c r="C97" s="91">
        <v>42502.0</v>
      </c>
      <c r="D97" s="91">
        <v>42502.0</v>
      </c>
      <c r="E97" s="92">
        <v>23.0</v>
      </c>
      <c r="F97" s="92">
        <v>22.75</v>
      </c>
      <c r="G97" s="92">
        <v>22.95</v>
      </c>
      <c r="H97" s="92">
        <v>-6.3</v>
      </c>
      <c r="I97" s="93">
        <v>8000.0</v>
      </c>
      <c r="J97" s="92">
        <v>10.0</v>
      </c>
      <c r="K97" s="92">
        <v>6.0</v>
      </c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89" t="s">
        <v>78</v>
      </c>
      <c r="B98" s="90">
        <v>42502.0</v>
      </c>
      <c r="C98" s="91">
        <v>42503.0</v>
      </c>
      <c r="D98" s="91">
        <v>42503.0</v>
      </c>
      <c r="E98" s="92">
        <v>26.5</v>
      </c>
      <c r="F98" s="92">
        <v>26.0</v>
      </c>
      <c r="G98" s="92">
        <v>26.31</v>
      </c>
      <c r="H98" s="92">
        <v>3.36</v>
      </c>
      <c r="I98" s="93">
        <v>3200.0</v>
      </c>
      <c r="J98" s="92">
        <v>4.0</v>
      </c>
      <c r="K98" s="92">
        <v>4.0</v>
      </c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89" t="s">
        <v>78</v>
      </c>
      <c r="B99" s="90">
        <v>42503.0</v>
      </c>
      <c r="C99" s="91">
        <v>42506.0</v>
      </c>
      <c r="D99" s="91">
        <v>42506.0</v>
      </c>
      <c r="E99" s="92">
        <v>22.0</v>
      </c>
      <c r="F99" s="92">
        <v>21.75</v>
      </c>
      <c r="G99" s="92">
        <v>21.99</v>
      </c>
      <c r="H99" s="92">
        <v>-4.32</v>
      </c>
      <c r="I99" s="93">
        <v>15200.0</v>
      </c>
      <c r="J99" s="92">
        <v>17.0</v>
      </c>
      <c r="K99" s="92">
        <v>8.0</v>
      </c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>
      <c r="A100" s="89" t="s">
        <v>78</v>
      </c>
      <c r="B100" s="90">
        <v>42506.0</v>
      </c>
      <c r="C100" s="91">
        <v>42507.0</v>
      </c>
      <c r="D100" s="91">
        <v>42507.0</v>
      </c>
      <c r="E100" s="92">
        <v>23.0</v>
      </c>
      <c r="F100" s="92">
        <v>22.5</v>
      </c>
      <c r="G100" s="92">
        <v>22.71</v>
      </c>
      <c r="H100" s="92">
        <v>0.72</v>
      </c>
      <c r="I100" s="93">
        <v>11200.0</v>
      </c>
      <c r="J100" s="92">
        <v>13.0</v>
      </c>
      <c r="K100" s="92">
        <v>11.0</v>
      </c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89" t="s">
        <v>78</v>
      </c>
      <c r="B101" s="90">
        <v>42507.0</v>
      </c>
      <c r="C101" s="91">
        <v>42508.0</v>
      </c>
      <c r="D101" s="91">
        <v>42508.0</v>
      </c>
      <c r="E101" s="92">
        <v>20.0</v>
      </c>
      <c r="F101" s="92">
        <v>20.0</v>
      </c>
      <c r="G101" s="92">
        <v>20.0</v>
      </c>
      <c r="H101" s="92">
        <v>-2.71</v>
      </c>
      <c r="I101" s="92">
        <v>800.0</v>
      </c>
      <c r="J101" s="92">
        <v>1.0</v>
      </c>
      <c r="K101" s="92">
        <v>2.0</v>
      </c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89" t="s">
        <v>78</v>
      </c>
      <c r="B102" s="90">
        <v>42508.0</v>
      </c>
      <c r="C102" s="91">
        <v>42509.0</v>
      </c>
      <c r="D102" s="91">
        <v>42509.0</v>
      </c>
      <c r="E102" s="92">
        <v>19.0</v>
      </c>
      <c r="F102" s="92">
        <v>19.0</v>
      </c>
      <c r="G102" s="92">
        <v>19.0</v>
      </c>
      <c r="H102" s="92">
        <v>-1.0</v>
      </c>
      <c r="I102" s="93">
        <v>6400.0</v>
      </c>
      <c r="J102" s="92">
        <v>8.0</v>
      </c>
      <c r="K102" s="92">
        <v>7.0</v>
      </c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89" t="s">
        <v>78</v>
      </c>
      <c r="B103" s="90">
        <v>42509.0</v>
      </c>
      <c r="C103" s="91">
        <v>42510.0</v>
      </c>
      <c r="D103" s="91">
        <v>42510.0</v>
      </c>
      <c r="E103" s="92">
        <v>21.5</v>
      </c>
      <c r="F103" s="92">
        <v>21.25</v>
      </c>
      <c r="G103" s="92">
        <v>21.45</v>
      </c>
      <c r="H103" s="92">
        <v>2.45</v>
      </c>
      <c r="I103" s="93">
        <v>4000.0</v>
      </c>
      <c r="J103" s="92">
        <v>5.0</v>
      </c>
      <c r="K103" s="92">
        <v>4.0</v>
      </c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89" t="s">
        <v>78</v>
      </c>
      <c r="B104" s="90">
        <v>42510.0</v>
      </c>
      <c r="C104" s="91">
        <v>42513.0</v>
      </c>
      <c r="D104" s="91">
        <v>42513.0</v>
      </c>
      <c r="E104" s="92">
        <v>22.5</v>
      </c>
      <c r="F104" s="92">
        <v>22.5</v>
      </c>
      <c r="G104" s="92">
        <v>22.5</v>
      </c>
      <c r="H104" s="92">
        <v>1.05</v>
      </c>
      <c r="I104" s="93">
        <v>7200.0</v>
      </c>
      <c r="J104" s="92">
        <v>9.0</v>
      </c>
      <c r="K104" s="92">
        <v>7.0</v>
      </c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89" t="s">
        <v>78</v>
      </c>
      <c r="B105" s="90">
        <v>42513.0</v>
      </c>
      <c r="C105" s="91">
        <v>42514.0</v>
      </c>
      <c r="D105" s="91">
        <v>42514.0</v>
      </c>
      <c r="E105" s="92">
        <v>21.5</v>
      </c>
      <c r="F105" s="92">
        <v>21.25</v>
      </c>
      <c r="G105" s="92">
        <v>21.48</v>
      </c>
      <c r="H105" s="92">
        <v>-1.02</v>
      </c>
      <c r="I105" s="93">
        <v>9600.0</v>
      </c>
      <c r="J105" s="92">
        <v>12.0</v>
      </c>
      <c r="K105" s="92">
        <v>7.0</v>
      </c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>
      <c r="A106" s="89" t="s">
        <v>78</v>
      </c>
      <c r="B106" s="90">
        <v>42514.0</v>
      </c>
      <c r="C106" s="91">
        <v>42515.0</v>
      </c>
      <c r="D106" s="91">
        <v>42515.0</v>
      </c>
      <c r="E106" s="92">
        <v>24.0</v>
      </c>
      <c r="F106" s="92">
        <v>22.75</v>
      </c>
      <c r="G106" s="92">
        <v>23.05</v>
      </c>
      <c r="H106" s="92">
        <v>1.57</v>
      </c>
      <c r="I106" s="93">
        <v>8000.0</v>
      </c>
      <c r="J106" s="92">
        <v>10.0</v>
      </c>
      <c r="K106" s="92">
        <v>8.0</v>
      </c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>
      <c r="A107" s="89" t="s">
        <v>78</v>
      </c>
      <c r="B107" s="90">
        <v>42515.0</v>
      </c>
      <c r="C107" s="91">
        <v>42516.0</v>
      </c>
      <c r="D107" s="91">
        <v>42516.0</v>
      </c>
      <c r="E107" s="92">
        <v>19.0</v>
      </c>
      <c r="F107" s="92">
        <v>18.5</v>
      </c>
      <c r="G107" s="92">
        <v>18.67</v>
      </c>
      <c r="H107" s="92">
        <v>-4.38</v>
      </c>
      <c r="I107" s="93">
        <v>9600.0</v>
      </c>
      <c r="J107" s="92">
        <v>11.0</v>
      </c>
      <c r="K107" s="92">
        <v>8.0</v>
      </c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89" t="s">
        <v>78</v>
      </c>
      <c r="B108" s="90">
        <v>42516.0</v>
      </c>
      <c r="C108" s="91">
        <v>42517.0</v>
      </c>
      <c r="D108" s="91">
        <v>42517.0</v>
      </c>
      <c r="E108" s="92">
        <v>19.25</v>
      </c>
      <c r="F108" s="92">
        <v>18.75</v>
      </c>
      <c r="G108" s="92">
        <v>19.14</v>
      </c>
      <c r="H108" s="92">
        <v>0.47</v>
      </c>
      <c r="I108" s="93">
        <v>24000.0</v>
      </c>
      <c r="J108" s="92">
        <v>29.0</v>
      </c>
      <c r="K108" s="92">
        <v>7.0</v>
      </c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>
      <c r="A109" s="89" t="s">
        <v>78</v>
      </c>
      <c r="B109" s="90">
        <v>42517.0</v>
      </c>
      <c r="C109" s="91">
        <v>42521.0</v>
      </c>
      <c r="D109" s="91">
        <v>42521.0</v>
      </c>
      <c r="E109" s="92">
        <v>20.75</v>
      </c>
      <c r="F109" s="92">
        <v>20.75</v>
      </c>
      <c r="G109" s="92">
        <v>20.75</v>
      </c>
      <c r="H109" s="92">
        <v>1.61</v>
      </c>
      <c r="I109" s="93">
        <v>7200.0</v>
      </c>
      <c r="J109" s="92">
        <v>3.0</v>
      </c>
      <c r="K109" s="92">
        <v>2.0</v>
      </c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>
      <c r="A110" s="89" t="s">
        <v>78</v>
      </c>
      <c r="B110" s="90">
        <v>42521.0</v>
      </c>
      <c r="C110" s="91">
        <v>42522.0</v>
      </c>
      <c r="D110" s="91">
        <v>42522.0</v>
      </c>
      <c r="E110" s="92">
        <v>20.0</v>
      </c>
      <c r="F110" s="92">
        <v>20.0</v>
      </c>
      <c r="G110" s="92">
        <v>20.0</v>
      </c>
      <c r="H110" s="92">
        <v>-0.75</v>
      </c>
      <c r="I110" s="93">
        <v>1600.0</v>
      </c>
      <c r="J110" s="92">
        <v>2.0</v>
      </c>
      <c r="K110" s="92">
        <v>4.0</v>
      </c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>
      <c r="A111" s="89" t="s">
        <v>78</v>
      </c>
      <c r="B111" s="90">
        <v>42522.0</v>
      </c>
      <c r="C111" s="91">
        <v>42523.0</v>
      </c>
      <c r="D111" s="91">
        <v>42523.0</v>
      </c>
      <c r="E111" s="92">
        <v>21.5</v>
      </c>
      <c r="F111" s="92">
        <v>20.75</v>
      </c>
      <c r="G111" s="92">
        <v>21.07</v>
      </c>
      <c r="H111" s="92">
        <v>1.07</v>
      </c>
      <c r="I111" s="93">
        <v>5600.0</v>
      </c>
      <c r="J111" s="92">
        <v>7.0</v>
      </c>
      <c r="K111" s="92">
        <v>6.0</v>
      </c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>
      <c r="A112" s="89" t="s">
        <v>78</v>
      </c>
      <c r="B112" s="90">
        <v>42523.0</v>
      </c>
      <c r="C112" s="91">
        <v>42524.0</v>
      </c>
      <c r="D112" s="91">
        <v>42524.0</v>
      </c>
      <c r="E112" s="92">
        <v>21.0</v>
      </c>
      <c r="F112" s="92">
        <v>21.0</v>
      </c>
      <c r="G112" s="92">
        <v>21.0</v>
      </c>
      <c r="H112" s="92">
        <v>-0.07</v>
      </c>
      <c r="I112" s="93">
        <v>2400.0</v>
      </c>
      <c r="J112" s="92">
        <v>3.0</v>
      </c>
      <c r="K112" s="92">
        <v>4.0</v>
      </c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>
      <c r="A113" s="89" t="s">
        <v>78</v>
      </c>
      <c r="B113" s="90">
        <v>42524.0</v>
      </c>
      <c r="C113" s="91">
        <v>42527.0</v>
      </c>
      <c r="D113" s="91">
        <v>42527.0</v>
      </c>
      <c r="E113" s="92">
        <v>24.75</v>
      </c>
      <c r="F113" s="92">
        <v>24.5</v>
      </c>
      <c r="G113" s="92">
        <v>24.58</v>
      </c>
      <c r="H113" s="92">
        <v>3.58</v>
      </c>
      <c r="I113" s="93">
        <v>2400.0</v>
      </c>
      <c r="J113" s="92">
        <v>3.0</v>
      </c>
      <c r="K113" s="92">
        <v>4.0</v>
      </c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9" t="s">
        <v>78</v>
      </c>
      <c r="B114" s="90">
        <v>42527.0</v>
      </c>
      <c r="C114" s="91">
        <v>42528.0</v>
      </c>
      <c r="D114" s="91">
        <v>42528.0</v>
      </c>
      <c r="E114" s="92">
        <v>26.75</v>
      </c>
      <c r="F114" s="92">
        <v>26.25</v>
      </c>
      <c r="G114" s="92">
        <v>26.42</v>
      </c>
      <c r="H114" s="92">
        <v>1.84</v>
      </c>
      <c r="I114" s="93">
        <v>2400.0</v>
      </c>
      <c r="J114" s="92">
        <v>3.0</v>
      </c>
      <c r="K114" s="92">
        <v>5.0</v>
      </c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9" t="s">
        <v>78</v>
      </c>
      <c r="B115" s="90">
        <v>42528.0</v>
      </c>
      <c r="C115" s="91">
        <v>42529.0</v>
      </c>
      <c r="D115" s="91">
        <v>42529.0</v>
      </c>
      <c r="E115" s="92">
        <v>24.5</v>
      </c>
      <c r="F115" s="92">
        <v>24.5</v>
      </c>
      <c r="G115" s="92">
        <v>24.5</v>
      </c>
      <c r="H115" s="92">
        <v>-1.92</v>
      </c>
      <c r="I115" s="93">
        <v>1600.0</v>
      </c>
      <c r="J115" s="92">
        <v>2.0</v>
      </c>
      <c r="K115" s="92">
        <v>3.0</v>
      </c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9" t="s">
        <v>78</v>
      </c>
      <c r="B116" s="90">
        <v>42529.0</v>
      </c>
      <c r="C116" s="91">
        <v>42530.0</v>
      </c>
      <c r="D116" s="91">
        <v>42530.0</v>
      </c>
      <c r="E116" s="92">
        <v>22.5</v>
      </c>
      <c r="F116" s="92">
        <v>22.25</v>
      </c>
      <c r="G116" s="92">
        <v>22.32</v>
      </c>
      <c r="H116" s="92">
        <v>-2.18</v>
      </c>
      <c r="I116" s="93">
        <v>4000.0</v>
      </c>
      <c r="J116" s="92">
        <v>5.0</v>
      </c>
      <c r="K116" s="92">
        <v>6.0</v>
      </c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9" t="s">
        <v>78</v>
      </c>
      <c r="B117" s="90">
        <v>42530.0</v>
      </c>
      <c r="C117" s="91">
        <v>42531.0</v>
      </c>
      <c r="D117" s="91">
        <v>42531.0</v>
      </c>
      <c r="E117" s="92">
        <v>22.75</v>
      </c>
      <c r="F117" s="92">
        <v>22.5</v>
      </c>
      <c r="G117" s="92">
        <v>22.63</v>
      </c>
      <c r="H117" s="92">
        <v>0.31</v>
      </c>
      <c r="I117" s="93">
        <v>1600.0</v>
      </c>
      <c r="J117" s="92">
        <v>2.0</v>
      </c>
      <c r="K117" s="92">
        <v>3.0</v>
      </c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9" t="s">
        <v>78</v>
      </c>
      <c r="B118" s="90">
        <v>42531.0</v>
      </c>
      <c r="C118" s="91">
        <v>42534.0</v>
      </c>
      <c r="D118" s="91">
        <v>42534.0</v>
      </c>
      <c r="E118" s="92">
        <v>25.5</v>
      </c>
      <c r="F118" s="92">
        <v>25.5</v>
      </c>
      <c r="G118" s="92">
        <v>25.5</v>
      </c>
      <c r="H118" s="92">
        <v>2.87</v>
      </c>
      <c r="I118" s="92">
        <v>800.0</v>
      </c>
      <c r="J118" s="92">
        <v>1.0</v>
      </c>
      <c r="K118" s="92">
        <v>2.0</v>
      </c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9" t="s">
        <v>78</v>
      </c>
      <c r="B119" s="90">
        <v>42534.0</v>
      </c>
      <c r="C119" s="91">
        <v>42535.0</v>
      </c>
      <c r="D119" s="91">
        <v>42535.0</v>
      </c>
      <c r="E119" s="92">
        <v>27.25</v>
      </c>
      <c r="F119" s="92">
        <v>27.0</v>
      </c>
      <c r="G119" s="92">
        <v>27.13</v>
      </c>
      <c r="H119" s="92">
        <v>1.63</v>
      </c>
      <c r="I119" s="93">
        <v>1600.0</v>
      </c>
      <c r="J119" s="92">
        <v>2.0</v>
      </c>
      <c r="K119" s="92">
        <v>4.0</v>
      </c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9" t="s">
        <v>78</v>
      </c>
      <c r="B120" s="90">
        <v>42535.0</v>
      </c>
      <c r="C120" s="91">
        <v>42536.0</v>
      </c>
      <c r="D120" s="91">
        <v>42536.0</v>
      </c>
      <c r="E120" s="92">
        <v>30.0</v>
      </c>
      <c r="F120" s="92">
        <v>29.5</v>
      </c>
      <c r="G120" s="92">
        <v>29.92</v>
      </c>
      <c r="H120" s="92">
        <v>2.79</v>
      </c>
      <c r="I120" s="93">
        <v>4800.0</v>
      </c>
      <c r="J120" s="92">
        <v>6.0</v>
      </c>
      <c r="K120" s="92">
        <v>7.0</v>
      </c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9" t="s">
        <v>78</v>
      </c>
      <c r="B121" s="90">
        <v>42536.0</v>
      </c>
      <c r="C121" s="91">
        <v>42537.0</v>
      </c>
      <c r="D121" s="91">
        <v>42537.0</v>
      </c>
      <c r="E121" s="92">
        <v>30.0</v>
      </c>
      <c r="F121" s="92">
        <v>29.75</v>
      </c>
      <c r="G121" s="92">
        <v>29.9</v>
      </c>
      <c r="H121" s="92">
        <v>-0.02</v>
      </c>
      <c r="I121" s="93">
        <v>13600.0</v>
      </c>
      <c r="J121" s="92">
        <v>13.0</v>
      </c>
      <c r="K121" s="92">
        <v>10.0</v>
      </c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9" t="s">
        <v>78</v>
      </c>
      <c r="B122" s="90">
        <v>42537.0</v>
      </c>
      <c r="C122" s="91">
        <v>42538.0</v>
      </c>
      <c r="D122" s="91">
        <v>42538.0</v>
      </c>
      <c r="E122" s="92">
        <v>38.0</v>
      </c>
      <c r="F122" s="92">
        <v>36.0</v>
      </c>
      <c r="G122" s="92">
        <v>36.61</v>
      </c>
      <c r="H122" s="92">
        <v>6.71</v>
      </c>
      <c r="I122" s="93">
        <v>18400.0</v>
      </c>
      <c r="J122" s="92">
        <v>22.0</v>
      </c>
      <c r="K122" s="92">
        <v>14.0</v>
      </c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9" t="s">
        <v>78</v>
      </c>
      <c r="B123" s="90">
        <v>42538.0</v>
      </c>
      <c r="C123" s="91">
        <v>42541.0</v>
      </c>
      <c r="D123" s="91">
        <v>42541.0</v>
      </c>
      <c r="E123" s="92">
        <v>28.05</v>
      </c>
      <c r="F123" s="92">
        <v>27.5</v>
      </c>
      <c r="G123" s="92">
        <v>27.89</v>
      </c>
      <c r="H123" s="92">
        <v>-8.72</v>
      </c>
      <c r="I123" s="93">
        <v>7200.0</v>
      </c>
      <c r="J123" s="92">
        <v>9.0</v>
      </c>
      <c r="K123" s="92">
        <v>5.0</v>
      </c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9" t="s">
        <v>78</v>
      </c>
      <c r="B124" s="90">
        <v>42541.0</v>
      </c>
      <c r="C124" s="91">
        <v>42542.0</v>
      </c>
      <c r="D124" s="91">
        <v>42542.0</v>
      </c>
      <c r="E124" s="92">
        <v>30.0</v>
      </c>
      <c r="F124" s="92">
        <v>29.25</v>
      </c>
      <c r="G124" s="92">
        <v>29.66</v>
      </c>
      <c r="H124" s="92">
        <v>1.77</v>
      </c>
      <c r="I124" s="93">
        <v>11200.0</v>
      </c>
      <c r="J124" s="92">
        <v>12.0</v>
      </c>
      <c r="K124" s="92">
        <v>11.0</v>
      </c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9" t="s">
        <v>78</v>
      </c>
      <c r="B125" s="90">
        <v>42542.0</v>
      </c>
      <c r="C125" s="91">
        <v>42543.0</v>
      </c>
      <c r="D125" s="91">
        <v>42543.0</v>
      </c>
      <c r="E125" s="92">
        <v>27.5</v>
      </c>
      <c r="F125" s="92">
        <v>26.25</v>
      </c>
      <c r="G125" s="92">
        <v>26.74</v>
      </c>
      <c r="H125" s="92">
        <v>-2.92</v>
      </c>
      <c r="I125" s="93">
        <v>17600.0</v>
      </c>
      <c r="J125" s="92">
        <v>18.0</v>
      </c>
      <c r="K125" s="92">
        <v>8.0</v>
      </c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9" t="s">
        <v>78</v>
      </c>
      <c r="B126" s="90">
        <v>42543.0</v>
      </c>
      <c r="C126" s="91">
        <v>42544.0</v>
      </c>
      <c r="D126" s="91">
        <v>42544.0</v>
      </c>
      <c r="E126" s="92">
        <v>29.0</v>
      </c>
      <c r="F126" s="92">
        <v>29.0</v>
      </c>
      <c r="G126" s="92">
        <v>29.0</v>
      </c>
      <c r="H126" s="92">
        <v>2.26</v>
      </c>
      <c r="I126" s="92">
        <v>800.0</v>
      </c>
      <c r="J126" s="92">
        <v>1.0</v>
      </c>
      <c r="K126" s="92">
        <v>2.0</v>
      </c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9" t="s">
        <v>78</v>
      </c>
      <c r="B127" s="90">
        <v>42544.0</v>
      </c>
      <c r="C127" s="91">
        <v>42545.0</v>
      </c>
      <c r="D127" s="91">
        <v>42545.0</v>
      </c>
      <c r="E127" s="92">
        <v>29.0</v>
      </c>
      <c r="F127" s="92">
        <v>28.25</v>
      </c>
      <c r="G127" s="92">
        <v>28.73</v>
      </c>
      <c r="H127" s="92">
        <v>-0.27</v>
      </c>
      <c r="I127" s="93">
        <v>18400.0</v>
      </c>
      <c r="J127" s="92">
        <v>18.0</v>
      </c>
      <c r="K127" s="92">
        <v>6.0</v>
      </c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9" t="s">
        <v>78</v>
      </c>
      <c r="B128" s="90">
        <v>42545.0</v>
      </c>
      <c r="C128" s="91">
        <v>42548.0</v>
      </c>
      <c r="D128" s="91">
        <v>42548.0</v>
      </c>
      <c r="E128" s="92">
        <v>34.5</v>
      </c>
      <c r="F128" s="92">
        <v>33.5</v>
      </c>
      <c r="G128" s="92">
        <v>34.0</v>
      </c>
      <c r="H128" s="92">
        <v>5.27</v>
      </c>
      <c r="I128" s="93">
        <v>3200.0</v>
      </c>
      <c r="J128" s="92">
        <v>4.0</v>
      </c>
      <c r="K128" s="92">
        <v>5.0</v>
      </c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9" t="s">
        <v>78</v>
      </c>
      <c r="B129" s="90">
        <v>42548.0</v>
      </c>
      <c r="C129" s="91">
        <v>42549.0</v>
      </c>
      <c r="D129" s="91">
        <v>42549.0</v>
      </c>
      <c r="E129" s="92">
        <v>33.0</v>
      </c>
      <c r="F129" s="92">
        <v>32.75</v>
      </c>
      <c r="G129" s="92">
        <v>32.95</v>
      </c>
      <c r="H129" s="92">
        <v>-1.05</v>
      </c>
      <c r="I129" s="93">
        <v>4000.0</v>
      </c>
      <c r="J129" s="92">
        <v>5.0</v>
      </c>
      <c r="K129" s="92">
        <v>4.0</v>
      </c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9" t="s">
        <v>78</v>
      </c>
      <c r="B130" s="90">
        <v>42550.0</v>
      </c>
      <c r="C130" s="91">
        <v>42551.0</v>
      </c>
      <c r="D130" s="91">
        <v>42551.0</v>
      </c>
      <c r="E130" s="92">
        <v>35.0</v>
      </c>
      <c r="F130" s="92">
        <v>34.25</v>
      </c>
      <c r="G130" s="92">
        <v>34.54</v>
      </c>
      <c r="H130" s="92">
        <v>1.59</v>
      </c>
      <c r="I130" s="93">
        <v>4800.0</v>
      </c>
      <c r="J130" s="92">
        <v>5.0</v>
      </c>
      <c r="K130" s="92">
        <v>4.0</v>
      </c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9" t="s">
        <v>78</v>
      </c>
      <c r="B131" s="90">
        <v>42552.0</v>
      </c>
      <c r="C131" s="91">
        <v>42556.0</v>
      </c>
      <c r="D131" s="91">
        <v>42556.0</v>
      </c>
      <c r="E131" s="92">
        <v>44.0</v>
      </c>
      <c r="F131" s="92">
        <v>42.0</v>
      </c>
      <c r="G131" s="92">
        <v>43.29</v>
      </c>
      <c r="H131" s="92">
        <v>8.75</v>
      </c>
      <c r="I131" s="93">
        <v>18400.0</v>
      </c>
      <c r="J131" s="92">
        <v>23.0</v>
      </c>
      <c r="K131" s="92">
        <v>11.0</v>
      </c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9" t="s">
        <v>78</v>
      </c>
      <c r="B132" s="90">
        <v>42556.0</v>
      </c>
      <c r="C132" s="91">
        <v>42557.0</v>
      </c>
      <c r="D132" s="91">
        <v>42557.0</v>
      </c>
      <c r="E132" s="92">
        <v>32.0</v>
      </c>
      <c r="F132" s="92">
        <v>32.0</v>
      </c>
      <c r="G132" s="92">
        <v>32.0</v>
      </c>
      <c r="H132" s="92">
        <v>-11.29</v>
      </c>
      <c r="I132" s="93">
        <v>5600.0</v>
      </c>
      <c r="J132" s="92">
        <v>3.0</v>
      </c>
      <c r="K132" s="92">
        <v>5.0</v>
      </c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9" t="s">
        <v>78</v>
      </c>
      <c r="B133" s="90">
        <v>42557.0</v>
      </c>
      <c r="C133" s="91">
        <v>42558.0</v>
      </c>
      <c r="D133" s="91">
        <v>42558.0</v>
      </c>
      <c r="E133" s="92">
        <v>29.25</v>
      </c>
      <c r="F133" s="92">
        <v>28.75</v>
      </c>
      <c r="G133" s="92">
        <v>29.04</v>
      </c>
      <c r="H133" s="92">
        <v>-2.96</v>
      </c>
      <c r="I133" s="93">
        <v>5600.0</v>
      </c>
      <c r="J133" s="92">
        <v>7.0</v>
      </c>
      <c r="K133" s="92">
        <v>8.0</v>
      </c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9" t="s">
        <v>78</v>
      </c>
      <c r="B134" s="90">
        <v>42558.0</v>
      </c>
      <c r="C134" s="91">
        <v>42559.0</v>
      </c>
      <c r="D134" s="91">
        <v>42559.0</v>
      </c>
      <c r="E134" s="92">
        <v>31.25</v>
      </c>
      <c r="F134" s="92">
        <v>31.0</v>
      </c>
      <c r="G134" s="92">
        <v>31.16</v>
      </c>
      <c r="H134" s="92">
        <v>2.12</v>
      </c>
      <c r="I134" s="93">
        <v>10400.0</v>
      </c>
      <c r="J134" s="92">
        <v>12.0</v>
      </c>
      <c r="K134" s="92">
        <v>9.0</v>
      </c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9" t="s">
        <v>78</v>
      </c>
      <c r="B135" s="90">
        <v>42562.0</v>
      </c>
      <c r="C135" s="91">
        <v>42563.0</v>
      </c>
      <c r="D135" s="91">
        <v>42563.0</v>
      </c>
      <c r="E135" s="92">
        <v>27.5</v>
      </c>
      <c r="F135" s="92">
        <v>27.0</v>
      </c>
      <c r="G135" s="92">
        <v>27.48</v>
      </c>
      <c r="H135" s="92">
        <v>-3.68</v>
      </c>
      <c r="I135" s="93">
        <v>16800.0</v>
      </c>
      <c r="J135" s="92">
        <v>20.0</v>
      </c>
      <c r="K135" s="92">
        <v>9.0</v>
      </c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9" t="s">
        <v>78</v>
      </c>
      <c r="B136" s="90">
        <v>42563.0</v>
      </c>
      <c r="C136" s="91">
        <v>42564.0</v>
      </c>
      <c r="D136" s="91">
        <v>42564.0</v>
      </c>
      <c r="E136" s="92">
        <v>28.5</v>
      </c>
      <c r="F136" s="92">
        <v>28.0</v>
      </c>
      <c r="G136" s="92">
        <v>28.08</v>
      </c>
      <c r="H136" s="92">
        <v>0.6</v>
      </c>
      <c r="I136" s="93">
        <v>4800.0</v>
      </c>
      <c r="J136" s="92">
        <v>5.0</v>
      </c>
      <c r="K136" s="92">
        <v>6.0</v>
      </c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9" t="s">
        <v>78</v>
      </c>
      <c r="B137" s="90">
        <v>42564.0</v>
      </c>
      <c r="C137" s="91">
        <v>42565.0</v>
      </c>
      <c r="D137" s="91">
        <v>42565.0</v>
      </c>
      <c r="E137" s="92">
        <v>29.75</v>
      </c>
      <c r="F137" s="92">
        <v>29.25</v>
      </c>
      <c r="G137" s="92">
        <v>29.29</v>
      </c>
      <c r="H137" s="92">
        <v>1.21</v>
      </c>
      <c r="I137" s="93">
        <v>30400.0</v>
      </c>
      <c r="J137" s="92">
        <v>32.0</v>
      </c>
      <c r="K137" s="92">
        <v>11.0</v>
      </c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9" t="s">
        <v>78</v>
      </c>
      <c r="B138" s="90">
        <v>42565.0</v>
      </c>
      <c r="C138" s="91">
        <v>42566.0</v>
      </c>
      <c r="D138" s="91">
        <v>42566.0</v>
      </c>
      <c r="E138" s="92">
        <v>33.0</v>
      </c>
      <c r="F138" s="92">
        <v>31.75</v>
      </c>
      <c r="G138" s="92">
        <v>32.22</v>
      </c>
      <c r="H138" s="92">
        <v>2.93</v>
      </c>
      <c r="I138" s="93">
        <v>20000.0</v>
      </c>
      <c r="J138" s="92">
        <v>23.0</v>
      </c>
      <c r="K138" s="92">
        <v>11.0</v>
      </c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9" t="s">
        <v>78</v>
      </c>
      <c r="B139" s="90">
        <v>42566.0</v>
      </c>
      <c r="C139" s="91">
        <v>42569.0</v>
      </c>
      <c r="D139" s="91">
        <v>42569.0</v>
      </c>
      <c r="E139" s="92">
        <v>36.0</v>
      </c>
      <c r="F139" s="92">
        <v>36.0</v>
      </c>
      <c r="G139" s="92">
        <v>36.0</v>
      </c>
      <c r="H139" s="92">
        <v>3.78</v>
      </c>
      <c r="I139" s="93">
        <v>3200.0</v>
      </c>
      <c r="J139" s="92">
        <v>4.0</v>
      </c>
      <c r="K139" s="92">
        <v>3.0</v>
      </c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9" t="s">
        <v>78</v>
      </c>
      <c r="B140" s="90">
        <v>42569.0</v>
      </c>
      <c r="C140" s="91">
        <v>42570.0</v>
      </c>
      <c r="D140" s="91">
        <v>42570.0</v>
      </c>
      <c r="E140" s="92">
        <v>32.5</v>
      </c>
      <c r="F140" s="92">
        <v>32.5</v>
      </c>
      <c r="G140" s="92">
        <v>32.5</v>
      </c>
      <c r="H140" s="92">
        <v>-3.5</v>
      </c>
      <c r="I140" s="93">
        <v>8000.0</v>
      </c>
      <c r="J140" s="92">
        <v>10.0</v>
      </c>
      <c r="K140" s="92">
        <v>8.0</v>
      </c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9" t="s">
        <v>78</v>
      </c>
      <c r="B141" s="90">
        <v>42570.0</v>
      </c>
      <c r="C141" s="91">
        <v>42571.0</v>
      </c>
      <c r="D141" s="91">
        <v>42571.0</v>
      </c>
      <c r="E141" s="92">
        <v>33.75</v>
      </c>
      <c r="F141" s="92">
        <v>33.75</v>
      </c>
      <c r="G141" s="92">
        <v>33.75</v>
      </c>
      <c r="H141" s="92">
        <v>1.25</v>
      </c>
      <c r="I141" s="93">
        <v>7200.0</v>
      </c>
      <c r="J141" s="92">
        <v>9.0</v>
      </c>
      <c r="K141" s="92">
        <v>6.0</v>
      </c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9" t="s">
        <v>78</v>
      </c>
      <c r="B142" s="90">
        <v>42571.0</v>
      </c>
      <c r="C142" s="91">
        <v>42572.0</v>
      </c>
      <c r="D142" s="91">
        <v>42572.0</v>
      </c>
      <c r="E142" s="92">
        <v>40.0</v>
      </c>
      <c r="F142" s="92">
        <v>37.0</v>
      </c>
      <c r="G142" s="92">
        <v>38.72</v>
      </c>
      <c r="H142" s="92">
        <v>4.97</v>
      </c>
      <c r="I142" s="93">
        <v>6400.0</v>
      </c>
      <c r="J142" s="92">
        <v>8.0</v>
      </c>
      <c r="K142" s="92">
        <v>8.0</v>
      </c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9" t="s">
        <v>78</v>
      </c>
      <c r="B143" s="90">
        <v>42572.0</v>
      </c>
      <c r="C143" s="91">
        <v>42573.0</v>
      </c>
      <c r="D143" s="91">
        <v>42573.0</v>
      </c>
      <c r="E143" s="92">
        <v>39.25</v>
      </c>
      <c r="F143" s="92">
        <v>38.25</v>
      </c>
      <c r="G143" s="92">
        <v>38.94</v>
      </c>
      <c r="H143" s="92">
        <v>0.22</v>
      </c>
      <c r="I143" s="93">
        <v>7200.0</v>
      </c>
      <c r="J143" s="92">
        <v>7.0</v>
      </c>
      <c r="K143" s="92">
        <v>5.0</v>
      </c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9" t="s">
        <v>78</v>
      </c>
      <c r="B144" s="90">
        <v>42573.0</v>
      </c>
      <c r="C144" s="91">
        <v>42576.0</v>
      </c>
      <c r="D144" s="91">
        <v>42576.0</v>
      </c>
      <c r="E144" s="92">
        <v>33.0</v>
      </c>
      <c r="F144" s="92">
        <v>33.0</v>
      </c>
      <c r="G144" s="92">
        <v>33.0</v>
      </c>
      <c r="H144" s="92">
        <v>-5.94</v>
      </c>
      <c r="I144" s="92">
        <v>800.0</v>
      </c>
      <c r="J144" s="92">
        <v>1.0</v>
      </c>
      <c r="K144" s="92">
        <v>2.0</v>
      </c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9" t="s">
        <v>78</v>
      </c>
      <c r="B145" s="90">
        <v>42576.0</v>
      </c>
      <c r="C145" s="91">
        <v>42577.0</v>
      </c>
      <c r="D145" s="91">
        <v>42577.0</v>
      </c>
      <c r="E145" s="92">
        <v>33.0</v>
      </c>
      <c r="F145" s="92">
        <v>32.25</v>
      </c>
      <c r="G145" s="92">
        <v>32.57</v>
      </c>
      <c r="H145" s="92">
        <v>-0.43</v>
      </c>
      <c r="I145" s="93">
        <v>8800.0</v>
      </c>
      <c r="J145" s="92">
        <v>7.0</v>
      </c>
      <c r="K145" s="92">
        <v>7.0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9" t="s">
        <v>78</v>
      </c>
      <c r="B146" s="90">
        <v>42577.0</v>
      </c>
      <c r="C146" s="91">
        <v>42578.0</v>
      </c>
      <c r="D146" s="91">
        <v>42578.0</v>
      </c>
      <c r="E146" s="92">
        <v>32.5</v>
      </c>
      <c r="F146" s="92">
        <v>31.75</v>
      </c>
      <c r="G146" s="92">
        <v>32.08</v>
      </c>
      <c r="H146" s="92">
        <v>-0.49</v>
      </c>
      <c r="I146" s="93">
        <v>14400.0</v>
      </c>
      <c r="J146" s="92">
        <v>15.0</v>
      </c>
      <c r="K146" s="92">
        <v>10.0</v>
      </c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9" t="s">
        <v>78</v>
      </c>
      <c r="B147" s="90">
        <v>42578.0</v>
      </c>
      <c r="C147" s="91">
        <v>42579.0</v>
      </c>
      <c r="D147" s="91">
        <v>42579.0</v>
      </c>
      <c r="E147" s="92">
        <v>32.25</v>
      </c>
      <c r="F147" s="92">
        <v>31.5</v>
      </c>
      <c r="G147" s="92">
        <v>32.0</v>
      </c>
      <c r="H147" s="92">
        <v>-0.08</v>
      </c>
      <c r="I147" s="93">
        <v>6400.0</v>
      </c>
      <c r="J147" s="92">
        <v>6.0</v>
      </c>
      <c r="K147" s="92">
        <v>5.0</v>
      </c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9" t="s">
        <v>78</v>
      </c>
      <c r="B148" s="90">
        <v>42579.0</v>
      </c>
      <c r="C148" s="91">
        <v>42580.0</v>
      </c>
      <c r="D148" s="91">
        <v>42580.0</v>
      </c>
      <c r="E148" s="92">
        <v>33.5</v>
      </c>
      <c r="F148" s="92">
        <v>33.25</v>
      </c>
      <c r="G148" s="92">
        <v>33.45</v>
      </c>
      <c r="H148" s="92">
        <v>1.45</v>
      </c>
      <c r="I148" s="93">
        <v>4000.0</v>
      </c>
      <c r="J148" s="92">
        <v>5.0</v>
      </c>
      <c r="K148" s="92">
        <v>5.0</v>
      </c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9" t="s">
        <v>78</v>
      </c>
      <c r="B149" s="90">
        <v>42580.0</v>
      </c>
      <c r="C149" s="91">
        <v>42583.0</v>
      </c>
      <c r="D149" s="91">
        <v>42583.0</v>
      </c>
      <c r="E149" s="92">
        <v>36.0</v>
      </c>
      <c r="F149" s="92">
        <v>35.0</v>
      </c>
      <c r="G149" s="92">
        <v>35.6</v>
      </c>
      <c r="H149" s="92">
        <v>2.15</v>
      </c>
      <c r="I149" s="93">
        <v>4000.0</v>
      </c>
      <c r="J149" s="92">
        <v>5.0</v>
      </c>
      <c r="K149" s="92">
        <v>7.0</v>
      </c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9" t="s">
        <v>78</v>
      </c>
      <c r="B150" s="90">
        <v>42583.0</v>
      </c>
      <c r="C150" s="91">
        <v>42584.0</v>
      </c>
      <c r="D150" s="91">
        <v>42584.0</v>
      </c>
      <c r="E150" s="92">
        <v>35.5</v>
      </c>
      <c r="F150" s="92">
        <v>35.0</v>
      </c>
      <c r="G150" s="92">
        <v>35.44</v>
      </c>
      <c r="H150" s="92">
        <v>-0.16</v>
      </c>
      <c r="I150" s="93">
        <v>9600.0</v>
      </c>
      <c r="J150" s="92">
        <v>10.0</v>
      </c>
      <c r="K150" s="92">
        <v>8.0</v>
      </c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9" t="s">
        <v>78</v>
      </c>
      <c r="B151" s="90">
        <v>42584.0</v>
      </c>
      <c r="C151" s="91">
        <v>42585.0</v>
      </c>
      <c r="D151" s="91">
        <v>42585.0</v>
      </c>
      <c r="E151" s="92">
        <v>45.0</v>
      </c>
      <c r="F151" s="92">
        <v>41.0</v>
      </c>
      <c r="G151" s="92">
        <v>42.8</v>
      </c>
      <c r="H151" s="92">
        <v>7.36</v>
      </c>
      <c r="I151" s="93">
        <v>8000.0</v>
      </c>
      <c r="J151" s="92">
        <v>10.0</v>
      </c>
      <c r="K151" s="92">
        <v>3.0</v>
      </c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9" t="s">
        <v>78</v>
      </c>
      <c r="B152" s="90">
        <v>42585.0</v>
      </c>
      <c r="C152" s="91">
        <v>42586.0</v>
      </c>
      <c r="D152" s="91">
        <v>42586.0</v>
      </c>
      <c r="E152" s="92">
        <v>70.0</v>
      </c>
      <c r="F152" s="92">
        <v>60.0</v>
      </c>
      <c r="G152" s="92">
        <v>68.7</v>
      </c>
      <c r="H152" s="92">
        <v>25.9</v>
      </c>
      <c r="I152" s="93">
        <v>8000.0</v>
      </c>
      <c r="J152" s="92">
        <v>8.0</v>
      </c>
      <c r="K152" s="92">
        <v>4.0</v>
      </c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9" t="s">
        <v>78</v>
      </c>
      <c r="B153" s="90">
        <v>42586.0</v>
      </c>
      <c r="C153" s="91">
        <v>42587.0</v>
      </c>
      <c r="D153" s="91">
        <v>42587.0</v>
      </c>
      <c r="E153" s="92">
        <v>63.0</v>
      </c>
      <c r="F153" s="92">
        <v>55.0</v>
      </c>
      <c r="G153" s="92">
        <v>60.86</v>
      </c>
      <c r="H153" s="92">
        <v>-7.84</v>
      </c>
      <c r="I153" s="93">
        <v>11200.0</v>
      </c>
      <c r="J153" s="92">
        <v>14.0</v>
      </c>
      <c r="K153" s="92">
        <v>7.0</v>
      </c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9" t="s">
        <v>78</v>
      </c>
      <c r="B154" s="90">
        <v>42587.0</v>
      </c>
      <c r="C154" s="91">
        <v>42590.0</v>
      </c>
      <c r="D154" s="91">
        <v>42590.0</v>
      </c>
      <c r="E154" s="92">
        <v>50.0</v>
      </c>
      <c r="F154" s="92">
        <v>47.0</v>
      </c>
      <c r="G154" s="92">
        <v>49.1</v>
      </c>
      <c r="H154" s="92">
        <v>-11.76</v>
      </c>
      <c r="I154" s="93">
        <v>17600.0</v>
      </c>
      <c r="J154" s="92">
        <v>20.0</v>
      </c>
      <c r="K154" s="92">
        <v>5.0</v>
      </c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9" t="s">
        <v>78</v>
      </c>
      <c r="B155" s="90">
        <v>42590.0</v>
      </c>
      <c r="C155" s="91">
        <v>42591.0</v>
      </c>
      <c r="D155" s="91">
        <v>42591.0</v>
      </c>
      <c r="E155" s="92">
        <v>54.0</v>
      </c>
      <c r="F155" s="92">
        <v>49.5</v>
      </c>
      <c r="G155" s="92">
        <v>51.16</v>
      </c>
      <c r="H155" s="92">
        <v>2.06</v>
      </c>
      <c r="I155" s="93">
        <v>12800.0</v>
      </c>
      <c r="J155" s="92">
        <v>16.0</v>
      </c>
      <c r="K155" s="92">
        <v>7.0</v>
      </c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9" t="s">
        <v>78</v>
      </c>
      <c r="B156" s="90">
        <v>42591.0</v>
      </c>
      <c r="C156" s="91">
        <v>42592.0</v>
      </c>
      <c r="D156" s="91">
        <v>42592.0</v>
      </c>
      <c r="E156" s="92">
        <v>46.25</v>
      </c>
      <c r="F156" s="92">
        <v>44.0</v>
      </c>
      <c r="G156" s="92">
        <v>45.13</v>
      </c>
      <c r="H156" s="92">
        <v>-6.03</v>
      </c>
      <c r="I156" s="93">
        <v>12000.0</v>
      </c>
      <c r="J156" s="92">
        <v>15.0</v>
      </c>
      <c r="K156" s="92">
        <v>11.0</v>
      </c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9" t="s">
        <v>78</v>
      </c>
      <c r="B157" s="90">
        <v>42592.0</v>
      </c>
      <c r="C157" s="91">
        <v>42593.0</v>
      </c>
      <c r="D157" s="91">
        <v>42593.0</v>
      </c>
      <c r="E157" s="92">
        <v>49.5</v>
      </c>
      <c r="F157" s="92">
        <v>48.0</v>
      </c>
      <c r="G157" s="92">
        <v>48.34</v>
      </c>
      <c r="H157" s="92">
        <v>3.21</v>
      </c>
      <c r="I157" s="93">
        <v>8800.0</v>
      </c>
      <c r="J157" s="92">
        <v>8.0</v>
      </c>
      <c r="K157" s="92">
        <v>6.0</v>
      </c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9" t="s">
        <v>78</v>
      </c>
      <c r="B158" s="90">
        <v>42593.0</v>
      </c>
      <c r="C158" s="91">
        <v>42594.0</v>
      </c>
      <c r="D158" s="91">
        <v>42594.0</v>
      </c>
      <c r="E158" s="92">
        <v>67.0</v>
      </c>
      <c r="F158" s="92">
        <v>63.0</v>
      </c>
      <c r="G158" s="92">
        <v>65.0</v>
      </c>
      <c r="H158" s="92">
        <v>16.66</v>
      </c>
      <c r="I158" s="93">
        <v>1600.0</v>
      </c>
      <c r="J158" s="92">
        <v>2.0</v>
      </c>
      <c r="K158" s="92">
        <v>2.0</v>
      </c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9" t="s">
        <v>78</v>
      </c>
      <c r="B159" s="90">
        <v>42594.0</v>
      </c>
      <c r="C159" s="91">
        <v>42597.0</v>
      </c>
      <c r="D159" s="91">
        <v>42597.0</v>
      </c>
      <c r="E159" s="92">
        <v>31.0</v>
      </c>
      <c r="F159" s="92">
        <v>30.5</v>
      </c>
      <c r="G159" s="92">
        <v>30.67</v>
      </c>
      <c r="H159" s="92">
        <v>-34.33</v>
      </c>
      <c r="I159" s="93">
        <v>2400.0</v>
      </c>
      <c r="J159" s="92">
        <v>3.0</v>
      </c>
      <c r="K159" s="92">
        <v>4.0</v>
      </c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9" t="s">
        <v>78</v>
      </c>
      <c r="B160" s="90">
        <v>42597.0</v>
      </c>
      <c r="C160" s="91">
        <v>42598.0</v>
      </c>
      <c r="D160" s="91">
        <v>42598.0</v>
      </c>
      <c r="E160" s="92">
        <v>25.0</v>
      </c>
      <c r="F160" s="92">
        <v>24.5</v>
      </c>
      <c r="G160" s="92">
        <v>24.71</v>
      </c>
      <c r="H160" s="92">
        <v>-5.96</v>
      </c>
      <c r="I160" s="93">
        <v>16800.0</v>
      </c>
      <c r="J160" s="92">
        <v>14.0</v>
      </c>
      <c r="K160" s="92">
        <v>10.0</v>
      </c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9" t="s">
        <v>78</v>
      </c>
      <c r="B161" s="90">
        <v>42598.0</v>
      </c>
      <c r="C161" s="91">
        <v>42599.0</v>
      </c>
      <c r="D161" s="91">
        <v>42599.0</v>
      </c>
      <c r="E161" s="92">
        <v>25.0</v>
      </c>
      <c r="F161" s="92">
        <v>24.25</v>
      </c>
      <c r="G161" s="92">
        <v>24.69</v>
      </c>
      <c r="H161" s="92">
        <v>-0.02</v>
      </c>
      <c r="I161" s="93">
        <v>20000.0</v>
      </c>
      <c r="J161" s="92">
        <v>10.0</v>
      </c>
      <c r="K161" s="92">
        <v>9.0</v>
      </c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9" t="s">
        <v>78</v>
      </c>
      <c r="B162" s="90">
        <v>42599.0</v>
      </c>
      <c r="C162" s="91">
        <v>42600.0</v>
      </c>
      <c r="D162" s="91">
        <v>42600.0</v>
      </c>
      <c r="E162" s="92">
        <v>24.75</v>
      </c>
      <c r="F162" s="92">
        <v>24.25</v>
      </c>
      <c r="G162" s="92">
        <v>24.46</v>
      </c>
      <c r="H162" s="92">
        <v>-0.23</v>
      </c>
      <c r="I162" s="93">
        <v>11200.0</v>
      </c>
      <c r="J162" s="92">
        <v>13.0</v>
      </c>
      <c r="K162" s="92">
        <v>10.0</v>
      </c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9" t="s">
        <v>78</v>
      </c>
      <c r="B163" s="90">
        <v>42600.0</v>
      </c>
      <c r="C163" s="91">
        <v>42601.0</v>
      </c>
      <c r="D163" s="91">
        <v>42601.0</v>
      </c>
      <c r="E163" s="92">
        <v>25.0</v>
      </c>
      <c r="F163" s="92">
        <v>24.5</v>
      </c>
      <c r="G163" s="92">
        <v>24.81</v>
      </c>
      <c r="H163" s="92">
        <v>0.35</v>
      </c>
      <c r="I163" s="93">
        <v>6400.0</v>
      </c>
      <c r="J163" s="92">
        <v>8.0</v>
      </c>
      <c r="K163" s="92">
        <v>7.0</v>
      </c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89" t="s">
        <v>78</v>
      </c>
      <c r="B164" s="90">
        <v>42601.0</v>
      </c>
      <c r="C164" s="91">
        <v>42604.0</v>
      </c>
      <c r="D164" s="91">
        <v>42604.0</v>
      </c>
      <c r="E164" s="92">
        <v>26.0</v>
      </c>
      <c r="F164" s="92">
        <v>25.5</v>
      </c>
      <c r="G164" s="92">
        <v>25.79</v>
      </c>
      <c r="H164" s="92">
        <v>0.98</v>
      </c>
      <c r="I164" s="93">
        <v>5600.0</v>
      </c>
      <c r="J164" s="92">
        <v>7.0</v>
      </c>
      <c r="K164" s="92">
        <v>5.0</v>
      </c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89" t="s">
        <v>78</v>
      </c>
      <c r="B165" s="90">
        <v>42604.0</v>
      </c>
      <c r="C165" s="91">
        <v>42605.0</v>
      </c>
      <c r="D165" s="91">
        <v>42605.0</v>
      </c>
      <c r="E165" s="92">
        <v>26.0</v>
      </c>
      <c r="F165" s="92">
        <v>25.5</v>
      </c>
      <c r="G165" s="92">
        <v>25.69</v>
      </c>
      <c r="H165" s="92">
        <v>-0.1</v>
      </c>
      <c r="I165" s="93">
        <v>6400.0</v>
      </c>
      <c r="J165" s="92">
        <v>8.0</v>
      </c>
      <c r="K165" s="92">
        <v>10.0</v>
      </c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89" t="s">
        <v>78</v>
      </c>
      <c r="B166" s="90">
        <v>42605.0</v>
      </c>
      <c r="C166" s="91">
        <v>42606.0</v>
      </c>
      <c r="D166" s="91">
        <v>42606.0</v>
      </c>
      <c r="E166" s="92">
        <v>26.75</v>
      </c>
      <c r="F166" s="92">
        <v>26.75</v>
      </c>
      <c r="G166" s="92">
        <v>26.75</v>
      </c>
      <c r="H166" s="92">
        <v>1.06</v>
      </c>
      <c r="I166" s="93">
        <v>4000.0</v>
      </c>
      <c r="J166" s="92">
        <v>4.0</v>
      </c>
      <c r="K166" s="92">
        <v>4.0</v>
      </c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89" t="s">
        <v>78</v>
      </c>
      <c r="B167" s="90">
        <v>42606.0</v>
      </c>
      <c r="C167" s="91">
        <v>42607.0</v>
      </c>
      <c r="D167" s="91">
        <v>42607.0</v>
      </c>
      <c r="E167" s="92">
        <v>32.0</v>
      </c>
      <c r="F167" s="92">
        <v>29.5</v>
      </c>
      <c r="G167" s="92">
        <v>30.92</v>
      </c>
      <c r="H167" s="92">
        <v>4.17</v>
      </c>
      <c r="I167" s="93">
        <v>4800.0</v>
      </c>
      <c r="J167" s="92">
        <v>6.0</v>
      </c>
      <c r="K167" s="92">
        <v>7.0</v>
      </c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89" t="s">
        <v>78</v>
      </c>
      <c r="B168" s="90">
        <v>42607.0</v>
      </c>
      <c r="C168" s="91">
        <v>42608.0</v>
      </c>
      <c r="D168" s="91">
        <v>42608.0</v>
      </c>
      <c r="E168" s="92">
        <v>26.75</v>
      </c>
      <c r="F168" s="92">
        <v>26.75</v>
      </c>
      <c r="G168" s="92">
        <v>26.75</v>
      </c>
      <c r="H168" s="92">
        <v>-4.17</v>
      </c>
      <c r="I168" s="93">
        <v>4800.0</v>
      </c>
      <c r="J168" s="92">
        <v>6.0</v>
      </c>
      <c r="K168" s="92">
        <v>3.0</v>
      </c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>
      <c r="A169" s="89" t="s">
        <v>78</v>
      </c>
      <c r="B169" s="90">
        <v>42608.0</v>
      </c>
      <c r="C169" s="91">
        <v>42611.0</v>
      </c>
      <c r="D169" s="91">
        <v>42611.0</v>
      </c>
      <c r="E169" s="92">
        <v>30.0</v>
      </c>
      <c r="F169" s="92">
        <v>30.0</v>
      </c>
      <c r="G169" s="92">
        <v>30.0</v>
      </c>
      <c r="H169" s="92">
        <v>3.25</v>
      </c>
      <c r="I169" s="93">
        <v>12800.0</v>
      </c>
      <c r="J169" s="92">
        <v>11.0</v>
      </c>
      <c r="K169" s="92">
        <v>9.0</v>
      </c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>
      <c r="A170" s="89" t="s">
        <v>78</v>
      </c>
      <c r="B170" s="90">
        <v>42611.0</v>
      </c>
      <c r="C170" s="91">
        <v>42612.0</v>
      </c>
      <c r="D170" s="91">
        <v>42612.0</v>
      </c>
      <c r="E170" s="92">
        <v>33.5</v>
      </c>
      <c r="F170" s="92">
        <v>32.5</v>
      </c>
      <c r="G170" s="92">
        <v>32.67</v>
      </c>
      <c r="H170" s="92">
        <v>2.67</v>
      </c>
      <c r="I170" s="93">
        <v>4800.0</v>
      </c>
      <c r="J170" s="92">
        <v>6.0</v>
      </c>
      <c r="K170" s="92">
        <v>5.0</v>
      </c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>
      <c r="A171" s="89" t="s">
        <v>78</v>
      </c>
      <c r="B171" s="90">
        <v>42612.0</v>
      </c>
      <c r="C171" s="91">
        <v>42613.0</v>
      </c>
      <c r="D171" s="91">
        <v>42613.0</v>
      </c>
      <c r="E171" s="92">
        <v>36.25</v>
      </c>
      <c r="F171" s="92">
        <v>35.0</v>
      </c>
      <c r="G171" s="92">
        <v>35.96</v>
      </c>
      <c r="H171" s="92">
        <v>3.29</v>
      </c>
      <c r="I171" s="93">
        <v>5600.0</v>
      </c>
      <c r="J171" s="92">
        <v>7.0</v>
      </c>
      <c r="K171" s="92">
        <v>8.0</v>
      </c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>
      <c r="A172" s="89" t="s">
        <v>78</v>
      </c>
      <c r="B172" s="90">
        <v>42613.0</v>
      </c>
      <c r="C172" s="91">
        <v>42614.0</v>
      </c>
      <c r="D172" s="91">
        <v>42614.0</v>
      </c>
      <c r="E172" s="92">
        <v>35.0</v>
      </c>
      <c r="F172" s="92">
        <v>33.0</v>
      </c>
      <c r="G172" s="92">
        <v>33.97</v>
      </c>
      <c r="H172" s="92">
        <v>-1.99</v>
      </c>
      <c r="I172" s="93">
        <v>13600.0</v>
      </c>
      <c r="J172" s="92">
        <v>16.0</v>
      </c>
      <c r="K172" s="92">
        <v>11.0</v>
      </c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>
      <c r="A173" s="89" t="s">
        <v>78</v>
      </c>
      <c r="B173" s="90">
        <v>42614.0</v>
      </c>
      <c r="C173" s="91">
        <v>42615.0</v>
      </c>
      <c r="D173" s="91">
        <v>42615.0</v>
      </c>
      <c r="E173" s="92">
        <v>30.0</v>
      </c>
      <c r="F173" s="92">
        <v>30.0</v>
      </c>
      <c r="G173" s="92">
        <v>30.0</v>
      </c>
      <c r="H173" s="92">
        <v>-3.97</v>
      </c>
      <c r="I173" s="93">
        <v>1600.0</v>
      </c>
      <c r="J173" s="92">
        <v>2.0</v>
      </c>
      <c r="K173" s="92">
        <v>4.0</v>
      </c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>
      <c r="A174" s="89" t="s">
        <v>78</v>
      </c>
      <c r="B174" s="90">
        <v>42619.0</v>
      </c>
      <c r="C174" s="91">
        <v>42620.0</v>
      </c>
      <c r="D174" s="91">
        <v>42620.0</v>
      </c>
      <c r="E174" s="92">
        <v>27.0</v>
      </c>
      <c r="F174" s="92">
        <v>27.0</v>
      </c>
      <c r="G174" s="92">
        <v>27.0</v>
      </c>
      <c r="H174" s="92">
        <v>-3.0</v>
      </c>
      <c r="I174" s="92">
        <v>800.0</v>
      </c>
      <c r="J174" s="92">
        <v>1.0</v>
      </c>
      <c r="K174" s="92">
        <v>2.0</v>
      </c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>
      <c r="A175" s="89" t="s">
        <v>78</v>
      </c>
      <c r="B175" s="90">
        <v>42620.0</v>
      </c>
      <c r="C175" s="91">
        <v>42621.0</v>
      </c>
      <c r="D175" s="91">
        <v>42621.0</v>
      </c>
      <c r="E175" s="92">
        <v>31.0</v>
      </c>
      <c r="F175" s="92">
        <v>31.0</v>
      </c>
      <c r="G175" s="92">
        <v>31.0</v>
      </c>
      <c r="H175" s="92">
        <v>4.0</v>
      </c>
      <c r="I175" s="93">
        <v>4000.0</v>
      </c>
      <c r="J175" s="92">
        <v>3.0</v>
      </c>
      <c r="K175" s="92">
        <v>3.0</v>
      </c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>
      <c r="A176" s="89" t="s">
        <v>78</v>
      </c>
      <c r="B176" s="90">
        <v>42621.0</v>
      </c>
      <c r="C176" s="91">
        <v>42622.0</v>
      </c>
      <c r="D176" s="91">
        <v>42622.0</v>
      </c>
      <c r="E176" s="92">
        <v>28.5</v>
      </c>
      <c r="F176" s="92">
        <v>28.25</v>
      </c>
      <c r="G176" s="92">
        <v>28.29</v>
      </c>
      <c r="H176" s="92">
        <v>-2.71</v>
      </c>
      <c r="I176" s="93">
        <v>4800.0</v>
      </c>
      <c r="J176" s="92">
        <v>6.0</v>
      </c>
      <c r="K176" s="92">
        <v>5.0</v>
      </c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>
      <c r="A177" s="89" t="s">
        <v>78</v>
      </c>
      <c r="B177" s="90">
        <v>42622.0</v>
      </c>
      <c r="C177" s="91">
        <v>42625.0</v>
      </c>
      <c r="D177" s="91">
        <v>42625.0</v>
      </c>
      <c r="E177" s="92">
        <v>28.5</v>
      </c>
      <c r="F177" s="92">
        <v>28.0</v>
      </c>
      <c r="G177" s="92">
        <v>28.19</v>
      </c>
      <c r="H177" s="92">
        <v>-0.1</v>
      </c>
      <c r="I177" s="93">
        <v>3200.0</v>
      </c>
      <c r="J177" s="92">
        <v>4.0</v>
      </c>
      <c r="K177" s="92">
        <v>6.0</v>
      </c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>
      <c r="A178" s="89" t="s">
        <v>78</v>
      </c>
      <c r="B178" s="90">
        <v>42625.0</v>
      </c>
      <c r="C178" s="91">
        <v>42626.0</v>
      </c>
      <c r="D178" s="91">
        <v>42626.0</v>
      </c>
      <c r="E178" s="92">
        <v>29.5</v>
      </c>
      <c r="F178" s="92">
        <v>29.5</v>
      </c>
      <c r="G178" s="92">
        <v>29.5</v>
      </c>
      <c r="H178" s="92">
        <v>1.31</v>
      </c>
      <c r="I178" s="93">
        <v>16000.0</v>
      </c>
      <c r="J178" s="92">
        <v>10.0</v>
      </c>
      <c r="K178" s="92">
        <v>8.0</v>
      </c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>
      <c r="A179" s="89" t="s">
        <v>78</v>
      </c>
      <c r="B179" s="90">
        <v>42626.0</v>
      </c>
      <c r="C179" s="91">
        <v>42627.0</v>
      </c>
      <c r="D179" s="91">
        <v>42627.0</v>
      </c>
      <c r="E179" s="92">
        <v>31.75</v>
      </c>
      <c r="F179" s="92">
        <v>31.25</v>
      </c>
      <c r="G179" s="92">
        <v>31.38</v>
      </c>
      <c r="H179" s="92">
        <v>1.88</v>
      </c>
      <c r="I179" s="93">
        <v>9600.0</v>
      </c>
      <c r="J179" s="92">
        <v>4.0</v>
      </c>
      <c r="K179" s="92">
        <v>2.0</v>
      </c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>
      <c r="A180" s="89" t="s">
        <v>78</v>
      </c>
      <c r="B180" s="90">
        <v>42627.0</v>
      </c>
      <c r="C180" s="91">
        <v>42628.0</v>
      </c>
      <c r="D180" s="91">
        <v>42628.0</v>
      </c>
      <c r="E180" s="92">
        <v>33.0</v>
      </c>
      <c r="F180" s="92">
        <v>32.75</v>
      </c>
      <c r="G180" s="92">
        <v>32.88</v>
      </c>
      <c r="H180" s="92">
        <v>1.5</v>
      </c>
      <c r="I180" s="93">
        <v>8000.0</v>
      </c>
      <c r="J180" s="92">
        <v>4.0</v>
      </c>
      <c r="K180" s="92">
        <v>4.0</v>
      </c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>
      <c r="A181" s="89" t="s">
        <v>78</v>
      </c>
      <c r="B181" s="90">
        <v>42628.0</v>
      </c>
      <c r="C181" s="91">
        <v>42629.0</v>
      </c>
      <c r="D181" s="91">
        <v>42629.0</v>
      </c>
      <c r="E181" s="92">
        <v>32.25</v>
      </c>
      <c r="F181" s="92">
        <v>32.0</v>
      </c>
      <c r="G181" s="92">
        <v>32.01</v>
      </c>
      <c r="H181" s="92">
        <v>-0.87</v>
      </c>
      <c r="I181" s="93">
        <v>23200.0</v>
      </c>
      <c r="J181" s="92">
        <v>15.0</v>
      </c>
      <c r="K181" s="92">
        <v>9.0</v>
      </c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>
      <c r="A182" s="89" t="s">
        <v>78</v>
      </c>
      <c r="B182" s="90">
        <v>42629.0</v>
      </c>
      <c r="C182" s="91">
        <v>42632.0</v>
      </c>
      <c r="D182" s="91">
        <v>42632.0</v>
      </c>
      <c r="E182" s="92">
        <v>42.75</v>
      </c>
      <c r="F182" s="92">
        <v>40.75</v>
      </c>
      <c r="G182" s="92">
        <v>41.94</v>
      </c>
      <c r="H182" s="92">
        <v>9.93</v>
      </c>
      <c r="I182" s="93">
        <v>12800.0</v>
      </c>
      <c r="J182" s="92">
        <v>15.0</v>
      </c>
      <c r="K182" s="92">
        <v>13.0</v>
      </c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>
      <c r="A183" s="89" t="s">
        <v>78</v>
      </c>
      <c r="B183" s="90">
        <v>42632.0</v>
      </c>
      <c r="C183" s="91">
        <v>42633.0</v>
      </c>
      <c r="D183" s="91">
        <v>42633.0</v>
      </c>
      <c r="E183" s="92">
        <v>72.0</v>
      </c>
      <c r="F183" s="92">
        <v>68.0</v>
      </c>
      <c r="G183" s="92">
        <v>71.17</v>
      </c>
      <c r="H183" s="92">
        <v>29.23</v>
      </c>
      <c r="I183" s="93">
        <v>20000.0</v>
      </c>
      <c r="J183" s="92">
        <v>25.0</v>
      </c>
      <c r="K183" s="92">
        <v>10.0</v>
      </c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>
      <c r="A184" s="89" t="s">
        <v>78</v>
      </c>
      <c r="B184" s="90">
        <v>42633.0</v>
      </c>
      <c r="C184" s="91">
        <v>42634.0</v>
      </c>
      <c r="D184" s="91">
        <v>42634.0</v>
      </c>
      <c r="E184" s="92">
        <v>37.0</v>
      </c>
      <c r="F184" s="92">
        <v>36.5</v>
      </c>
      <c r="G184" s="92">
        <v>36.67</v>
      </c>
      <c r="H184" s="92">
        <v>-34.5</v>
      </c>
      <c r="I184" s="93">
        <v>9600.0</v>
      </c>
      <c r="J184" s="92">
        <v>9.0</v>
      </c>
      <c r="K184" s="92">
        <v>9.0</v>
      </c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>
      <c r="A185" s="89" t="s">
        <v>78</v>
      </c>
      <c r="B185" s="90">
        <v>42634.0</v>
      </c>
      <c r="C185" s="91">
        <v>42635.0</v>
      </c>
      <c r="D185" s="91">
        <v>42635.0</v>
      </c>
      <c r="E185" s="92">
        <v>33.0</v>
      </c>
      <c r="F185" s="92">
        <v>31.5</v>
      </c>
      <c r="G185" s="92">
        <v>32.29</v>
      </c>
      <c r="H185" s="92">
        <v>-4.38</v>
      </c>
      <c r="I185" s="93">
        <v>5600.0</v>
      </c>
      <c r="J185" s="92">
        <v>7.0</v>
      </c>
      <c r="K185" s="92">
        <v>7.0</v>
      </c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>
      <c r="A186" s="89" t="s">
        <v>78</v>
      </c>
      <c r="B186" s="90">
        <v>42635.0</v>
      </c>
      <c r="C186" s="91">
        <v>42636.0</v>
      </c>
      <c r="D186" s="91">
        <v>42636.0</v>
      </c>
      <c r="E186" s="92">
        <v>29.5</v>
      </c>
      <c r="F186" s="92">
        <v>29.5</v>
      </c>
      <c r="G186" s="92">
        <v>29.5</v>
      </c>
      <c r="H186" s="92">
        <v>-2.79</v>
      </c>
      <c r="I186" s="92">
        <v>800.0</v>
      </c>
      <c r="J186" s="92">
        <v>1.0</v>
      </c>
      <c r="K186" s="92">
        <v>2.0</v>
      </c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>
      <c r="A187" s="89" t="s">
        <v>78</v>
      </c>
      <c r="B187" s="90">
        <v>42636.0</v>
      </c>
      <c r="C187" s="91">
        <v>42639.0</v>
      </c>
      <c r="D187" s="91">
        <v>42639.0</v>
      </c>
      <c r="E187" s="92">
        <v>25.5</v>
      </c>
      <c r="F187" s="92">
        <v>25.5</v>
      </c>
      <c r="G187" s="92">
        <v>25.5</v>
      </c>
      <c r="H187" s="92">
        <v>-4.0</v>
      </c>
      <c r="I187" s="93">
        <v>1600.0</v>
      </c>
      <c r="J187" s="92">
        <v>2.0</v>
      </c>
      <c r="K187" s="92">
        <v>3.0</v>
      </c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>
      <c r="A188" s="89" t="s">
        <v>78</v>
      </c>
      <c r="B188" s="90">
        <v>42640.0</v>
      </c>
      <c r="C188" s="91">
        <v>42641.0</v>
      </c>
      <c r="D188" s="91">
        <v>42641.0</v>
      </c>
      <c r="E188" s="92">
        <v>28.0</v>
      </c>
      <c r="F188" s="92">
        <v>28.0</v>
      </c>
      <c r="G188" s="92">
        <v>28.0</v>
      </c>
      <c r="H188" s="92">
        <v>2.5</v>
      </c>
      <c r="I188" s="93">
        <v>7200.0</v>
      </c>
      <c r="J188" s="92">
        <v>9.0</v>
      </c>
      <c r="K188" s="92">
        <v>5.0</v>
      </c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>
      <c r="A189" s="89" t="s">
        <v>78</v>
      </c>
      <c r="B189" s="90">
        <v>42641.0</v>
      </c>
      <c r="C189" s="91">
        <v>42642.0</v>
      </c>
      <c r="D189" s="91">
        <v>42642.0</v>
      </c>
      <c r="E189" s="92">
        <v>24.5</v>
      </c>
      <c r="F189" s="92">
        <v>24.5</v>
      </c>
      <c r="G189" s="92">
        <v>24.5</v>
      </c>
      <c r="H189" s="92">
        <v>-3.5</v>
      </c>
      <c r="I189" s="92">
        <v>800.0</v>
      </c>
      <c r="J189" s="92">
        <v>1.0</v>
      </c>
      <c r="K189" s="92">
        <v>2.0</v>
      </c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>
      <c r="A190" s="89" t="s">
        <v>78</v>
      </c>
      <c r="B190" s="90">
        <v>42642.0</v>
      </c>
      <c r="C190" s="91">
        <v>42643.0</v>
      </c>
      <c r="D190" s="91">
        <v>42643.0</v>
      </c>
      <c r="E190" s="92">
        <v>25.0</v>
      </c>
      <c r="F190" s="92">
        <v>24.0</v>
      </c>
      <c r="G190" s="92">
        <v>24.42</v>
      </c>
      <c r="H190" s="92">
        <v>-0.08</v>
      </c>
      <c r="I190" s="93">
        <v>2400.0</v>
      </c>
      <c r="J190" s="92">
        <v>3.0</v>
      </c>
      <c r="K190" s="92">
        <v>4.0</v>
      </c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>
      <c r="A191" s="89" t="s">
        <v>78</v>
      </c>
      <c r="B191" s="90">
        <v>42643.0</v>
      </c>
      <c r="C191" s="91">
        <v>42646.0</v>
      </c>
      <c r="D191" s="91">
        <v>42646.0</v>
      </c>
      <c r="E191" s="92">
        <v>27.75</v>
      </c>
      <c r="F191" s="92">
        <v>27.25</v>
      </c>
      <c r="G191" s="92">
        <v>27.5</v>
      </c>
      <c r="H191" s="92">
        <v>3.08</v>
      </c>
      <c r="I191" s="93">
        <v>1600.0</v>
      </c>
      <c r="J191" s="92">
        <v>2.0</v>
      </c>
      <c r="K191" s="92">
        <v>4.0</v>
      </c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>
      <c r="A192" s="89" t="s">
        <v>78</v>
      </c>
      <c r="B192" s="90">
        <v>42646.0</v>
      </c>
      <c r="C192" s="91">
        <v>42647.0</v>
      </c>
      <c r="D192" s="91">
        <v>42647.0</v>
      </c>
      <c r="E192" s="92">
        <v>25.0</v>
      </c>
      <c r="F192" s="92">
        <v>25.0</v>
      </c>
      <c r="G192" s="92">
        <v>25.0</v>
      </c>
      <c r="H192" s="92">
        <v>-2.5</v>
      </c>
      <c r="I192" s="93">
        <v>1600.0</v>
      </c>
      <c r="J192" s="92">
        <v>2.0</v>
      </c>
      <c r="K192" s="92">
        <v>2.0</v>
      </c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>
      <c r="A193" s="89" t="s">
        <v>78</v>
      </c>
      <c r="B193" s="90">
        <v>42647.0</v>
      </c>
      <c r="C193" s="91">
        <v>42648.0</v>
      </c>
      <c r="D193" s="91">
        <v>42648.0</v>
      </c>
      <c r="E193" s="92">
        <v>34.5</v>
      </c>
      <c r="F193" s="92">
        <v>33.0</v>
      </c>
      <c r="G193" s="92">
        <v>34.0</v>
      </c>
      <c r="H193" s="92">
        <v>9.0</v>
      </c>
      <c r="I193" s="93">
        <v>2400.0</v>
      </c>
      <c r="J193" s="92">
        <v>3.0</v>
      </c>
      <c r="K193" s="92">
        <v>4.0</v>
      </c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>
      <c r="A194" s="89" t="s">
        <v>78</v>
      </c>
      <c r="B194" s="90">
        <v>42648.0</v>
      </c>
      <c r="C194" s="91">
        <v>42649.0</v>
      </c>
      <c r="D194" s="91">
        <v>42649.0</v>
      </c>
      <c r="E194" s="92">
        <v>35.5</v>
      </c>
      <c r="F194" s="92">
        <v>35.0</v>
      </c>
      <c r="G194" s="92">
        <v>35.07</v>
      </c>
      <c r="H194" s="92">
        <v>1.07</v>
      </c>
      <c r="I194" s="93">
        <v>11200.0</v>
      </c>
      <c r="J194" s="92">
        <v>14.0</v>
      </c>
      <c r="K194" s="92">
        <v>7.0</v>
      </c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>
      <c r="A195" s="89" t="s">
        <v>78</v>
      </c>
      <c r="B195" s="90">
        <v>42649.0</v>
      </c>
      <c r="C195" s="91">
        <v>42650.0</v>
      </c>
      <c r="D195" s="91">
        <v>42650.0</v>
      </c>
      <c r="E195" s="92">
        <v>26.75</v>
      </c>
      <c r="F195" s="92">
        <v>26.5</v>
      </c>
      <c r="G195" s="92">
        <v>26.56</v>
      </c>
      <c r="H195" s="92">
        <v>-8.51</v>
      </c>
      <c r="I195" s="93">
        <v>3200.0</v>
      </c>
      <c r="J195" s="92">
        <v>4.0</v>
      </c>
      <c r="K195" s="92">
        <v>3.0</v>
      </c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>
      <c r="A196" s="89" t="s">
        <v>78</v>
      </c>
      <c r="B196" s="90">
        <v>42653.0</v>
      </c>
      <c r="C196" s="90">
        <v>42654.0</v>
      </c>
      <c r="D196" s="90">
        <v>42654.0</v>
      </c>
      <c r="E196" s="92">
        <v>26.5</v>
      </c>
      <c r="F196" s="92">
        <v>26.5</v>
      </c>
      <c r="G196" s="92">
        <v>26.5</v>
      </c>
      <c r="H196" s="92">
        <v>-0.06</v>
      </c>
      <c r="I196" s="92">
        <v>800.0</v>
      </c>
      <c r="J196" s="92">
        <v>1.0</v>
      </c>
      <c r="K196" s="92">
        <v>2.0</v>
      </c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>
      <c r="A197" s="89" t="s">
        <v>78</v>
      </c>
      <c r="B197" s="90">
        <v>42654.0</v>
      </c>
      <c r="C197" s="90">
        <v>42655.0</v>
      </c>
      <c r="D197" s="90">
        <v>42655.0</v>
      </c>
      <c r="E197" s="92">
        <v>32.75</v>
      </c>
      <c r="F197" s="92">
        <v>32.25</v>
      </c>
      <c r="G197" s="92">
        <v>32.58</v>
      </c>
      <c r="H197" s="92">
        <v>6.08</v>
      </c>
      <c r="I197" s="93">
        <v>4800.0</v>
      </c>
      <c r="J197" s="92">
        <v>6.0</v>
      </c>
      <c r="K197" s="92">
        <v>4.0</v>
      </c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>
      <c r="A198" s="89" t="s">
        <v>78</v>
      </c>
      <c r="B198" s="90">
        <v>42655.0</v>
      </c>
      <c r="C198" s="90">
        <v>42656.0</v>
      </c>
      <c r="D198" s="90">
        <v>42656.0</v>
      </c>
      <c r="E198" s="92">
        <v>28.75</v>
      </c>
      <c r="F198" s="92">
        <v>28.75</v>
      </c>
      <c r="G198" s="92">
        <v>28.75</v>
      </c>
      <c r="H198" s="92">
        <v>-3.83</v>
      </c>
      <c r="I198" s="92">
        <v>800.0</v>
      </c>
      <c r="J198" s="92">
        <v>1.0</v>
      </c>
      <c r="K198" s="92">
        <v>2.0</v>
      </c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>
      <c r="A199" s="89" t="s">
        <v>78</v>
      </c>
      <c r="B199" s="90">
        <v>42657.0</v>
      </c>
      <c r="C199" s="90">
        <v>42660.0</v>
      </c>
      <c r="D199" s="90">
        <v>42660.0</v>
      </c>
      <c r="E199" s="92">
        <v>34.25</v>
      </c>
      <c r="F199" s="92">
        <v>32.0</v>
      </c>
      <c r="G199" s="92">
        <v>33.54</v>
      </c>
      <c r="H199" s="92">
        <v>4.79</v>
      </c>
      <c r="I199" s="93">
        <v>28000.0</v>
      </c>
      <c r="J199" s="92">
        <v>28.0</v>
      </c>
      <c r="K199" s="92">
        <v>13.0</v>
      </c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>
      <c r="A200" s="89" t="s">
        <v>78</v>
      </c>
      <c r="B200" s="90">
        <v>42660.0</v>
      </c>
      <c r="C200" s="90">
        <v>42661.0</v>
      </c>
      <c r="D200" s="90">
        <v>42661.0</v>
      </c>
      <c r="E200" s="92">
        <v>64.0</v>
      </c>
      <c r="F200" s="92">
        <v>55.25</v>
      </c>
      <c r="G200" s="92">
        <v>58.31</v>
      </c>
      <c r="H200" s="92">
        <v>24.77</v>
      </c>
      <c r="I200" s="93">
        <v>3200.0</v>
      </c>
      <c r="J200" s="92">
        <v>4.0</v>
      </c>
      <c r="K200" s="92">
        <v>6.0</v>
      </c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>
      <c r="A201" s="89" t="s">
        <v>78</v>
      </c>
      <c r="B201" s="90">
        <v>42661.0</v>
      </c>
      <c r="C201" s="90">
        <v>42662.0</v>
      </c>
      <c r="D201" s="90">
        <v>42662.0</v>
      </c>
      <c r="E201" s="92">
        <v>41.0</v>
      </c>
      <c r="F201" s="92">
        <v>40.0</v>
      </c>
      <c r="G201" s="92">
        <v>40.43</v>
      </c>
      <c r="H201" s="92">
        <v>-17.88</v>
      </c>
      <c r="I201" s="93">
        <v>5600.0</v>
      </c>
      <c r="J201" s="92">
        <v>7.0</v>
      </c>
      <c r="K201" s="92">
        <v>6.0</v>
      </c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>
      <c r="A202" s="89" t="s">
        <v>78</v>
      </c>
      <c r="B202" s="90">
        <v>42662.0</v>
      </c>
      <c r="C202" s="90">
        <v>42663.0</v>
      </c>
      <c r="D202" s="90">
        <v>42663.0</v>
      </c>
      <c r="E202" s="92">
        <v>25.5</v>
      </c>
      <c r="F202" s="92">
        <v>25.5</v>
      </c>
      <c r="G202" s="92">
        <v>25.5</v>
      </c>
      <c r="H202" s="92">
        <v>-14.93</v>
      </c>
      <c r="I202" s="93">
        <v>1600.0</v>
      </c>
      <c r="J202" s="92">
        <v>2.0</v>
      </c>
      <c r="K202" s="92">
        <v>3.0</v>
      </c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>
      <c r="A203" s="89" t="s">
        <v>78</v>
      </c>
      <c r="B203" s="90">
        <v>42663.0</v>
      </c>
      <c r="C203" s="90">
        <v>42664.0</v>
      </c>
      <c r="D203" s="90">
        <v>42664.0</v>
      </c>
      <c r="E203" s="92">
        <v>24.5</v>
      </c>
      <c r="F203" s="92">
        <v>24.5</v>
      </c>
      <c r="G203" s="92">
        <v>24.5</v>
      </c>
      <c r="H203" s="92">
        <v>-1.0</v>
      </c>
      <c r="I203" s="92">
        <v>800.0</v>
      </c>
      <c r="J203" s="92">
        <v>1.0</v>
      </c>
      <c r="K203" s="92">
        <v>2.0</v>
      </c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>
      <c r="A204" s="89" t="s">
        <v>78</v>
      </c>
      <c r="B204" s="90">
        <v>42664.0</v>
      </c>
      <c r="C204" s="90">
        <v>42667.0</v>
      </c>
      <c r="D204" s="90">
        <v>42667.0</v>
      </c>
      <c r="E204" s="92">
        <v>26.75</v>
      </c>
      <c r="F204" s="92">
        <v>26.25</v>
      </c>
      <c r="G204" s="92">
        <v>26.5</v>
      </c>
      <c r="H204" s="92">
        <v>2.0</v>
      </c>
      <c r="I204" s="93">
        <v>10400.0</v>
      </c>
      <c r="J204" s="92">
        <v>13.0</v>
      </c>
      <c r="K204" s="92">
        <v>6.0</v>
      </c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>
      <c r="A205" s="89" t="s">
        <v>78</v>
      </c>
      <c r="B205" s="90">
        <v>42668.0</v>
      </c>
      <c r="C205" s="90">
        <v>42669.0</v>
      </c>
      <c r="D205" s="90">
        <v>42669.0</v>
      </c>
      <c r="E205" s="92">
        <v>27.0</v>
      </c>
      <c r="F205" s="92">
        <v>26.5</v>
      </c>
      <c r="G205" s="92">
        <v>26.7</v>
      </c>
      <c r="H205" s="92">
        <v>0.2</v>
      </c>
      <c r="I205" s="93">
        <v>4000.0</v>
      </c>
      <c r="J205" s="92">
        <v>5.0</v>
      </c>
      <c r="K205" s="92">
        <v>5.0</v>
      </c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>
      <c r="A206" s="89" t="s">
        <v>78</v>
      </c>
      <c r="B206" s="90">
        <v>42669.0</v>
      </c>
      <c r="C206" s="90">
        <v>42670.0</v>
      </c>
      <c r="D206" s="90">
        <v>42670.0</v>
      </c>
      <c r="E206" s="92">
        <v>29.5</v>
      </c>
      <c r="F206" s="92">
        <v>28.25</v>
      </c>
      <c r="G206" s="92">
        <v>28.67</v>
      </c>
      <c r="H206" s="92">
        <v>1.97</v>
      </c>
      <c r="I206" s="93">
        <v>7200.0</v>
      </c>
      <c r="J206" s="92">
        <v>9.0</v>
      </c>
      <c r="K206" s="92">
        <v>7.0</v>
      </c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>
      <c r="A207" s="89" t="s">
        <v>78</v>
      </c>
      <c r="B207" s="90">
        <v>42671.0</v>
      </c>
      <c r="C207" s="90">
        <v>42674.0</v>
      </c>
      <c r="D207" s="90">
        <v>42674.0</v>
      </c>
      <c r="E207" s="92">
        <v>25.25</v>
      </c>
      <c r="F207" s="92">
        <v>25.0</v>
      </c>
      <c r="G207" s="92">
        <v>25.17</v>
      </c>
      <c r="H207" s="92">
        <v>-3.5</v>
      </c>
      <c r="I207" s="93">
        <v>10400.0</v>
      </c>
      <c r="J207" s="92">
        <v>7.0</v>
      </c>
      <c r="K207" s="92">
        <v>5.0</v>
      </c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>
      <c r="A208" s="89" t="s">
        <v>78</v>
      </c>
      <c r="B208" s="90">
        <v>42674.0</v>
      </c>
      <c r="C208" s="91">
        <v>42675.0</v>
      </c>
      <c r="D208" s="91">
        <v>42675.0</v>
      </c>
      <c r="E208" s="92">
        <v>25.0</v>
      </c>
      <c r="F208" s="92">
        <v>25.0</v>
      </c>
      <c r="G208" s="92">
        <v>25.0</v>
      </c>
      <c r="H208" s="92">
        <v>-0.17</v>
      </c>
      <c r="I208" s="92">
        <v>800.0</v>
      </c>
      <c r="J208" s="92">
        <v>1.0</v>
      </c>
      <c r="K208" s="92">
        <v>2.0</v>
      </c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>
      <c r="A209" s="89" t="s">
        <v>78</v>
      </c>
      <c r="B209" s="90">
        <v>42675.0</v>
      </c>
      <c r="C209" s="91">
        <v>42676.0</v>
      </c>
      <c r="D209" s="91">
        <v>42676.0</v>
      </c>
      <c r="E209" s="92">
        <v>26.0</v>
      </c>
      <c r="F209" s="92">
        <v>25.75</v>
      </c>
      <c r="G209" s="92">
        <v>25.91</v>
      </c>
      <c r="H209" s="92">
        <v>0.91</v>
      </c>
      <c r="I209" s="93">
        <v>4800.0</v>
      </c>
      <c r="J209" s="92">
        <v>6.0</v>
      </c>
      <c r="K209" s="92">
        <v>7.0</v>
      </c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>
      <c r="A210" s="89" t="s">
        <v>78</v>
      </c>
      <c r="B210" s="90">
        <v>42676.0</v>
      </c>
      <c r="C210" s="91">
        <v>42677.0</v>
      </c>
      <c r="D210" s="91">
        <v>42677.0</v>
      </c>
      <c r="E210" s="92">
        <v>24.25</v>
      </c>
      <c r="F210" s="92">
        <v>24.0</v>
      </c>
      <c r="G210" s="92">
        <v>24.01</v>
      </c>
      <c r="H210" s="92">
        <v>-1.9</v>
      </c>
      <c r="I210" s="93">
        <v>14400.0</v>
      </c>
      <c r="J210" s="92">
        <v>14.0</v>
      </c>
      <c r="K210" s="92">
        <v>13.0</v>
      </c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89" t="s">
        <v>78</v>
      </c>
      <c r="B211" s="90">
        <v>42678.0</v>
      </c>
      <c r="C211" s="91">
        <v>42681.0</v>
      </c>
      <c r="D211" s="91">
        <v>42681.0</v>
      </c>
      <c r="E211" s="92">
        <v>23.25</v>
      </c>
      <c r="F211" s="92">
        <v>23.25</v>
      </c>
      <c r="G211" s="92">
        <v>23.25</v>
      </c>
      <c r="H211" s="92">
        <v>-0.76</v>
      </c>
      <c r="I211" s="93">
        <v>6400.0</v>
      </c>
      <c r="J211" s="92">
        <v>3.0</v>
      </c>
      <c r="K211" s="92">
        <v>3.0</v>
      </c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89" t="s">
        <v>78</v>
      </c>
      <c r="B212" s="90">
        <v>42681.0</v>
      </c>
      <c r="C212" s="91">
        <v>42682.0</v>
      </c>
      <c r="D212" s="91">
        <v>42682.0</v>
      </c>
      <c r="E212" s="92">
        <v>24.0</v>
      </c>
      <c r="F212" s="92">
        <v>22.0</v>
      </c>
      <c r="G212" s="92">
        <v>22.28</v>
      </c>
      <c r="H212" s="92">
        <v>-0.97</v>
      </c>
      <c r="I212" s="93">
        <v>8000.0</v>
      </c>
      <c r="J212" s="92">
        <v>8.0</v>
      </c>
      <c r="K212" s="92">
        <v>6.0</v>
      </c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89" t="s">
        <v>78</v>
      </c>
      <c r="B213" s="90">
        <v>42682.0</v>
      </c>
      <c r="C213" s="91">
        <v>42683.0</v>
      </c>
      <c r="D213" s="91">
        <v>42683.0</v>
      </c>
      <c r="E213" s="92">
        <v>22.5</v>
      </c>
      <c r="F213" s="92">
        <v>22.0</v>
      </c>
      <c r="G213" s="92">
        <v>22.17</v>
      </c>
      <c r="H213" s="92">
        <v>-0.11</v>
      </c>
      <c r="I213" s="93">
        <v>4800.0</v>
      </c>
      <c r="J213" s="92">
        <v>6.0</v>
      </c>
      <c r="K213" s="92">
        <v>7.0</v>
      </c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89" t="s">
        <v>78</v>
      </c>
      <c r="B214" s="90">
        <v>42683.0</v>
      </c>
      <c r="C214" s="90">
        <v>42684.0</v>
      </c>
      <c r="D214" s="90">
        <v>42684.0</v>
      </c>
      <c r="E214" s="92">
        <v>21.5</v>
      </c>
      <c r="F214" s="92">
        <v>21.5</v>
      </c>
      <c r="G214" s="92">
        <v>21.5</v>
      </c>
      <c r="H214" s="92">
        <v>-0.67</v>
      </c>
      <c r="I214" s="92">
        <v>800.0</v>
      </c>
      <c r="J214" s="92">
        <v>1.0</v>
      </c>
      <c r="K214" s="92">
        <v>2.0</v>
      </c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89" t="s">
        <v>78</v>
      </c>
      <c r="B215" s="90">
        <v>42684.0</v>
      </c>
      <c r="C215" s="90">
        <v>42685.0</v>
      </c>
      <c r="D215" s="90">
        <v>42685.0</v>
      </c>
      <c r="E215" s="92">
        <v>21.0</v>
      </c>
      <c r="F215" s="92">
        <v>20.85</v>
      </c>
      <c r="G215" s="92">
        <v>20.96</v>
      </c>
      <c r="H215" s="92">
        <v>-0.54</v>
      </c>
      <c r="I215" s="93">
        <v>3200.0</v>
      </c>
      <c r="J215" s="92">
        <v>4.0</v>
      </c>
      <c r="K215" s="92">
        <v>5.0</v>
      </c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89" t="s">
        <v>78</v>
      </c>
      <c r="B216" s="90">
        <v>42688.0</v>
      </c>
      <c r="C216" s="90">
        <v>42689.0</v>
      </c>
      <c r="D216" s="90">
        <v>42689.0</v>
      </c>
      <c r="E216" s="92">
        <v>21.75</v>
      </c>
      <c r="F216" s="92">
        <v>21.0</v>
      </c>
      <c r="G216" s="92">
        <v>21.36</v>
      </c>
      <c r="H216" s="92">
        <v>0.4</v>
      </c>
      <c r="I216" s="93">
        <v>7200.0</v>
      </c>
      <c r="J216" s="92">
        <v>5.0</v>
      </c>
      <c r="K216" s="92">
        <v>6.0</v>
      </c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89" t="s">
        <v>78</v>
      </c>
      <c r="B217" s="90">
        <v>42689.0</v>
      </c>
      <c r="C217" s="90">
        <v>42690.0</v>
      </c>
      <c r="D217" s="90">
        <v>42690.0</v>
      </c>
      <c r="E217" s="92">
        <v>20.0</v>
      </c>
      <c r="F217" s="92">
        <v>20.0</v>
      </c>
      <c r="G217" s="92">
        <v>20.0</v>
      </c>
      <c r="H217" s="92">
        <v>-1.36</v>
      </c>
      <c r="I217" s="93">
        <v>8000.0</v>
      </c>
      <c r="J217" s="92">
        <v>5.0</v>
      </c>
      <c r="K217" s="92">
        <v>5.0</v>
      </c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89" t="s">
        <v>78</v>
      </c>
      <c r="B218" s="90">
        <v>42705.0</v>
      </c>
      <c r="C218" s="91">
        <v>42706.0</v>
      </c>
      <c r="D218" s="91">
        <v>42706.0</v>
      </c>
      <c r="E218" s="92">
        <v>27.5</v>
      </c>
      <c r="F218" s="92">
        <v>27.5</v>
      </c>
      <c r="G218" s="92">
        <v>27.5</v>
      </c>
      <c r="H218" s="92">
        <v>7.5</v>
      </c>
      <c r="I218" s="93">
        <v>4800.0</v>
      </c>
      <c r="J218" s="92">
        <v>6.0</v>
      </c>
      <c r="K218" s="92">
        <v>4.0</v>
      </c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89" t="s">
        <v>78</v>
      </c>
      <c r="B219" s="90">
        <v>42706.0</v>
      </c>
      <c r="C219" s="91">
        <v>42709.0</v>
      </c>
      <c r="D219" s="91">
        <v>42709.0</v>
      </c>
      <c r="E219" s="92">
        <v>28.0</v>
      </c>
      <c r="F219" s="92">
        <v>28.0</v>
      </c>
      <c r="G219" s="92">
        <v>28.0</v>
      </c>
      <c r="H219" s="92">
        <v>0.5</v>
      </c>
      <c r="I219" s="92">
        <v>800.0</v>
      </c>
      <c r="J219" s="92">
        <v>1.0</v>
      </c>
      <c r="K219" s="92">
        <v>2.0</v>
      </c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89" t="s">
        <v>78</v>
      </c>
      <c r="B220" s="90">
        <v>42709.0</v>
      </c>
      <c r="C220" s="91">
        <v>42710.0</v>
      </c>
      <c r="D220" s="91">
        <v>42710.0</v>
      </c>
      <c r="E220" s="92">
        <v>29.5</v>
      </c>
      <c r="F220" s="92">
        <v>29.5</v>
      </c>
      <c r="G220" s="92">
        <v>29.5</v>
      </c>
      <c r="H220" s="92">
        <v>1.5</v>
      </c>
      <c r="I220" s="92">
        <v>800.0</v>
      </c>
      <c r="J220" s="92">
        <v>1.0</v>
      </c>
      <c r="K220" s="92">
        <v>2.0</v>
      </c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89" t="s">
        <v>78</v>
      </c>
      <c r="B221" s="90">
        <v>42711.0</v>
      </c>
      <c r="C221" s="91">
        <v>42712.0</v>
      </c>
      <c r="D221" s="91">
        <v>42712.0</v>
      </c>
      <c r="E221" s="92">
        <v>38.0</v>
      </c>
      <c r="F221" s="92">
        <v>37.0</v>
      </c>
      <c r="G221" s="92">
        <v>37.75</v>
      </c>
      <c r="H221" s="92">
        <v>8.25</v>
      </c>
      <c r="I221" s="93">
        <v>4800.0</v>
      </c>
      <c r="J221" s="92">
        <v>6.0</v>
      </c>
      <c r="K221" s="92">
        <v>4.0</v>
      </c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89" t="s">
        <v>78</v>
      </c>
      <c r="B222" s="90">
        <v>42712.0</v>
      </c>
      <c r="C222" s="91">
        <v>42713.0</v>
      </c>
      <c r="D222" s="91">
        <v>42713.0</v>
      </c>
      <c r="E222" s="92">
        <v>41.0</v>
      </c>
      <c r="F222" s="92">
        <v>38.5</v>
      </c>
      <c r="G222" s="92">
        <v>39.32</v>
      </c>
      <c r="H222" s="92">
        <v>1.57</v>
      </c>
      <c r="I222" s="93">
        <v>5600.0</v>
      </c>
      <c r="J222" s="92">
        <v>7.0</v>
      </c>
      <c r="K222" s="92">
        <v>6.0</v>
      </c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89" t="s">
        <v>78</v>
      </c>
      <c r="B223" s="90">
        <v>42713.0</v>
      </c>
      <c r="C223" s="90">
        <v>42716.0</v>
      </c>
      <c r="D223" s="90">
        <v>42716.0</v>
      </c>
      <c r="E223" s="92">
        <v>29.0</v>
      </c>
      <c r="F223" s="92">
        <v>28.0</v>
      </c>
      <c r="G223" s="92">
        <v>28.5</v>
      </c>
      <c r="H223" s="92">
        <v>-10.82</v>
      </c>
      <c r="I223" s="93">
        <v>1600.0</v>
      </c>
      <c r="J223" s="92">
        <v>2.0</v>
      </c>
      <c r="K223" s="92">
        <v>4.0</v>
      </c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89" t="s">
        <v>78</v>
      </c>
      <c r="B224" s="90">
        <v>42716.0</v>
      </c>
      <c r="C224" s="90">
        <v>42717.0</v>
      </c>
      <c r="D224" s="90">
        <v>42717.0</v>
      </c>
      <c r="E224" s="92">
        <v>28.5</v>
      </c>
      <c r="F224" s="92">
        <v>28.5</v>
      </c>
      <c r="G224" s="92">
        <v>28.5</v>
      </c>
      <c r="H224" s="92">
        <v>0.0</v>
      </c>
      <c r="I224" s="93">
        <v>6400.0</v>
      </c>
      <c r="J224" s="92">
        <v>8.0</v>
      </c>
      <c r="K224" s="92">
        <v>5.0</v>
      </c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89" t="s">
        <v>78</v>
      </c>
      <c r="B225" s="90">
        <v>42720.0</v>
      </c>
      <c r="C225" s="90">
        <v>42723.0</v>
      </c>
      <c r="D225" s="90">
        <v>42723.0</v>
      </c>
      <c r="E225" s="92">
        <v>55.0</v>
      </c>
      <c r="F225" s="92">
        <v>54.0</v>
      </c>
      <c r="G225" s="92">
        <v>54.33</v>
      </c>
      <c r="H225" s="92">
        <v>25.83</v>
      </c>
      <c r="I225" s="93">
        <v>2400.0</v>
      </c>
      <c r="J225" s="92">
        <v>3.0</v>
      </c>
      <c r="K225" s="92">
        <v>4.0</v>
      </c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89" t="s">
        <v>78</v>
      </c>
      <c r="B226" s="90">
        <v>42723.0</v>
      </c>
      <c r="C226" s="90">
        <v>42724.0</v>
      </c>
      <c r="D226" s="90">
        <v>42724.0</v>
      </c>
      <c r="E226" s="92">
        <v>33.0</v>
      </c>
      <c r="F226" s="92">
        <v>33.0</v>
      </c>
      <c r="G226" s="92">
        <v>33.0</v>
      </c>
      <c r="H226" s="92">
        <v>-21.33</v>
      </c>
      <c r="I226" s="93">
        <v>7200.0</v>
      </c>
      <c r="J226" s="92">
        <v>4.0</v>
      </c>
      <c r="K226" s="92">
        <v>6.0</v>
      </c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89" t="s">
        <v>78</v>
      </c>
      <c r="B227" s="90">
        <v>42726.0</v>
      </c>
      <c r="C227" s="90">
        <v>42727.0</v>
      </c>
      <c r="D227" s="90">
        <v>42727.0</v>
      </c>
      <c r="E227" s="92">
        <v>25.25</v>
      </c>
      <c r="F227" s="92">
        <v>25.25</v>
      </c>
      <c r="G227" s="92">
        <v>25.25</v>
      </c>
      <c r="H227" s="92">
        <v>-7.75</v>
      </c>
      <c r="I227" s="92">
        <v>800.0</v>
      </c>
      <c r="J227" s="92">
        <v>1.0</v>
      </c>
      <c r="K227" s="92">
        <v>2.0</v>
      </c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89" t="s">
        <v>78</v>
      </c>
      <c r="B228" s="90">
        <v>42731.0</v>
      </c>
      <c r="C228" s="90">
        <v>42732.0</v>
      </c>
      <c r="D228" s="90">
        <v>42732.0</v>
      </c>
      <c r="E228" s="92">
        <v>29.25</v>
      </c>
      <c r="F228" s="92">
        <v>29.25</v>
      </c>
      <c r="G228" s="92">
        <v>29.25</v>
      </c>
      <c r="H228" s="92">
        <v>4.0</v>
      </c>
      <c r="I228" s="93">
        <v>1600.0</v>
      </c>
      <c r="J228" s="92">
        <v>2.0</v>
      </c>
      <c r="K228" s="92">
        <v>2.0</v>
      </c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>
      <c r="A229" s="89" t="s">
        <v>78</v>
      </c>
      <c r="B229" s="90">
        <v>42738.0</v>
      </c>
      <c r="C229" s="91">
        <v>42739.0</v>
      </c>
      <c r="D229" s="91">
        <v>42739.0</v>
      </c>
      <c r="E229" s="92">
        <v>28.5</v>
      </c>
      <c r="F229" s="92">
        <v>28.5</v>
      </c>
      <c r="G229" s="92">
        <v>28.5</v>
      </c>
      <c r="H229" s="92">
        <v>-0.75</v>
      </c>
      <c r="I229" s="92">
        <v>800.0</v>
      </c>
      <c r="J229" s="92">
        <v>1.0</v>
      </c>
      <c r="K229" s="92">
        <v>2.0</v>
      </c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>
      <c r="A230" s="89" t="s">
        <v>80</v>
      </c>
      <c r="B230" s="90">
        <v>42369.0</v>
      </c>
      <c r="C230" s="91">
        <v>42373.0</v>
      </c>
      <c r="D230" s="91">
        <v>42373.0</v>
      </c>
      <c r="E230" s="92">
        <v>30.6</v>
      </c>
      <c r="F230" s="92">
        <v>30.6</v>
      </c>
      <c r="G230" s="92">
        <v>30.6</v>
      </c>
      <c r="H230" s="92">
        <v>3.68</v>
      </c>
      <c r="I230" s="92">
        <v>800.0</v>
      </c>
      <c r="J230" s="92">
        <v>1.0</v>
      </c>
      <c r="K230" s="92">
        <v>2.0</v>
      </c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>
      <c r="A231" s="89" t="s">
        <v>80</v>
      </c>
      <c r="B231" s="90">
        <v>42373.0</v>
      </c>
      <c r="C231" s="91">
        <v>42374.0</v>
      </c>
      <c r="D231" s="91">
        <v>42374.0</v>
      </c>
      <c r="E231" s="92">
        <v>30.25</v>
      </c>
      <c r="F231" s="92">
        <v>29.95</v>
      </c>
      <c r="G231" s="92">
        <v>30.09</v>
      </c>
      <c r="H231" s="92">
        <v>-0.51</v>
      </c>
      <c r="I231" s="93">
        <v>6400.0</v>
      </c>
      <c r="J231" s="92">
        <v>8.0</v>
      </c>
      <c r="K231" s="92">
        <v>9.0</v>
      </c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>
      <c r="A232" s="89" t="s">
        <v>80</v>
      </c>
      <c r="B232" s="90">
        <v>42374.0</v>
      </c>
      <c r="C232" s="91">
        <v>42375.0</v>
      </c>
      <c r="D232" s="91">
        <v>42375.0</v>
      </c>
      <c r="E232" s="92">
        <v>27.75</v>
      </c>
      <c r="F232" s="92">
        <v>27.75</v>
      </c>
      <c r="G232" s="92">
        <v>27.75</v>
      </c>
      <c r="H232" s="92">
        <v>-2.34</v>
      </c>
      <c r="I232" s="93">
        <v>2400.0</v>
      </c>
      <c r="J232" s="92">
        <v>3.0</v>
      </c>
      <c r="K232" s="92">
        <v>4.0</v>
      </c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>
      <c r="A233" s="89" t="s">
        <v>80</v>
      </c>
      <c r="B233" s="90">
        <v>42375.0</v>
      </c>
      <c r="C233" s="91">
        <v>42376.0</v>
      </c>
      <c r="D233" s="91">
        <v>42376.0</v>
      </c>
      <c r="E233" s="92">
        <v>26.25</v>
      </c>
      <c r="F233" s="92">
        <v>26.0</v>
      </c>
      <c r="G233" s="92">
        <v>26.13</v>
      </c>
      <c r="H233" s="92">
        <v>-1.62</v>
      </c>
      <c r="I233" s="93">
        <v>3200.0</v>
      </c>
      <c r="J233" s="92">
        <v>4.0</v>
      </c>
      <c r="K233" s="92">
        <v>5.0</v>
      </c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>
      <c r="A234" s="89" t="s">
        <v>80</v>
      </c>
      <c r="B234" s="90">
        <v>42377.0</v>
      </c>
      <c r="C234" s="91">
        <v>42380.0</v>
      </c>
      <c r="D234" s="91">
        <v>42380.0</v>
      </c>
      <c r="E234" s="92">
        <v>36.0</v>
      </c>
      <c r="F234" s="92">
        <v>35.9</v>
      </c>
      <c r="G234" s="92">
        <v>35.95</v>
      </c>
      <c r="H234" s="92">
        <v>9.82</v>
      </c>
      <c r="I234" s="93">
        <v>4800.0</v>
      </c>
      <c r="J234" s="92">
        <v>6.0</v>
      </c>
      <c r="K234" s="92">
        <v>5.0</v>
      </c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>
      <c r="A235" s="89" t="s">
        <v>80</v>
      </c>
      <c r="B235" s="90">
        <v>42380.0</v>
      </c>
      <c r="C235" s="91">
        <v>42381.0</v>
      </c>
      <c r="D235" s="91">
        <v>42381.0</v>
      </c>
      <c r="E235" s="92">
        <v>31.35</v>
      </c>
      <c r="F235" s="92">
        <v>31.0</v>
      </c>
      <c r="G235" s="92">
        <v>31.23</v>
      </c>
      <c r="H235" s="92">
        <v>-4.72</v>
      </c>
      <c r="I235" s="93">
        <v>6400.0</v>
      </c>
      <c r="J235" s="92">
        <v>8.0</v>
      </c>
      <c r="K235" s="92">
        <v>13.0</v>
      </c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>
      <c r="A236" s="89" t="s">
        <v>80</v>
      </c>
      <c r="B236" s="90">
        <v>42381.0</v>
      </c>
      <c r="C236" s="91">
        <v>42382.0</v>
      </c>
      <c r="D236" s="91">
        <v>42382.0</v>
      </c>
      <c r="E236" s="92">
        <v>30.0</v>
      </c>
      <c r="F236" s="92">
        <v>29.75</v>
      </c>
      <c r="G236" s="92">
        <v>29.92</v>
      </c>
      <c r="H236" s="92">
        <v>-1.31</v>
      </c>
      <c r="I236" s="93">
        <v>7200.0</v>
      </c>
      <c r="J236" s="92">
        <v>9.0</v>
      </c>
      <c r="K236" s="92">
        <v>8.0</v>
      </c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>
      <c r="A237" s="89" t="s">
        <v>80</v>
      </c>
      <c r="B237" s="90">
        <v>42382.0</v>
      </c>
      <c r="C237" s="91">
        <v>42383.0</v>
      </c>
      <c r="D237" s="91">
        <v>42383.0</v>
      </c>
      <c r="E237" s="92">
        <v>25.5</v>
      </c>
      <c r="F237" s="92">
        <v>25.0</v>
      </c>
      <c r="G237" s="92">
        <v>25.33</v>
      </c>
      <c r="H237" s="92">
        <v>-4.59</v>
      </c>
      <c r="I237" s="93">
        <v>2400.0</v>
      </c>
      <c r="J237" s="92">
        <v>3.0</v>
      </c>
      <c r="K237" s="92">
        <v>6.0</v>
      </c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>
      <c r="A238" s="89" t="s">
        <v>80</v>
      </c>
      <c r="B238" s="90">
        <v>42384.0</v>
      </c>
      <c r="C238" s="91">
        <v>42384.0</v>
      </c>
      <c r="D238" s="91">
        <v>42384.0</v>
      </c>
      <c r="E238" s="92">
        <v>23.25</v>
      </c>
      <c r="F238" s="92">
        <v>23.0</v>
      </c>
      <c r="G238" s="92">
        <v>23.13</v>
      </c>
      <c r="H238" s="92">
        <v>-2.2</v>
      </c>
      <c r="I238" s="93">
        <v>1600.0</v>
      </c>
      <c r="J238" s="92">
        <v>2.0</v>
      </c>
      <c r="K238" s="92">
        <v>4.0</v>
      </c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>
      <c r="A239" s="89" t="s">
        <v>80</v>
      </c>
      <c r="B239" s="90">
        <v>42384.0</v>
      </c>
      <c r="C239" s="91">
        <v>42387.0</v>
      </c>
      <c r="D239" s="91">
        <v>42387.0</v>
      </c>
      <c r="E239" s="92">
        <v>34.3</v>
      </c>
      <c r="F239" s="92">
        <v>30.0</v>
      </c>
      <c r="G239" s="92">
        <v>33.23</v>
      </c>
      <c r="H239" s="92">
        <v>10.1</v>
      </c>
      <c r="I239" s="93">
        <v>31200.0</v>
      </c>
      <c r="J239" s="92">
        <v>35.0</v>
      </c>
      <c r="K239" s="92">
        <v>14.0</v>
      </c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89" t="s">
        <v>80</v>
      </c>
      <c r="B240" s="90">
        <v>42388.0</v>
      </c>
      <c r="C240" s="91">
        <v>42389.0</v>
      </c>
      <c r="D240" s="91">
        <v>42389.0</v>
      </c>
      <c r="E240" s="92">
        <v>28.9</v>
      </c>
      <c r="F240" s="92">
        <v>28.25</v>
      </c>
      <c r="G240" s="92">
        <v>28.47</v>
      </c>
      <c r="H240" s="92">
        <v>-4.76</v>
      </c>
      <c r="I240" s="93">
        <v>4800.0</v>
      </c>
      <c r="J240" s="92">
        <v>5.0</v>
      </c>
      <c r="K240" s="92">
        <v>3.0</v>
      </c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>
      <c r="A241" s="89" t="s">
        <v>80</v>
      </c>
      <c r="B241" s="90">
        <v>42389.0</v>
      </c>
      <c r="C241" s="91">
        <v>42390.0</v>
      </c>
      <c r="D241" s="91">
        <v>42390.0</v>
      </c>
      <c r="E241" s="92">
        <v>25.75</v>
      </c>
      <c r="F241" s="92">
        <v>25.75</v>
      </c>
      <c r="G241" s="92">
        <v>25.75</v>
      </c>
      <c r="H241" s="92">
        <v>-2.72</v>
      </c>
      <c r="I241" s="93">
        <v>3200.0</v>
      </c>
      <c r="J241" s="92">
        <v>4.0</v>
      </c>
      <c r="K241" s="92">
        <v>5.0</v>
      </c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>
      <c r="A242" s="89" t="s">
        <v>80</v>
      </c>
      <c r="B242" s="90">
        <v>42390.0</v>
      </c>
      <c r="C242" s="91">
        <v>42391.0</v>
      </c>
      <c r="D242" s="91">
        <v>42391.0</v>
      </c>
      <c r="E242" s="92">
        <v>26.5</v>
      </c>
      <c r="F242" s="92">
        <v>26.5</v>
      </c>
      <c r="G242" s="92">
        <v>26.5</v>
      </c>
      <c r="H242" s="92">
        <v>0.75</v>
      </c>
      <c r="I242" s="93">
        <v>3200.0</v>
      </c>
      <c r="J242" s="92">
        <v>4.0</v>
      </c>
      <c r="K242" s="92">
        <v>3.0</v>
      </c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>
      <c r="A243" s="89" t="s">
        <v>80</v>
      </c>
      <c r="B243" s="90">
        <v>42391.0</v>
      </c>
      <c r="C243" s="91">
        <v>42394.0</v>
      </c>
      <c r="D243" s="91">
        <v>42394.0</v>
      </c>
      <c r="E243" s="92">
        <v>26.5</v>
      </c>
      <c r="F243" s="92">
        <v>26.5</v>
      </c>
      <c r="G243" s="92">
        <v>26.5</v>
      </c>
      <c r="H243" s="92">
        <v>0.0</v>
      </c>
      <c r="I243" s="92">
        <v>800.0</v>
      </c>
      <c r="J243" s="92">
        <v>1.0</v>
      </c>
      <c r="K243" s="92">
        <v>2.0</v>
      </c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>
      <c r="A244" s="89" t="s">
        <v>80</v>
      </c>
      <c r="B244" s="90">
        <v>42394.0</v>
      </c>
      <c r="C244" s="91">
        <v>42395.0</v>
      </c>
      <c r="D244" s="91">
        <v>42395.0</v>
      </c>
      <c r="E244" s="92">
        <v>25.25</v>
      </c>
      <c r="F244" s="92">
        <v>25.25</v>
      </c>
      <c r="G244" s="92">
        <v>25.25</v>
      </c>
      <c r="H244" s="92">
        <v>-1.25</v>
      </c>
      <c r="I244" s="92">
        <v>800.0</v>
      </c>
      <c r="J244" s="92">
        <v>1.0</v>
      </c>
      <c r="K244" s="92">
        <v>2.0</v>
      </c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>
      <c r="A245" s="89" t="s">
        <v>80</v>
      </c>
      <c r="B245" s="90">
        <v>42395.0</v>
      </c>
      <c r="C245" s="91">
        <v>42396.0</v>
      </c>
      <c r="D245" s="91">
        <v>42396.0</v>
      </c>
      <c r="E245" s="92">
        <v>24.3</v>
      </c>
      <c r="F245" s="92">
        <v>24.3</v>
      </c>
      <c r="G245" s="92">
        <v>24.3</v>
      </c>
      <c r="H245" s="92">
        <v>-0.95</v>
      </c>
      <c r="I245" s="92">
        <v>800.0</v>
      </c>
      <c r="J245" s="92">
        <v>1.0</v>
      </c>
      <c r="K245" s="92">
        <v>2.0</v>
      </c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>
      <c r="A246" s="89" t="s">
        <v>80</v>
      </c>
      <c r="B246" s="90">
        <v>42398.0</v>
      </c>
      <c r="C246" s="91">
        <v>42398.0</v>
      </c>
      <c r="D246" s="91">
        <v>42398.0</v>
      </c>
      <c r="E246" s="92">
        <v>24.25</v>
      </c>
      <c r="F246" s="92">
        <v>24.0</v>
      </c>
      <c r="G246" s="92">
        <v>24.13</v>
      </c>
      <c r="H246" s="92">
        <v>-0.17</v>
      </c>
      <c r="I246" s="93">
        <v>1600.0</v>
      </c>
      <c r="J246" s="92">
        <v>2.0</v>
      </c>
      <c r="K246" s="92">
        <v>3.0</v>
      </c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>
      <c r="A247" s="89" t="s">
        <v>80</v>
      </c>
      <c r="B247" s="90">
        <v>42401.0</v>
      </c>
      <c r="C247" s="91">
        <v>42402.0</v>
      </c>
      <c r="D247" s="91">
        <v>42402.0</v>
      </c>
      <c r="E247" s="92">
        <v>23.9</v>
      </c>
      <c r="F247" s="92">
        <v>23.9</v>
      </c>
      <c r="G247" s="92">
        <v>23.9</v>
      </c>
      <c r="H247" s="92">
        <v>-0.23</v>
      </c>
      <c r="I247" s="92">
        <v>800.0</v>
      </c>
      <c r="J247" s="92">
        <v>1.0</v>
      </c>
      <c r="K247" s="92">
        <v>2.0</v>
      </c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>
      <c r="A248" s="89" t="s">
        <v>80</v>
      </c>
      <c r="B248" s="90">
        <v>42403.0</v>
      </c>
      <c r="C248" s="91">
        <v>42403.0</v>
      </c>
      <c r="D248" s="91">
        <v>42403.0</v>
      </c>
      <c r="E248" s="92">
        <v>23.5</v>
      </c>
      <c r="F248" s="92">
        <v>22.7</v>
      </c>
      <c r="G248" s="92">
        <v>22.99</v>
      </c>
      <c r="H248" s="92">
        <v>-0.91</v>
      </c>
      <c r="I248" s="93">
        <v>4000.0</v>
      </c>
      <c r="J248" s="92">
        <v>5.0</v>
      </c>
      <c r="K248" s="92">
        <v>8.0</v>
      </c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>
      <c r="A249" s="89" t="s">
        <v>80</v>
      </c>
      <c r="B249" s="90">
        <v>42403.0</v>
      </c>
      <c r="C249" s="91">
        <v>42404.0</v>
      </c>
      <c r="D249" s="91">
        <v>42404.0</v>
      </c>
      <c r="E249" s="92">
        <v>24.25</v>
      </c>
      <c r="F249" s="92">
        <v>24.0</v>
      </c>
      <c r="G249" s="92">
        <v>24.14</v>
      </c>
      <c r="H249" s="92">
        <v>1.15</v>
      </c>
      <c r="I249" s="93">
        <v>3200.0</v>
      </c>
      <c r="J249" s="92">
        <v>4.0</v>
      </c>
      <c r="K249" s="92">
        <v>5.0</v>
      </c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>
      <c r="A250" s="89" t="s">
        <v>80</v>
      </c>
      <c r="B250" s="90">
        <v>42408.0</v>
      </c>
      <c r="C250" s="91">
        <v>42409.0</v>
      </c>
      <c r="D250" s="91">
        <v>42409.0</v>
      </c>
      <c r="E250" s="92">
        <v>28.0</v>
      </c>
      <c r="F250" s="92">
        <v>28.0</v>
      </c>
      <c r="G250" s="92">
        <v>28.0</v>
      </c>
      <c r="H250" s="92">
        <v>3.86</v>
      </c>
      <c r="I250" s="93">
        <v>1600.0</v>
      </c>
      <c r="J250" s="92">
        <v>2.0</v>
      </c>
      <c r="K250" s="92">
        <v>3.0</v>
      </c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>
      <c r="A251" s="89" t="s">
        <v>80</v>
      </c>
      <c r="B251" s="90">
        <v>42409.0</v>
      </c>
      <c r="C251" s="91">
        <v>42410.0</v>
      </c>
      <c r="D251" s="91">
        <v>42410.0</v>
      </c>
      <c r="E251" s="92">
        <v>30.3</v>
      </c>
      <c r="F251" s="92">
        <v>30.25</v>
      </c>
      <c r="G251" s="92">
        <v>30.28</v>
      </c>
      <c r="H251" s="92">
        <v>2.28</v>
      </c>
      <c r="I251" s="93">
        <v>1600.0</v>
      </c>
      <c r="J251" s="92">
        <v>2.0</v>
      </c>
      <c r="K251" s="92">
        <v>4.0</v>
      </c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>
      <c r="A252" s="89" t="s">
        <v>80</v>
      </c>
      <c r="B252" s="90">
        <v>42410.0</v>
      </c>
      <c r="C252" s="91">
        <v>42411.0</v>
      </c>
      <c r="D252" s="91">
        <v>42411.0</v>
      </c>
      <c r="E252" s="92">
        <v>32.15</v>
      </c>
      <c r="F252" s="92">
        <v>31.0</v>
      </c>
      <c r="G252" s="92">
        <v>31.58</v>
      </c>
      <c r="H252" s="92">
        <v>1.3</v>
      </c>
      <c r="I252" s="93">
        <v>4000.0</v>
      </c>
      <c r="J252" s="92">
        <v>5.0</v>
      </c>
      <c r="K252" s="92">
        <v>7.0</v>
      </c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>
      <c r="A253" s="89" t="s">
        <v>80</v>
      </c>
      <c r="B253" s="90">
        <v>42411.0</v>
      </c>
      <c r="C253" s="91">
        <v>42412.0</v>
      </c>
      <c r="D253" s="91">
        <v>42412.0</v>
      </c>
      <c r="E253" s="92">
        <v>27.5</v>
      </c>
      <c r="F253" s="92">
        <v>27.25</v>
      </c>
      <c r="G253" s="92">
        <v>27.42</v>
      </c>
      <c r="H253" s="92">
        <v>-4.16</v>
      </c>
      <c r="I253" s="93">
        <v>2400.0</v>
      </c>
      <c r="J253" s="92">
        <v>3.0</v>
      </c>
      <c r="K253" s="92">
        <v>5.0</v>
      </c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>
      <c r="A254" s="89" t="s">
        <v>80</v>
      </c>
      <c r="B254" s="90">
        <v>42419.0</v>
      </c>
      <c r="C254" s="91">
        <v>42422.0</v>
      </c>
      <c r="D254" s="91">
        <v>42422.0</v>
      </c>
      <c r="E254" s="92">
        <v>22.25</v>
      </c>
      <c r="F254" s="92">
        <v>22.25</v>
      </c>
      <c r="G254" s="92">
        <v>22.25</v>
      </c>
      <c r="H254" s="92">
        <v>-5.17</v>
      </c>
      <c r="I254" s="92">
        <v>800.0</v>
      </c>
      <c r="J254" s="92">
        <v>1.0</v>
      </c>
      <c r="K254" s="92">
        <v>2.0</v>
      </c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>
      <c r="A255" s="89" t="s">
        <v>80</v>
      </c>
      <c r="B255" s="90">
        <v>42422.0</v>
      </c>
      <c r="C255" s="91">
        <v>42423.0</v>
      </c>
      <c r="D255" s="91">
        <v>42423.0</v>
      </c>
      <c r="E255" s="92">
        <v>23.1</v>
      </c>
      <c r="F255" s="92">
        <v>23.05</v>
      </c>
      <c r="G255" s="92">
        <v>23.08</v>
      </c>
      <c r="H255" s="92">
        <v>0.83</v>
      </c>
      <c r="I255" s="93">
        <v>1600.0</v>
      </c>
      <c r="J255" s="92">
        <v>2.0</v>
      </c>
      <c r="K255" s="92">
        <v>4.0</v>
      </c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>
      <c r="A256" s="89" t="s">
        <v>80</v>
      </c>
      <c r="B256" s="90">
        <v>42423.0</v>
      </c>
      <c r="C256" s="91">
        <v>42424.0</v>
      </c>
      <c r="D256" s="91">
        <v>42424.0</v>
      </c>
      <c r="E256" s="92">
        <v>23.4</v>
      </c>
      <c r="F256" s="92">
        <v>23.0</v>
      </c>
      <c r="G256" s="92">
        <v>23.2</v>
      </c>
      <c r="H256" s="92">
        <v>0.12</v>
      </c>
      <c r="I256" s="93">
        <v>1600.0</v>
      </c>
      <c r="J256" s="92">
        <v>2.0</v>
      </c>
      <c r="K256" s="92">
        <v>4.0</v>
      </c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>
      <c r="A257" s="89" t="s">
        <v>80</v>
      </c>
      <c r="B257" s="90">
        <v>42425.0</v>
      </c>
      <c r="C257" s="91">
        <v>42426.0</v>
      </c>
      <c r="D257" s="91">
        <v>42426.0</v>
      </c>
      <c r="E257" s="92">
        <v>24.0</v>
      </c>
      <c r="F257" s="92">
        <v>24.0</v>
      </c>
      <c r="G257" s="92">
        <v>24.0</v>
      </c>
      <c r="H257" s="92">
        <v>0.8</v>
      </c>
      <c r="I257" s="93">
        <v>4800.0</v>
      </c>
      <c r="J257" s="92">
        <v>6.0</v>
      </c>
      <c r="K257" s="92">
        <v>5.0</v>
      </c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>
      <c r="A258" s="89" t="s">
        <v>80</v>
      </c>
      <c r="B258" s="90">
        <v>42430.0</v>
      </c>
      <c r="C258" s="91">
        <v>42431.0</v>
      </c>
      <c r="D258" s="91">
        <v>42431.0</v>
      </c>
      <c r="E258" s="92">
        <v>26.0</v>
      </c>
      <c r="F258" s="92">
        <v>25.5</v>
      </c>
      <c r="G258" s="92">
        <v>25.72</v>
      </c>
      <c r="H258" s="92">
        <v>1.72</v>
      </c>
      <c r="I258" s="93">
        <v>4800.0</v>
      </c>
      <c r="J258" s="92">
        <v>6.0</v>
      </c>
      <c r="K258" s="92">
        <v>8.0</v>
      </c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>
      <c r="A259" s="89" t="s">
        <v>80</v>
      </c>
      <c r="B259" s="90">
        <v>42431.0</v>
      </c>
      <c r="C259" s="91">
        <v>42432.0</v>
      </c>
      <c r="D259" s="91">
        <v>42432.0</v>
      </c>
      <c r="E259" s="92">
        <v>24.75</v>
      </c>
      <c r="F259" s="92">
        <v>24.75</v>
      </c>
      <c r="G259" s="92">
        <v>24.75</v>
      </c>
      <c r="H259" s="92">
        <v>-0.97</v>
      </c>
      <c r="I259" s="93">
        <v>1600.0</v>
      </c>
      <c r="J259" s="92">
        <v>2.0</v>
      </c>
      <c r="K259" s="92">
        <v>2.0</v>
      </c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>
      <c r="A260" s="89" t="s">
        <v>80</v>
      </c>
      <c r="B260" s="90">
        <v>42437.0</v>
      </c>
      <c r="C260" s="91">
        <v>42438.0</v>
      </c>
      <c r="D260" s="91">
        <v>42438.0</v>
      </c>
      <c r="E260" s="92">
        <v>24.25</v>
      </c>
      <c r="F260" s="92">
        <v>23.25</v>
      </c>
      <c r="G260" s="92">
        <v>23.95</v>
      </c>
      <c r="H260" s="92">
        <v>-0.8</v>
      </c>
      <c r="I260" s="93">
        <v>4000.0</v>
      </c>
      <c r="J260" s="92">
        <v>5.0</v>
      </c>
      <c r="K260" s="92">
        <v>4.0</v>
      </c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>
      <c r="A261" s="89" t="s">
        <v>80</v>
      </c>
      <c r="B261" s="90">
        <v>42439.0</v>
      </c>
      <c r="C261" s="91">
        <v>42440.0</v>
      </c>
      <c r="D261" s="91">
        <v>42440.0</v>
      </c>
      <c r="E261" s="92">
        <v>23.5</v>
      </c>
      <c r="F261" s="92">
        <v>23.45</v>
      </c>
      <c r="G261" s="92">
        <v>23.49</v>
      </c>
      <c r="H261" s="92">
        <v>-0.46</v>
      </c>
      <c r="I261" s="93">
        <v>4000.0</v>
      </c>
      <c r="J261" s="92">
        <v>5.0</v>
      </c>
      <c r="K261" s="92">
        <v>3.0</v>
      </c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89" t="s">
        <v>80</v>
      </c>
      <c r="B262" s="90">
        <v>42443.0</v>
      </c>
      <c r="C262" s="91">
        <v>42444.0</v>
      </c>
      <c r="D262" s="91">
        <v>42444.0</v>
      </c>
      <c r="E262" s="92">
        <v>26.25</v>
      </c>
      <c r="F262" s="92">
        <v>25.75</v>
      </c>
      <c r="G262" s="92">
        <v>26.0</v>
      </c>
      <c r="H262" s="92">
        <v>2.51</v>
      </c>
      <c r="I262" s="93">
        <v>3200.0</v>
      </c>
      <c r="J262" s="92">
        <v>4.0</v>
      </c>
      <c r="K262" s="92">
        <v>5.0</v>
      </c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>
      <c r="A263" s="89" t="s">
        <v>80</v>
      </c>
      <c r="B263" s="90">
        <v>42444.0</v>
      </c>
      <c r="C263" s="91">
        <v>42445.0</v>
      </c>
      <c r="D263" s="91">
        <v>42445.0</v>
      </c>
      <c r="E263" s="92">
        <v>26.0</v>
      </c>
      <c r="F263" s="92">
        <v>26.0</v>
      </c>
      <c r="G263" s="92">
        <v>26.0</v>
      </c>
      <c r="H263" s="92">
        <v>0.0</v>
      </c>
      <c r="I263" s="93">
        <v>3200.0</v>
      </c>
      <c r="J263" s="92">
        <v>4.0</v>
      </c>
      <c r="K263" s="92">
        <v>4.0</v>
      </c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>
      <c r="A264" s="89" t="s">
        <v>80</v>
      </c>
      <c r="B264" s="90">
        <v>42451.0</v>
      </c>
      <c r="C264" s="91">
        <v>42452.0</v>
      </c>
      <c r="D264" s="91">
        <v>42452.0</v>
      </c>
      <c r="E264" s="92">
        <v>25.5</v>
      </c>
      <c r="F264" s="92">
        <v>25.5</v>
      </c>
      <c r="G264" s="92">
        <v>25.5</v>
      </c>
      <c r="H264" s="92">
        <v>-0.5</v>
      </c>
      <c r="I264" s="92">
        <v>800.0</v>
      </c>
      <c r="J264" s="92">
        <v>1.0</v>
      </c>
      <c r="K264" s="92">
        <v>2.0</v>
      </c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>
      <c r="A265" s="89" t="s">
        <v>80</v>
      </c>
      <c r="B265" s="90">
        <v>42452.0</v>
      </c>
      <c r="C265" s="91">
        <v>42453.0</v>
      </c>
      <c r="D265" s="91">
        <v>42453.0</v>
      </c>
      <c r="E265" s="92">
        <v>24.25</v>
      </c>
      <c r="F265" s="92">
        <v>24.25</v>
      </c>
      <c r="G265" s="92">
        <v>24.25</v>
      </c>
      <c r="H265" s="92">
        <v>-1.25</v>
      </c>
      <c r="I265" s="92">
        <v>800.0</v>
      </c>
      <c r="J265" s="92">
        <v>1.0</v>
      </c>
      <c r="K265" s="92">
        <v>2.0</v>
      </c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>
      <c r="A266" s="89" t="s">
        <v>80</v>
      </c>
      <c r="B266" s="90">
        <v>42464.0</v>
      </c>
      <c r="C266" s="91">
        <v>42465.0</v>
      </c>
      <c r="D266" s="91">
        <v>42465.0</v>
      </c>
      <c r="E266" s="92">
        <v>30.5</v>
      </c>
      <c r="F266" s="92">
        <v>30.5</v>
      </c>
      <c r="G266" s="92">
        <v>30.5</v>
      </c>
      <c r="H266" s="92">
        <v>6.25</v>
      </c>
      <c r="I266" s="93">
        <v>5600.0</v>
      </c>
      <c r="J266" s="92">
        <v>7.0</v>
      </c>
      <c r="K266" s="92">
        <v>5.0</v>
      </c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>
      <c r="A267" s="89" t="s">
        <v>80</v>
      </c>
      <c r="B267" s="90">
        <v>42465.0</v>
      </c>
      <c r="C267" s="91">
        <v>42466.0</v>
      </c>
      <c r="D267" s="91">
        <v>42466.0</v>
      </c>
      <c r="E267" s="92">
        <v>28.75</v>
      </c>
      <c r="F267" s="92">
        <v>28.5</v>
      </c>
      <c r="G267" s="92">
        <v>28.67</v>
      </c>
      <c r="H267" s="92">
        <v>-1.83</v>
      </c>
      <c r="I267" s="93">
        <v>2400.0</v>
      </c>
      <c r="J267" s="92">
        <v>3.0</v>
      </c>
      <c r="K267" s="92">
        <v>4.0</v>
      </c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89" t="s">
        <v>80</v>
      </c>
      <c r="B268" s="90">
        <v>42466.0</v>
      </c>
      <c r="C268" s="91">
        <v>42467.0</v>
      </c>
      <c r="D268" s="91">
        <v>42467.0</v>
      </c>
      <c r="E268" s="92">
        <v>29.75</v>
      </c>
      <c r="F268" s="92">
        <v>29.5</v>
      </c>
      <c r="G268" s="92">
        <v>29.58</v>
      </c>
      <c r="H268" s="92">
        <v>0.91</v>
      </c>
      <c r="I268" s="93">
        <v>4800.0</v>
      </c>
      <c r="J268" s="92">
        <v>6.0</v>
      </c>
      <c r="K268" s="92">
        <v>5.0</v>
      </c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89" t="s">
        <v>80</v>
      </c>
      <c r="B269" s="90">
        <v>42467.0</v>
      </c>
      <c r="C269" s="91">
        <v>42468.0</v>
      </c>
      <c r="D269" s="91">
        <v>42468.0</v>
      </c>
      <c r="E269" s="92">
        <v>33.25</v>
      </c>
      <c r="F269" s="92">
        <v>31.5</v>
      </c>
      <c r="G269" s="92">
        <v>32.68</v>
      </c>
      <c r="H269" s="92">
        <v>3.1</v>
      </c>
      <c r="I269" s="93">
        <v>12000.0</v>
      </c>
      <c r="J269" s="92">
        <v>15.0</v>
      </c>
      <c r="K269" s="92">
        <v>14.0</v>
      </c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89" t="s">
        <v>80</v>
      </c>
      <c r="B270" s="90">
        <v>42468.0</v>
      </c>
      <c r="C270" s="91">
        <v>42471.0</v>
      </c>
      <c r="D270" s="91">
        <v>42471.0</v>
      </c>
      <c r="E270" s="92">
        <v>34.0</v>
      </c>
      <c r="F270" s="92">
        <v>33.5</v>
      </c>
      <c r="G270" s="92">
        <v>33.75</v>
      </c>
      <c r="H270" s="92">
        <v>1.07</v>
      </c>
      <c r="I270" s="93">
        <v>3200.0</v>
      </c>
      <c r="J270" s="92">
        <v>4.0</v>
      </c>
      <c r="K270" s="92">
        <v>5.0</v>
      </c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89" t="s">
        <v>80</v>
      </c>
      <c r="B271" s="90">
        <v>42471.0</v>
      </c>
      <c r="C271" s="91">
        <v>42472.0</v>
      </c>
      <c r="D271" s="91">
        <v>42472.0</v>
      </c>
      <c r="E271" s="92">
        <v>36.0</v>
      </c>
      <c r="F271" s="92">
        <v>34.65</v>
      </c>
      <c r="G271" s="92">
        <v>35.57</v>
      </c>
      <c r="H271" s="92">
        <v>1.82</v>
      </c>
      <c r="I271" s="93">
        <v>5600.0</v>
      </c>
      <c r="J271" s="92">
        <v>7.0</v>
      </c>
      <c r="K271" s="92">
        <v>8.0</v>
      </c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89" t="s">
        <v>80</v>
      </c>
      <c r="B272" s="90">
        <v>42472.0</v>
      </c>
      <c r="C272" s="91">
        <v>42473.0</v>
      </c>
      <c r="D272" s="91">
        <v>42473.0</v>
      </c>
      <c r="E272" s="92">
        <v>31.75</v>
      </c>
      <c r="F272" s="92">
        <v>30.5</v>
      </c>
      <c r="G272" s="92">
        <v>31.31</v>
      </c>
      <c r="H272" s="92">
        <v>-4.26</v>
      </c>
      <c r="I272" s="93">
        <v>3200.0</v>
      </c>
      <c r="J272" s="92">
        <v>4.0</v>
      </c>
      <c r="K272" s="92">
        <v>6.0</v>
      </c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89" t="s">
        <v>80</v>
      </c>
      <c r="B273" s="90">
        <v>42475.0</v>
      </c>
      <c r="C273" s="91">
        <v>42478.0</v>
      </c>
      <c r="D273" s="91">
        <v>42478.0</v>
      </c>
      <c r="E273" s="92">
        <v>32.0</v>
      </c>
      <c r="F273" s="92">
        <v>32.0</v>
      </c>
      <c r="G273" s="92">
        <v>32.0</v>
      </c>
      <c r="H273" s="92">
        <v>0.69</v>
      </c>
      <c r="I273" s="93">
        <v>1600.0</v>
      </c>
      <c r="J273" s="92">
        <v>2.0</v>
      </c>
      <c r="K273" s="92">
        <v>3.0</v>
      </c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89" t="s">
        <v>80</v>
      </c>
      <c r="B274" s="90">
        <v>42479.0</v>
      </c>
      <c r="C274" s="91">
        <v>42480.0</v>
      </c>
      <c r="D274" s="91">
        <v>42480.0</v>
      </c>
      <c r="E274" s="92">
        <v>31.0</v>
      </c>
      <c r="F274" s="92">
        <v>29.5</v>
      </c>
      <c r="G274" s="92">
        <v>30.63</v>
      </c>
      <c r="H274" s="92">
        <v>-1.37</v>
      </c>
      <c r="I274" s="93">
        <v>3200.0</v>
      </c>
      <c r="J274" s="92">
        <v>4.0</v>
      </c>
      <c r="K274" s="92">
        <v>4.0</v>
      </c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89" t="s">
        <v>80</v>
      </c>
      <c r="B275" s="90">
        <v>42481.0</v>
      </c>
      <c r="C275" s="91">
        <v>42482.0</v>
      </c>
      <c r="D275" s="91">
        <v>42482.0</v>
      </c>
      <c r="E275" s="92">
        <v>31.5</v>
      </c>
      <c r="F275" s="92">
        <v>31.5</v>
      </c>
      <c r="G275" s="92">
        <v>31.5</v>
      </c>
      <c r="H275" s="92">
        <v>0.87</v>
      </c>
      <c r="I275" s="93">
        <v>1600.0</v>
      </c>
      <c r="J275" s="92">
        <v>2.0</v>
      </c>
      <c r="K275" s="92">
        <v>3.0</v>
      </c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89" t="s">
        <v>80</v>
      </c>
      <c r="B276" s="90">
        <v>42482.0</v>
      </c>
      <c r="C276" s="91">
        <v>42485.0</v>
      </c>
      <c r="D276" s="91">
        <v>42485.0</v>
      </c>
      <c r="E276" s="92">
        <v>39.35</v>
      </c>
      <c r="F276" s="92">
        <v>36.4</v>
      </c>
      <c r="G276" s="92">
        <v>37.84</v>
      </c>
      <c r="H276" s="92">
        <v>6.34</v>
      </c>
      <c r="I276" s="93">
        <v>15200.0</v>
      </c>
      <c r="J276" s="92">
        <v>15.0</v>
      </c>
      <c r="K276" s="92">
        <v>8.0</v>
      </c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89" t="s">
        <v>80</v>
      </c>
      <c r="B277" s="90">
        <v>42485.0</v>
      </c>
      <c r="C277" s="91">
        <v>42486.0</v>
      </c>
      <c r="D277" s="91">
        <v>42486.0</v>
      </c>
      <c r="E277" s="92">
        <v>34.75</v>
      </c>
      <c r="F277" s="92">
        <v>34.75</v>
      </c>
      <c r="G277" s="92">
        <v>34.75</v>
      </c>
      <c r="H277" s="92">
        <v>-3.09</v>
      </c>
      <c r="I277" s="92">
        <v>800.0</v>
      </c>
      <c r="J277" s="92">
        <v>1.0</v>
      </c>
      <c r="K277" s="92">
        <v>2.0</v>
      </c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89" t="s">
        <v>80</v>
      </c>
      <c r="B278" s="90">
        <v>42486.0</v>
      </c>
      <c r="C278" s="91">
        <v>42487.0</v>
      </c>
      <c r="D278" s="91">
        <v>42487.0</v>
      </c>
      <c r="E278" s="92">
        <v>34.5</v>
      </c>
      <c r="F278" s="92">
        <v>31.05</v>
      </c>
      <c r="G278" s="92">
        <v>33.41</v>
      </c>
      <c r="H278" s="92">
        <v>-1.34</v>
      </c>
      <c r="I278" s="93">
        <v>8000.0</v>
      </c>
      <c r="J278" s="92">
        <v>10.0</v>
      </c>
      <c r="K278" s="92">
        <v>8.0</v>
      </c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89" t="s">
        <v>80</v>
      </c>
      <c r="B279" s="90">
        <v>42493.0</v>
      </c>
      <c r="C279" s="91">
        <v>42494.0</v>
      </c>
      <c r="D279" s="91">
        <v>42494.0</v>
      </c>
      <c r="E279" s="92">
        <v>32.0</v>
      </c>
      <c r="F279" s="92">
        <v>30.25</v>
      </c>
      <c r="G279" s="92">
        <v>31.55</v>
      </c>
      <c r="H279" s="92">
        <v>-1.86</v>
      </c>
      <c r="I279" s="93">
        <v>11200.0</v>
      </c>
      <c r="J279" s="92">
        <v>14.0</v>
      </c>
      <c r="K279" s="92">
        <v>14.0</v>
      </c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89" t="s">
        <v>80</v>
      </c>
      <c r="B280" s="90">
        <v>42494.0</v>
      </c>
      <c r="C280" s="91">
        <v>42495.0</v>
      </c>
      <c r="D280" s="91">
        <v>42495.0</v>
      </c>
      <c r="E280" s="92">
        <v>31.5</v>
      </c>
      <c r="F280" s="92">
        <v>31.0</v>
      </c>
      <c r="G280" s="92">
        <v>31.31</v>
      </c>
      <c r="H280" s="92">
        <v>-0.24</v>
      </c>
      <c r="I280" s="93">
        <v>3200.0</v>
      </c>
      <c r="J280" s="92">
        <v>4.0</v>
      </c>
      <c r="K280" s="92">
        <v>4.0</v>
      </c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89" t="s">
        <v>80</v>
      </c>
      <c r="B281" s="90">
        <v>42495.0</v>
      </c>
      <c r="C281" s="91">
        <v>42496.0</v>
      </c>
      <c r="D281" s="91">
        <v>42496.0</v>
      </c>
      <c r="E281" s="92">
        <v>33.0</v>
      </c>
      <c r="F281" s="92">
        <v>31.75</v>
      </c>
      <c r="G281" s="92">
        <v>32.17</v>
      </c>
      <c r="H281" s="92">
        <v>0.86</v>
      </c>
      <c r="I281" s="93">
        <v>2400.0</v>
      </c>
      <c r="J281" s="92">
        <v>3.0</v>
      </c>
      <c r="K281" s="92">
        <v>5.0</v>
      </c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89" t="s">
        <v>80</v>
      </c>
      <c r="B282" s="90">
        <v>42500.0</v>
      </c>
      <c r="C282" s="91">
        <v>42501.0</v>
      </c>
      <c r="D282" s="91">
        <v>42501.0</v>
      </c>
      <c r="E282" s="92">
        <v>30.75</v>
      </c>
      <c r="F282" s="92">
        <v>30.0</v>
      </c>
      <c r="G282" s="92">
        <v>30.42</v>
      </c>
      <c r="H282" s="92">
        <v>-1.75</v>
      </c>
      <c r="I282" s="93">
        <v>2400.0</v>
      </c>
      <c r="J282" s="92">
        <v>3.0</v>
      </c>
      <c r="K282" s="92">
        <v>4.0</v>
      </c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89" t="s">
        <v>80</v>
      </c>
      <c r="B283" s="90">
        <v>42501.0</v>
      </c>
      <c r="C283" s="91">
        <v>42502.0</v>
      </c>
      <c r="D283" s="91">
        <v>42502.0</v>
      </c>
      <c r="E283" s="92">
        <v>30.1</v>
      </c>
      <c r="F283" s="92">
        <v>28.5</v>
      </c>
      <c r="G283" s="92">
        <v>29.28</v>
      </c>
      <c r="H283" s="92">
        <v>-1.14</v>
      </c>
      <c r="I283" s="93">
        <v>10400.0</v>
      </c>
      <c r="J283" s="92">
        <v>13.0</v>
      </c>
      <c r="K283" s="92">
        <v>9.0</v>
      </c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89" t="s">
        <v>80</v>
      </c>
      <c r="B284" s="90">
        <v>42506.0</v>
      </c>
      <c r="C284" s="91">
        <v>42507.0</v>
      </c>
      <c r="D284" s="91">
        <v>42507.0</v>
      </c>
      <c r="E284" s="92">
        <v>26.25</v>
      </c>
      <c r="F284" s="92">
        <v>26.25</v>
      </c>
      <c r="G284" s="92">
        <v>26.25</v>
      </c>
      <c r="H284" s="92">
        <v>-3.03</v>
      </c>
      <c r="I284" s="92">
        <v>800.0</v>
      </c>
      <c r="J284" s="92">
        <v>1.0</v>
      </c>
      <c r="K284" s="92">
        <v>2.0</v>
      </c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89" t="s">
        <v>80</v>
      </c>
      <c r="B285" s="90">
        <v>42507.0</v>
      </c>
      <c r="C285" s="91">
        <v>42508.0</v>
      </c>
      <c r="D285" s="91">
        <v>42508.0</v>
      </c>
      <c r="E285" s="92">
        <v>26.25</v>
      </c>
      <c r="F285" s="92">
        <v>26.25</v>
      </c>
      <c r="G285" s="92">
        <v>26.25</v>
      </c>
      <c r="H285" s="92">
        <v>0.0</v>
      </c>
      <c r="I285" s="93">
        <v>2400.0</v>
      </c>
      <c r="J285" s="92">
        <v>3.0</v>
      </c>
      <c r="K285" s="92">
        <v>2.0</v>
      </c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89" t="s">
        <v>80</v>
      </c>
      <c r="B286" s="90">
        <v>42510.0</v>
      </c>
      <c r="C286" s="91">
        <v>42513.0</v>
      </c>
      <c r="D286" s="91">
        <v>42513.0</v>
      </c>
      <c r="E286" s="92">
        <v>25.5</v>
      </c>
      <c r="F286" s="92">
        <v>25.0</v>
      </c>
      <c r="G286" s="92">
        <v>25.25</v>
      </c>
      <c r="H286" s="92">
        <v>-1.0</v>
      </c>
      <c r="I286" s="93">
        <v>1600.0</v>
      </c>
      <c r="J286" s="92">
        <v>2.0</v>
      </c>
      <c r="K286" s="92">
        <v>3.0</v>
      </c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89" t="s">
        <v>80</v>
      </c>
      <c r="B287" s="90">
        <v>42514.0</v>
      </c>
      <c r="C287" s="91">
        <v>42515.0</v>
      </c>
      <c r="D287" s="91">
        <v>42515.0</v>
      </c>
      <c r="E287" s="92">
        <v>37.5</v>
      </c>
      <c r="F287" s="92">
        <v>32.0</v>
      </c>
      <c r="G287" s="92">
        <v>34.87</v>
      </c>
      <c r="H287" s="92">
        <v>9.62</v>
      </c>
      <c r="I287" s="93">
        <v>19200.0</v>
      </c>
      <c r="J287" s="92">
        <v>24.0</v>
      </c>
      <c r="K287" s="92">
        <v>18.0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89" t="s">
        <v>80</v>
      </c>
      <c r="B288" s="90">
        <v>42515.0</v>
      </c>
      <c r="C288" s="91">
        <v>42516.0</v>
      </c>
      <c r="D288" s="91">
        <v>42516.0</v>
      </c>
      <c r="E288" s="92">
        <v>36.0</v>
      </c>
      <c r="F288" s="92">
        <v>33.75</v>
      </c>
      <c r="G288" s="92">
        <v>34.56</v>
      </c>
      <c r="H288" s="92">
        <v>-0.31</v>
      </c>
      <c r="I288" s="93">
        <v>3200.0</v>
      </c>
      <c r="J288" s="92">
        <v>4.0</v>
      </c>
      <c r="K288" s="92">
        <v>5.0</v>
      </c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89" t="s">
        <v>80</v>
      </c>
      <c r="B289" s="90">
        <v>42516.0</v>
      </c>
      <c r="C289" s="91">
        <v>42517.0</v>
      </c>
      <c r="D289" s="91">
        <v>42517.0</v>
      </c>
      <c r="E289" s="92">
        <v>33.15</v>
      </c>
      <c r="F289" s="92">
        <v>32.75</v>
      </c>
      <c r="G289" s="92">
        <v>33.07</v>
      </c>
      <c r="H289" s="92">
        <v>-1.49</v>
      </c>
      <c r="I289" s="93">
        <v>8000.0</v>
      </c>
      <c r="J289" s="92">
        <v>4.0</v>
      </c>
      <c r="K289" s="92">
        <v>4.0</v>
      </c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89" t="s">
        <v>80</v>
      </c>
      <c r="B290" s="90">
        <v>42521.0</v>
      </c>
      <c r="C290" s="91">
        <v>42522.0</v>
      </c>
      <c r="D290" s="91">
        <v>42522.0</v>
      </c>
      <c r="E290" s="92">
        <v>32.0</v>
      </c>
      <c r="F290" s="92">
        <v>30.75</v>
      </c>
      <c r="G290" s="92">
        <v>31.69</v>
      </c>
      <c r="H290" s="92">
        <v>-1.38</v>
      </c>
      <c r="I290" s="93">
        <v>3200.0</v>
      </c>
      <c r="J290" s="92">
        <v>4.0</v>
      </c>
      <c r="K290" s="92">
        <v>4.0</v>
      </c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89" t="s">
        <v>80</v>
      </c>
      <c r="B291" s="90">
        <v>42522.0</v>
      </c>
      <c r="C291" s="91">
        <v>42523.0</v>
      </c>
      <c r="D291" s="91">
        <v>42523.0</v>
      </c>
      <c r="E291" s="92">
        <v>30.55</v>
      </c>
      <c r="F291" s="92">
        <v>30.55</v>
      </c>
      <c r="G291" s="92">
        <v>30.55</v>
      </c>
      <c r="H291" s="92">
        <v>-1.14</v>
      </c>
      <c r="I291" s="93">
        <v>1600.0</v>
      </c>
      <c r="J291" s="92">
        <v>2.0</v>
      </c>
      <c r="K291" s="92">
        <v>2.0</v>
      </c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89" t="s">
        <v>80</v>
      </c>
      <c r="B292" s="90">
        <v>42523.0</v>
      </c>
      <c r="C292" s="91">
        <v>42524.0</v>
      </c>
      <c r="D292" s="91">
        <v>42524.0</v>
      </c>
      <c r="E292" s="92">
        <v>31.25</v>
      </c>
      <c r="F292" s="92">
        <v>29.0</v>
      </c>
      <c r="G292" s="92">
        <v>30.4</v>
      </c>
      <c r="H292" s="92">
        <v>-0.15</v>
      </c>
      <c r="I292" s="93">
        <v>10400.0</v>
      </c>
      <c r="J292" s="92">
        <v>13.0</v>
      </c>
      <c r="K292" s="92">
        <v>8.0</v>
      </c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89" t="s">
        <v>80</v>
      </c>
      <c r="B293" s="90">
        <v>42524.0</v>
      </c>
      <c r="C293" s="91">
        <v>42527.0</v>
      </c>
      <c r="D293" s="91">
        <v>42527.0</v>
      </c>
      <c r="E293" s="92">
        <v>30.5</v>
      </c>
      <c r="F293" s="92">
        <v>30.25</v>
      </c>
      <c r="G293" s="92">
        <v>30.42</v>
      </c>
      <c r="H293" s="92">
        <v>0.02</v>
      </c>
      <c r="I293" s="93">
        <v>2400.0</v>
      </c>
      <c r="J293" s="92">
        <v>3.0</v>
      </c>
      <c r="K293" s="92">
        <v>5.0</v>
      </c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89" t="s">
        <v>80</v>
      </c>
      <c r="B294" s="90">
        <v>42527.0</v>
      </c>
      <c r="C294" s="91">
        <v>42528.0</v>
      </c>
      <c r="D294" s="91">
        <v>42528.0</v>
      </c>
      <c r="E294" s="92">
        <v>29.75</v>
      </c>
      <c r="F294" s="92">
        <v>28.25</v>
      </c>
      <c r="G294" s="92">
        <v>28.86</v>
      </c>
      <c r="H294" s="92">
        <v>-1.56</v>
      </c>
      <c r="I294" s="93">
        <v>5600.0</v>
      </c>
      <c r="J294" s="92">
        <v>7.0</v>
      </c>
      <c r="K294" s="92">
        <v>7.0</v>
      </c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89" t="s">
        <v>80</v>
      </c>
      <c r="B295" s="90">
        <v>42528.0</v>
      </c>
      <c r="C295" s="91">
        <v>42529.0</v>
      </c>
      <c r="D295" s="91">
        <v>42529.0</v>
      </c>
      <c r="E295" s="92">
        <v>27.25</v>
      </c>
      <c r="F295" s="92">
        <v>27.0</v>
      </c>
      <c r="G295" s="92">
        <v>27.04</v>
      </c>
      <c r="H295" s="92">
        <v>-1.82</v>
      </c>
      <c r="I295" s="93">
        <v>13600.0</v>
      </c>
      <c r="J295" s="92">
        <v>17.0</v>
      </c>
      <c r="K295" s="92">
        <v>11.0</v>
      </c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89" t="s">
        <v>80</v>
      </c>
      <c r="B296" s="90">
        <v>42529.0</v>
      </c>
      <c r="C296" s="91">
        <v>42530.0</v>
      </c>
      <c r="D296" s="91">
        <v>42530.0</v>
      </c>
      <c r="E296" s="92">
        <v>28.5</v>
      </c>
      <c r="F296" s="92">
        <v>28.0</v>
      </c>
      <c r="G296" s="92">
        <v>28.18</v>
      </c>
      <c r="H296" s="92">
        <v>1.14</v>
      </c>
      <c r="I296" s="93">
        <v>12000.0</v>
      </c>
      <c r="J296" s="92">
        <v>14.0</v>
      </c>
      <c r="K296" s="92">
        <v>12.0</v>
      </c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89" t="s">
        <v>80</v>
      </c>
      <c r="B297" s="90">
        <v>42530.0</v>
      </c>
      <c r="C297" s="91">
        <v>42531.0</v>
      </c>
      <c r="D297" s="91">
        <v>42531.0</v>
      </c>
      <c r="E297" s="92">
        <v>34.25</v>
      </c>
      <c r="F297" s="92">
        <v>33.9</v>
      </c>
      <c r="G297" s="92">
        <v>34.01</v>
      </c>
      <c r="H297" s="92">
        <v>5.83</v>
      </c>
      <c r="I297" s="93">
        <v>13600.0</v>
      </c>
      <c r="J297" s="92">
        <v>14.0</v>
      </c>
      <c r="K297" s="92">
        <v>11.0</v>
      </c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89" t="s">
        <v>80</v>
      </c>
      <c r="B298" s="90">
        <v>42531.0</v>
      </c>
      <c r="C298" s="91">
        <v>42534.0</v>
      </c>
      <c r="D298" s="91">
        <v>42534.0</v>
      </c>
      <c r="E298" s="92">
        <v>40.0</v>
      </c>
      <c r="F298" s="92">
        <v>40.0</v>
      </c>
      <c r="G298" s="92">
        <v>40.0</v>
      </c>
      <c r="H298" s="92">
        <v>5.99</v>
      </c>
      <c r="I298" s="92">
        <v>800.0</v>
      </c>
      <c r="J298" s="92">
        <v>1.0</v>
      </c>
      <c r="K298" s="92">
        <v>2.0</v>
      </c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89" t="s">
        <v>80</v>
      </c>
      <c r="B299" s="90">
        <v>42538.0</v>
      </c>
      <c r="C299" s="91">
        <v>42541.0</v>
      </c>
      <c r="D299" s="91">
        <v>42541.0</v>
      </c>
      <c r="E299" s="92">
        <v>41.2</v>
      </c>
      <c r="F299" s="92">
        <v>38.5</v>
      </c>
      <c r="G299" s="92">
        <v>40.35</v>
      </c>
      <c r="H299" s="92">
        <v>0.35</v>
      </c>
      <c r="I299" s="93">
        <v>7200.0</v>
      </c>
      <c r="J299" s="92">
        <v>9.0</v>
      </c>
      <c r="K299" s="92">
        <v>8.0</v>
      </c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89" t="s">
        <v>80</v>
      </c>
      <c r="B300" s="90">
        <v>42541.0</v>
      </c>
      <c r="C300" s="91">
        <v>42542.0</v>
      </c>
      <c r="D300" s="91">
        <v>42542.0</v>
      </c>
      <c r="E300" s="92">
        <v>36.25</v>
      </c>
      <c r="F300" s="92">
        <v>35.25</v>
      </c>
      <c r="G300" s="92">
        <v>35.75</v>
      </c>
      <c r="H300" s="92">
        <v>-4.6</v>
      </c>
      <c r="I300" s="93">
        <v>1600.0</v>
      </c>
      <c r="J300" s="92">
        <v>2.0</v>
      </c>
      <c r="K300" s="92">
        <v>4.0</v>
      </c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89" t="s">
        <v>80</v>
      </c>
      <c r="B301" s="90">
        <v>42542.0</v>
      </c>
      <c r="C301" s="91">
        <v>42543.0</v>
      </c>
      <c r="D301" s="91">
        <v>42543.0</v>
      </c>
      <c r="E301" s="92">
        <v>30.75</v>
      </c>
      <c r="F301" s="92">
        <v>30.75</v>
      </c>
      <c r="G301" s="92">
        <v>30.75</v>
      </c>
      <c r="H301" s="92">
        <v>-5.0</v>
      </c>
      <c r="I301" s="92">
        <v>800.0</v>
      </c>
      <c r="J301" s="92">
        <v>1.0</v>
      </c>
      <c r="K301" s="92">
        <v>2.0</v>
      </c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89" t="s">
        <v>80</v>
      </c>
      <c r="B302" s="90">
        <v>42543.0</v>
      </c>
      <c r="C302" s="91">
        <v>42544.0</v>
      </c>
      <c r="D302" s="91">
        <v>42544.0</v>
      </c>
      <c r="E302" s="92">
        <v>29.9</v>
      </c>
      <c r="F302" s="92">
        <v>29.1</v>
      </c>
      <c r="G302" s="92">
        <v>29.5</v>
      </c>
      <c r="H302" s="92">
        <v>-1.25</v>
      </c>
      <c r="I302" s="93">
        <v>6400.0</v>
      </c>
      <c r="J302" s="92">
        <v>8.0</v>
      </c>
      <c r="K302" s="92">
        <v>6.0</v>
      </c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89" t="s">
        <v>80</v>
      </c>
      <c r="B303" s="90">
        <v>42545.0</v>
      </c>
      <c r="C303" s="91">
        <v>42548.0</v>
      </c>
      <c r="D303" s="91">
        <v>42548.0</v>
      </c>
      <c r="E303" s="92">
        <v>39.0</v>
      </c>
      <c r="F303" s="92">
        <v>37.8</v>
      </c>
      <c r="G303" s="92">
        <v>38.4</v>
      </c>
      <c r="H303" s="92">
        <v>8.9</v>
      </c>
      <c r="I303" s="93">
        <v>1600.0</v>
      </c>
      <c r="J303" s="92">
        <v>2.0</v>
      </c>
      <c r="K303" s="92">
        <v>4.0</v>
      </c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89" t="s">
        <v>80</v>
      </c>
      <c r="B304" s="90">
        <v>42548.0</v>
      </c>
      <c r="C304" s="91">
        <v>42549.0</v>
      </c>
      <c r="D304" s="91">
        <v>42549.0</v>
      </c>
      <c r="E304" s="92">
        <v>29.1</v>
      </c>
      <c r="F304" s="92">
        <v>29.0</v>
      </c>
      <c r="G304" s="92">
        <v>29.05</v>
      </c>
      <c r="H304" s="92">
        <v>-9.35</v>
      </c>
      <c r="I304" s="93">
        <v>1600.0</v>
      </c>
      <c r="J304" s="92">
        <v>2.0</v>
      </c>
      <c r="K304" s="92">
        <v>4.0</v>
      </c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89" t="s">
        <v>80</v>
      </c>
      <c r="B305" s="90">
        <v>42549.0</v>
      </c>
      <c r="C305" s="91">
        <v>42550.0</v>
      </c>
      <c r="D305" s="91">
        <v>42550.0</v>
      </c>
      <c r="E305" s="92">
        <v>27.75</v>
      </c>
      <c r="F305" s="92">
        <v>27.2</v>
      </c>
      <c r="G305" s="92">
        <v>27.39</v>
      </c>
      <c r="H305" s="92">
        <v>-1.66</v>
      </c>
      <c r="I305" s="93">
        <v>8000.0</v>
      </c>
      <c r="J305" s="92">
        <v>10.0</v>
      </c>
      <c r="K305" s="92">
        <v>7.0</v>
      </c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89" t="s">
        <v>80</v>
      </c>
      <c r="B306" s="90">
        <v>42550.0</v>
      </c>
      <c r="C306" s="91">
        <v>42551.0</v>
      </c>
      <c r="D306" s="91">
        <v>42551.0</v>
      </c>
      <c r="E306" s="92">
        <v>29.75</v>
      </c>
      <c r="F306" s="92">
        <v>29.5</v>
      </c>
      <c r="G306" s="92">
        <v>29.68</v>
      </c>
      <c r="H306" s="92">
        <v>2.29</v>
      </c>
      <c r="I306" s="93">
        <v>6400.0</v>
      </c>
      <c r="J306" s="92">
        <v>8.0</v>
      </c>
      <c r="K306" s="92">
        <v>8.0</v>
      </c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89" t="s">
        <v>80</v>
      </c>
      <c r="B307" s="90">
        <v>42551.0</v>
      </c>
      <c r="C307" s="91">
        <v>42552.0</v>
      </c>
      <c r="D307" s="91">
        <v>42552.0</v>
      </c>
      <c r="E307" s="92">
        <v>29.75</v>
      </c>
      <c r="F307" s="92">
        <v>29.75</v>
      </c>
      <c r="G307" s="92">
        <v>29.75</v>
      </c>
      <c r="H307" s="92">
        <v>0.07</v>
      </c>
      <c r="I307" s="93">
        <v>1600.0</v>
      </c>
      <c r="J307" s="92">
        <v>2.0</v>
      </c>
      <c r="K307" s="92">
        <v>2.0</v>
      </c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89" t="s">
        <v>80</v>
      </c>
      <c r="B308" s="90">
        <v>42552.0</v>
      </c>
      <c r="C308" s="91">
        <v>42556.0</v>
      </c>
      <c r="D308" s="91">
        <v>42556.0</v>
      </c>
      <c r="E308" s="92">
        <v>34.0</v>
      </c>
      <c r="F308" s="92">
        <v>34.0</v>
      </c>
      <c r="G308" s="92">
        <v>34.0</v>
      </c>
      <c r="H308" s="92">
        <v>4.25</v>
      </c>
      <c r="I308" s="92">
        <v>800.0</v>
      </c>
      <c r="J308" s="92">
        <v>1.0</v>
      </c>
      <c r="K308" s="92">
        <v>2.0</v>
      </c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89" t="s">
        <v>80</v>
      </c>
      <c r="B309" s="90">
        <v>42556.0</v>
      </c>
      <c r="C309" s="91">
        <v>42557.0</v>
      </c>
      <c r="D309" s="91">
        <v>42557.0</v>
      </c>
      <c r="E309" s="92">
        <v>39.35</v>
      </c>
      <c r="F309" s="92">
        <v>38.9</v>
      </c>
      <c r="G309" s="92">
        <v>39.13</v>
      </c>
      <c r="H309" s="92">
        <v>5.13</v>
      </c>
      <c r="I309" s="93">
        <v>3200.0</v>
      </c>
      <c r="J309" s="92">
        <v>4.0</v>
      </c>
      <c r="K309" s="92">
        <v>5.0</v>
      </c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89" t="s">
        <v>80</v>
      </c>
      <c r="B310" s="90">
        <v>42557.0</v>
      </c>
      <c r="C310" s="91">
        <v>42558.0</v>
      </c>
      <c r="D310" s="91">
        <v>42558.0</v>
      </c>
      <c r="E310" s="92">
        <v>42.55</v>
      </c>
      <c r="F310" s="92">
        <v>41.5</v>
      </c>
      <c r="G310" s="92">
        <v>42.36</v>
      </c>
      <c r="H310" s="92">
        <v>3.23</v>
      </c>
      <c r="I310" s="93">
        <v>5600.0</v>
      </c>
      <c r="J310" s="92">
        <v>7.0</v>
      </c>
      <c r="K310" s="92">
        <v>8.0</v>
      </c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89" t="s">
        <v>80</v>
      </c>
      <c r="B311" s="90">
        <v>42558.0</v>
      </c>
      <c r="C311" s="91">
        <v>42559.0</v>
      </c>
      <c r="D311" s="91">
        <v>42559.0</v>
      </c>
      <c r="E311" s="92">
        <v>40.0</v>
      </c>
      <c r="F311" s="92">
        <v>36.0</v>
      </c>
      <c r="G311" s="92">
        <v>37.94</v>
      </c>
      <c r="H311" s="92">
        <v>-4.42</v>
      </c>
      <c r="I311" s="93">
        <v>7200.0</v>
      </c>
      <c r="J311" s="92">
        <v>9.0</v>
      </c>
      <c r="K311" s="92">
        <v>8.0</v>
      </c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89" t="s">
        <v>80</v>
      </c>
      <c r="B312" s="90">
        <v>42559.0</v>
      </c>
      <c r="C312" s="91">
        <v>42562.0</v>
      </c>
      <c r="D312" s="91">
        <v>42562.0</v>
      </c>
      <c r="E312" s="92">
        <v>35.85</v>
      </c>
      <c r="F312" s="92">
        <v>35.5</v>
      </c>
      <c r="G312" s="92">
        <v>35.62</v>
      </c>
      <c r="H312" s="92">
        <v>-2.32</v>
      </c>
      <c r="I312" s="93">
        <v>2400.0</v>
      </c>
      <c r="J312" s="92">
        <v>3.0</v>
      </c>
      <c r="K312" s="92">
        <v>4.0</v>
      </c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89" t="s">
        <v>80</v>
      </c>
      <c r="B313" s="90">
        <v>42563.0</v>
      </c>
      <c r="C313" s="91">
        <v>42564.0</v>
      </c>
      <c r="D313" s="91">
        <v>42564.0</v>
      </c>
      <c r="E313" s="92">
        <v>40.5</v>
      </c>
      <c r="F313" s="92">
        <v>40.5</v>
      </c>
      <c r="G313" s="92">
        <v>40.5</v>
      </c>
      <c r="H313" s="92">
        <v>4.88</v>
      </c>
      <c r="I313" s="92">
        <v>800.0</v>
      </c>
      <c r="J313" s="92">
        <v>1.0</v>
      </c>
      <c r="K313" s="92">
        <v>2.0</v>
      </c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89" t="s">
        <v>80</v>
      </c>
      <c r="B314" s="90">
        <v>42564.0</v>
      </c>
      <c r="C314" s="91">
        <v>42565.0</v>
      </c>
      <c r="D314" s="91">
        <v>42565.0</v>
      </c>
      <c r="E314" s="92">
        <v>38.0</v>
      </c>
      <c r="F314" s="92">
        <v>37.5</v>
      </c>
      <c r="G314" s="92">
        <v>37.75</v>
      </c>
      <c r="H314" s="92">
        <v>-2.75</v>
      </c>
      <c r="I314" s="93">
        <v>4000.0</v>
      </c>
      <c r="J314" s="92">
        <v>5.0</v>
      </c>
      <c r="K314" s="92">
        <v>6.0</v>
      </c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89" t="s">
        <v>80</v>
      </c>
      <c r="B315" s="90">
        <v>42566.0</v>
      </c>
      <c r="C315" s="91">
        <v>42569.0</v>
      </c>
      <c r="D315" s="91">
        <v>42569.0</v>
      </c>
      <c r="E315" s="92">
        <v>41.5</v>
      </c>
      <c r="F315" s="92">
        <v>41.15</v>
      </c>
      <c r="G315" s="92">
        <v>41.33</v>
      </c>
      <c r="H315" s="92">
        <v>3.58</v>
      </c>
      <c r="I315" s="93">
        <v>1600.0</v>
      </c>
      <c r="J315" s="92">
        <v>2.0</v>
      </c>
      <c r="K315" s="92">
        <v>4.0</v>
      </c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89" t="s">
        <v>80</v>
      </c>
      <c r="B316" s="90">
        <v>42571.0</v>
      </c>
      <c r="C316" s="91">
        <v>42572.0</v>
      </c>
      <c r="D316" s="91">
        <v>42572.0</v>
      </c>
      <c r="E316" s="92">
        <v>49.5</v>
      </c>
      <c r="F316" s="92">
        <v>47.5</v>
      </c>
      <c r="G316" s="92">
        <v>48.69</v>
      </c>
      <c r="H316" s="92">
        <v>7.36</v>
      </c>
      <c r="I316" s="93">
        <v>14400.0</v>
      </c>
      <c r="J316" s="92">
        <v>18.0</v>
      </c>
      <c r="K316" s="92">
        <v>10.0</v>
      </c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89" t="s">
        <v>80</v>
      </c>
      <c r="B317" s="90">
        <v>42572.0</v>
      </c>
      <c r="C317" s="91">
        <v>42573.0</v>
      </c>
      <c r="D317" s="91">
        <v>42573.0</v>
      </c>
      <c r="E317" s="92">
        <v>63.0</v>
      </c>
      <c r="F317" s="92">
        <v>55.75</v>
      </c>
      <c r="G317" s="92">
        <v>58.31</v>
      </c>
      <c r="H317" s="92">
        <v>9.62</v>
      </c>
      <c r="I317" s="93">
        <v>26400.0</v>
      </c>
      <c r="J317" s="92">
        <v>32.0</v>
      </c>
      <c r="K317" s="92">
        <v>16.0</v>
      </c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89" t="s">
        <v>80</v>
      </c>
      <c r="B318" s="90">
        <v>42576.0</v>
      </c>
      <c r="C318" s="91">
        <v>42577.0</v>
      </c>
      <c r="D318" s="91">
        <v>42577.0</v>
      </c>
      <c r="E318" s="92">
        <v>44.0</v>
      </c>
      <c r="F318" s="92">
        <v>43.0</v>
      </c>
      <c r="G318" s="92">
        <v>43.67</v>
      </c>
      <c r="H318" s="92">
        <v>-14.64</v>
      </c>
      <c r="I318" s="93">
        <v>2400.0</v>
      </c>
      <c r="J318" s="92">
        <v>3.0</v>
      </c>
      <c r="K318" s="92">
        <v>5.0</v>
      </c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89" t="s">
        <v>80</v>
      </c>
      <c r="B319" s="90">
        <v>42577.0</v>
      </c>
      <c r="C319" s="91">
        <v>42578.0</v>
      </c>
      <c r="D319" s="91">
        <v>42578.0</v>
      </c>
      <c r="E319" s="92">
        <v>40.25</v>
      </c>
      <c r="F319" s="92">
        <v>39.75</v>
      </c>
      <c r="G319" s="92">
        <v>40.0</v>
      </c>
      <c r="H319" s="92">
        <v>-3.67</v>
      </c>
      <c r="I319" s="93">
        <v>6400.0</v>
      </c>
      <c r="J319" s="92">
        <v>8.0</v>
      </c>
      <c r="K319" s="92">
        <v>7.0</v>
      </c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89" t="s">
        <v>80</v>
      </c>
      <c r="B320" s="90">
        <v>42584.0</v>
      </c>
      <c r="C320" s="91">
        <v>42585.0</v>
      </c>
      <c r="D320" s="91">
        <v>42585.0</v>
      </c>
      <c r="E320" s="92">
        <v>41.5</v>
      </c>
      <c r="F320" s="92">
        <v>41.4</v>
      </c>
      <c r="G320" s="92">
        <v>41.47</v>
      </c>
      <c r="H320" s="92">
        <v>1.47</v>
      </c>
      <c r="I320" s="93">
        <v>2400.0</v>
      </c>
      <c r="J320" s="92">
        <v>3.0</v>
      </c>
      <c r="K320" s="92">
        <v>4.0</v>
      </c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89" t="s">
        <v>80</v>
      </c>
      <c r="B321" s="90">
        <v>42585.0</v>
      </c>
      <c r="C321" s="91">
        <v>42586.0</v>
      </c>
      <c r="D321" s="91">
        <v>42586.0</v>
      </c>
      <c r="E321" s="92">
        <v>42.75</v>
      </c>
      <c r="F321" s="92">
        <v>42.0</v>
      </c>
      <c r="G321" s="92">
        <v>42.6</v>
      </c>
      <c r="H321" s="92">
        <v>1.13</v>
      </c>
      <c r="I321" s="93">
        <v>8000.0</v>
      </c>
      <c r="J321" s="92">
        <v>8.0</v>
      </c>
      <c r="K321" s="92">
        <v>6.0</v>
      </c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89" t="s">
        <v>80</v>
      </c>
      <c r="B322" s="90">
        <v>42591.0</v>
      </c>
      <c r="C322" s="91">
        <v>42592.0</v>
      </c>
      <c r="D322" s="91">
        <v>42592.0</v>
      </c>
      <c r="E322" s="92">
        <v>41.25</v>
      </c>
      <c r="F322" s="92">
        <v>41.2</v>
      </c>
      <c r="G322" s="92">
        <v>41.22</v>
      </c>
      <c r="H322" s="92">
        <v>-1.38</v>
      </c>
      <c r="I322" s="93">
        <v>2400.0</v>
      </c>
      <c r="J322" s="92">
        <v>3.0</v>
      </c>
      <c r="K322" s="92">
        <v>5.0</v>
      </c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89" t="s">
        <v>80</v>
      </c>
      <c r="B323" s="90">
        <v>42592.0</v>
      </c>
      <c r="C323" s="91">
        <v>42593.0</v>
      </c>
      <c r="D323" s="91">
        <v>42593.0</v>
      </c>
      <c r="E323" s="92">
        <v>46.95</v>
      </c>
      <c r="F323" s="92">
        <v>42.25</v>
      </c>
      <c r="G323" s="92">
        <v>45.05</v>
      </c>
      <c r="H323" s="92">
        <v>3.83</v>
      </c>
      <c r="I323" s="93">
        <v>8800.0</v>
      </c>
      <c r="J323" s="92">
        <v>11.0</v>
      </c>
      <c r="K323" s="92">
        <v>10.0</v>
      </c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89" t="s">
        <v>80</v>
      </c>
      <c r="B324" s="90">
        <v>42593.0</v>
      </c>
      <c r="C324" s="91">
        <v>42594.0</v>
      </c>
      <c r="D324" s="91">
        <v>42594.0</v>
      </c>
      <c r="E324" s="92">
        <v>49.5</v>
      </c>
      <c r="F324" s="92">
        <v>45.75</v>
      </c>
      <c r="G324" s="92">
        <v>47.52</v>
      </c>
      <c r="H324" s="92">
        <v>2.47</v>
      </c>
      <c r="I324" s="93">
        <v>13600.0</v>
      </c>
      <c r="J324" s="92">
        <v>17.0</v>
      </c>
      <c r="K324" s="92">
        <v>19.0</v>
      </c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89" t="s">
        <v>80</v>
      </c>
      <c r="B325" s="90">
        <v>42599.0</v>
      </c>
      <c r="C325" s="91">
        <v>42600.0</v>
      </c>
      <c r="D325" s="91">
        <v>42600.0</v>
      </c>
      <c r="E325" s="92">
        <v>39.4</v>
      </c>
      <c r="F325" s="92">
        <v>38.15</v>
      </c>
      <c r="G325" s="92">
        <v>38.78</v>
      </c>
      <c r="H325" s="92">
        <v>-8.74</v>
      </c>
      <c r="I325" s="93">
        <v>1600.0</v>
      </c>
      <c r="J325" s="92">
        <v>2.0</v>
      </c>
      <c r="K325" s="92">
        <v>4.0</v>
      </c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89" t="s">
        <v>80</v>
      </c>
      <c r="B326" s="90">
        <v>42600.0</v>
      </c>
      <c r="C326" s="91">
        <v>42601.0</v>
      </c>
      <c r="D326" s="91">
        <v>42601.0</v>
      </c>
      <c r="E326" s="92">
        <v>35.6</v>
      </c>
      <c r="F326" s="92">
        <v>35.0</v>
      </c>
      <c r="G326" s="92">
        <v>35.2</v>
      </c>
      <c r="H326" s="92">
        <v>-3.58</v>
      </c>
      <c r="I326" s="93">
        <v>8000.0</v>
      </c>
      <c r="J326" s="92">
        <v>10.0</v>
      </c>
      <c r="K326" s="92">
        <v>7.0</v>
      </c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89" t="s">
        <v>80</v>
      </c>
      <c r="B327" s="90">
        <v>42601.0</v>
      </c>
      <c r="C327" s="91">
        <v>42604.0</v>
      </c>
      <c r="D327" s="91">
        <v>42604.0</v>
      </c>
      <c r="E327" s="92">
        <v>31.25</v>
      </c>
      <c r="F327" s="92">
        <v>30.9</v>
      </c>
      <c r="G327" s="92">
        <v>31.0</v>
      </c>
      <c r="H327" s="92">
        <v>-4.2</v>
      </c>
      <c r="I327" s="93">
        <v>4000.0</v>
      </c>
      <c r="J327" s="92">
        <v>5.0</v>
      </c>
      <c r="K327" s="92">
        <v>3.0</v>
      </c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89" t="s">
        <v>80</v>
      </c>
      <c r="B328" s="90">
        <v>42604.0</v>
      </c>
      <c r="C328" s="91">
        <v>42605.0</v>
      </c>
      <c r="D328" s="91">
        <v>42605.0</v>
      </c>
      <c r="E328" s="92">
        <v>33.35</v>
      </c>
      <c r="F328" s="92">
        <v>32.3</v>
      </c>
      <c r="G328" s="92">
        <v>33.01</v>
      </c>
      <c r="H328" s="92">
        <v>2.01</v>
      </c>
      <c r="I328" s="93">
        <v>7200.0</v>
      </c>
      <c r="J328" s="92">
        <v>9.0</v>
      </c>
      <c r="K328" s="92">
        <v>7.0</v>
      </c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89" t="s">
        <v>80</v>
      </c>
      <c r="B329" s="90">
        <v>42605.0</v>
      </c>
      <c r="C329" s="91">
        <v>42606.0</v>
      </c>
      <c r="D329" s="91">
        <v>42606.0</v>
      </c>
      <c r="E329" s="92">
        <v>34.6</v>
      </c>
      <c r="F329" s="92">
        <v>34.5</v>
      </c>
      <c r="G329" s="92">
        <v>34.55</v>
      </c>
      <c r="H329" s="92">
        <v>1.54</v>
      </c>
      <c r="I329" s="93">
        <v>3200.0</v>
      </c>
      <c r="J329" s="92">
        <v>4.0</v>
      </c>
      <c r="K329" s="92">
        <v>5.0</v>
      </c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89" t="s">
        <v>80</v>
      </c>
      <c r="B330" s="90">
        <v>42606.0</v>
      </c>
      <c r="C330" s="91">
        <v>42607.0</v>
      </c>
      <c r="D330" s="91">
        <v>42607.0</v>
      </c>
      <c r="E330" s="92">
        <v>38.65</v>
      </c>
      <c r="F330" s="92">
        <v>38.5</v>
      </c>
      <c r="G330" s="92">
        <v>38.55</v>
      </c>
      <c r="H330" s="92">
        <v>4.0</v>
      </c>
      <c r="I330" s="93">
        <v>3200.0</v>
      </c>
      <c r="J330" s="92">
        <v>4.0</v>
      </c>
      <c r="K330" s="92">
        <v>5.0</v>
      </c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89" t="s">
        <v>80</v>
      </c>
      <c r="B331" s="90">
        <v>42607.0</v>
      </c>
      <c r="C331" s="91">
        <v>42608.0</v>
      </c>
      <c r="D331" s="91">
        <v>42608.0</v>
      </c>
      <c r="E331" s="92">
        <v>43.25</v>
      </c>
      <c r="F331" s="92">
        <v>40.0</v>
      </c>
      <c r="G331" s="92">
        <v>42.38</v>
      </c>
      <c r="H331" s="92">
        <v>3.83</v>
      </c>
      <c r="I331" s="93">
        <v>6400.0</v>
      </c>
      <c r="J331" s="92">
        <v>8.0</v>
      </c>
      <c r="K331" s="92">
        <v>10.0</v>
      </c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89" t="s">
        <v>80</v>
      </c>
      <c r="B332" s="90">
        <v>42608.0</v>
      </c>
      <c r="C332" s="91">
        <v>42611.0</v>
      </c>
      <c r="D332" s="91">
        <v>42611.0</v>
      </c>
      <c r="E332" s="92">
        <v>44.75</v>
      </c>
      <c r="F332" s="92">
        <v>44.75</v>
      </c>
      <c r="G332" s="92">
        <v>44.75</v>
      </c>
      <c r="H332" s="92">
        <v>2.37</v>
      </c>
      <c r="I332" s="92">
        <v>800.0</v>
      </c>
      <c r="J332" s="92">
        <v>1.0</v>
      </c>
      <c r="K332" s="92">
        <v>2.0</v>
      </c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89" t="s">
        <v>80</v>
      </c>
      <c r="B333" s="90">
        <v>42611.0</v>
      </c>
      <c r="C333" s="91">
        <v>42612.0</v>
      </c>
      <c r="D333" s="91">
        <v>42612.0</v>
      </c>
      <c r="E333" s="92">
        <v>42.45</v>
      </c>
      <c r="F333" s="92">
        <v>38.4</v>
      </c>
      <c r="G333" s="92">
        <v>39.89</v>
      </c>
      <c r="H333" s="92">
        <v>-4.86</v>
      </c>
      <c r="I333" s="93">
        <v>5600.0</v>
      </c>
      <c r="J333" s="92">
        <v>6.0</v>
      </c>
      <c r="K333" s="92">
        <v>7.0</v>
      </c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89" t="s">
        <v>80</v>
      </c>
      <c r="B334" s="90">
        <v>42613.0</v>
      </c>
      <c r="C334" s="91">
        <v>42614.0</v>
      </c>
      <c r="D334" s="91">
        <v>42614.0</v>
      </c>
      <c r="E334" s="92">
        <v>30.3</v>
      </c>
      <c r="F334" s="92">
        <v>30.1</v>
      </c>
      <c r="G334" s="92">
        <v>30.19</v>
      </c>
      <c r="H334" s="92">
        <v>-9.7</v>
      </c>
      <c r="I334" s="93">
        <v>4000.0</v>
      </c>
      <c r="J334" s="92">
        <v>5.0</v>
      </c>
      <c r="K334" s="92">
        <v>5.0</v>
      </c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89" t="s">
        <v>80</v>
      </c>
      <c r="B335" s="90">
        <v>42614.0</v>
      </c>
      <c r="C335" s="91">
        <v>42615.0</v>
      </c>
      <c r="D335" s="91">
        <v>42615.0</v>
      </c>
      <c r="E335" s="92">
        <v>30.5</v>
      </c>
      <c r="F335" s="92">
        <v>29.05</v>
      </c>
      <c r="G335" s="92">
        <v>29.89</v>
      </c>
      <c r="H335" s="92">
        <v>-0.3</v>
      </c>
      <c r="I335" s="93">
        <v>3200.0</v>
      </c>
      <c r="J335" s="92">
        <v>3.0</v>
      </c>
      <c r="K335" s="92">
        <v>3.0</v>
      </c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89" t="s">
        <v>80</v>
      </c>
      <c r="B336" s="90">
        <v>42615.0</v>
      </c>
      <c r="C336" s="91">
        <v>42619.0</v>
      </c>
      <c r="D336" s="91">
        <v>42619.0</v>
      </c>
      <c r="E336" s="92">
        <v>42.0</v>
      </c>
      <c r="F336" s="92">
        <v>39.0</v>
      </c>
      <c r="G336" s="92">
        <v>40.46</v>
      </c>
      <c r="H336" s="92">
        <v>10.57</v>
      </c>
      <c r="I336" s="93">
        <v>19200.0</v>
      </c>
      <c r="J336" s="92">
        <v>24.0</v>
      </c>
      <c r="K336" s="92">
        <v>14.0</v>
      </c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89" t="s">
        <v>80</v>
      </c>
      <c r="B337" s="90">
        <v>42619.0</v>
      </c>
      <c r="C337" s="91">
        <v>42620.0</v>
      </c>
      <c r="D337" s="91">
        <v>42620.0</v>
      </c>
      <c r="E337" s="92">
        <v>56.0</v>
      </c>
      <c r="F337" s="92">
        <v>50.0</v>
      </c>
      <c r="G337" s="92">
        <v>53.88</v>
      </c>
      <c r="H337" s="92">
        <v>13.42</v>
      </c>
      <c r="I337" s="93">
        <v>9600.0</v>
      </c>
      <c r="J337" s="92">
        <v>12.0</v>
      </c>
      <c r="K337" s="92">
        <v>9.0</v>
      </c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89" t="s">
        <v>80</v>
      </c>
      <c r="B338" s="90">
        <v>42620.0</v>
      </c>
      <c r="C338" s="91">
        <v>42621.0</v>
      </c>
      <c r="D338" s="91">
        <v>42621.0</v>
      </c>
      <c r="E338" s="92">
        <v>50.4</v>
      </c>
      <c r="F338" s="92">
        <v>48.9</v>
      </c>
      <c r="G338" s="92">
        <v>49.9</v>
      </c>
      <c r="H338" s="92">
        <v>-3.98</v>
      </c>
      <c r="I338" s="93">
        <v>5600.0</v>
      </c>
      <c r="J338" s="92">
        <v>7.0</v>
      </c>
      <c r="K338" s="92">
        <v>6.0</v>
      </c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89" t="s">
        <v>80</v>
      </c>
      <c r="B339" s="90">
        <v>42621.0</v>
      </c>
      <c r="C339" s="91">
        <v>42622.0</v>
      </c>
      <c r="D339" s="91">
        <v>42622.0</v>
      </c>
      <c r="E339" s="92">
        <v>37.75</v>
      </c>
      <c r="F339" s="92">
        <v>37.5</v>
      </c>
      <c r="G339" s="92">
        <v>37.58</v>
      </c>
      <c r="H339" s="92">
        <v>-12.32</v>
      </c>
      <c r="I339" s="93">
        <v>2400.0</v>
      </c>
      <c r="J339" s="92">
        <v>3.0</v>
      </c>
      <c r="K339" s="92">
        <v>4.0</v>
      </c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89" t="s">
        <v>80</v>
      </c>
      <c r="B340" s="90">
        <v>42622.0</v>
      </c>
      <c r="C340" s="91">
        <v>42625.0</v>
      </c>
      <c r="D340" s="91">
        <v>42625.0</v>
      </c>
      <c r="E340" s="92">
        <v>32.0</v>
      </c>
      <c r="F340" s="92">
        <v>32.0</v>
      </c>
      <c r="G340" s="92">
        <v>32.0</v>
      </c>
      <c r="H340" s="92">
        <v>-5.58</v>
      </c>
      <c r="I340" s="92">
        <v>800.0</v>
      </c>
      <c r="J340" s="92">
        <v>1.0</v>
      </c>
      <c r="K340" s="92">
        <v>2.0</v>
      </c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89" t="s">
        <v>80</v>
      </c>
      <c r="B341" s="90">
        <v>42625.0</v>
      </c>
      <c r="C341" s="91">
        <v>42626.0</v>
      </c>
      <c r="D341" s="91">
        <v>42626.0</v>
      </c>
      <c r="E341" s="92">
        <v>36.5</v>
      </c>
      <c r="F341" s="92">
        <v>36.25</v>
      </c>
      <c r="G341" s="92">
        <v>36.33</v>
      </c>
      <c r="H341" s="92">
        <v>4.33</v>
      </c>
      <c r="I341" s="93">
        <v>2400.0</v>
      </c>
      <c r="J341" s="92">
        <v>3.0</v>
      </c>
      <c r="K341" s="92">
        <v>4.0</v>
      </c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89" t="s">
        <v>80</v>
      </c>
      <c r="B342" s="90">
        <v>42626.0</v>
      </c>
      <c r="C342" s="91">
        <v>42627.0</v>
      </c>
      <c r="D342" s="91">
        <v>42627.0</v>
      </c>
      <c r="E342" s="92">
        <v>39.0</v>
      </c>
      <c r="F342" s="92">
        <v>38.0</v>
      </c>
      <c r="G342" s="92">
        <v>38.58</v>
      </c>
      <c r="H342" s="92">
        <v>2.25</v>
      </c>
      <c r="I342" s="93">
        <v>2400.0</v>
      </c>
      <c r="J342" s="92">
        <v>3.0</v>
      </c>
      <c r="K342" s="92">
        <v>5.0</v>
      </c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89" t="s">
        <v>80</v>
      </c>
      <c r="B343" s="90">
        <v>42627.0</v>
      </c>
      <c r="C343" s="91">
        <v>42628.0</v>
      </c>
      <c r="D343" s="91">
        <v>42628.0</v>
      </c>
      <c r="E343" s="92">
        <v>35.65</v>
      </c>
      <c r="F343" s="92">
        <v>34.75</v>
      </c>
      <c r="G343" s="92">
        <v>34.98</v>
      </c>
      <c r="H343" s="92">
        <v>-3.6</v>
      </c>
      <c r="I343" s="93">
        <v>3200.0</v>
      </c>
      <c r="J343" s="92">
        <v>4.0</v>
      </c>
      <c r="K343" s="92">
        <v>4.0</v>
      </c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89" t="s">
        <v>80</v>
      </c>
      <c r="B344" s="90">
        <v>42628.0</v>
      </c>
      <c r="C344" s="91">
        <v>42629.0</v>
      </c>
      <c r="D344" s="91">
        <v>42629.0</v>
      </c>
      <c r="E344" s="92">
        <v>36.0</v>
      </c>
      <c r="F344" s="92">
        <v>35.75</v>
      </c>
      <c r="G344" s="92">
        <v>35.82</v>
      </c>
      <c r="H344" s="92">
        <v>0.84</v>
      </c>
      <c r="I344" s="93">
        <v>4800.0</v>
      </c>
      <c r="J344" s="92">
        <v>6.0</v>
      </c>
      <c r="K344" s="92">
        <v>8.0</v>
      </c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89" t="s">
        <v>80</v>
      </c>
      <c r="B345" s="90">
        <v>42632.0</v>
      </c>
      <c r="C345" s="91">
        <v>42633.0</v>
      </c>
      <c r="D345" s="91">
        <v>42633.0</v>
      </c>
      <c r="E345" s="92">
        <v>51.15</v>
      </c>
      <c r="F345" s="92">
        <v>48.0</v>
      </c>
      <c r="G345" s="92">
        <v>50.46</v>
      </c>
      <c r="H345" s="92">
        <v>14.64</v>
      </c>
      <c r="I345" s="93">
        <v>4000.0</v>
      </c>
      <c r="J345" s="92">
        <v>5.0</v>
      </c>
      <c r="K345" s="92">
        <v>5.0</v>
      </c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89" t="s">
        <v>80</v>
      </c>
      <c r="B346" s="90">
        <v>42633.0</v>
      </c>
      <c r="C346" s="91">
        <v>42634.0</v>
      </c>
      <c r="D346" s="91">
        <v>42634.0</v>
      </c>
      <c r="E346" s="92">
        <v>50.0</v>
      </c>
      <c r="F346" s="92">
        <v>49.0</v>
      </c>
      <c r="G346" s="92">
        <v>49.5</v>
      </c>
      <c r="H346" s="92">
        <v>-0.96</v>
      </c>
      <c r="I346" s="93">
        <v>4800.0</v>
      </c>
      <c r="J346" s="92">
        <v>6.0</v>
      </c>
      <c r="K346" s="92">
        <v>6.0</v>
      </c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89" t="s">
        <v>80</v>
      </c>
      <c r="B347" s="90">
        <v>42634.0</v>
      </c>
      <c r="C347" s="91">
        <v>42635.0</v>
      </c>
      <c r="D347" s="91">
        <v>42635.0</v>
      </c>
      <c r="E347" s="92">
        <v>48.75</v>
      </c>
      <c r="F347" s="92">
        <v>48.4</v>
      </c>
      <c r="G347" s="92">
        <v>48.58</v>
      </c>
      <c r="H347" s="92">
        <v>-0.92</v>
      </c>
      <c r="I347" s="93">
        <v>1600.0</v>
      </c>
      <c r="J347" s="92">
        <v>2.0</v>
      </c>
      <c r="K347" s="92">
        <v>3.0</v>
      </c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89" t="s">
        <v>80</v>
      </c>
      <c r="B348" s="90">
        <v>42635.0</v>
      </c>
      <c r="C348" s="91">
        <v>42636.0</v>
      </c>
      <c r="D348" s="91">
        <v>42636.0</v>
      </c>
      <c r="E348" s="92">
        <v>44.75</v>
      </c>
      <c r="F348" s="92">
        <v>44.5</v>
      </c>
      <c r="G348" s="92">
        <v>44.58</v>
      </c>
      <c r="H348" s="92">
        <v>-4.0</v>
      </c>
      <c r="I348" s="93">
        <v>2400.0</v>
      </c>
      <c r="J348" s="92">
        <v>3.0</v>
      </c>
      <c r="K348" s="92">
        <v>4.0</v>
      </c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89" t="s">
        <v>80</v>
      </c>
      <c r="B349" s="90">
        <v>42636.0</v>
      </c>
      <c r="C349" s="91">
        <v>42639.0</v>
      </c>
      <c r="D349" s="91">
        <v>42639.0</v>
      </c>
      <c r="E349" s="92">
        <v>39.25</v>
      </c>
      <c r="F349" s="92">
        <v>38.65</v>
      </c>
      <c r="G349" s="92">
        <v>38.85</v>
      </c>
      <c r="H349" s="92">
        <v>-5.73</v>
      </c>
      <c r="I349" s="93">
        <v>2400.0</v>
      </c>
      <c r="J349" s="92">
        <v>3.0</v>
      </c>
      <c r="K349" s="92">
        <v>5.0</v>
      </c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89" t="s">
        <v>80</v>
      </c>
      <c r="B350" s="90">
        <v>42639.0</v>
      </c>
      <c r="C350" s="91">
        <v>42640.0</v>
      </c>
      <c r="D350" s="91">
        <v>42640.0</v>
      </c>
      <c r="E350" s="92">
        <v>35.9</v>
      </c>
      <c r="F350" s="92">
        <v>34.25</v>
      </c>
      <c r="G350" s="92">
        <v>35.0</v>
      </c>
      <c r="H350" s="92">
        <v>-3.85</v>
      </c>
      <c r="I350" s="93">
        <v>3200.0</v>
      </c>
      <c r="J350" s="92">
        <v>4.0</v>
      </c>
      <c r="K350" s="92">
        <v>5.0</v>
      </c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89" t="s">
        <v>80</v>
      </c>
      <c r="B351" s="90">
        <v>42640.0</v>
      </c>
      <c r="C351" s="91">
        <v>42641.0</v>
      </c>
      <c r="D351" s="91">
        <v>42641.0</v>
      </c>
      <c r="E351" s="92">
        <v>33.5</v>
      </c>
      <c r="F351" s="92">
        <v>33.5</v>
      </c>
      <c r="G351" s="92">
        <v>33.5</v>
      </c>
      <c r="H351" s="92">
        <v>-1.5</v>
      </c>
      <c r="I351" s="93">
        <v>2400.0</v>
      </c>
      <c r="J351" s="92">
        <v>3.0</v>
      </c>
      <c r="K351" s="92">
        <v>3.0</v>
      </c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89" t="s">
        <v>80</v>
      </c>
      <c r="B352" s="90">
        <v>42641.0</v>
      </c>
      <c r="C352" s="91">
        <v>42642.0</v>
      </c>
      <c r="D352" s="91">
        <v>42642.0</v>
      </c>
      <c r="E352" s="92">
        <v>34.75</v>
      </c>
      <c r="F352" s="92">
        <v>33.65</v>
      </c>
      <c r="G352" s="92">
        <v>34.0</v>
      </c>
      <c r="H352" s="92">
        <v>0.5</v>
      </c>
      <c r="I352" s="93">
        <v>4800.0</v>
      </c>
      <c r="J352" s="92">
        <v>6.0</v>
      </c>
      <c r="K352" s="92">
        <v>8.0</v>
      </c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89" t="s">
        <v>80</v>
      </c>
      <c r="B353" s="90">
        <v>42642.0</v>
      </c>
      <c r="C353" s="91">
        <v>42643.0</v>
      </c>
      <c r="D353" s="91">
        <v>42643.0</v>
      </c>
      <c r="E353" s="92">
        <v>33.7</v>
      </c>
      <c r="F353" s="92">
        <v>33.7</v>
      </c>
      <c r="G353" s="92">
        <v>33.7</v>
      </c>
      <c r="H353" s="92">
        <v>-0.3</v>
      </c>
      <c r="I353" s="92">
        <v>800.0</v>
      </c>
      <c r="J353" s="92">
        <v>1.0</v>
      </c>
      <c r="K353" s="92">
        <v>2.0</v>
      </c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89" t="s">
        <v>80</v>
      </c>
      <c r="B354" s="90">
        <v>42646.0</v>
      </c>
      <c r="C354" s="91">
        <v>42647.0</v>
      </c>
      <c r="D354" s="91">
        <v>42647.0</v>
      </c>
      <c r="E354" s="92">
        <v>40.75</v>
      </c>
      <c r="F354" s="92">
        <v>38.9</v>
      </c>
      <c r="G354" s="92">
        <v>39.7</v>
      </c>
      <c r="H354" s="92">
        <v>6.0</v>
      </c>
      <c r="I354" s="93">
        <v>4000.0</v>
      </c>
      <c r="J354" s="92">
        <v>5.0</v>
      </c>
      <c r="K354" s="92">
        <v>7.0</v>
      </c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89" t="s">
        <v>80</v>
      </c>
      <c r="B355" s="90">
        <v>42647.0</v>
      </c>
      <c r="C355" s="91">
        <v>42648.0</v>
      </c>
      <c r="D355" s="91">
        <v>42648.0</v>
      </c>
      <c r="E355" s="92">
        <v>38.65</v>
      </c>
      <c r="F355" s="92">
        <v>38.65</v>
      </c>
      <c r="G355" s="92">
        <v>38.65</v>
      </c>
      <c r="H355" s="92">
        <v>-1.05</v>
      </c>
      <c r="I355" s="92">
        <v>800.0</v>
      </c>
      <c r="J355" s="92">
        <v>1.0</v>
      </c>
      <c r="K355" s="92">
        <v>2.0</v>
      </c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89" t="s">
        <v>80</v>
      </c>
      <c r="B356" s="90">
        <v>42648.0</v>
      </c>
      <c r="C356" s="91">
        <v>42649.0</v>
      </c>
      <c r="D356" s="91">
        <v>42649.0</v>
      </c>
      <c r="E356" s="92">
        <v>46.5</v>
      </c>
      <c r="F356" s="92">
        <v>44.0</v>
      </c>
      <c r="G356" s="92">
        <v>45.53</v>
      </c>
      <c r="H356" s="92">
        <v>6.88</v>
      </c>
      <c r="I356" s="93">
        <v>4000.0</v>
      </c>
      <c r="J356" s="92">
        <v>5.0</v>
      </c>
      <c r="K356" s="92">
        <v>8.0</v>
      </c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89" t="s">
        <v>80</v>
      </c>
      <c r="B357" s="90">
        <v>42649.0</v>
      </c>
      <c r="C357" s="91">
        <v>42650.0</v>
      </c>
      <c r="D357" s="91">
        <v>42650.0</v>
      </c>
      <c r="E357" s="92">
        <v>51.25</v>
      </c>
      <c r="F357" s="92">
        <v>47.5</v>
      </c>
      <c r="G357" s="92">
        <v>49.47</v>
      </c>
      <c r="H357" s="92">
        <v>3.94</v>
      </c>
      <c r="I357" s="93">
        <v>10400.0</v>
      </c>
      <c r="J357" s="92">
        <v>13.0</v>
      </c>
      <c r="K357" s="92">
        <v>14.0</v>
      </c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89" t="s">
        <v>80</v>
      </c>
      <c r="B358" s="90">
        <v>42654.0</v>
      </c>
      <c r="C358" s="90">
        <v>42655.0</v>
      </c>
      <c r="D358" s="90">
        <v>42655.0</v>
      </c>
      <c r="E358" s="92">
        <v>50.4</v>
      </c>
      <c r="F358" s="92">
        <v>40.0</v>
      </c>
      <c r="G358" s="92">
        <v>46.62</v>
      </c>
      <c r="H358" s="92">
        <v>-2.85</v>
      </c>
      <c r="I358" s="93">
        <v>16000.0</v>
      </c>
      <c r="J358" s="92">
        <v>20.0</v>
      </c>
      <c r="K358" s="92">
        <v>13.0</v>
      </c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89" t="s">
        <v>80</v>
      </c>
      <c r="B359" s="90">
        <v>42655.0</v>
      </c>
      <c r="C359" s="90">
        <v>42656.0</v>
      </c>
      <c r="D359" s="90">
        <v>42656.0</v>
      </c>
      <c r="E359" s="92">
        <v>44.0</v>
      </c>
      <c r="F359" s="92">
        <v>43.0</v>
      </c>
      <c r="G359" s="92">
        <v>43.79</v>
      </c>
      <c r="H359" s="92">
        <v>-2.83</v>
      </c>
      <c r="I359" s="93">
        <v>4800.0</v>
      </c>
      <c r="J359" s="92">
        <v>6.0</v>
      </c>
      <c r="K359" s="92">
        <v>6.0</v>
      </c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89" t="s">
        <v>80</v>
      </c>
      <c r="B360" s="90">
        <v>42657.0</v>
      </c>
      <c r="C360" s="90">
        <v>42660.0</v>
      </c>
      <c r="D360" s="90">
        <v>42660.0</v>
      </c>
      <c r="E360" s="92">
        <v>59.0</v>
      </c>
      <c r="F360" s="92">
        <v>55.0</v>
      </c>
      <c r="G360" s="92">
        <v>56.21</v>
      </c>
      <c r="H360" s="92">
        <v>12.42</v>
      </c>
      <c r="I360" s="93">
        <v>14400.0</v>
      </c>
      <c r="J360" s="92">
        <v>18.0</v>
      </c>
      <c r="K360" s="92">
        <v>13.0</v>
      </c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89" t="s">
        <v>80</v>
      </c>
      <c r="B361" s="90">
        <v>42660.0</v>
      </c>
      <c r="C361" s="90">
        <v>42661.0</v>
      </c>
      <c r="D361" s="90">
        <v>42661.0</v>
      </c>
      <c r="E361" s="92">
        <v>61.5</v>
      </c>
      <c r="F361" s="92">
        <v>60.0</v>
      </c>
      <c r="G361" s="92">
        <v>60.91</v>
      </c>
      <c r="H361" s="92">
        <v>4.7</v>
      </c>
      <c r="I361" s="93">
        <v>4800.0</v>
      </c>
      <c r="J361" s="92">
        <v>6.0</v>
      </c>
      <c r="K361" s="92">
        <v>9.0</v>
      </c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89" t="s">
        <v>80</v>
      </c>
      <c r="B362" s="90">
        <v>42661.0</v>
      </c>
      <c r="C362" s="90">
        <v>42662.0</v>
      </c>
      <c r="D362" s="90">
        <v>42662.0</v>
      </c>
      <c r="E362" s="92">
        <v>43.25</v>
      </c>
      <c r="F362" s="92">
        <v>42.0</v>
      </c>
      <c r="G362" s="92">
        <v>42.63</v>
      </c>
      <c r="H362" s="92">
        <v>-18.28</v>
      </c>
      <c r="I362" s="93">
        <v>1600.0</v>
      </c>
      <c r="J362" s="92">
        <v>2.0</v>
      </c>
      <c r="K362" s="92">
        <v>3.0</v>
      </c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89" t="s">
        <v>80</v>
      </c>
      <c r="B363" s="90">
        <v>42667.0</v>
      </c>
      <c r="C363" s="90">
        <v>42668.0</v>
      </c>
      <c r="D363" s="90">
        <v>42668.0</v>
      </c>
      <c r="E363" s="92">
        <v>34.0</v>
      </c>
      <c r="F363" s="92">
        <v>33.65</v>
      </c>
      <c r="G363" s="92">
        <v>33.8</v>
      </c>
      <c r="H363" s="92">
        <v>-8.83</v>
      </c>
      <c r="I363" s="93">
        <v>2400.0</v>
      </c>
      <c r="J363" s="92">
        <v>3.0</v>
      </c>
      <c r="K363" s="92">
        <v>4.0</v>
      </c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89" t="s">
        <v>80</v>
      </c>
      <c r="B364" s="90">
        <v>42668.0</v>
      </c>
      <c r="C364" s="90">
        <v>42669.0</v>
      </c>
      <c r="D364" s="90">
        <v>42669.0</v>
      </c>
      <c r="E364" s="92">
        <v>35.25</v>
      </c>
      <c r="F364" s="92">
        <v>35.25</v>
      </c>
      <c r="G364" s="92">
        <v>35.25</v>
      </c>
      <c r="H364" s="92">
        <v>1.45</v>
      </c>
      <c r="I364" s="92">
        <v>800.0</v>
      </c>
      <c r="J364" s="92">
        <v>1.0</v>
      </c>
      <c r="K364" s="92">
        <v>2.0</v>
      </c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89" t="s">
        <v>80</v>
      </c>
      <c r="B365" s="90">
        <v>42669.0</v>
      </c>
      <c r="C365" s="90">
        <v>42670.0</v>
      </c>
      <c r="D365" s="90">
        <v>42670.0</v>
      </c>
      <c r="E365" s="92">
        <v>35.75</v>
      </c>
      <c r="F365" s="92">
        <v>35.0</v>
      </c>
      <c r="G365" s="92">
        <v>35.38</v>
      </c>
      <c r="H365" s="92">
        <v>0.13</v>
      </c>
      <c r="I365" s="93">
        <v>1600.0</v>
      </c>
      <c r="J365" s="92">
        <v>2.0</v>
      </c>
      <c r="K365" s="92">
        <v>3.0</v>
      </c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89" t="s">
        <v>80</v>
      </c>
      <c r="B366" s="90">
        <v>42670.0</v>
      </c>
      <c r="C366" s="90">
        <v>42671.0</v>
      </c>
      <c r="D366" s="90">
        <v>42671.0</v>
      </c>
      <c r="E366" s="92">
        <v>33.5</v>
      </c>
      <c r="F366" s="92">
        <v>33.25</v>
      </c>
      <c r="G366" s="92">
        <v>33.42</v>
      </c>
      <c r="H366" s="92">
        <v>-1.96</v>
      </c>
      <c r="I366" s="93">
        <v>2400.0</v>
      </c>
      <c r="J366" s="92">
        <v>3.0</v>
      </c>
      <c r="K366" s="92">
        <v>3.0</v>
      </c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89" t="s">
        <v>80</v>
      </c>
      <c r="B367" s="90">
        <v>42674.0</v>
      </c>
      <c r="C367" s="91">
        <v>42675.0</v>
      </c>
      <c r="D367" s="91">
        <v>42675.0</v>
      </c>
      <c r="E367" s="92">
        <v>41.0</v>
      </c>
      <c r="F367" s="92">
        <v>37.5</v>
      </c>
      <c r="G367" s="92">
        <v>39.66</v>
      </c>
      <c r="H367" s="92">
        <v>6.24</v>
      </c>
      <c r="I367" s="93">
        <v>17600.0</v>
      </c>
      <c r="J367" s="92">
        <v>20.0</v>
      </c>
      <c r="K367" s="92">
        <v>14.0</v>
      </c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89" t="s">
        <v>80</v>
      </c>
      <c r="B368" s="90">
        <v>42675.0</v>
      </c>
      <c r="C368" s="91">
        <v>42676.0</v>
      </c>
      <c r="D368" s="91">
        <v>42676.0</v>
      </c>
      <c r="E368" s="92">
        <v>36.5</v>
      </c>
      <c r="F368" s="92">
        <v>35.5</v>
      </c>
      <c r="G368" s="92">
        <v>35.92</v>
      </c>
      <c r="H368" s="92">
        <v>-3.74</v>
      </c>
      <c r="I368" s="93">
        <v>2400.0</v>
      </c>
      <c r="J368" s="92">
        <v>3.0</v>
      </c>
      <c r="K368" s="92">
        <v>5.0</v>
      </c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89" t="s">
        <v>80</v>
      </c>
      <c r="B369" s="90">
        <v>42676.0</v>
      </c>
      <c r="C369" s="91">
        <v>42677.0</v>
      </c>
      <c r="D369" s="91">
        <v>42677.0</v>
      </c>
      <c r="E369" s="92">
        <v>33.25</v>
      </c>
      <c r="F369" s="92">
        <v>32.4</v>
      </c>
      <c r="G369" s="92">
        <v>32.87</v>
      </c>
      <c r="H369" s="92">
        <v>-3.05</v>
      </c>
      <c r="I369" s="93">
        <v>4800.0</v>
      </c>
      <c r="J369" s="92">
        <v>6.0</v>
      </c>
      <c r="K369" s="92">
        <v>6.0</v>
      </c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89" t="s">
        <v>80</v>
      </c>
      <c r="B370" s="90">
        <v>42677.0</v>
      </c>
      <c r="C370" s="91">
        <v>42678.0</v>
      </c>
      <c r="D370" s="91">
        <v>42678.0</v>
      </c>
      <c r="E370" s="92">
        <v>30.0</v>
      </c>
      <c r="F370" s="92">
        <v>30.0</v>
      </c>
      <c r="G370" s="92">
        <v>30.0</v>
      </c>
      <c r="H370" s="92">
        <v>-2.87</v>
      </c>
      <c r="I370" s="92">
        <v>800.0</v>
      </c>
      <c r="J370" s="92">
        <v>1.0</v>
      </c>
      <c r="K370" s="92">
        <v>2.0</v>
      </c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89" t="s">
        <v>80</v>
      </c>
      <c r="B371" s="90">
        <v>42678.0</v>
      </c>
      <c r="C371" s="91">
        <v>42681.0</v>
      </c>
      <c r="D371" s="91">
        <v>42681.0</v>
      </c>
      <c r="E371" s="92">
        <v>30.8</v>
      </c>
      <c r="F371" s="92">
        <v>30.8</v>
      </c>
      <c r="G371" s="92">
        <v>30.8</v>
      </c>
      <c r="H371" s="92">
        <v>0.8</v>
      </c>
      <c r="I371" s="93">
        <v>1600.0</v>
      </c>
      <c r="J371" s="92">
        <v>2.0</v>
      </c>
      <c r="K371" s="92">
        <v>2.0</v>
      </c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89" t="s">
        <v>80</v>
      </c>
      <c r="B372" s="90">
        <v>42681.0</v>
      </c>
      <c r="C372" s="91">
        <v>42682.0</v>
      </c>
      <c r="D372" s="91">
        <v>42682.0</v>
      </c>
      <c r="E372" s="92">
        <v>31.5</v>
      </c>
      <c r="F372" s="92">
        <v>30.3</v>
      </c>
      <c r="G372" s="92">
        <v>30.61</v>
      </c>
      <c r="H372" s="92">
        <v>-0.19</v>
      </c>
      <c r="I372" s="93">
        <v>3200.0</v>
      </c>
      <c r="J372" s="92">
        <v>4.0</v>
      </c>
      <c r="K372" s="92">
        <v>5.0</v>
      </c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89" t="s">
        <v>80</v>
      </c>
      <c r="B373" s="90">
        <v>42682.0</v>
      </c>
      <c r="C373" s="91">
        <v>42683.0</v>
      </c>
      <c r="D373" s="91">
        <v>42683.0</v>
      </c>
      <c r="E373" s="92">
        <v>31.15</v>
      </c>
      <c r="F373" s="92">
        <v>29.65</v>
      </c>
      <c r="G373" s="92">
        <v>29.93</v>
      </c>
      <c r="H373" s="92">
        <v>-0.68</v>
      </c>
      <c r="I373" s="93">
        <v>13600.0</v>
      </c>
      <c r="J373" s="92">
        <v>16.0</v>
      </c>
      <c r="K373" s="92">
        <v>5.0</v>
      </c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89" t="s">
        <v>80</v>
      </c>
      <c r="B374" s="90">
        <v>42683.0</v>
      </c>
      <c r="C374" s="90">
        <v>42684.0</v>
      </c>
      <c r="D374" s="90">
        <v>42684.0</v>
      </c>
      <c r="E374" s="92">
        <v>30.5</v>
      </c>
      <c r="F374" s="92">
        <v>30.5</v>
      </c>
      <c r="G374" s="92">
        <v>30.5</v>
      </c>
      <c r="H374" s="92">
        <v>0.57</v>
      </c>
      <c r="I374" s="93">
        <v>7200.0</v>
      </c>
      <c r="J374" s="92">
        <v>7.0</v>
      </c>
      <c r="K374" s="92">
        <v>3.0</v>
      </c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89" t="s">
        <v>80</v>
      </c>
      <c r="B375" s="90">
        <v>42684.0</v>
      </c>
      <c r="C375" s="90">
        <v>42685.0</v>
      </c>
      <c r="D375" s="90">
        <v>42685.0</v>
      </c>
      <c r="E375" s="92">
        <v>31.5</v>
      </c>
      <c r="F375" s="92">
        <v>30.25</v>
      </c>
      <c r="G375" s="92">
        <v>30.79</v>
      </c>
      <c r="H375" s="92">
        <v>0.29</v>
      </c>
      <c r="I375" s="93">
        <v>10400.0</v>
      </c>
      <c r="J375" s="92">
        <v>12.0</v>
      </c>
      <c r="K375" s="92">
        <v>9.0</v>
      </c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89" t="s">
        <v>80</v>
      </c>
      <c r="B376" s="90">
        <v>42690.0</v>
      </c>
      <c r="C376" s="90">
        <v>42691.0</v>
      </c>
      <c r="D376" s="90">
        <v>42691.0</v>
      </c>
      <c r="E376" s="92">
        <v>33.5</v>
      </c>
      <c r="F376" s="92">
        <v>33.5</v>
      </c>
      <c r="G376" s="92">
        <v>33.5</v>
      </c>
      <c r="H376" s="92">
        <v>2.71</v>
      </c>
      <c r="I376" s="93">
        <v>3200.0</v>
      </c>
      <c r="J376" s="92">
        <v>4.0</v>
      </c>
      <c r="K376" s="92">
        <v>5.0</v>
      </c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89" t="s">
        <v>80</v>
      </c>
      <c r="B377" s="90">
        <v>42691.0</v>
      </c>
      <c r="C377" s="90">
        <v>42692.0</v>
      </c>
      <c r="D377" s="90">
        <v>42692.0</v>
      </c>
      <c r="E377" s="92">
        <v>35.0</v>
      </c>
      <c r="F377" s="92">
        <v>34.5</v>
      </c>
      <c r="G377" s="92">
        <v>34.75</v>
      </c>
      <c r="H377" s="92">
        <v>1.25</v>
      </c>
      <c r="I377" s="93">
        <v>1600.0</v>
      </c>
      <c r="J377" s="92">
        <v>2.0</v>
      </c>
      <c r="K377" s="92">
        <v>4.0</v>
      </c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89" t="s">
        <v>80</v>
      </c>
      <c r="B378" s="90">
        <v>42692.0</v>
      </c>
      <c r="C378" s="90">
        <v>42695.0</v>
      </c>
      <c r="D378" s="90">
        <v>42695.0</v>
      </c>
      <c r="E378" s="92">
        <v>38.0</v>
      </c>
      <c r="F378" s="92">
        <v>38.0</v>
      </c>
      <c r="G378" s="92">
        <v>38.0</v>
      </c>
      <c r="H378" s="92">
        <v>3.25</v>
      </c>
      <c r="I378" s="92">
        <v>800.0</v>
      </c>
      <c r="J378" s="92">
        <v>1.0</v>
      </c>
      <c r="K378" s="92">
        <v>2.0</v>
      </c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89" t="s">
        <v>80</v>
      </c>
      <c r="B379" s="90">
        <v>42695.0</v>
      </c>
      <c r="C379" s="90">
        <v>42696.0</v>
      </c>
      <c r="D379" s="90">
        <v>42696.0</v>
      </c>
      <c r="E379" s="92">
        <v>37.0</v>
      </c>
      <c r="F379" s="92">
        <v>36.0</v>
      </c>
      <c r="G379" s="92">
        <v>36.27</v>
      </c>
      <c r="H379" s="92">
        <v>-1.73</v>
      </c>
      <c r="I379" s="93">
        <v>6400.0</v>
      </c>
      <c r="J379" s="92">
        <v>8.0</v>
      </c>
      <c r="K379" s="92">
        <v>7.0</v>
      </c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89" t="s">
        <v>80</v>
      </c>
      <c r="B380" s="90">
        <v>42696.0</v>
      </c>
      <c r="C380" s="90">
        <v>42697.0</v>
      </c>
      <c r="D380" s="90">
        <v>42697.0</v>
      </c>
      <c r="E380" s="92">
        <v>41.0</v>
      </c>
      <c r="F380" s="92">
        <v>39.25</v>
      </c>
      <c r="G380" s="92">
        <v>40.31</v>
      </c>
      <c r="H380" s="92">
        <v>4.04</v>
      </c>
      <c r="I380" s="93">
        <v>5600.0</v>
      </c>
      <c r="J380" s="92">
        <v>7.0</v>
      </c>
      <c r="K380" s="92">
        <v>6.0</v>
      </c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89" t="s">
        <v>80</v>
      </c>
      <c r="B381" s="90">
        <v>42702.0</v>
      </c>
      <c r="C381" s="90">
        <v>42703.0</v>
      </c>
      <c r="D381" s="90">
        <v>42703.0</v>
      </c>
      <c r="E381" s="92">
        <v>36.5</v>
      </c>
      <c r="F381" s="92">
        <v>34.0</v>
      </c>
      <c r="G381" s="92">
        <v>35.5</v>
      </c>
      <c r="H381" s="92">
        <v>-4.81</v>
      </c>
      <c r="I381" s="93">
        <v>2400.0</v>
      </c>
      <c r="J381" s="92">
        <v>3.0</v>
      </c>
      <c r="K381" s="92">
        <v>4.0</v>
      </c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89" t="s">
        <v>80</v>
      </c>
      <c r="B382" s="90">
        <v>42704.0</v>
      </c>
      <c r="C382" s="91">
        <v>42705.0</v>
      </c>
      <c r="D382" s="91">
        <v>42705.0</v>
      </c>
      <c r="E382" s="92">
        <v>34.5</v>
      </c>
      <c r="F382" s="92">
        <v>33.75</v>
      </c>
      <c r="G382" s="92">
        <v>34.16</v>
      </c>
      <c r="H382" s="92">
        <v>-1.34</v>
      </c>
      <c r="I382" s="93">
        <v>6400.0</v>
      </c>
      <c r="J382" s="92">
        <v>8.0</v>
      </c>
      <c r="K382" s="92">
        <v>9.0</v>
      </c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89" t="s">
        <v>80</v>
      </c>
      <c r="B383" s="90">
        <v>42705.0</v>
      </c>
      <c r="C383" s="91">
        <v>42706.0</v>
      </c>
      <c r="D383" s="91">
        <v>42706.0</v>
      </c>
      <c r="E383" s="92">
        <v>36.0</v>
      </c>
      <c r="F383" s="92">
        <v>36.0</v>
      </c>
      <c r="G383" s="92">
        <v>36.0</v>
      </c>
      <c r="H383" s="92">
        <v>1.84</v>
      </c>
      <c r="I383" s="93">
        <v>4000.0</v>
      </c>
      <c r="J383" s="92">
        <v>5.0</v>
      </c>
      <c r="K383" s="92">
        <v>5.0</v>
      </c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89" t="s">
        <v>80</v>
      </c>
      <c r="B384" s="90">
        <v>42711.0</v>
      </c>
      <c r="C384" s="91">
        <v>42712.0</v>
      </c>
      <c r="D384" s="91">
        <v>42712.0</v>
      </c>
      <c r="E384" s="92">
        <v>46.45</v>
      </c>
      <c r="F384" s="92">
        <v>45.0</v>
      </c>
      <c r="G384" s="92">
        <v>45.9</v>
      </c>
      <c r="H384" s="92">
        <v>9.9</v>
      </c>
      <c r="I384" s="93">
        <v>6400.0</v>
      </c>
      <c r="J384" s="92">
        <v>8.0</v>
      </c>
      <c r="K384" s="92">
        <v>11.0</v>
      </c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89" t="s">
        <v>80</v>
      </c>
      <c r="B385" s="90">
        <v>42712.0</v>
      </c>
      <c r="C385" s="91">
        <v>42713.0</v>
      </c>
      <c r="D385" s="91">
        <v>42713.0</v>
      </c>
      <c r="E385" s="92">
        <v>52.0</v>
      </c>
      <c r="F385" s="92">
        <v>48.0</v>
      </c>
      <c r="G385" s="92">
        <v>49.73</v>
      </c>
      <c r="H385" s="92">
        <v>3.83</v>
      </c>
      <c r="I385" s="93">
        <v>8800.0</v>
      </c>
      <c r="J385" s="92">
        <v>11.0</v>
      </c>
      <c r="K385" s="92">
        <v>12.0</v>
      </c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89" t="s">
        <v>80</v>
      </c>
      <c r="B386" s="90">
        <v>42716.0</v>
      </c>
      <c r="C386" s="90">
        <v>42717.0</v>
      </c>
      <c r="D386" s="90">
        <v>42717.0</v>
      </c>
      <c r="E386" s="92">
        <v>43.25</v>
      </c>
      <c r="F386" s="92">
        <v>40.0</v>
      </c>
      <c r="G386" s="92">
        <v>42.28</v>
      </c>
      <c r="H386" s="92">
        <v>-7.45</v>
      </c>
      <c r="I386" s="93">
        <v>8800.0</v>
      </c>
      <c r="J386" s="92">
        <v>11.0</v>
      </c>
      <c r="K386" s="92">
        <v>10.0</v>
      </c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89" t="s">
        <v>80</v>
      </c>
      <c r="B387" s="90">
        <v>42717.0</v>
      </c>
      <c r="C387" s="90">
        <v>42718.0</v>
      </c>
      <c r="D387" s="90">
        <v>42718.0</v>
      </c>
      <c r="E387" s="92">
        <v>52.25</v>
      </c>
      <c r="F387" s="92">
        <v>46.75</v>
      </c>
      <c r="G387" s="92">
        <v>48.96</v>
      </c>
      <c r="H387" s="92">
        <v>6.68</v>
      </c>
      <c r="I387" s="93">
        <v>15200.0</v>
      </c>
      <c r="J387" s="92">
        <v>18.0</v>
      </c>
      <c r="K387" s="92">
        <v>15.0</v>
      </c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89" t="s">
        <v>80</v>
      </c>
      <c r="B388" s="90">
        <v>42718.0</v>
      </c>
      <c r="C388" s="90">
        <v>42719.0</v>
      </c>
      <c r="D388" s="90">
        <v>42719.0</v>
      </c>
      <c r="E388" s="92">
        <v>63.0</v>
      </c>
      <c r="F388" s="92">
        <v>58.0</v>
      </c>
      <c r="G388" s="92">
        <v>61.11</v>
      </c>
      <c r="H388" s="92">
        <v>12.15</v>
      </c>
      <c r="I388" s="93">
        <v>7200.0</v>
      </c>
      <c r="J388" s="92">
        <v>9.0</v>
      </c>
      <c r="K388" s="92">
        <v>10.0</v>
      </c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89" t="s">
        <v>80</v>
      </c>
      <c r="B389" s="90">
        <v>42719.0</v>
      </c>
      <c r="C389" s="90">
        <v>42720.0</v>
      </c>
      <c r="D389" s="90">
        <v>42720.0</v>
      </c>
      <c r="E389" s="92">
        <v>54.0</v>
      </c>
      <c r="F389" s="92">
        <v>50.0</v>
      </c>
      <c r="G389" s="92">
        <v>51.95</v>
      </c>
      <c r="H389" s="92">
        <v>-9.16</v>
      </c>
      <c r="I389" s="93">
        <v>16000.0</v>
      </c>
      <c r="J389" s="92">
        <v>20.0</v>
      </c>
      <c r="K389" s="92">
        <v>16.0</v>
      </c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89" t="s">
        <v>80</v>
      </c>
      <c r="B390" s="90">
        <v>42720.0</v>
      </c>
      <c r="C390" s="90">
        <v>42723.0</v>
      </c>
      <c r="D390" s="90">
        <v>42723.0</v>
      </c>
      <c r="E390" s="92">
        <v>62.0</v>
      </c>
      <c r="F390" s="92">
        <v>59.0</v>
      </c>
      <c r="G390" s="92">
        <v>60.0</v>
      </c>
      <c r="H390" s="92">
        <v>8.05</v>
      </c>
      <c r="I390" s="93">
        <v>8000.0</v>
      </c>
      <c r="J390" s="92">
        <v>10.0</v>
      </c>
      <c r="K390" s="92">
        <v>10.0</v>
      </c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89" t="s">
        <v>80</v>
      </c>
      <c r="B391" s="90">
        <v>42723.0</v>
      </c>
      <c r="C391" s="90">
        <v>42724.0</v>
      </c>
      <c r="D391" s="90">
        <v>42724.0</v>
      </c>
      <c r="E391" s="92">
        <v>41.0</v>
      </c>
      <c r="F391" s="92">
        <v>40.0</v>
      </c>
      <c r="G391" s="92">
        <v>40.29</v>
      </c>
      <c r="H391" s="92">
        <v>-19.71</v>
      </c>
      <c r="I391" s="93">
        <v>4800.0</v>
      </c>
      <c r="J391" s="92">
        <v>6.0</v>
      </c>
      <c r="K391" s="92">
        <v>7.0</v>
      </c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89" t="s">
        <v>80</v>
      </c>
      <c r="B392" s="90">
        <v>42725.0</v>
      </c>
      <c r="C392" s="90">
        <v>42726.0</v>
      </c>
      <c r="D392" s="90">
        <v>42726.0</v>
      </c>
      <c r="E392" s="92">
        <v>33.5</v>
      </c>
      <c r="F392" s="92">
        <v>33.5</v>
      </c>
      <c r="G392" s="92">
        <v>33.5</v>
      </c>
      <c r="H392" s="92">
        <v>-6.79</v>
      </c>
      <c r="I392" s="92">
        <v>800.0</v>
      </c>
      <c r="J392" s="92">
        <v>1.0</v>
      </c>
      <c r="K392" s="92">
        <v>2.0</v>
      </c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89" t="s">
        <v>80</v>
      </c>
      <c r="B393" s="90">
        <v>42731.0</v>
      </c>
      <c r="C393" s="90">
        <v>42732.0</v>
      </c>
      <c r="D393" s="90">
        <v>42732.0</v>
      </c>
      <c r="E393" s="92">
        <v>31.7</v>
      </c>
      <c r="F393" s="92">
        <v>31.7</v>
      </c>
      <c r="G393" s="92">
        <v>31.7</v>
      </c>
      <c r="H393" s="92">
        <v>-1.8</v>
      </c>
      <c r="I393" s="93">
        <v>1600.0</v>
      </c>
      <c r="J393" s="92">
        <v>2.0</v>
      </c>
      <c r="K393" s="92">
        <v>3.0</v>
      </c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89" t="s">
        <v>80</v>
      </c>
      <c r="B394" s="90">
        <v>42732.0</v>
      </c>
      <c r="C394" s="90">
        <v>42733.0</v>
      </c>
      <c r="D394" s="90">
        <v>42733.0</v>
      </c>
      <c r="E394" s="92">
        <v>32.3</v>
      </c>
      <c r="F394" s="92">
        <v>32.0</v>
      </c>
      <c r="G394" s="92">
        <v>32.21</v>
      </c>
      <c r="H394" s="92">
        <v>0.51</v>
      </c>
      <c r="I394" s="93">
        <v>3200.0</v>
      </c>
      <c r="J394" s="92">
        <v>4.0</v>
      </c>
      <c r="K394" s="92">
        <v>5.0</v>
      </c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89" t="s">
        <v>80</v>
      </c>
      <c r="B395" s="90">
        <v>42738.0</v>
      </c>
      <c r="C395" s="91">
        <v>42739.0</v>
      </c>
      <c r="D395" s="91">
        <v>42739.0</v>
      </c>
      <c r="E395" s="92">
        <v>37.5</v>
      </c>
      <c r="F395" s="92">
        <v>36.5</v>
      </c>
      <c r="G395" s="92">
        <v>37.22</v>
      </c>
      <c r="H395" s="92">
        <v>5.01</v>
      </c>
      <c r="I395" s="93">
        <v>8000.0</v>
      </c>
      <c r="J395" s="92">
        <v>10.0</v>
      </c>
      <c r="K395" s="92">
        <v>7.0</v>
      </c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89" t="s">
        <v>81</v>
      </c>
      <c r="B396" s="90">
        <v>42368.0</v>
      </c>
      <c r="C396" s="91">
        <v>42371.0</v>
      </c>
      <c r="D396" s="91">
        <v>42371.0</v>
      </c>
      <c r="E396" s="92">
        <v>29.75</v>
      </c>
      <c r="F396" s="92">
        <v>27.25</v>
      </c>
      <c r="G396" s="92">
        <v>28.46</v>
      </c>
      <c r="H396" s="92">
        <v>-0.6</v>
      </c>
      <c r="I396" s="93">
        <v>34800.0</v>
      </c>
      <c r="J396" s="92">
        <v>87.0</v>
      </c>
      <c r="K396" s="92">
        <v>23.0</v>
      </c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89" t="s">
        <v>81</v>
      </c>
      <c r="B397" s="90">
        <v>42369.0</v>
      </c>
      <c r="C397" s="91">
        <v>42373.0</v>
      </c>
      <c r="D397" s="91">
        <v>42373.0</v>
      </c>
      <c r="E397" s="92">
        <v>28.75</v>
      </c>
      <c r="F397" s="92">
        <v>26.25</v>
      </c>
      <c r="G397" s="92">
        <v>28.03</v>
      </c>
      <c r="H397" s="92">
        <v>-0.43</v>
      </c>
      <c r="I397" s="93">
        <v>39600.0</v>
      </c>
      <c r="J397" s="92">
        <v>94.0</v>
      </c>
      <c r="K397" s="92">
        <v>21.0</v>
      </c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89" t="s">
        <v>81</v>
      </c>
      <c r="B398" s="90">
        <v>42373.0</v>
      </c>
      <c r="C398" s="91">
        <v>42374.0</v>
      </c>
      <c r="D398" s="91">
        <v>42374.0</v>
      </c>
      <c r="E398" s="92">
        <v>27.0</v>
      </c>
      <c r="F398" s="92">
        <v>26.25</v>
      </c>
      <c r="G398" s="92">
        <v>26.72</v>
      </c>
      <c r="H398" s="92">
        <v>-1.31</v>
      </c>
      <c r="I398" s="93">
        <v>48400.0</v>
      </c>
      <c r="J398" s="92">
        <v>118.0</v>
      </c>
      <c r="K398" s="92">
        <v>27.0</v>
      </c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89" t="s">
        <v>81</v>
      </c>
      <c r="B399" s="90">
        <v>42374.0</v>
      </c>
      <c r="C399" s="91">
        <v>42375.0</v>
      </c>
      <c r="D399" s="91">
        <v>42375.0</v>
      </c>
      <c r="E399" s="92">
        <v>25.0</v>
      </c>
      <c r="F399" s="92">
        <v>23.5</v>
      </c>
      <c r="G399" s="92">
        <v>23.88</v>
      </c>
      <c r="H399" s="92">
        <v>-2.84</v>
      </c>
      <c r="I399" s="93">
        <v>47600.0</v>
      </c>
      <c r="J399" s="92">
        <v>113.0</v>
      </c>
      <c r="K399" s="92">
        <v>22.0</v>
      </c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89" t="s">
        <v>81</v>
      </c>
      <c r="B400" s="90">
        <v>42375.0</v>
      </c>
      <c r="C400" s="91">
        <v>42376.0</v>
      </c>
      <c r="D400" s="91">
        <v>42376.0</v>
      </c>
      <c r="E400" s="92">
        <v>25.0</v>
      </c>
      <c r="F400" s="92">
        <v>24.0</v>
      </c>
      <c r="G400" s="92">
        <v>24.6</v>
      </c>
      <c r="H400" s="92">
        <v>0.72</v>
      </c>
      <c r="I400" s="93">
        <v>38000.0</v>
      </c>
      <c r="J400" s="92">
        <v>92.0</v>
      </c>
      <c r="K400" s="92">
        <v>19.0</v>
      </c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89" t="s">
        <v>81</v>
      </c>
      <c r="B401" s="90">
        <v>42376.0</v>
      </c>
      <c r="C401" s="91">
        <v>42377.0</v>
      </c>
      <c r="D401" s="91">
        <v>42378.0</v>
      </c>
      <c r="E401" s="92">
        <v>25.75</v>
      </c>
      <c r="F401" s="92">
        <v>24.5</v>
      </c>
      <c r="G401" s="92">
        <v>25.09</v>
      </c>
      <c r="H401" s="92">
        <v>0.49</v>
      </c>
      <c r="I401" s="93">
        <v>73600.0</v>
      </c>
      <c r="J401" s="92">
        <v>89.0</v>
      </c>
      <c r="K401" s="92">
        <v>22.0</v>
      </c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89" t="s">
        <v>81</v>
      </c>
      <c r="B402" s="90">
        <v>42377.0</v>
      </c>
      <c r="C402" s="91">
        <v>42380.0</v>
      </c>
      <c r="D402" s="91">
        <v>42380.0</v>
      </c>
      <c r="E402" s="92">
        <v>27.25</v>
      </c>
      <c r="F402" s="92">
        <v>25.25</v>
      </c>
      <c r="G402" s="92">
        <v>26.24</v>
      </c>
      <c r="H402" s="92">
        <v>1.15</v>
      </c>
      <c r="I402" s="93">
        <v>40800.0</v>
      </c>
      <c r="J402" s="92">
        <v>100.0</v>
      </c>
      <c r="K402" s="92">
        <v>21.0</v>
      </c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89" t="s">
        <v>81</v>
      </c>
      <c r="B403" s="90">
        <v>42380.0</v>
      </c>
      <c r="C403" s="91">
        <v>42381.0</v>
      </c>
      <c r="D403" s="91">
        <v>42381.0</v>
      </c>
      <c r="E403" s="92">
        <v>23.5</v>
      </c>
      <c r="F403" s="92">
        <v>22.5</v>
      </c>
      <c r="G403" s="92">
        <v>23.05</v>
      </c>
      <c r="H403" s="92">
        <v>-3.19</v>
      </c>
      <c r="I403" s="93">
        <v>38800.0</v>
      </c>
      <c r="J403" s="92">
        <v>94.0</v>
      </c>
      <c r="K403" s="92">
        <v>21.0</v>
      </c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89" t="s">
        <v>81</v>
      </c>
      <c r="B404" s="90">
        <v>42381.0</v>
      </c>
      <c r="C404" s="91">
        <v>42382.0</v>
      </c>
      <c r="D404" s="91">
        <v>42382.0</v>
      </c>
      <c r="E404" s="92">
        <v>21.5</v>
      </c>
      <c r="F404" s="92">
        <v>20.0</v>
      </c>
      <c r="G404" s="92">
        <v>20.63</v>
      </c>
      <c r="H404" s="92">
        <v>-2.42</v>
      </c>
      <c r="I404" s="93">
        <v>44000.0</v>
      </c>
      <c r="J404" s="92">
        <v>108.0</v>
      </c>
      <c r="K404" s="92">
        <v>25.0</v>
      </c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89" t="s">
        <v>81</v>
      </c>
      <c r="B405" s="90">
        <v>42382.0</v>
      </c>
      <c r="C405" s="91">
        <v>42383.0</v>
      </c>
      <c r="D405" s="91">
        <v>42384.0</v>
      </c>
      <c r="E405" s="92">
        <v>23.0</v>
      </c>
      <c r="F405" s="92">
        <v>21.0</v>
      </c>
      <c r="G405" s="92">
        <v>21.76</v>
      </c>
      <c r="H405" s="92">
        <v>1.13</v>
      </c>
      <c r="I405" s="93">
        <v>69600.0</v>
      </c>
      <c r="J405" s="92">
        <v>82.0</v>
      </c>
      <c r="K405" s="92">
        <v>25.0</v>
      </c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89" t="s">
        <v>81</v>
      </c>
      <c r="B406" s="90">
        <v>42384.0</v>
      </c>
      <c r="C406" s="91">
        <v>42385.0</v>
      </c>
      <c r="D406" s="91">
        <v>42385.0</v>
      </c>
      <c r="E406" s="92">
        <v>23.0</v>
      </c>
      <c r="F406" s="92">
        <v>21.25</v>
      </c>
      <c r="G406" s="92">
        <v>22.18</v>
      </c>
      <c r="H406" s="92">
        <v>0.42</v>
      </c>
      <c r="I406" s="93">
        <v>47600.0</v>
      </c>
      <c r="J406" s="92">
        <v>116.0</v>
      </c>
      <c r="K406" s="92">
        <v>25.0</v>
      </c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89" t="s">
        <v>81</v>
      </c>
      <c r="B407" s="90">
        <v>42384.0</v>
      </c>
      <c r="C407" s="91">
        <v>42387.0</v>
      </c>
      <c r="D407" s="91">
        <v>42388.0</v>
      </c>
      <c r="E407" s="92">
        <v>24.75</v>
      </c>
      <c r="F407" s="92">
        <v>21.25</v>
      </c>
      <c r="G407" s="92">
        <v>22.97</v>
      </c>
      <c r="H407" s="92">
        <v>0.79</v>
      </c>
      <c r="I407" s="93">
        <v>92800.0</v>
      </c>
      <c r="J407" s="92">
        <v>114.0</v>
      </c>
      <c r="K407" s="92">
        <v>26.0</v>
      </c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89" t="s">
        <v>81</v>
      </c>
      <c r="B408" s="90">
        <v>42388.0</v>
      </c>
      <c r="C408" s="91">
        <v>42389.0</v>
      </c>
      <c r="D408" s="91">
        <v>42389.0</v>
      </c>
      <c r="E408" s="92">
        <v>23.75</v>
      </c>
      <c r="F408" s="92">
        <v>23.0</v>
      </c>
      <c r="G408" s="92">
        <v>23.4</v>
      </c>
      <c r="H408" s="92">
        <v>0.43</v>
      </c>
      <c r="I408" s="93">
        <v>46000.0</v>
      </c>
      <c r="J408" s="92">
        <v>114.0</v>
      </c>
      <c r="K408" s="92">
        <v>22.0</v>
      </c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89" t="s">
        <v>81</v>
      </c>
      <c r="B409" s="90">
        <v>42389.0</v>
      </c>
      <c r="C409" s="91">
        <v>42390.0</v>
      </c>
      <c r="D409" s="91">
        <v>42390.0</v>
      </c>
      <c r="E409" s="92">
        <v>24.5</v>
      </c>
      <c r="F409" s="92">
        <v>21.5</v>
      </c>
      <c r="G409" s="92">
        <v>23.73</v>
      </c>
      <c r="H409" s="92">
        <v>0.33</v>
      </c>
      <c r="I409" s="93">
        <v>71600.0</v>
      </c>
      <c r="J409" s="92">
        <v>171.0</v>
      </c>
      <c r="K409" s="92">
        <v>24.0</v>
      </c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89" t="s">
        <v>81</v>
      </c>
      <c r="B410" s="90">
        <v>42390.0</v>
      </c>
      <c r="C410" s="91">
        <v>42391.0</v>
      </c>
      <c r="D410" s="91">
        <v>42392.0</v>
      </c>
      <c r="E410" s="92">
        <v>23.75</v>
      </c>
      <c r="F410" s="92">
        <v>22.5</v>
      </c>
      <c r="G410" s="92">
        <v>23.04</v>
      </c>
      <c r="H410" s="92">
        <v>-0.69</v>
      </c>
      <c r="I410" s="93">
        <v>88000.0</v>
      </c>
      <c r="J410" s="92">
        <v>108.0</v>
      </c>
      <c r="K410" s="92">
        <v>22.0</v>
      </c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89" t="s">
        <v>81</v>
      </c>
      <c r="B411" s="90">
        <v>42391.0</v>
      </c>
      <c r="C411" s="91">
        <v>42394.0</v>
      </c>
      <c r="D411" s="91">
        <v>42394.0</v>
      </c>
      <c r="E411" s="92">
        <v>22.55</v>
      </c>
      <c r="F411" s="92">
        <v>21.7</v>
      </c>
      <c r="G411" s="92">
        <v>22.05</v>
      </c>
      <c r="H411" s="92">
        <v>-0.99</v>
      </c>
      <c r="I411" s="93">
        <v>51600.0</v>
      </c>
      <c r="J411" s="92">
        <v>128.0</v>
      </c>
      <c r="K411" s="92">
        <v>22.0</v>
      </c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89" t="s">
        <v>81</v>
      </c>
      <c r="B412" s="90">
        <v>42394.0</v>
      </c>
      <c r="C412" s="91">
        <v>42395.0</v>
      </c>
      <c r="D412" s="91">
        <v>42395.0</v>
      </c>
      <c r="E412" s="92">
        <v>22.0</v>
      </c>
      <c r="F412" s="92">
        <v>18.75</v>
      </c>
      <c r="G412" s="92">
        <v>20.23</v>
      </c>
      <c r="H412" s="92">
        <v>-1.82</v>
      </c>
      <c r="I412" s="93">
        <v>36400.0</v>
      </c>
      <c r="J412" s="92">
        <v>84.0</v>
      </c>
      <c r="K412" s="92">
        <v>20.0</v>
      </c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89" t="s">
        <v>81</v>
      </c>
      <c r="B413" s="90">
        <v>42395.0</v>
      </c>
      <c r="C413" s="91">
        <v>42396.0</v>
      </c>
      <c r="D413" s="91">
        <v>42396.0</v>
      </c>
      <c r="E413" s="92">
        <v>19.25</v>
      </c>
      <c r="F413" s="92">
        <v>18.05</v>
      </c>
      <c r="G413" s="92">
        <v>18.72</v>
      </c>
      <c r="H413" s="92">
        <v>-1.51</v>
      </c>
      <c r="I413" s="93">
        <v>48400.0</v>
      </c>
      <c r="J413" s="92">
        <v>113.0</v>
      </c>
      <c r="K413" s="92">
        <v>23.0</v>
      </c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89" t="s">
        <v>81</v>
      </c>
      <c r="B414" s="90">
        <v>42396.0</v>
      </c>
      <c r="C414" s="91">
        <v>42397.0</v>
      </c>
      <c r="D414" s="91">
        <v>42398.0</v>
      </c>
      <c r="E414" s="92">
        <v>17.5</v>
      </c>
      <c r="F414" s="92">
        <v>16.5</v>
      </c>
      <c r="G414" s="92">
        <v>16.96</v>
      </c>
      <c r="H414" s="92">
        <v>-1.76</v>
      </c>
      <c r="I414" s="93">
        <v>113600.0</v>
      </c>
      <c r="J414" s="92">
        <v>130.0</v>
      </c>
      <c r="K414" s="92">
        <v>26.0</v>
      </c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89" t="s">
        <v>81</v>
      </c>
      <c r="B415" s="90">
        <v>42397.0</v>
      </c>
      <c r="C415" s="91">
        <v>42399.0</v>
      </c>
      <c r="D415" s="91">
        <v>42399.0</v>
      </c>
      <c r="E415" s="92">
        <v>18.0</v>
      </c>
      <c r="F415" s="92">
        <v>17.0</v>
      </c>
      <c r="G415" s="92">
        <v>17.49</v>
      </c>
      <c r="H415" s="92">
        <v>0.53</v>
      </c>
      <c r="I415" s="93">
        <v>45600.0</v>
      </c>
      <c r="J415" s="92">
        <v>111.0</v>
      </c>
      <c r="K415" s="92">
        <v>25.0</v>
      </c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89" t="s">
        <v>81</v>
      </c>
      <c r="B416" s="90">
        <v>42398.0</v>
      </c>
      <c r="C416" s="91">
        <v>42401.0</v>
      </c>
      <c r="D416" s="91">
        <v>42401.0</v>
      </c>
      <c r="E416" s="92">
        <v>21.1</v>
      </c>
      <c r="F416" s="92">
        <v>20.25</v>
      </c>
      <c r="G416" s="92">
        <v>20.64</v>
      </c>
      <c r="H416" s="92">
        <v>3.15</v>
      </c>
      <c r="I416" s="93">
        <v>59200.0</v>
      </c>
      <c r="J416" s="92">
        <v>144.0</v>
      </c>
      <c r="K416" s="92">
        <v>27.0</v>
      </c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89" t="s">
        <v>81</v>
      </c>
      <c r="B417" s="90">
        <v>42401.0</v>
      </c>
      <c r="C417" s="91">
        <v>42402.0</v>
      </c>
      <c r="D417" s="91">
        <v>42402.0</v>
      </c>
      <c r="E417" s="92">
        <v>22.25</v>
      </c>
      <c r="F417" s="92">
        <v>21.3</v>
      </c>
      <c r="G417" s="92">
        <v>21.63</v>
      </c>
      <c r="H417" s="92">
        <v>0.99</v>
      </c>
      <c r="I417" s="93">
        <v>45200.0</v>
      </c>
      <c r="J417" s="92">
        <v>113.0</v>
      </c>
      <c r="K417" s="92">
        <v>27.0</v>
      </c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89" t="s">
        <v>81</v>
      </c>
      <c r="B418" s="90">
        <v>42403.0</v>
      </c>
      <c r="C418" s="91">
        <v>42403.0</v>
      </c>
      <c r="D418" s="91">
        <v>42403.0</v>
      </c>
      <c r="E418" s="92">
        <v>22.0</v>
      </c>
      <c r="F418" s="92">
        <v>20.9</v>
      </c>
      <c r="G418" s="92">
        <v>21.19</v>
      </c>
      <c r="H418" s="92">
        <v>-0.44</v>
      </c>
      <c r="I418" s="93">
        <v>46000.0</v>
      </c>
      <c r="J418" s="92">
        <v>111.0</v>
      </c>
      <c r="K418" s="92">
        <v>24.0</v>
      </c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89" t="s">
        <v>81</v>
      </c>
      <c r="B419" s="90">
        <v>42403.0</v>
      </c>
      <c r="C419" s="91">
        <v>42404.0</v>
      </c>
      <c r="D419" s="91">
        <v>42404.0</v>
      </c>
      <c r="E419" s="92">
        <v>20.25</v>
      </c>
      <c r="F419" s="92">
        <v>18.75</v>
      </c>
      <c r="G419" s="92">
        <v>19.47</v>
      </c>
      <c r="H419" s="92">
        <v>-1.72</v>
      </c>
      <c r="I419" s="93">
        <v>42000.0</v>
      </c>
      <c r="J419" s="92">
        <v>99.0</v>
      </c>
      <c r="K419" s="92">
        <v>26.0</v>
      </c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89" t="s">
        <v>81</v>
      </c>
      <c r="B420" s="90">
        <v>42404.0</v>
      </c>
      <c r="C420" s="91">
        <v>42405.0</v>
      </c>
      <c r="D420" s="91">
        <v>42406.0</v>
      </c>
      <c r="E420" s="92">
        <v>20.0</v>
      </c>
      <c r="F420" s="92">
        <v>18.5</v>
      </c>
      <c r="G420" s="92">
        <v>19.3</v>
      </c>
      <c r="H420" s="92">
        <v>-0.17</v>
      </c>
      <c r="I420" s="93">
        <v>75200.0</v>
      </c>
      <c r="J420" s="92">
        <v>92.0</v>
      </c>
      <c r="K420" s="92">
        <v>24.0</v>
      </c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89" t="s">
        <v>81</v>
      </c>
      <c r="B421" s="90">
        <v>42405.0</v>
      </c>
      <c r="C421" s="91">
        <v>42408.0</v>
      </c>
      <c r="D421" s="91">
        <v>42408.0</v>
      </c>
      <c r="E421" s="92">
        <v>22.25</v>
      </c>
      <c r="F421" s="92">
        <v>20.75</v>
      </c>
      <c r="G421" s="92">
        <v>21.75</v>
      </c>
      <c r="H421" s="92">
        <v>2.45</v>
      </c>
      <c r="I421" s="93">
        <v>42400.0</v>
      </c>
      <c r="J421" s="92">
        <v>104.0</v>
      </c>
      <c r="K421" s="92">
        <v>23.0</v>
      </c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89" t="s">
        <v>81</v>
      </c>
      <c r="B422" s="90">
        <v>42408.0</v>
      </c>
      <c r="C422" s="91">
        <v>42409.0</v>
      </c>
      <c r="D422" s="91">
        <v>42409.0</v>
      </c>
      <c r="E422" s="92">
        <v>21.5</v>
      </c>
      <c r="F422" s="92">
        <v>20.5</v>
      </c>
      <c r="G422" s="92">
        <v>21.1</v>
      </c>
      <c r="H422" s="92">
        <v>-0.65</v>
      </c>
      <c r="I422" s="93">
        <v>32400.0</v>
      </c>
      <c r="J422" s="92">
        <v>81.0</v>
      </c>
      <c r="K422" s="92">
        <v>23.0</v>
      </c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89" t="s">
        <v>81</v>
      </c>
      <c r="B423" s="90">
        <v>42409.0</v>
      </c>
      <c r="C423" s="91">
        <v>42410.0</v>
      </c>
      <c r="D423" s="91">
        <v>42410.0</v>
      </c>
      <c r="E423" s="92">
        <v>20.25</v>
      </c>
      <c r="F423" s="92">
        <v>18.75</v>
      </c>
      <c r="G423" s="92">
        <v>19.45</v>
      </c>
      <c r="H423" s="92">
        <v>-1.65</v>
      </c>
      <c r="I423" s="93">
        <v>49600.0</v>
      </c>
      <c r="J423" s="92">
        <v>120.0</v>
      </c>
      <c r="K423" s="92">
        <v>25.0</v>
      </c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89" t="s">
        <v>81</v>
      </c>
      <c r="B424" s="90">
        <v>42410.0</v>
      </c>
      <c r="C424" s="91">
        <v>42411.0</v>
      </c>
      <c r="D424" s="91">
        <v>42412.0</v>
      </c>
      <c r="E424" s="92">
        <v>17.0</v>
      </c>
      <c r="F424" s="92">
        <v>15.75</v>
      </c>
      <c r="G424" s="92">
        <v>16.19</v>
      </c>
      <c r="H424" s="92">
        <v>-3.26</v>
      </c>
      <c r="I424" s="93">
        <v>84000.0</v>
      </c>
      <c r="J424" s="92">
        <v>97.0</v>
      </c>
      <c r="K424" s="92">
        <v>26.0</v>
      </c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89" t="s">
        <v>81</v>
      </c>
      <c r="B425" s="90">
        <v>42411.0</v>
      </c>
      <c r="C425" s="91">
        <v>42413.0</v>
      </c>
      <c r="D425" s="91">
        <v>42413.0</v>
      </c>
      <c r="E425" s="92">
        <v>15.0</v>
      </c>
      <c r="F425" s="92">
        <v>14.0</v>
      </c>
      <c r="G425" s="92">
        <v>14.48</v>
      </c>
      <c r="H425" s="92">
        <v>-1.71</v>
      </c>
      <c r="I425" s="93">
        <v>52400.0</v>
      </c>
      <c r="J425" s="92">
        <v>116.0</v>
      </c>
      <c r="K425" s="92">
        <v>25.0</v>
      </c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89" t="s">
        <v>81</v>
      </c>
      <c r="B426" s="90">
        <v>42412.0</v>
      </c>
      <c r="C426" s="91">
        <v>42415.0</v>
      </c>
      <c r="D426" s="91">
        <v>42416.0</v>
      </c>
      <c r="E426" s="92">
        <v>14.75</v>
      </c>
      <c r="F426" s="92">
        <v>13.0</v>
      </c>
      <c r="G426" s="92">
        <v>13.89</v>
      </c>
      <c r="H426" s="92">
        <v>-0.59</v>
      </c>
      <c r="I426" s="93">
        <v>106400.0</v>
      </c>
      <c r="J426" s="92">
        <v>130.0</v>
      </c>
      <c r="K426" s="92">
        <v>26.0</v>
      </c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89" t="s">
        <v>81</v>
      </c>
      <c r="B427" s="90">
        <v>42416.0</v>
      </c>
      <c r="C427" s="91">
        <v>42417.0</v>
      </c>
      <c r="D427" s="91">
        <v>42417.0</v>
      </c>
      <c r="E427" s="92">
        <v>16.0</v>
      </c>
      <c r="F427" s="92">
        <v>14.25</v>
      </c>
      <c r="G427" s="92">
        <v>15.34</v>
      </c>
      <c r="H427" s="92">
        <v>1.45</v>
      </c>
      <c r="I427" s="93">
        <v>55600.0</v>
      </c>
      <c r="J427" s="92">
        <v>136.0</v>
      </c>
      <c r="K427" s="92">
        <v>23.0</v>
      </c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89" t="s">
        <v>81</v>
      </c>
      <c r="B428" s="90">
        <v>42417.0</v>
      </c>
      <c r="C428" s="91">
        <v>42418.0</v>
      </c>
      <c r="D428" s="91">
        <v>42418.0</v>
      </c>
      <c r="E428" s="92">
        <v>14.4</v>
      </c>
      <c r="F428" s="92">
        <v>12.85</v>
      </c>
      <c r="G428" s="92">
        <v>14.0</v>
      </c>
      <c r="H428" s="92">
        <v>-1.34</v>
      </c>
      <c r="I428" s="93">
        <v>49200.0</v>
      </c>
      <c r="J428" s="92">
        <v>123.0</v>
      </c>
      <c r="K428" s="92">
        <v>26.0</v>
      </c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89" t="s">
        <v>81</v>
      </c>
      <c r="B429" s="90">
        <v>42418.0</v>
      </c>
      <c r="C429" s="91">
        <v>42419.0</v>
      </c>
      <c r="D429" s="91">
        <v>42420.0</v>
      </c>
      <c r="E429" s="92">
        <v>13.5</v>
      </c>
      <c r="F429" s="92">
        <v>12.5</v>
      </c>
      <c r="G429" s="92">
        <v>13.29</v>
      </c>
      <c r="H429" s="92">
        <v>-0.71</v>
      </c>
      <c r="I429" s="93">
        <v>103200.0</v>
      </c>
      <c r="J429" s="92">
        <v>120.0</v>
      </c>
      <c r="K429" s="92">
        <v>27.0</v>
      </c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89" t="s">
        <v>81</v>
      </c>
      <c r="B430" s="90">
        <v>42419.0</v>
      </c>
      <c r="C430" s="91">
        <v>42422.0</v>
      </c>
      <c r="D430" s="91">
        <v>42422.0</v>
      </c>
      <c r="E430" s="92">
        <v>16.75</v>
      </c>
      <c r="F430" s="92">
        <v>14.25</v>
      </c>
      <c r="G430" s="92">
        <v>14.67</v>
      </c>
      <c r="H430" s="92">
        <v>1.38</v>
      </c>
      <c r="I430" s="93">
        <v>63600.0</v>
      </c>
      <c r="J430" s="92">
        <v>154.0</v>
      </c>
      <c r="K430" s="92">
        <v>25.0</v>
      </c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89" t="s">
        <v>81</v>
      </c>
      <c r="B431" s="90">
        <v>42422.0</v>
      </c>
      <c r="C431" s="91">
        <v>42423.0</v>
      </c>
      <c r="D431" s="91">
        <v>42423.0</v>
      </c>
      <c r="E431" s="92">
        <v>17.25</v>
      </c>
      <c r="F431" s="92">
        <v>15.0</v>
      </c>
      <c r="G431" s="92">
        <v>15.87</v>
      </c>
      <c r="H431" s="92">
        <v>1.2</v>
      </c>
      <c r="I431" s="93">
        <v>56000.0</v>
      </c>
      <c r="J431" s="92">
        <v>136.0</v>
      </c>
      <c r="K431" s="92">
        <v>24.0</v>
      </c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89" t="s">
        <v>81</v>
      </c>
      <c r="B432" s="90">
        <v>42423.0</v>
      </c>
      <c r="C432" s="91">
        <v>42424.0</v>
      </c>
      <c r="D432" s="91">
        <v>42424.0</v>
      </c>
      <c r="E432" s="92">
        <v>16.5</v>
      </c>
      <c r="F432" s="92">
        <v>15.5</v>
      </c>
      <c r="G432" s="92">
        <v>16.09</v>
      </c>
      <c r="H432" s="92">
        <v>0.22</v>
      </c>
      <c r="I432" s="93">
        <v>47200.0</v>
      </c>
      <c r="J432" s="92">
        <v>111.0</v>
      </c>
      <c r="K432" s="92">
        <v>24.0</v>
      </c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89" t="s">
        <v>81</v>
      </c>
      <c r="B433" s="90">
        <v>42424.0</v>
      </c>
      <c r="C433" s="91">
        <v>42425.0</v>
      </c>
      <c r="D433" s="91">
        <v>42425.0</v>
      </c>
      <c r="E433" s="92">
        <v>16.25</v>
      </c>
      <c r="F433" s="92">
        <v>14.5</v>
      </c>
      <c r="G433" s="92">
        <v>15.45</v>
      </c>
      <c r="H433" s="92">
        <v>-0.64</v>
      </c>
      <c r="I433" s="93">
        <v>73200.0</v>
      </c>
      <c r="J433" s="92">
        <v>170.0</v>
      </c>
      <c r="K433" s="92">
        <v>25.0</v>
      </c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89" t="s">
        <v>81</v>
      </c>
      <c r="B434" s="90">
        <v>42425.0</v>
      </c>
      <c r="C434" s="91">
        <v>42426.0</v>
      </c>
      <c r="D434" s="91">
        <v>42427.0</v>
      </c>
      <c r="E434" s="92">
        <v>14.0</v>
      </c>
      <c r="F434" s="92">
        <v>12.55</v>
      </c>
      <c r="G434" s="92">
        <v>13.29</v>
      </c>
      <c r="H434" s="92">
        <v>-2.16</v>
      </c>
      <c r="I434" s="93">
        <v>134400.0</v>
      </c>
      <c r="J434" s="92">
        <v>164.0</v>
      </c>
      <c r="K434" s="92">
        <v>26.0</v>
      </c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89" t="s">
        <v>81</v>
      </c>
      <c r="B435" s="90">
        <v>42426.0</v>
      </c>
      <c r="C435" s="91">
        <v>42429.0</v>
      </c>
      <c r="D435" s="91">
        <v>42429.0</v>
      </c>
      <c r="E435" s="92">
        <v>15.5</v>
      </c>
      <c r="F435" s="92">
        <v>13.75</v>
      </c>
      <c r="G435" s="92">
        <v>14.43</v>
      </c>
      <c r="H435" s="92">
        <v>1.14</v>
      </c>
      <c r="I435" s="93">
        <v>64000.0</v>
      </c>
      <c r="J435" s="92">
        <v>153.0</v>
      </c>
      <c r="K435" s="92">
        <v>25.0</v>
      </c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89" t="s">
        <v>81</v>
      </c>
      <c r="B436" s="90">
        <v>42429.0</v>
      </c>
      <c r="C436" s="91">
        <v>42430.0</v>
      </c>
      <c r="D436" s="91">
        <v>42430.0</v>
      </c>
      <c r="E436" s="92">
        <v>14.3</v>
      </c>
      <c r="F436" s="92">
        <v>13.5</v>
      </c>
      <c r="G436" s="92">
        <v>14.0</v>
      </c>
      <c r="H436" s="92">
        <v>-0.43</v>
      </c>
      <c r="I436" s="93">
        <v>62000.0</v>
      </c>
      <c r="J436" s="92">
        <v>144.0</v>
      </c>
      <c r="K436" s="92">
        <v>22.0</v>
      </c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89" t="s">
        <v>81</v>
      </c>
      <c r="B437" s="90">
        <v>42430.0</v>
      </c>
      <c r="C437" s="91">
        <v>42431.0</v>
      </c>
      <c r="D437" s="91">
        <v>42431.0</v>
      </c>
      <c r="E437" s="92">
        <v>14.0</v>
      </c>
      <c r="F437" s="92">
        <v>13.05</v>
      </c>
      <c r="G437" s="92">
        <v>13.5</v>
      </c>
      <c r="H437" s="92">
        <v>-0.5</v>
      </c>
      <c r="I437" s="93">
        <v>76800.0</v>
      </c>
      <c r="J437" s="92">
        <v>184.0</v>
      </c>
      <c r="K437" s="92">
        <v>24.0</v>
      </c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89" t="s">
        <v>81</v>
      </c>
      <c r="B438" s="90">
        <v>42431.0</v>
      </c>
      <c r="C438" s="91">
        <v>42432.0</v>
      </c>
      <c r="D438" s="91">
        <v>42432.0</v>
      </c>
      <c r="E438" s="92">
        <v>14.0</v>
      </c>
      <c r="F438" s="92">
        <v>12.9</v>
      </c>
      <c r="G438" s="92">
        <v>13.17</v>
      </c>
      <c r="H438" s="92">
        <v>-0.33</v>
      </c>
      <c r="I438" s="93">
        <v>60000.0</v>
      </c>
      <c r="J438" s="92">
        <v>134.0</v>
      </c>
      <c r="K438" s="92">
        <v>21.0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89" t="s">
        <v>81</v>
      </c>
      <c r="B439" s="90">
        <v>42432.0</v>
      </c>
      <c r="C439" s="91">
        <v>42433.0</v>
      </c>
      <c r="D439" s="91">
        <v>42434.0</v>
      </c>
      <c r="E439" s="92">
        <v>12.75</v>
      </c>
      <c r="F439" s="92">
        <v>11.5</v>
      </c>
      <c r="G439" s="92">
        <v>12.26</v>
      </c>
      <c r="H439" s="92">
        <v>-0.91</v>
      </c>
      <c r="I439" s="93">
        <v>131200.0</v>
      </c>
      <c r="J439" s="92">
        <v>161.0</v>
      </c>
      <c r="K439" s="92">
        <v>21.0</v>
      </c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89" t="s">
        <v>81</v>
      </c>
      <c r="B440" s="90">
        <v>42433.0</v>
      </c>
      <c r="C440" s="91">
        <v>42436.0</v>
      </c>
      <c r="D440" s="91">
        <v>42436.0</v>
      </c>
      <c r="E440" s="92">
        <v>13.25</v>
      </c>
      <c r="F440" s="92">
        <v>11.75</v>
      </c>
      <c r="G440" s="92">
        <v>12.24</v>
      </c>
      <c r="H440" s="92">
        <v>-0.02</v>
      </c>
      <c r="I440" s="93">
        <v>74000.0</v>
      </c>
      <c r="J440" s="92">
        <v>185.0</v>
      </c>
      <c r="K440" s="92">
        <v>22.0</v>
      </c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89" t="s">
        <v>81</v>
      </c>
      <c r="B441" s="90">
        <v>42436.0</v>
      </c>
      <c r="C441" s="91">
        <v>42437.0</v>
      </c>
      <c r="D441" s="91">
        <v>42437.0</v>
      </c>
      <c r="E441" s="92">
        <v>14.0</v>
      </c>
      <c r="F441" s="92">
        <v>12.0</v>
      </c>
      <c r="G441" s="92">
        <v>12.78</v>
      </c>
      <c r="H441" s="92">
        <v>0.54</v>
      </c>
      <c r="I441" s="93">
        <v>64400.0</v>
      </c>
      <c r="J441" s="92">
        <v>156.0</v>
      </c>
      <c r="K441" s="92">
        <v>23.0</v>
      </c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89" t="s">
        <v>81</v>
      </c>
      <c r="B442" s="90">
        <v>42437.0</v>
      </c>
      <c r="C442" s="91">
        <v>42438.0</v>
      </c>
      <c r="D442" s="91">
        <v>42438.0</v>
      </c>
      <c r="E442" s="92">
        <v>13.5</v>
      </c>
      <c r="F442" s="92">
        <v>11.75</v>
      </c>
      <c r="G442" s="92">
        <v>12.81</v>
      </c>
      <c r="H442" s="92">
        <v>0.03</v>
      </c>
      <c r="I442" s="93">
        <v>61200.0</v>
      </c>
      <c r="J442" s="92">
        <v>143.0</v>
      </c>
      <c r="K442" s="92">
        <v>23.0</v>
      </c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89" t="s">
        <v>81</v>
      </c>
      <c r="B443" s="90">
        <v>42438.0</v>
      </c>
      <c r="C443" s="91">
        <v>42439.0</v>
      </c>
      <c r="D443" s="91">
        <v>42439.0</v>
      </c>
      <c r="E443" s="92">
        <v>12.75</v>
      </c>
      <c r="F443" s="92">
        <v>12.0</v>
      </c>
      <c r="G443" s="92">
        <v>12.38</v>
      </c>
      <c r="H443" s="92">
        <v>-0.43</v>
      </c>
      <c r="I443" s="93">
        <v>54800.0</v>
      </c>
      <c r="J443" s="92">
        <v>135.0</v>
      </c>
      <c r="K443" s="92">
        <v>24.0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89" t="s">
        <v>81</v>
      </c>
      <c r="B444" s="90">
        <v>42439.0</v>
      </c>
      <c r="C444" s="91">
        <v>42440.0</v>
      </c>
      <c r="D444" s="91">
        <v>42441.0</v>
      </c>
      <c r="E444" s="92">
        <v>11.5</v>
      </c>
      <c r="F444" s="92">
        <v>10.0</v>
      </c>
      <c r="G444" s="92">
        <v>10.55</v>
      </c>
      <c r="H444" s="92">
        <v>-1.83</v>
      </c>
      <c r="I444" s="93">
        <v>125600.0</v>
      </c>
      <c r="J444" s="92">
        <v>144.0</v>
      </c>
      <c r="K444" s="92">
        <v>22.0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89" t="s">
        <v>81</v>
      </c>
      <c r="B445" s="90">
        <v>42440.0</v>
      </c>
      <c r="C445" s="91">
        <v>42443.0</v>
      </c>
      <c r="D445" s="91">
        <v>42443.0</v>
      </c>
      <c r="E445" s="92">
        <v>12.25</v>
      </c>
      <c r="F445" s="92">
        <v>10.5</v>
      </c>
      <c r="G445" s="92">
        <v>11.52</v>
      </c>
      <c r="H445" s="92">
        <v>0.97</v>
      </c>
      <c r="I445" s="93">
        <v>69600.0</v>
      </c>
      <c r="J445" s="92">
        <v>170.0</v>
      </c>
      <c r="K445" s="92">
        <v>24.0</v>
      </c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89" t="s">
        <v>81</v>
      </c>
      <c r="B446" s="90">
        <v>42443.0</v>
      </c>
      <c r="C446" s="91">
        <v>42444.0</v>
      </c>
      <c r="D446" s="91">
        <v>42444.0</v>
      </c>
      <c r="E446" s="92">
        <v>13.0</v>
      </c>
      <c r="F446" s="92">
        <v>11.75</v>
      </c>
      <c r="G446" s="92">
        <v>12.45</v>
      </c>
      <c r="H446" s="92">
        <v>0.93</v>
      </c>
      <c r="I446" s="93">
        <v>56400.0</v>
      </c>
      <c r="J446" s="92">
        <v>132.0</v>
      </c>
      <c r="K446" s="92">
        <v>22.0</v>
      </c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89" t="s">
        <v>81</v>
      </c>
      <c r="B447" s="90">
        <v>42444.0</v>
      </c>
      <c r="C447" s="91">
        <v>42445.0</v>
      </c>
      <c r="D447" s="91">
        <v>42445.0</v>
      </c>
      <c r="E447" s="92">
        <v>15.75</v>
      </c>
      <c r="F447" s="92">
        <v>13.75</v>
      </c>
      <c r="G447" s="92">
        <v>15.04</v>
      </c>
      <c r="H447" s="92">
        <v>2.59</v>
      </c>
      <c r="I447" s="93">
        <v>57600.0</v>
      </c>
      <c r="J447" s="92">
        <v>137.0</v>
      </c>
      <c r="K447" s="92">
        <v>24.0</v>
      </c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89" t="s">
        <v>81</v>
      </c>
      <c r="B448" s="90">
        <v>42445.0</v>
      </c>
      <c r="C448" s="91">
        <v>42446.0</v>
      </c>
      <c r="D448" s="91">
        <v>42446.0</v>
      </c>
      <c r="E448" s="92">
        <v>15.75</v>
      </c>
      <c r="F448" s="92">
        <v>13.7</v>
      </c>
      <c r="G448" s="92">
        <v>14.84</v>
      </c>
      <c r="H448" s="92">
        <v>-0.2</v>
      </c>
      <c r="I448" s="93">
        <v>48400.0</v>
      </c>
      <c r="J448" s="92">
        <v>115.0</v>
      </c>
      <c r="K448" s="92">
        <v>21.0</v>
      </c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89" t="s">
        <v>81</v>
      </c>
      <c r="B449" s="90">
        <v>42446.0</v>
      </c>
      <c r="C449" s="91">
        <v>42447.0</v>
      </c>
      <c r="D449" s="91">
        <v>42448.0</v>
      </c>
      <c r="E449" s="92">
        <v>15.75</v>
      </c>
      <c r="F449" s="92">
        <v>12.85</v>
      </c>
      <c r="G449" s="92">
        <v>13.41</v>
      </c>
      <c r="H449" s="92">
        <v>-1.43</v>
      </c>
      <c r="I449" s="93">
        <v>105600.0</v>
      </c>
      <c r="J449" s="92">
        <v>128.0</v>
      </c>
      <c r="K449" s="92">
        <v>20.0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89" t="s">
        <v>81</v>
      </c>
      <c r="B450" s="90">
        <v>42447.0</v>
      </c>
      <c r="C450" s="91">
        <v>42450.0</v>
      </c>
      <c r="D450" s="91">
        <v>42450.0</v>
      </c>
      <c r="E450" s="92">
        <v>15.0</v>
      </c>
      <c r="F450" s="92">
        <v>13.5</v>
      </c>
      <c r="G450" s="92">
        <v>14.11</v>
      </c>
      <c r="H450" s="92">
        <v>0.7</v>
      </c>
      <c r="I450" s="93">
        <v>48800.0</v>
      </c>
      <c r="J450" s="92">
        <v>114.0</v>
      </c>
      <c r="K450" s="92">
        <v>22.0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89" t="s">
        <v>81</v>
      </c>
      <c r="B451" s="90">
        <v>42450.0</v>
      </c>
      <c r="C451" s="91">
        <v>42451.0</v>
      </c>
      <c r="D451" s="91">
        <v>42451.0</v>
      </c>
      <c r="E451" s="92">
        <v>10.75</v>
      </c>
      <c r="F451" s="92">
        <v>10.0</v>
      </c>
      <c r="G451" s="92">
        <v>10.32</v>
      </c>
      <c r="H451" s="92">
        <v>-3.79</v>
      </c>
      <c r="I451" s="93">
        <v>57200.0</v>
      </c>
      <c r="J451" s="92">
        <v>139.0</v>
      </c>
      <c r="K451" s="92">
        <v>24.0</v>
      </c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89" t="s">
        <v>81</v>
      </c>
      <c r="B452" s="90">
        <v>42451.0</v>
      </c>
      <c r="C452" s="91">
        <v>42452.0</v>
      </c>
      <c r="D452" s="91">
        <v>42453.0</v>
      </c>
      <c r="E452" s="92">
        <v>11.5</v>
      </c>
      <c r="F452" s="92">
        <v>9.0</v>
      </c>
      <c r="G452" s="92">
        <v>11.09</v>
      </c>
      <c r="H452" s="92">
        <v>0.77</v>
      </c>
      <c r="I452" s="93">
        <v>130400.0</v>
      </c>
      <c r="J452" s="92">
        <v>141.0</v>
      </c>
      <c r="K452" s="92">
        <v>25.0</v>
      </c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89" t="s">
        <v>81</v>
      </c>
      <c r="B453" s="90">
        <v>42452.0</v>
      </c>
      <c r="C453" s="91">
        <v>42454.0</v>
      </c>
      <c r="D453" s="91">
        <v>42455.0</v>
      </c>
      <c r="E453" s="92">
        <v>13.5</v>
      </c>
      <c r="F453" s="92">
        <v>11.0</v>
      </c>
      <c r="G453" s="92">
        <v>12.96</v>
      </c>
      <c r="H453" s="92">
        <v>1.87</v>
      </c>
      <c r="I453" s="93">
        <v>136000.0</v>
      </c>
      <c r="J453" s="92">
        <v>161.0</v>
      </c>
      <c r="K453" s="92">
        <v>23.0</v>
      </c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89" t="s">
        <v>81</v>
      </c>
      <c r="B454" s="90">
        <v>42453.0</v>
      </c>
      <c r="C454" s="91">
        <v>42457.0</v>
      </c>
      <c r="D454" s="91">
        <v>42457.0</v>
      </c>
      <c r="E454" s="92">
        <v>15.0</v>
      </c>
      <c r="F454" s="92">
        <v>14.0</v>
      </c>
      <c r="G454" s="92">
        <v>14.53</v>
      </c>
      <c r="H454" s="92">
        <v>1.57</v>
      </c>
      <c r="I454" s="93">
        <v>65600.0</v>
      </c>
      <c r="J454" s="92">
        <v>148.0</v>
      </c>
      <c r="K454" s="92">
        <v>23.0</v>
      </c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89" t="s">
        <v>81</v>
      </c>
      <c r="B455" s="90">
        <v>42457.0</v>
      </c>
      <c r="C455" s="91">
        <v>42458.0</v>
      </c>
      <c r="D455" s="91">
        <v>42458.0</v>
      </c>
      <c r="E455" s="92">
        <v>14.5</v>
      </c>
      <c r="F455" s="92">
        <v>13.25</v>
      </c>
      <c r="G455" s="92">
        <v>13.6</v>
      </c>
      <c r="H455" s="92">
        <v>-0.93</v>
      </c>
      <c r="I455" s="93">
        <v>51600.0</v>
      </c>
      <c r="J455" s="92">
        <v>127.0</v>
      </c>
      <c r="K455" s="92">
        <v>23.0</v>
      </c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89" t="s">
        <v>81</v>
      </c>
      <c r="B456" s="90">
        <v>42458.0</v>
      </c>
      <c r="C456" s="91">
        <v>42459.0</v>
      </c>
      <c r="D456" s="91">
        <v>42459.0</v>
      </c>
      <c r="E456" s="92">
        <v>18.0</v>
      </c>
      <c r="F456" s="92">
        <v>16.0</v>
      </c>
      <c r="G456" s="92">
        <v>17.22</v>
      </c>
      <c r="H456" s="92">
        <v>3.62</v>
      </c>
      <c r="I456" s="93">
        <v>60400.0</v>
      </c>
      <c r="J456" s="92">
        <v>148.0</v>
      </c>
      <c r="K456" s="92">
        <v>25.0</v>
      </c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89" t="s">
        <v>81</v>
      </c>
      <c r="B457" s="90">
        <v>42459.0</v>
      </c>
      <c r="C457" s="91">
        <v>42460.0</v>
      </c>
      <c r="D457" s="91">
        <v>42460.0</v>
      </c>
      <c r="E457" s="92">
        <v>17.45</v>
      </c>
      <c r="F457" s="92">
        <v>16.0</v>
      </c>
      <c r="G457" s="92">
        <v>16.81</v>
      </c>
      <c r="H457" s="92">
        <v>-0.41</v>
      </c>
      <c r="I457" s="93">
        <v>53600.0</v>
      </c>
      <c r="J457" s="92">
        <v>126.0</v>
      </c>
      <c r="K457" s="92">
        <v>22.0</v>
      </c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89" t="s">
        <v>81</v>
      </c>
      <c r="B458" s="90">
        <v>42460.0</v>
      </c>
      <c r="C458" s="91">
        <v>42461.0</v>
      </c>
      <c r="D458" s="91">
        <v>42462.0</v>
      </c>
      <c r="E458" s="92">
        <v>12.5</v>
      </c>
      <c r="F458" s="92">
        <v>10.0</v>
      </c>
      <c r="G458" s="92">
        <v>11.09</v>
      </c>
      <c r="H458" s="92">
        <v>-5.72</v>
      </c>
      <c r="I458" s="93">
        <v>87200.0</v>
      </c>
      <c r="J458" s="92">
        <v>103.0</v>
      </c>
      <c r="K458" s="92">
        <v>22.0</v>
      </c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89" t="s">
        <v>81</v>
      </c>
      <c r="B459" s="90">
        <v>42461.0</v>
      </c>
      <c r="C459" s="91">
        <v>42464.0</v>
      </c>
      <c r="D459" s="91">
        <v>42464.0</v>
      </c>
      <c r="E459" s="92">
        <v>11.0</v>
      </c>
      <c r="F459" s="92">
        <v>9.75</v>
      </c>
      <c r="G459" s="92">
        <v>10.18</v>
      </c>
      <c r="H459" s="92">
        <v>-0.91</v>
      </c>
      <c r="I459" s="93">
        <v>42400.0</v>
      </c>
      <c r="J459" s="92">
        <v>94.0</v>
      </c>
      <c r="K459" s="92">
        <v>24.0</v>
      </c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89" t="s">
        <v>81</v>
      </c>
      <c r="B460" s="90">
        <v>42464.0</v>
      </c>
      <c r="C460" s="91">
        <v>42465.0</v>
      </c>
      <c r="D460" s="91">
        <v>42465.0</v>
      </c>
      <c r="E460" s="92">
        <v>13.25</v>
      </c>
      <c r="F460" s="92">
        <v>10.75</v>
      </c>
      <c r="G460" s="92">
        <v>11.72</v>
      </c>
      <c r="H460" s="92">
        <v>1.54</v>
      </c>
      <c r="I460" s="93">
        <v>50400.0</v>
      </c>
      <c r="J460" s="92">
        <v>123.0</v>
      </c>
      <c r="K460" s="92">
        <v>25.0</v>
      </c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89" t="s">
        <v>81</v>
      </c>
      <c r="B461" s="90">
        <v>42465.0</v>
      </c>
      <c r="C461" s="91">
        <v>42466.0</v>
      </c>
      <c r="D461" s="91">
        <v>42466.0</v>
      </c>
      <c r="E461" s="92">
        <v>15.0</v>
      </c>
      <c r="F461" s="92">
        <v>13.0</v>
      </c>
      <c r="G461" s="92">
        <v>13.85</v>
      </c>
      <c r="H461" s="92">
        <v>2.13</v>
      </c>
      <c r="I461" s="93">
        <v>44000.0</v>
      </c>
      <c r="J461" s="92">
        <v>110.0</v>
      </c>
      <c r="K461" s="92">
        <v>21.0</v>
      </c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89" t="s">
        <v>81</v>
      </c>
      <c r="B462" s="90">
        <v>42466.0</v>
      </c>
      <c r="C462" s="91">
        <v>42467.0</v>
      </c>
      <c r="D462" s="91">
        <v>42467.0</v>
      </c>
      <c r="E462" s="92">
        <v>15.25</v>
      </c>
      <c r="F462" s="92">
        <v>13.75</v>
      </c>
      <c r="G462" s="92">
        <v>14.59</v>
      </c>
      <c r="H462" s="92">
        <v>0.74</v>
      </c>
      <c r="I462" s="93">
        <v>37600.0</v>
      </c>
      <c r="J462" s="92">
        <v>91.0</v>
      </c>
      <c r="K462" s="92">
        <v>24.0</v>
      </c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89" t="s">
        <v>81</v>
      </c>
      <c r="B463" s="90">
        <v>42467.0</v>
      </c>
      <c r="C463" s="91">
        <v>42468.0</v>
      </c>
      <c r="D463" s="91">
        <v>42469.0</v>
      </c>
      <c r="E463" s="92">
        <v>13.0</v>
      </c>
      <c r="F463" s="92">
        <v>11.0</v>
      </c>
      <c r="G463" s="92">
        <v>12.42</v>
      </c>
      <c r="H463" s="92">
        <v>-2.17</v>
      </c>
      <c r="I463" s="93">
        <v>68000.0</v>
      </c>
      <c r="J463" s="92">
        <v>77.0</v>
      </c>
      <c r="K463" s="92">
        <v>21.0</v>
      </c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89" t="s">
        <v>81</v>
      </c>
      <c r="B464" s="90">
        <v>42468.0</v>
      </c>
      <c r="C464" s="91">
        <v>42471.0</v>
      </c>
      <c r="D464" s="91">
        <v>42471.0</v>
      </c>
      <c r="E464" s="92">
        <v>14.25</v>
      </c>
      <c r="F464" s="92">
        <v>12.0</v>
      </c>
      <c r="G464" s="92">
        <v>13.51</v>
      </c>
      <c r="H464" s="92">
        <v>1.09</v>
      </c>
      <c r="I464" s="93">
        <v>44000.0</v>
      </c>
      <c r="J464" s="92">
        <v>108.0</v>
      </c>
      <c r="K464" s="92">
        <v>24.0</v>
      </c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89" t="s">
        <v>81</v>
      </c>
      <c r="B465" s="90">
        <v>42471.0</v>
      </c>
      <c r="C465" s="91">
        <v>42472.0</v>
      </c>
      <c r="D465" s="91">
        <v>42472.0</v>
      </c>
      <c r="E465" s="92">
        <v>11.75</v>
      </c>
      <c r="F465" s="92">
        <v>10.25</v>
      </c>
      <c r="G465" s="92">
        <v>10.66</v>
      </c>
      <c r="H465" s="92">
        <v>-2.85</v>
      </c>
      <c r="I465" s="93">
        <v>42000.0</v>
      </c>
      <c r="J465" s="92">
        <v>101.0</v>
      </c>
      <c r="K465" s="92">
        <v>22.0</v>
      </c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89" t="s">
        <v>81</v>
      </c>
      <c r="B466" s="90">
        <v>42472.0</v>
      </c>
      <c r="C466" s="91">
        <v>42473.0</v>
      </c>
      <c r="D466" s="91">
        <v>42473.0</v>
      </c>
      <c r="E466" s="92">
        <v>14.25</v>
      </c>
      <c r="F466" s="92">
        <v>13.0</v>
      </c>
      <c r="G466" s="92">
        <v>13.72</v>
      </c>
      <c r="H466" s="92">
        <v>3.06</v>
      </c>
      <c r="I466" s="93">
        <v>66400.0</v>
      </c>
      <c r="J466" s="92">
        <v>155.0</v>
      </c>
      <c r="K466" s="92">
        <v>23.0</v>
      </c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89" t="s">
        <v>81</v>
      </c>
      <c r="B467" s="90">
        <v>42473.0</v>
      </c>
      <c r="C467" s="91">
        <v>42474.0</v>
      </c>
      <c r="D467" s="91">
        <v>42474.0</v>
      </c>
      <c r="E467" s="92">
        <v>13.85</v>
      </c>
      <c r="F467" s="92">
        <v>12.0</v>
      </c>
      <c r="G467" s="92">
        <v>13.32</v>
      </c>
      <c r="H467" s="92">
        <v>-0.4</v>
      </c>
      <c r="I467" s="93">
        <v>61600.0</v>
      </c>
      <c r="J467" s="92">
        <v>146.0</v>
      </c>
      <c r="K467" s="92">
        <v>23.0</v>
      </c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89" t="s">
        <v>81</v>
      </c>
      <c r="B468" s="90">
        <v>42474.0</v>
      </c>
      <c r="C468" s="91">
        <v>42475.0</v>
      </c>
      <c r="D468" s="91">
        <v>42476.0</v>
      </c>
      <c r="E468" s="92">
        <v>13.25</v>
      </c>
      <c r="F468" s="92">
        <v>10.5</v>
      </c>
      <c r="G468" s="92">
        <v>12.44</v>
      </c>
      <c r="H468" s="92">
        <v>-0.88</v>
      </c>
      <c r="I468" s="93">
        <v>108800.0</v>
      </c>
      <c r="J468" s="92">
        <v>125.0</v>
      </c>
      <c r="K468" s="92">
        <v>23.0</v>
      </c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89" t="s">
        <v>81</v>
      </c>
      <c r="B469" s="90">
        <v>42475.0</v>
      </c>
      <c r="C469" s="91">
        <v>42478.0</v>
      </c>
      <c r="D469" s="91">
        <v>42478.0</v>
      </c>
      <c r="E469" s="92">
        <v>15.0</v>
      </c>
      <c r="F469" s="92">
        <v>11.75</v>
      </c>
      <c r="G469" s="92">
        <v>14.09</v>
      </c>
      <c r="H469" s="92">
        <v>1.65</v>
      </c>
      <c r="I469" s="93">
        <v>62000.0</v>
      </c>
      <c r="J469" s="92">
        <v>151.0</v>
      </c>
      <c r="K469" s="92">
        <v>22.0</v>
      </c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89" t="s">
        <v>81</v>
      </c>
      <c r="B470" s="90">
        <v>42478.0</v>
      </c>
      <c r="C470" s="91">
        <v>42479.0</v>
      </c>
      <c r="D470" s="91">
        <v>42479.0</v>
      </c>
      <c r="E470" s="92">
        <v>16.75</v>
      </c>
      <c r="F470" s="92">
        <v>15.0</v>
      </c>
      <c r="G470" s="92">
        <v>15.66</v>
      </c>
      <c r="H470" s="92">
        <v>1.57</v>
      </c>
      <c r="I470" s="93">
        <v>50000.0</v>
      </c>
      <c r="J470" s="92">
        <v>123.0</v>
      </c>
      <c r="K470" s="92">
        <v>23.0</v>
      </c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89" t="s">
        <v>81</v>
      </c>
      <c r="B471" s="90">
        <v>42479.0</v>
      </c>
      <c r="C471" s="91">
        <v>42480.0</v>
      </c>
      <c r="D471" s="91">
        <v>42480.0</v>
      </c>
      <c r="E471" s="92">
        <v>16.5</v>
      </c>
      <c r="F471" s="92">
        <v>15.5</v>
      </c>
      <c r="G471" s="92">
        <v>16.13</v>
      </c>
      <c r="H471" s="92">
        <v>0.47</v>
      </c>
      <c r="I471" s="93">
        <v>54000.0</v>
      </c>
      <c r="J471" s="92">
        <v>124.0</v>
      </c>
      <c r="K471" s="92">
        <v>22.0</v>
      </c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89" t="s">
        <v>81</v>
      </c>
      <c r="B472" s="90">
        <v>42480.0</v>
      </c>
      <c r="C472" s="91">
        <v>42481.0</v>
      </c>
      <c r="D472" s="91">
        <v>42481.0</v>
      </c>
      <c r="E472" s="92">
        <v>15.75</v>
      </c>
      <c r="F472" s="92">
        <v>13.0</v>
      </c>
      <c r="G472" s="92">
        <v>15.31</v>
      </c>
      <c r="H472" s="92">
        <v>-0.82</v>
      </c>
      <c r="I472" s="93">
        <v>48800.0</v>
      </c>
      <c r="J472" s="92">
        <v>112.0</v>
      </c>
      <c r="K472" s="92">
        <v>24.0</v>
      </c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89" t="s">
        <v>81</v>
      </c>
      <c r="B473" s="90">
        <v>42481.0</v>
      </c>
      <c r="C473" s="91">
        <v>42482.0</v>
      </c>
      <c r="D473" s="91">
        <v>42483.0</v>
      </c>
      <c r="E473" s="92">
        <v>10.5</v>
      </c>
      <c r="F473" s="92">
        <v>2.75</v>
      </c>
      <c r="G473" s="92">
        <v>5.58</v>
      </c>
      <c r="H473" s="92">
        <v>-9.73</v>
      </c>
      <c r="I473" s="93">
        <v>139200.0</v>
      </c>
      <c r="J473" s="92">
        <v>166.0</v>
      </c>
      <c r="K473" s="92">
        <v>28.0</v>
      </c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89" t="s">
        <v>81</v>
      </c>
      <c r="B474" s="90">
        <v>42482.0</v>
      </c>
      <c r="C474" s="91">
        <v>42485.0</v>
      </c>
      <c r="D474" s="91">
        <v>42485.0</v>
      </c>
      <c r="E474" s="92">
        <v>12.0</v>
      </c>
      <c r="F474" s="92">
        <v>5.0</v>
      </c>
      <c r="G474" s="92">
        <v>7.98</v>
      </c>
      <c r="H474" s="92">
        <v>2.4</v>
      </c>
      <c r="I474" s="93">
        <v>69600.0</v>
      </c>
      <c r="J474" s="92">
        <v>167.0</v>
      </c>
      <c r="K474" s="92">
        <v>27.0</v>
      </c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89" t="s">
        <v>81</v>
      </c>
      <c r="B475" s="90">
        <v>42485.0</v>
      </c>
      <c r="C475" s="91">
        <v>42486.0</v>
      </c>
      <c r="D475" s="91">
        <v>42486.0</v>
      </c>
      <c r="E475" s="92">
        <v>13.5</v>
      </c>
      <c r="F475" s="92">
        <v>9.0</v>
      </c>
      <c r="G475" s="92">
        <v>12.53</v>
      </c>
      <c r="H475" s="92">
        <v>4.55</v>
      </c>
      <c r="I475" s="93">
        <v>67200.0</v>
      </c>
      <c r="J475" s="92">
        <v>153.0</v>
      </c>
      <c r="K475" s="92">
        <v>25.0</v>
      </c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89" t="s">
        <v>81</v>
      </c>
      <c r="B476" s="90">
        <v>42486.0</v>
      </c>
      <c r="C476" s="91">
        <v>42487.0</v>
      </c>
      <c r="D476" s="91">
        <v>42487.0</v>
      </c>
      <c r="E476" s="92">
        <v>15.75</v>
      </c>
      <c r="F476" s="92">
        <v>12.75</v>
      </c>
      <c r="G476" s="92">
        <v>14.23</v>
      </c>
      <c r="H476" s="92">
        <v>1.7</v>
      </c>
      <c r="I476" s="93">
        <v>60800.0</v>
      </c>
      <c r="J476" s="92">
        <v>151.0</v>
      </c>
      <c r="K476" s="92">
        <v>24.0</v>
      </c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89" t="s">
        <v>81</v>
      </c>
      <c r="B477" s="90">
        <v>42487.0</v>
      </c>
      <c r="C477" s="91">
        <v>42488.0</v>
      </c>
      <c r="D477" s="91">
        <v>42488.0</v>
      </c>
      <c r="E477" s="92">
        <v>14.5</v>
      </c>
      <c r="F477" s="92">
        <v>12.25</v>
      </c>
      <c r="G477" s="92">
        <v>13.21</v>
      </c>
      <c r="H477" s="92">
        <v>-1.02</v>
      </c>
      <c r="I477" s="93">
        <v>59200.0</v>
      </c>
      <c r="J477" s="92">
        <v>143.0</v>
      </c>
      <c r="K477" s="92">
        <v>23.0</v>
      </c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89" t="s">
        <v>81</v>
      </c>
      <c r="B478" s="90">
        <v>42488.0</v>
      </c>
      <c r="C478" s="91">
        <v>42489.0</v>
      </c>
      <c r="D478" s="91">
        <v>42490.0</v>
      </c>
      <c r="E478" s="92">
        <v>13.0</v>
      </c>
      <c r="F478" s="92">
        <v>9.5</v>
      </c>
      <c r="G478" s="92">
        <v>10.91</v>
      </c>
      <c r="H478" s="92">
        <v>-2.3</v>
      </c>
      <c r="I478" s="93">
        <v>116000.0</v>
      </c>
      <c r="J478" s="92">
        <v>142.0</v>
      </c>
      <c r="K478" s="92">
        <v>19.0</v>
      </c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89" t="s">
        <v>81</v>
      </c>
      <c r="B479" s="90">
        <v>42489.0</v>
      </c>
      <c r="C479" s="91">
        <v>42492.0</v>
      </c>
      <c r="D479" s="91">
        <v>42492.0</v>
      </c>
      <c r="E479" s="92">
        <v>15.0</v>
      </c>
      <c r="F479" s="92">
        <v>13.0</v>
      </c>
      <c r="G479" s="92">
        <v>13.86</v>
      </c>
      <c r="H479" s="92">
        <v>2.95</v>
      </c>
      <c r="I479" s="93">
        <v>58400.0</v>
      </c>
      <c r="J479" s="92">
        <v>142.0</v>
      </c>
      <c r="K479" s="92">
        <v>21.0</v>
      </c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89" t="s">
        <v>81</v>
      </c>
      <c r="B480" s="90">
        <v>42492.0</v>
      </c>
      <c r="C480" s="91">
        <v>42493.0</v>
      </c>
      <c r="D480" s="91">
        <v>42493.0</v>
      </c>
      <c r="E480" s="92">
        <v>15.5</v>
      </c>
      <c r="F480" s="92">
        <v>13.25</v>
      </c>
      <c r="G480" s="92">
        <v>13.98</v>
      </c>
      <c r="H480" s="92">
        <v>0.12</v>
      </c>
      <c r="I480" s="93">
        <v>60000.0</v>
      </c>
      <c r="J480" s="92">
        <v>142.0</v>
      </c>
      <c r="K480" s="92">
        <v>23.0</v>
      </c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89" t="s">
        <v>81</v>
      </c>
      <c r="B481" s="90">
        <v>42493.0</v>
      </c>
      <c r="C481" s="91">
        <v>42494.0</v>
      </c>
      <c r="D481" s="91">
        <v>42494.0</v>
      </c>
      <c r="E481" s="92">
        <v>16.0</v>
      </c>
      <c r="F481" s="92">
        <v>14.25</v>
      </c>
      <c r="G481" s="92">
        <v>14.78</v>
      </c>
      <c r="H481" s="92">
        <v>0.8</v>
      </c>
      <c r="I481" s="93">
        <v>49200.0</v>
      </c>
      <c r="J481" s="92">
        <v>119.0</v>
      </c>
      <c r="K481" s="92">
        <v>23.0</v>
      </c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89" t="s">
        <v>81</v>
      </c>
      <c r="B482" s="90">
        <v>42494.0</v>
      </c>
      <c r="C482" s="91">
        <v>42495.0</v>
      </c>
      <c r="D482" s="91">
        <v>42495.0</v>
      </c>
      <c r="E482" s="92">
        <v>17.25</v>
      </c>
      <c r="F482" s="92">
        <v>14.25</v>
      </c>
      <c r="G482" s="92">
        <v>15.28</v>
      </c>
      <c r="H482" s="92">
        <v>0.5</v>
      </c>
      <c r="I482" s="93">
        <v>56000.0</v>
      </c>
      <c r="J482" s="92">
        <v>140.0</v>
      </c>
      <c r="K482" s="92">
        <v>23.0</v>
      </c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89" t="s">
        <v>81</v>
      </c>
      <c r="B483" s="90">
        <v>42495.0</v>
      </c>
      <c r="C483" s="91">
        <v>42496.0</v>
      </c>
      <c r="D483" s="91">
        <v>42497.0</v>
      </c>
      <c r="E483" s="92">
        <v>15.5</v>
      </c>
      <c r="F483" s="92">
        <v>13.75</v>
      </c>
      <c r="G483" s="92">
        <v>14.64</v>
      </c>
      <c r="H483" s="92">
        <v>-0.64</v>
      </c>
      <c r="I483" s="93">
        <v>92800.0</v>
      </c>
      <c r="J483" s="92">
        <v>108.0</v>
      </c>
      <c r="K483" s="92">
        <v>21.0</v>
      </c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89" t="s">
        <v>81</v>
      </c>
      <c r="B484" s="90">
        <v>42496.0</v>
      </c>
      <c r="C484" s="91">
        <v>42499.0</v>
      </c>
      <c r="D484" s="91">
        <v>42499.0</v>
      </c>
      <c r="E484" s="92">
        <v>15.25</v>
      </c>
      <c r="F484" s="92">
        <v>13.4</v>
      </c>
      <c r="G484" s="92">
        <v>14.39</v>
      </c>
      <c r="H484" s="92">
        <v>-0.25</v>
      </c>
      <c r="I484" s="93">
        <v>53600.0</v>
      </c>
      <c r="J484" s="92">
        <v>132.0</v>
      </c>
      <c r="K484" s="92">
        <v>22.0</v>
      </c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89" t="s">
        <v>81</v>
      </c>
      <c r="B485" s="90">
        <v>42499.0</v>
      </c>
      <c r="C485" s="91">
        <v>42500.0</v>
      </c>
      <c r="D485" s="91">
        <v>42500.0</v>
      </c>
      <c r="E485" s="92">
        <v>16.5</v>
      </c>
      <c r="F485" s="92">
        <v>14.0</v>
      </c>
      <c r="G485" s="92">
        <v>14.71</v>
      </c>
      <c r="H485" s="92">
        <v>0.32</v>
      </c>
      <c r="I485" s="93">
        <v>46400.0</v>
      </c>
      <c r="J485" s="92">
        <v>111.0</v>
      </c>
      <c r="K485" s="92">
        <v>22.0</v>
      </c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89" t="s">
        <v>81</v>
      </c>
      <c r="B486" s="90">
        <v>42500.0</v>
      </c>
      <c r="C486" s="91">
        <v>42501.0</v>
      </c>
      <c r="D486" s="91">
        <v>42501.0</v>
      </c>
      <c r="E486" s="92">
        <v>17.25</v>
      </c>
      <c r="F486" s="92">
        <v>15.75</v>
      </c>
      <c r="G486" s="92">
        <v>16.71</v>
      </c>
      <c r="H486" s="92">
        <v>2.0</v>
      </c>
      <c r="I486" s="93">
        <v>52800.0</v>
      </c>
      <c r="J486" s="92">
        <v>125.0</v>
      </c>
      <c r="K486" s="92">
        <v>22.0</v>
      </c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89" t="s">
        <v>81</v>
      </c>
      <c r="B487" s="90">
        <v>42501.0</v>
      </c>
      <c r="C487" s="91">
        <v>42502.0</v>
      </c>
      <c r="D487" s="91">
        <v>42502.0</v>
      </c>
      <c r="E487" s="92">
        <v>14.75</v>
      </c>
      <c r="F487" s="92">
        <v>13.0</v>
      </c>
      <c r="G487" s="92">
        <v>14.13</v>
      </c>
      <c r="H487" s="92">
        <v>-2.58</v>
      </c>
      <c r="I487" s="93">
        <v>55600.0</v>
      </c>
      <c r="J487" s="92">
        <v>134.0</v>
      </c>
      <c r="K487" s="92">
        <v>21.0</v>
      </c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89" t="s">
        <v>81</v>
      </c>
      <c r="B488" s="90">
        <v>42502.0</v>
      </c>
      <c r="C488" s="91">
        <v>42503.0</v>
      </c>
      <c r="D488" s="91">
        <v>42504.0</v>
      </c>
      <c r="E488" s="92">
        <v>15.0</v>
      </c>
      <c r="F488" s="92">
        <v>13.5</v>
      </c>
      <c r="G488" s="92">
        <v>14.58</v>
      </c>
      <c r="H488" s="92">
        <v>0.45</v>
      </c>
      <c r="I488" s="93">
        <v>100000.0</v>
      </c>
      <c r="J488" s="92">
        <v>117.0</v>
      </c>
      <c r="K488" s="92">
        <v>19.0</v>
      </c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89" t="s">
        <v>81</v>
      </c>
      <c r="B489" s="90">
        <v>42503.0</v>
      </c>
      <c r="C489" s="91">
        <v>42506.0</v>
      </c>
      <c r="D489" s="91">
        <v>42506.0</v>
      </c>
      <c r="E489" s="92">
        <v>14.5</v>
      </c>
      <c r="F489" s="92">
        <v>11.25</v>
      </c>
      <c r="G489" s="92">
        <v>13.56</v>
      </c>
      <c r="H489" s="92">
        <v>-1.02</v>
      </c>
      <c r="I489" s="93">
        <v>40400.0</v>
      </c>
      <c r="J489" s="92">
        <v>100.0</v>
      </c>
      <c r="K489" s="92">
        <v>19.0</v>
      </c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89" t="s">
        <v>81</v>
      </c>
      <c r="B490" s="90">
        <v>42506.0</v>
      </c>
      <c r="C490" s="91">
        <v>42507.0</v>
      </c>
      <c r="D490" s="91">
        <v>42507.0</v>
      </c>
      <c r="E490" s="92">
        <v>18.0</v>
      </c>
      <c r="F490" s="92">
        <v>15.25</v>
      </c>
      <c r="G490" s="92">
        <v>16.08</v>
      </c>
      <c r="H490" s="92">
        <v>2.52</v>
      </c>
      <c r="I490" s="93">
        <v>39600.0</v>
      </c>
      <c r="J490" s="92">
        <v>97.0</v>
      </c>
      <c r="K490" s="92">
        <v>22.0</v>
      </c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89" t="s">
        <v>81</v>
      </c>
      <c r="B491" s="90">
        <v>42507.0</v>
      </c>
      <c r="C491" s="91">
        <v>42508.0</v>
      </c>
      <c r="D491" s="91">
        <v>42508.0</v>
      </c>
      <c r="E491" s="92">
        <v>16.0</v>
      </c>
      <c r="F491" s="92">
        <v>15.0</v>
      </c>
      <c r="G491" s="92">
        <v>15.42</v>
      </c>
      <c r="H491" s="92">
        <v>-0.66</v>
      </c>
      <c r="I491" s="93">
        <v>52800.0</v>
      </c>
      <c r="J491" s="92">
        <v>124.0</v>
      </c>
      <c r="K491" s="92">
        <v>24.0</v>
      </c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89" t="s">
        <v>81</v>
      </c>
      <c r="B492" s="90">
        <v>42508.0</v>
      </c>
      <c r="C492" s="91">
        <v>42509.0</v>
      </c>
      <c r="D492" s="91">
        <v>42509.0</v>
      </c>
      <c r="E492" s="92">
        <v>15.5</v>
      </c>
      <c r="F492" s="92">
        <v>13.3</v>
      </c>
      <c r="G492" s="92">
        <v>13.78</v>
      </c>
      <c r="H492" s="92">
        <v>-1.64</v>
      </c>
      <c r="I492" s="93">
        <v>50000.0</v>
      </c>
      <c r="J492" s="92">
        <v>122.0</v>
      </c>
      <c r="K492" s="92">
        <v>19.0</v>
      </c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89" t="s">
        <v>81</v>
      </c>
      <c r="B493" s="90">
        <v>42509.0</v>
      </c>
      <c r="C493" s="91">
        <v>42510.0</v>
      </c>
      <c r="D493" s="91">
        <v>42511.0</v>
      </c>
      <c r="E493" s="92">
        <v>16.75</v>
      </c>
      <c r="F493" s="92">
        <v>15.25</v>
      </c>
      <c r="G493" s="92">
        <v>16.1</v>
      </c>
      <c r="H493" s="92">
        <v>2.32</v>
      </c>
      <c r="I493" s="93">
        <v>55200.0</v>
      </c>
      <c r="J493" s="92">
        <v>64.0</v>
      </c>
      <c r="K493" s="92">
        <v>20.0</v>
      </c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89" t="s">
        <v>81</v>
      </c>
      <c r="B494" s="90">
        <v>42510.0</v>
      </c>
      <c r="C494" s="91">
        <v>42513.0</v>
      </c>
      <c r="D494" s="91">
        <v>42513.0</v>
      </c>
      <c r="E494" s="92">
        <v>15.5</v>
      </c>
      <c r="F494" s="92">
        <v>14.0</v>
      </c>
      <c r="G494" s="92">
        <v>14.71</v>
      </c>
      <c r="H494" s="92">
        <v>-1.39</v>
      </c>
      <c r="I494" s="93">
        <v>39200.0</v>
      </c>
      <c r="J494" s="92">
        <v>96.0</v>
      </c>
      <c r="K494" s="92">
        <v>22.0</v>
      </c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89" t="s">
        <v>81</v>
      </c>
      <c r="B495" s="90">
        <v>42513.0</v>
      </c>
      <c r="C495" s="91">
        <v>42514.0</v>
      </c>
      <c r="D495" s="91">
        <v>42514.0</v>
      </c>
      <c r="E495" s="92">
        <v>15.25</v>
      </c>
      <c r="F495" s="92">
        <v>14.5</v>
      </c>
      <c r="G495" s="92">
        <v>15.03</v>
      </c>
      <c r="H495" s="92">
        <v>0.32</v>
      </c>
      <c r="I495" s="93">
        <v>39200.0</v>
      </c>
      <c r="J495" s="92">
        <v>92.0</v>
      </c>
      <c r="K495" s="92">
        <v>17.0</v>
      </c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89" t="s">
        <v>81</v>
      </c>
      <c r="B496" s="90">
        <v>42514.0</v>
      </c>
      <c r="C496" s="91">
        <v>42515.0</v>
      </c>
      <c r="D496" s="91">
        <v>42515.0</v>
      </c>
      <c r="E496" s="92">
        <v>13.5</v>
      </c>
      <c r="F496" s="92">
        <v>12.5</v>
      </c>
      <c r="G496" s="92">
        <v>12.88</v>
      </c>
      <c r="H496" s="92">
        <v>-2.15</v>
      </c>
      <c r="I496" s="93">
        <v>31200.0</v>
      </c>
      <c r="J496" s="92">
        <v>75.0</v>
      </c>
      <c r="K496" s="92">
        <v>21.0</v>
      </c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89" t="s">
        <v>81</v>
      </c>
      <c r="B497" s="90">
        <v>42515.0</v>
      </c>
      <c r="C497" s="91">
        <v>42516.0</v>
      </c>
      <c r="D497" s="91">
        <v>42517.0</v>
      </c>
      <c r="E497" s="92">
        <v>12.75</v>
      </c>
      <c r="F497" s="92">
        <v>10.0</v>
      </c>
      <c r="G497" s="92">
        <v>11.18</v>
      </c>
      <c r="H497" s="92">
        <v>-1.7</v>
      </c>
      <c r="I497" s="93">
        <v>56000.0</v>
      </c>
      <c r="J497" s="92">
        <v>67.0</v>
      </c>
      <c r="K497" s="92">
        <v>21.0</v>
      </c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89" t="s">
        <v>81</v>
      </c>
      <c r="B498" s="90">
        <v>42516.0</v>
      </c>
      <c r="C498" s="91">
        <v>42518.0</v>
      </c>
      <c r="D498" s="91">
        <v>42518.0</v>
      </c>
      <c r="E498" s="92">
        <v>13.5</v>
      </c>
      <c r="F498" s="92">
        <v>12.75</v>
      </c>
      <c r="G498" s="92">
        <v>13.2</v>
      </c>
      <c r="H498" s="92">
        <v>2.02</v>
      </c>
      <c r="I498" s="93">
        <v>42000.0</v>
      </c>
      <c r="J498" s="92">
        <v>98.0</v>
      </c>
      <c r="K498" s="92">
        <v>19.0</v>
      </c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89" t="s">
        <v>81</v>
      </c>
      <c r="B499" s="90">
        <v>42517.0</v>
      </c>
      <c r="C499" s="91">
        <v>42521.0</v>
      </c>
      <c r="D499" s="91">
        <v>42521.0</v>
      </c>
      <c r="E499" s="92">
        <v>20.5</v>
      </c>
      <c r="F499" s="92">
        <v>17.5</v>
      </c>
      <c r="G499" s="92">
        <v>18.93</v>
      </c>
      <c r="H499" s="92">
        <v>5.73</v>
      </c>
      <c r="I499" s="93">
        <v>64000.0</v>
      </c>
      <c r="J499" s="92">
        <v>152.0</v>
      </c>
      <c r="K499" s="92">
        <v>24.0</v>
      </c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89" t="s">
        <v>81</v>
      </c>
      <c r="B500" s="90">
        <v>42521.0</v>
      </c>
      <c r="C500" s="91">
        <v>42522.0</v>
      </c>
      <c r="D500" s="91">
        <v>42522.0</v>
      </c>
      <c r="E500" s="92">
        <v>19.5</v>
      </c>
      <c r="F500" s="92">
        <v>17.0</v>
      </c>
      <c r="G500" s="92">
        <v>18.54</v>
      </c>
      <c r="H500" s="92">
        <v>-0.39</v>
      </c>
      <c r="I500" s="93">
        <v>46400.0</v>
      </c>
      <c r="J500" s="92">
        <v>113.0</v>
      </c>
      <c r="K500" s="92">
        <v>27.0</v>
      </c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89" t="s">
        <v>81</v>
      </c>
      <c r="B501" s="90">
        <v>42522.0</v>
      </c>
      <c r="C501" s="91">
        <v>42523.0</v>
      </c>
      <c r="D501" s="91">
        <v>42523.0</v>
      </c>
      <c r="E501" s="92">
        <v>18.0</v>
      </c>
      <c r="F501" s="92">
        <v>17.0</v>
      </c>
      <c r="G501" s="92">
        <v>17.35</v>
      </c>
      <c r="H501" s="92">
        <v>-1.19</v>
      </c>
      <c r="I501" s="93">
        <v>44800.0</v>
      </c>
      <c r="J501" s="92">
        <v>111.0</v>
      </c>
      <c r="K501" s="92">
        <v>26.0</v>
      </c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89" t="s">
        <v>81</v>
      </c>
      <c r="B502" s="90">
        <v>42523.0</v>
      </c>
      <c r="C502" s="91">
        <v>42524.0</v>
      </c>
      <c r="D502" s="91">
        <v>42525.0</v>
      </c>
      <c r="E502" s="92">
        <v>30.5</v>
      </c>
      <c r="F502" s="92">
        <v>21.25</v>
      </c>
      <c r="G502" s="92">
        <v>24.9</v>
      </c>
      <c r="H502" s="92">
        <v>7.55</v>
      </c>
      <c r="I502" s="93">
        <v>118400.0</v>
      </c>
      <c r="J502" s="92">
        <v>144.0</v>
      </c>
      <c r="K502" s="92">
        <v>24.0</v>
      </c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89" t="s">
        <v>81</v>
      </c>
      <c r="B503" s="90">
        <v>42524.0</v>
      </c>
      <c r="C503" s="91">
        <v>42527.0</v>
      </c>
      <c r="D503" s="91">
        <v>42527.0</v>
      </c>
      <c r="E503" s="92">
        <v>35.0</v>
      </c>
      <c r="F503" s="92">
        <v>30.0</v>
      </c>
      <c r="G503" s="92">
        <v>32.95</v>
      </c>
      <c r="H503" s="92">
        <v>8.05</v>
      </c>
      <c r="I503" s="93">
        <v>70400.0</v>
      </c>
      <c r="J503" s="92">
        <v>171.0</v>
      </c>
      <c r="K503" s="92">
        <v>26.0</v>
      </c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89" t="s">
        <v>81</v>
      </c>
      <c r="B504" s="90">
        <v>42527.0</v>
      </c>
      <c r="C504" s="91">
        <v>42528.0</v>
      </c>
      <c r="D504" s="91">
        <v>42528.0</v>
      </c>
      <c r="E504" s="92">
        <v>28.0</v>
      </c>
      <c r="F504" s="92">
        <v>26.0</v>
      </c>
      <c r="G504" s="92">
        <v>26.53</v>
      </c>
      <c r="H504" s="92">
        <v>-6.42</v>
      </c>
      <c r="I504" s="93">
        <v>70800.0</v>
      </c>
      <c r="J504" s="92">
        <v>169.0</v>
      </c>
      <c r="K504" s="92">
        <v>24.0</v>
      </c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89" t="s">
        <v>81</v>
      </c>
      <c r="B505" s="90">
        <v>42528.0</v>
      </c>
      <c r="C505" s="91">
        <v>42529.0</v>
      </c>
      <c r="D505" s="91">
        <v>42529.0</v>
      </c>
      <c r="E505" s="92">
        <v>20.0</v>
      </c>
      <c r="F505" s="92">
        <v>18.5</v>
      </c>
      <c r="G505" s="92">
        <v>19.21</v>
      </c>
      <c r="H505" s="92">
        <v>-7.32</v>
      </c>
      <c r="I505" s="93">
        <v>46800.0</v>
      </c>
      <c r="J505" s="92">
        <v>115.0</v>
      </c>
      <c r="K505" s="92">
        <v>24.0</v>
      </c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89" t="s">
        <v>81</v>
      </c>
      <c r="B506" s="90">
        <v>42529.0</v>
      </c>
      <c r="C506" s="91">
        <v>42530.0</v>
      </c>
      <c r="D506" s="91">
        <v>42530.0</v>
      </c>
      <c r="E506" s="92">
        <v>18.5</v>
      </c>
      <c r="F506" s="92">
        <v>17.75</v>
      </c>
      <c r="G506" s="92">
        <v>18.21</v>
      </c>
      <c r="H506" s="92">
        <v>-1.0</v>
      </c>
      <c r="I506" s="93">
        <v>42800.0</v>
      </c>
      <c r="J506" s="92">
        <v>99.0</v>
      </c>
      <c r="K506" s="92">
        <v>24.0</v>
      </c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89" t="s">
        <v>81</v>
      </c>
      <c r="B507" s="90">
        <v>42530.0</v>
      </c>
      <c r="C507" s="91">
        <v>42531.0</v>
      </c>
      <c r="D507" s="91">
        <v>42532.0</v>
      </c>
      <c r="E507" s="92">
        <v>18.0</v>
      </c>
      <c r="F507" s="92">
        <v>15.0</v>
      </c>
      <c r="G507" s="92">
        <v>16.3</v>
      </c>
      <c r="H507" s="92">
        <v>-1.91</v>
      </c>
      <c r="I507" s="93">
        <v>76800.0</v>
      </c>
      <c r="J507" s="92">
        <v>94.0</v>
      </c>
      <c r="K507" s="92">
        <v>21.0</v>
      </c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89" t="s">
        <v>81</v>
      </c>
      <c r="B508" s="90">
        <v>42531.0</v>
      </c>
      <c r="C508" s="91">
        <v>42534.0</v>
      </c>
      <c r="D508" s="91">
        <v>42534.0</v>
      </c>
      <c r="E508" s="92">
        <v>16.25</v>
      </c>
      <c r="F508" s="92">
        <v>13.5</v>
      </c>
      <c r="G508" s="92">
        <v>15.07</v>
      </c>
      <c r="H508" s="92">
        <v>-1.23</v>
      </c>
      <c r="I508" s="93">
        <v>42800.0</v>
      </c>
      <c r="J508" s="92">
        <v>101.0</v>
      </c>
      <c r="K508" s="92">
        <v>23.0</v>
      </c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89" t="s">
        <v>81</v>
      </c>
      <c r="B509" s="90">
        <v>42534.0</v>
      </c>
      <c r="C509" s="91">
        <v>42535.0</v>
      </c>
      <c r="D509" s="91">
        <v>42535.0</v>
      </c>
      <c r="E509" s="92">
        <v>15.5</v>
      </c>
      <c r="F509" s="92">
        <v>13.5</v>
      </c>
      <c r="G509" s="92">
        <v>14.65</v>
      </c>
      <c r="H509" s="92">
        <v>-0.42</v>
      </c>
      <c r="I509" s="93">
        <v>30400.0</v>
      </c>
      <c r="J509" s="92">
        <v>76.0</v>
      </c>
      <c r="K509" s="92">
        <v>25.0</v>
      </c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89" t="s">
        <v>81</v>
      </c>
      <c r="B510" s="90">
        <v>42535.0</v>
      </c>
      <c r="C510" s="91">
        <v>42536.0</v>
      </c>
      <c r="D510" s="91">
        <v>42536.0</v>
      </c>
      <c r="E510" s="92">
        <v>18.5</v>
      </c>
      <c r="F510" s="92">
        <v>16.0</v>
      </c>
      <c r="G510" s="92">
        <v>17.84</v>
      </c>
      <c r="H510" s="92">
        <v>3.19</v>
      </c>
      <c r="I510" s="93">
        <v>48000.0</v>
      </c>
      <c r="J510" s="92">
        <v>118.0</v>
      </c>
      <c r="K510" s="92">
        <v>25.0</v>
      </c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89" t="s">
        <v>81</v>
      </c>
      <c r="B511" s="90">
        <v>42536.0</v>
      </c>
      <c r="C511" s="91">
        <v>42537.0</v>
      </c>
      <c r="D511" s="91">
        <v>42537.0</v>
      </c>
      <c r="E511" s="92">
        <v>19.75</v>
      </c>
      <c r="F511" s="92">
        <v>18.0</v>
      </c>
      <c r="G511" s="92">
        <v>19.05</v>
      </c>
      <c r="H511" s="92">
        <v>1.21</v>
      </c>
      <c r="I511" s="93">
        <v>30000.0</v>
      </c>
      <c r="J511" s="92">
        <v>71.0</v>
      </c>
      <c r="K511" s="92">
        <v>21.0</v>
      </c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89" t="s">
        <v>81</v>
      </c>
      <c r="B512" s="90">
        <v>42537.0</v>
      </c>
      <c r="C512" s="91">
        <v>42538.0</v>
      </c>
      <c r="D512" s="91">
        <v>42539.0</v>
      </c>
      <c r="E512" s="92">
        <v>20.0</v>
      </c>
      <c r="F512" s="92">
        <v>19.0</v>
      </c>
      <c r="G512" s="92">
        <v>19.59</v>
      </c>
      <c r="H512" s="92">
        <v>0.54</v>
      </c>
      <c r="I512" s="93">
        <v>50400.0</v>
      </c>
      <c r="J512" s="92">
        <v>62.0</v>
      </c>
      <c r="K512" s="92">
        <v>20.0</v>
      </c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89" t="s">
        <v>81</v>
      </c>
      <c r="B513" s="90">
        <v>42538.0</v>
      </c>
      <c r="C513" s="91">
        <v>42541.0</v>
      </c>
      <c r="D513" s="91">
        <v>42541.0</v>
      </c>
      <c r="E513" s="92">
        <v>48.0</v>
      </c>
      <c r="F513" s="92">
        <v>32.0</v>
      </c>
      <c r="G513" s="92">
        <v>35.19</v>
      </c>
      <c r="H513" s="92">
        <v>15.6</v>
      </c>
      <c r="I513" s="93">
        <v>52400.0</v>
      </c>
      <c r="J513" s="92">
        <v>126.0</v>
      </c>
      <c r="K513" s="92">
        <v>21.0</v>
      </c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89" t="s">
        <v>81</v>
      </c>
      <c r="B514" s="90">
        <v>42541.0</v>
      </c>
      <c r="C514" s="91">
        <v>42542.0</v>
      </c>
      <c r="D514" s="91">
        <v>42542.0</v>
      </c>
      <c r="E514" s="92">
        <v>26.0</v>
      </c>
      <c r="F514" s="92">
        <v>22.75</v>
      </c>
      <c r="G514" s="92">
        <v>23.8</v>
      </c>
      <c r="H514" s="92">
        <v>-11.39</v>
      </c>
      <c r="I514" s="93">
        <v>43600.0</v>
      </c>
      <c r="J514" s="92">
        <v>105.0</v>
      </c>
      <c r="K514" s="92">
        <v>22.0</v>
      </c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89" t="s">
        <v>81</v>
      </c>
      <c r="B515" s="90">
        <v>42542.0</v>
      </c>
      <c r="C515" s="91">
        <v>42543.0</v>
      </c>
      <c r="D515" s="91">
        <v>42543.0</v>
      </c>
      <c r="E515" s="92">
        <v>23.0</v>
      </c>
      <c r="F515" s="92">
        <v>22.0</v>
      </c>
      <c r="G515" s="92">
        <v>22.7</v>
      </c>
      <c r="H515" s="92">
        <v>-1.1</v>
      </c>
      <c r="I515" s="93">
        <v>37200.0</v>
      </c>
      <c r="J515" s="92">
        <v>91.0</v>
      </c>
      <c r="K515" s="92">
        <v>23.0</v>
      </c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89" t="s">
        <v>81</v>
      </c>
      <c r="B516" s="90">
        <v>42543.0</v>
      </c>
      <c r="C516" s="91">
        <v>42544.0</v>
      </c>
      <c r="D516" s="91">
        <v>42544.0</v>
      </c>
      <c r="E516" s="92">
        <v>20.0</v>
      </c>
      <c r="F516" s="92">
        <v>16.0</v>
      </c>
      <c r="G516" s="92">
        <v>18.06</v>
      </c>
      <c r="H516" s="92">
        <v>-4.64</v>
      </c>
      <c r="I516" s="93">
        <v>40400.0</v>
      </c>
      <c r="J516" s="92">
        <v>101.0</v>
      </c>
      <c r="K516" s="92">
        <v>22.0</v>
      </c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89" t="s">
        <v>81</v>
      </c>
      <c r="B517" s="90">
        <v>42544.0</v>
      </c>
      <c r="C517" s="91">
        <v>42545.0</v>
      </c>
      <c r="D517" s="91">
        <v>42546.0</v>
      </c>
      <c r="E517" s="92">
        <v>17.5</v>
      </c>
      <c r="F517" s="92">
        <v>13.75</v>
      </c>
      <c r="G517" s="92">
        <v>14.93</v>
      </c>
      <c r="H517" s="92">
        <v>-3.13</v>
      </c>
      <c r="I517" s="93">
        <v>69600.0</v>
      </c>
      <c r="J517" s="92">
        <v>87.0</v>
      </c>
      <c r="K517" s="92">
        <v>20.0</v>
      </c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89" t="s">
        <v>81</v>
      </c>
      <c r="B518" s="90">
        <v>42545.0</v>
      </c>
      <c r="C518" s="91">
        <v>42548.0</v>
      </c>
      <c r="D518" s="91">
        <v>42548.0</v>
      </c>
      <c r="E518" s="92">
        <v>40.0</v>
      </c>
      <c r="F518" s="92">
        <v>30.0</v>
      </c>
      <c r="G518" s="92">
        <v>33.18</v>
      </c>
      <c r="H518" s="92">
        <v>18.25</v>
      </c>
      <c r="I518" s="93">
        <v>66000.0</v>
      </c>
      <c r="J518" s="92">
        <v>162.0</v>
      </c>
      <c r="K518" s="92">
        <v>23.0</v>
      </c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89" t="s">
        <v>81</v>
      </c>
      <c r="B519" s="90">
        <v>42548.0</v>
      </c>
      <c r="C519" s="91">
        <v>42549.0</v>
      </c>
      <c r="D519" s="91">
        <v>42549.0</v>
      </c>
      <c r="E519" s="92">
        <v>35.5</v>
      </c>
      <c r="F519" s="92">
        <v>30.5</v>
      </c>
      <c r="G519" s="92">
        <v>32.33</v>
      </c>
      <c r="H519" s="92">
        <v>-0.85</v>
      </c>
      <c r="I519" s="93">
        <v>62400.0</v>
      </c>
      <c r="J519" s="92">
        <v>144.0</v>
      </c>
      <c r="K519" s="92">
        <v>23.0</v>
      </c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89" t="s">
        <v>81</v>
      </c>
      <c r="B520" s="90">
        <v>42549.0</v>
      </c>
      <c r="C520" s="91">
        <v>42550.0</v>
      </c>
      <c r="D520" s="91">
        <v>42551.0</v>
      </c>
      <c r="E520" s="92">
        <v>27.0</v>
      </c>
      <c r="F520" s="92">
        <v>22.5</v>
      </c>
      <c r="G520" s="92">
        <v>24.12</v>
      </c>
      <c r="H520" s="92">
        <v>-8.21</v>
      </c>
      <c r="I520" s="93">
        <v>107200.0</v>
      </c>
      <c r="J520" s="92">
        <v>128.0</v>
      </c>
      <c r="K520" s="92">
        <v>23.0</v>
      </c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89" t="s">
        <v>81</v>
      </c>
      <c r="B521" s="90">
        <v>42550.0</v>
      </c>
      <c r="C521" s="91">
        <v>42552.0</v>
      </c>
      <c r="D521" s="91">
        <v>42553.0</v>
      </c>
      <c r="E521" s="92">
        <v>23.5</v>
      </c>
      <c r="F521" s="92">
        <v>20.5</v>
      </c>
      <c r="G521" s="92">
        <v>22.07</v>
      </c>
      <c r="H521" s="92">
        <v>-2.05</v>
      </c>
      <c r="I521" s="93">
        <v>130400.0</v>
      </c>
      <c r="J521" s="92">
        <v>157.0</v>
      </c>
      <c r="K521" s="92">
        <v>26.0</v>
      </c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89" t="s">
        <v>81</v>
      </c>
      <c r="B522" s="90">
        <v>42552.0</v>
      </c>
      <c r="C522" s="91">
        <v>42556.0</v>
      </c>
      <c r="D522" s="91">
        <v>42556.0</v>
      </c>
      <c r="E522" s="92">
        <v>24.0</v>
      </c>
      <c r="F522" s="92">
        <v>22.0</v>
      </c>
      <c r="G522" s="92">
        <v>22.78</v>
      </c>
      <c r="H522" s="92">
        <v>0.71</v>
      </c>
      <c r="I522" s="93">
        <v>59600.0</v>
      </c>
      <c r="J522" s="92">
        <v>145.0</v>
      </c>
      <c r="K522" s="92">
        <v>24.0</v>
      </c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89" t="s">
        <v>81</v>
      </c>
      <c r="B523" s="90">
        <v>42556.0</v>
      </c>
      <c r="C523" s="91">
        <v>42557.0</v>
      </c>
      <c r="D523" s="91">
        <v>42557.0</v>
      </c>
      <c r="E523" s="92">
        <v>23.0</v>
      </c>
      <c r="F523" s="92">
        <v>20.0</v>
      </c>
      <c r="G523" s="92">
        <v>21.0</v>
      </c>
      <c r="H523" s="92">
        <v>-1.78</v>
      </c>
      <c r="I523" s="93">
        <v>42000.0</v>
      </c>
      <c r="J523" s="92">
        <v>99.0</v>
      </c>
      <c r="K523" s="92">
        <v>22.0</v>
      </c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89" t="s">
        <v>81</v>
      </c>
      <c r="B524" s="90">
        <v>42557.0</v>
      </c>
      <c r="C524" s="91">
        <v>42558.0</v>
      </c>
      <c r="D524" s="91">
        <v>42558.0</v>
      </c>
      <c r="E524" s="92">
        <v>21.25</v>
      </c>
      <c r="F524" s="92">
        <v>19.25</v>
      </c>
      <c r="G524" s="92">
        <v>20.61</v>
      </c>
      <c r="H524" s="92">
        <v>-0.39</v>
      </c>
      <c r="I524" s="93">
        <v>49600.0</v>
      </c>
      <c r="J524" s="92">
        <v>119.0</v>
      </c>
      <c r="K524" s="92">
        <v>21.0</v>
      </c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89" t="s">
        <v>81</v>
      </c>
      <c r="B525" s="90">
        <v>42558.0</v>
      </c>
      <c r="C525" s="91">
        <v>42559.0</v>
      </c>
      <c r="D525" s="91">
        <v>42560.0</v>
      </c>
      <c r="E525" s="92">
        <v>20.25</v>
      </c>
      <c r="F525" s="92">
        <v>19.5</v>
      </c>
      <c r="G525" s="92">
        <v>19.9</v>
      </c>
      <c r="H525" s="92">
        <v>-0.71</v>
      </c>
      <c r="I525" s="93">
        <v>87200.0</v>
      </c>
      <c r="J525" s="92">
        <v>97.0</v>
      </c>
      <c r="K525" s="92">
        <v>21.0</v>
      </c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89" t="s">
        <v>81</v>
      </c>
      <c r="B526" s="90">
        <v>42559.0</v>
      </c>
      <c r="C526" s="91">
        <v>42562.0</v>
      </c>
      <c r="D526" s="91">
        <v>42562.0</v>
      </c>
      <c r="E526" s="92">
        <v>21.5</v>
      </c>
      <c r="F526" s="92">
        <v>20.5</v>
      </c>
      <c r="G526" s="92">
        <v>20.98</v>
      </c>
      <c r="H526" s="92">
        <v>1.08</v>
      </c>
      <c r="I526" s="93">
        <v>42400.0</v>
      </c>
      <c r="J526" s="92">
        <v>91.0</v>
      </c>
      <c r="K526" s="92">
        <v>24.0</v>
      </c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89" t="s">
        <v>81</v>
      </c>
      <c r="B527" s="90">
        <v>42562.0</v>
      </c>
      <c r="C527" s="91">
        <v>42563.0</v>
      </c>
      <c r="D527" s="91">
        <v>42563.0</v>
      </c>
      <c r="E527" s="92">
        <v>22.0</v>
      </c>
      <c r="F527" s="92">
        <v>20.5</v>
      </c>
      <c r="G527" s="92">
        <v>21.54</v>
      </c>
      <c r="H527" s="92">
        <v>0.56</v>
      </c>
      <c r="I527" s="93">
        <v>31600.0</v>
      </c>
      <c r="J527" s="92">
        <v>74.0</v>
      </c>
      <c r="K527" s="92">
        <v>22.0</v>
      </c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89" t="s">
        <v>81</v>
      </c>
      <c r="B528" s="90">
        <v>42563.0</v>
      </c>
      <c r="C528" s="91">
        <v>42564.0</v>
      </c>
      <c r="D528" s="91">
        <v>42564.0</v>
      </c>
      <c r="E528" s="92">
        <v>26.25</v>
      </c>
      <c r="F528" s="92">
        <v>24.5</v>
      </c>
      <c r="G528" s="92">
        <v>25.81</v>
      </c>
      <c r="H528" s="92">
        <v>4.27</v>
      </c>
      <c r="I528" s="93">
        <v>53600.0</v>
      </c>
      <c r="J528" s="92">
        <v>124.0</v>
      </c>
      <c r="K528" s="92">
        <v>22.0</v>
      </c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89" t="s">
        <v>81</v>
      </c>
      <c r="B529" s="90">
        <v>42564.0</v>
      </c>
      <c r="C529" s="91">
        <v>42565.0</v>
      </c>
      <c r="D529" s="91">
        <v>42565.0</v>
      </c>
      <c r="E529" s="92">
        <v>27.5</v>
      </c>
      <c r="F529" s="92">
        <v>25.5</v>
      </c>
      <c r="G529" s="92">
        <v>26.55</v>
      </c>
      <c r="H529" s="92">
        <v>0.74</v>
      </c>
      <c r="I529" s="93">
        <v>50800.0</v>
      </c>
      <c r="J529" s="92">
        <v>124.0</v>
      </c>
      <c r="K529" s="92">
        <v>17.0</v>
      </c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89" t="s">
        <v>81</v>
      </c>
      <c r="B530" s="90">
        <v>42565.0</v>
      </c>
      <c r="C530" s="91">
        <v>42566.0</v>
      </c>
      <c r="D530" s="91">
        <v>42567.0</v>
      </c>
      <c r="E530" s="92">
        <v>25.0</v>
      </c>
      <c r="F530" s="92">
        <v>20.5</v>
      </c>
      <c r="G530" s="92">
        <v>23.44</v>
      </c>
      <c r="H530" s="92">
        <v>-3.11</v>
      </c>
      <c r="I530" s="93">
        <v>89600.0</v>
      </c>
      <c r="J530" s="92">
        <v>112.0</v>
      </c>
      <c r="K530" s="92">
        <v>20.0</v>
      </c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89" t="s">
        <v>81</v>
      </c>
      <c r="B531" s="90">
        <v>42566.0</v>
      </c>
      <c r="C531" s="91">
        <v>42569.0</v>
      </c>
      <c r="D531" s="91">
        <v>42569.0</v>
      </c>
      <c r="E531" s="92">
        <v>23.5</v>
      </c>
      <c r="F531" s="92">
        <v>21.0</v>
      </c>
      <c r="G531" s="92">
        <v>22.16</v>
      </c>
      <c r="H531" s="92">
        <v>-1.28</v>
      </c>
      <c r="I531" s="93">
        <v>46800.0</v>
      </c>
      <c r="J531" s="92">
        <v>116.0</v>
      </c>
      <c r="K531" s="92">
        <v>20.0</v>
      </c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89" t="s">
        <v>81</v>
      </c>
      <c r="B532" s="90">
        <v>42569.0</v>
      </c>
      <c r="C532" s="91">
        <v>42570.0</v>
      </c>
      <c r="D532" s="91">
        <v>42570.0</v>
      </c>
      <c r="E532" s="92">
        <v>25.5</v>
      </c>
      <c r="F532" s="92">
        <v>22.75</v>
      </c>
      <c r="G532" s="92">
        <v>23.34</v>
      </c>
      <c r="H532" s="92">
        <v>1.18</v>
      </c>
      <c r="I532" s="93">
        <v>46400.0</v>
      </c>
      <c r="J532" s="92">
        <v>115.0</v>
      </c>
      <c r="K532" s="92">
        <v>19.0</v>
      </c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89" t="s">
        <v>81</v>
      </c>
      <c r="B533" s="90">
        <v>42570.0</v>
      </c>
      <c r="C533" s="91">
        <v>42571.0</v>
      </c>
      <c r="D533" s="91">
        <v>42571.0</v>
      </c>
      <c r="E533" s="92">
        <v>33.5</v>
      </c>
      <c r="F533" s="92">
        <v>27.0</v>
      </c>
      <c r="G533" s="92">
        <v>28.24</v>
      </c>
      <c r="H533" s="92">
        <v>4.9</v>
      </c>
      <c r="I533" s="93">
        <v>51600.0</v>
      </c>
      <c r="J533" s="92">
        <v>125.0</v>
      </c>
      <c r="K533" s="92">
        <v>22.0</v>
      </c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89" t="s">
        <v>81</v>
      </c>
      <c r="B534" s="90">
        <v>42571.0</v>
      </c>
      <c r="C534" s="91">
        <v>42572.0</v>
      </c>
      <c r="D534" s="91">
        <v>42572.0</v>
      </c>
      <c r="E534" s="92">
        <v>36.75</v>
      </c>
      <c r="F534" s="92">
        <v>29.5</v>
      </c>
      <c r="G534" s="92">
        <v>33.01</v>
      </c>
      <c r="H534" s="92">
        <v>4.77</v>
      </c>
      <c r="I534" s="93">
        <v>41200.0</v>
      </c>
      <c r="J534" s="92">
        <v>103.0</v>
      </c>
      <c r="K534" s="92">
        <v>21.0</v>
      </c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89" t="s">
        <v>81</v>
      </c>
      <c r="B535" s="90">
        <v>42572.0</v>
      </c>
      <c r="C535" s="91">
        <v>42573.0</v>
      </c>
      <c r="D535" s="91">
        <v>42574.0</v>
      </c>
      <c r="E535" s="92">
        <v>29.0</v>
      </c>
      <c r="F535" s="92">
        <v>26.25</v>
      </c>
      <c r="G535" s="92">
        <v>27.79</v>
      </c>
      <c r="H535" s="92">
        <v>-5.22</v>
      </c>
      <c r="I535" s="93">
        <v>74400.0</v>
      </c>
      <c r="J535" s="92">
        <v>86.0</v>
      </c>
      <c r="K535" s="92">
        <v>20.0</v>
      </c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89" t="s">
        <v>81</v>
      </c>
      <c r="B536" s="90">
        <v>42573.0</v>
      </c>
      <c r="C536" s="91">
        <v>42576.0</v>
      </c>
      <c r="D536" s="91">
        <v>42576.0</v>
      </c>
      <c r="E536" s="92">
        <v>78.0</v>
      </c>
      <c r="F536" s="92">
        <v>42.0</v>
      </c>
      <c r="G536" s="92">
        <v>58.44</v>
      </c>
      <c r="H536" s="92">
        <v>30.65</v>
      </c>
      <c r="I536" s="93">
        <v>31600.0</v>
      </c>
      <c r="J536" s="92">
        <v>79.0</v>
      </c>
      <c r="K536" s="92">
        <v>22.0</v>
      </c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89" t="s">
        <v>81</v>
      </c>
      <c r="B537" s="90">
        <v>42576.0</v>
      </c>
      <c r="C537" s="91">
        <v>42577.0</v>
      </c>
      <c r="D537" s="91">
        <v>42577.0</v>
      </c>
      <c r="E537" s="92">
        <v>36.0</v>
      </c>
      <c r="F537" s="92">
        <v>31.0</v>
      </c>
      <c r="G537" s="92">
        <v>33.75</v>
      </c>
      <c r="H537" s="92">
        <v>-24.69</v>
      </c>
      <c r="I537" s="93">
        <v>31600.0</v>
      </c>
      <c r="J537" s="92">
        <v>75.0</v>
      </c>
      <c r="K537" s="92">
        <v>19.0</v>
      </c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89" t="s">
        <v>81</v>
      </c>
      <c r="B538" s="90">
        <v>42577.0</v>
      </c>
      <c r="C538" s="91">
        <v>42578.0</v>
      </c>
      <c r="D538" s="91">
        <v>42578.0</v>
      </c>
      <c r="E538" s="92">
        <v>60.0</v>
      </c>
      <c r="F538" s="92">
        <v>49.0</v>
      </c>
      <c r="G538" s="92">
        <v>56.46</v>
      </c>
      <c r="H538" s="92">
        <v>22.71</v>
      </c>
      <c r="I538" s="93">
        <v>30800.0</v>
      </c>
      <c r="J538" s="92">
        <v>72.0</v>
      </c>
      <c r="K538" s="92">
        <v>21.0</v>
      </c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89" t="s">
        <v>81</v>
      </c>
      <c r="B539" s="90">
        <v>42578.0</v>
      </c>
      <c r="C539" s="91">
        <v>42579.0</v>
      </c>
      <c r="D539" s="91">
        <v>42580.0</v>
      </c>
      <c r="E539" s="92">
        <v>85.0</v>
      </c>
      <c r="F539" s="92">
        <v>65.0</v>
      </c>
      <c r="G539" s="92">
        <v>76.76</v>
      </c>
      <c r="H539" s="92">
        <v>20.3</v>
      </c>
      <c r="I539" s="93">
        <v>58400.0</v>
      </c>
      <c r="J539" s="92">
        <v>71.0</v>
      </c>
      <c r="K539" s="92">
        <v>19.0</v>
      </c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89" t="s">
        <v>81</v>
      </c>
      <c r="B540" s="90">
        <v>42579.0</v>
      </c>
      <c r="C540" s="91">
        <v>42581.0</v>
      </c>
      <c r="D540" s="91">
        <v>42581.0</v>
      </c>
      <c r="E540" s="92">
        <v>27.0</v>
      </c>
      <c r="F540" s="92">
        <v>20.25</v>
      </c>
      <c r="G540" s="92">
        <v>24.21</v>
      </c>
      <c r="H540" s="92">
        <v>-52.55</v>
      </c>
      <c r="I540" s="93">
        <v>34800.0</v>
      </c>
      <c r="J540" s="92">
        <v>81.0</v>
      </c>
      <c r="K540" s="92">
        <v>20.0</v>
      </c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89" t="s">
        <v>81</v>
      </c>
      <c r="B541" s="90">
        <v>42580.0</v>
      </c>
      <c r="C541" s="91">
        <v>42583.0</v>
      </c>
      <c r="D541" s="91">
        <v>42583.0</v>
      </c>
      <c r="E541" s="92">
        <v>30.5</v>
      </c>
      <c r="F541" s="92">
        <v>26.5</v>
      </c>
      <c r="G541" s="92">
        <v>27.89</v>
      </c>
      <c r="H541" s="92">
        <v>3.68</v>
      </c>
      <c r="I541" s="93">
        <v>36000.0</v>
      </c>
      <c r="J541" s="92">
        <v>90.0</v>
      </c>
      <c r="K541" s="92">
        <v>20.0</v>
      </c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89" t="s">
        <v>81</v>
      </c>
      <c r="B542" s="90">
        <v>42583.0</v>
      </c>
      <c r="C542" s="91">
        <v>42584.0</v>
      </c>
      <c r="D542" s="91">
        <v>42584.0</v>
      </c>
      <c r="E542" s="92">
        <v>28.0</v>
      </c>
      <c r="F542" s="92">
        <v>22.5</v>
      </c>
      <c r="G542" s="92">
        <v>24.23</v>
      </c>
      <c r="H542" s="92">
        <v>-3.66</v>
      </c>
      <c r="I542" s="93">
        <v>42000.0</v>
      </c>
      <c r="J542" s="92">
        <v>96.0</v>
      </c>
      <c r="K542" s="92">
        <v>20.0</v>
      </c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89" t="s">
        <v>81</v>
      </c>
      <c r="B543" s="90">
        <v>42584.0</v>
      </c>
      <c r="C543" s="91">
        <v>42585.0</v>
      </c>
      <c r="D543" s="91">
        <v>42585.0</v>
      </c>
      <c r="E543" s="92">
        <v>38.0</v>
      </c>
      <c r="F543" s="92">
        <v>32.0</v>
      </c>
      <c r="G543" s="92">
        <v>34.97</v>
      </c>
      <c r="H543" s="92">
        <v>10.74</v>
      </c>
      <c r="I543" s="93">
        <v>30400.0</v>
      </c>
      <c r="J543" s="92">
        <v>75.0</v>
      </c>
      <c r="K543" s="92">
        <v>19.0</v>
      </c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89" t="s">
        <v>81</v>
      </c>
      <c r="B544" s="90">
        <v>42585.0</v>
      </c>
      <c r="C544" s="91">
        <v>42586.0</v>
      </c>
      <c r="D544" s="91">
        <v>42586.0</v>
      </c>
      <c r="E544" s="92">
        <v>48.0</v>
      </c>
      <c r="F544" s="92">
        <v>37.0</v>
      </c>
      <c r="G544" s="92">
        <v>45.81</v>
      </c>
      <c r="H544" s="92">
        <v>10.84</v>
      </c>
      <c r="I544" s="93">
        <v>36000.0</v>
      </c>
      <c r="J544" s="92">
        <v>85.0</v>
      </c>
      <c r="K544" s="92">
        <v>17.0</v>
      </c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89" t="s">
        <v>81</v>
      </c>
      <c r="B545" s="90">
        <v>42586.0</v>
      </c>
      <c r="C545" s="91">
        <v>42587.0</v>
      </c>
      <c r="D545" s="91">
        <v>42588.0</v>
      </c>
      <c r="E545" s="92">
        <v>27.5</v>
      </c>
      <c r="F545" s="92">
        <v>25.5</v>
      </c>
      <c r="G545" s="92">
        <v>26.44</v>
      </c>
      <c r="H545" s="92">
        <v>-19.37</v>
      </c>
      <c r="I545" s="93">
        <v>88000.0</v>
      </c>
      <c r="J545" s="92">
        <v>99.0</v>
      </c>
      <c r="K545" s="92">
        <v>22.0</v>
      </c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89" t="s">
        <v>81</v>
      </c>
      <c r="B546" s="90">
        <v>42587.0</v>
      </c>
      <c r="C546" s="91">
        <v>42590.0</v>
      </c>
      <c r="D546" s="91">
        <v>42590.0</v>
      </c>
      <c r="E546" s="92">
        <v>27.75</v>
      </c>
      <c r="F546" s="92">
        <v>27.0</v>
      </c>
      <c r="G546" s="92">
        <v>27.36</v>
      </c>
      <c r="H546" s="92">
        <v>0.92</v>
      </c>
      <c r="I546" s="93">
        <v>34400.0</v>
      </c>
      <c r="J546" s="92">
        <v>86.0</v>
      </c>
      <c r="K546" s="92">
        <v>21.0</v>
      </c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89" t="s">
        <v>81</v>
      </c>
      <c r="B547" s="90">
        <v>42590.0</v>
      </c>
      <c r="C547" s="91">
        <v>42591.0</v>
      </c>
      <c r="D547" s="91">
        <v>42591.0</v>
      </c>
      <c r="E547" s="92">
        <v>30.0</v>
      </c>
      <c r="F547" s="92">
        <v>28.25</v>
      </c>
      <c r="G547" s="92">
        <v>29.0</v>
      </c>
      <c r="H547" s="92">
        <v>1.64</v>
      </c>
      <c r="I547" s="93">
        <v>32400.0</v>
      </c>
      <c r="J547" s="92">
        <v>74.0</v>
      </c>
      <c r="K547" s="92">
        <v>18.0</v>
      </c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89" t="s">
        <v>81</v>
      </c>
      <c r="B548" s="90">
        <v>42591.0</v>
      </c>
      <c r="C548" s="91">
        <v>42592.0</v>
      </c>
      <c r="D548" s="91">
        <v>42592.0</v>
      </c>
      <c r="E548" s="92">
        <v>37.0</v>
      </c>
      <c r="F548" s="92">
        <v>33.75</v>
      </c>
      <c r="G548" s="92">
        <v>35.02</v>
      </c>
      <c r="H548" s="92">
        <v>6.02</v>
      </c>
      <c r="I548" s="93">
        <v>30400.0</v>
      </c>
      <c r="J548" s="92">
        <v>76.0</v>
      </c>
      <c r="K548" s="92">
        <v>21.0</v>
      </c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89" t="s">
        <v>81</v>
      </c>
      <c r="B549" s="90">
        <v>42592.0</v>
      </c>
      <c r="C549" s="91">
        <v>42593.0</v>
      </c>
      <c r="D549" s="91">
        <v>42593.0</v>
      </c>
      <c r="E549" s="92">
        <v>42.0</v>
      </c>
      <c r="F549" s="92">
        <v>32.0</v>
      </c>
      <c r="G549" s="92">
        <v>37.59</v>
      </c>
      <c r="H549" s="92">
        <v>2.57</v>
      </c>
      <c r="I549" s="93">
        <v>28800.0</v>
      </c>
      <c r="J549" s="92">
        <v>71.0</v>
      </c>
      <c r="K549" s="92">
        <v>21.0</v>
      </c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89" t="s">
        <v>81</v>
      </c>
      <c r="B550" s="90">
        <v>42593.0</v>
      </c>
      <c r="C550" s="91">
        <v>42594.0</v>
      </c>
      <c r="D550" s="91">
        <v>42595.0</v>
      </c>
      <c r="E550" s="92">
        <v>44.0</v>
      </c>
      <c r="F550" s="92">
        <v>36.0</v>
      </c>
      <c r="G550" s="92">
        <v>39.24</v>
      </c>
      <c r="H550" s="92">
        <v>1.65</v>
      </c>
      <c r="I550" s="93">
        <v>71200.0</v>
      </c>
      <c r="J550" s="92">
        <v>87.0</v>
      </c>
      <c r="K550" s="92">
        <v>21.0</v>
      </c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89" t="s">
        <v>81</v>
      </c>
      <c r="B551" s="90">
        <v>42594.0</v>
      </c>
      <c r="C551" s="91">
        <v>42597.0</v>
      </c>
      <c r="D551" s="91">
        <v>42597.0</v>
      </c>
      <c r="E551" s="92">
        <v>50.0</v>
      </c>
      <c r="F551" s="92">
        <v>40.5</v>
      </c>
      <c r="G551" s="92">
        <v>43.55</v>
      </c>
      <c r="H551" s="92">
        <v>4.31</v>
      </c>
      <c r="I551" s="93">
        <v>40800.0</v>
      </c>
      <c r="J551" s="92">
        <v>101.0</v>
      </c>
      <c r="K551" s="92">
        <v>20.0</v>
      </c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89" t="s">
        <v>81</v>
      </c>
      <c r="B552" s="90">
        <v>42597.0</v>
      </c>
      <c r="C552" s="91">
        <v>42598.0</v>
      </c>
      <c r="D552" s="91">
        <v>42598.0</v>
      </c>
      <c r="E552" s="92">
        <v>55.0</v>
      </c>
      <c r="F552" s="92">
        <v>45.0</v>
      </c>
      <c r="G552" s="92">
        <v>48.16</v>
      </c>
      <c r="H552" s="92">
        <v>4.61</v>
      </c>
      <c r="I552" s="93">
        <v>28800.0</v>
      </c>
      <c r="J552" s="92">
        <v>72.0</v>
      </c>
      <c r="K552" s="92">
        <v>17.0</v>
      </c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89" t="s">
        <v>81</v>
      </c>
      <c r="B553" s="90">
        <v>42598.0</v>
      </c>
      <c r="C553" s="91">
        <v>42599.0</v>
      </c>
      <c r="D553" s="91">
        <v>42599.0</v>
      </c>
      <c r="E553" s="92">
        <v>52.0</v>
      </c>
      <c r="F553" s="92">
        <v>46.0</v>
      </c>
      <c r="G553" s="92">
        <v>49.47</v>
      </c>
      <c r="H553" s="92">
        <v>1.31</v>
      </c>
      <c r="I553" s="93">
        <v>46400.0</v>
      </c>
      <c r="J553" s="92">
        <v>116.0</v>
      </c>
      <c r="K553" s="92">
        <v>23.0</v>
      </c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89" t="s">
        <v>81</v>
      </c>
      <c r="B554" s="90">
        <v>42599.0</v>
      </c>
      <c r="C554" s="91">
        <v>42600.0</v>
      </c>
      <c r="D554" s="91">
        <v>42600.0</v>
      </c>
      <c r="E554" s="92">
        <v>65.0</v>
      </c>
      <c r="F554" s="92">
        <v>51.0</v>
      </c>
      <c r="G554" s="92">
        <v>57.37</v>
      </c>
      <c r="H554" s="92">
        <v>7.9</v>
      </c>
      <c r="I554" s="93">
        <v>36800.0</v>
      </c>
      <c r="J554" s="92">
        <v>92.0</v>
      </c>
      <c r="K554" s="92">
        <v>22.0</v>
      </c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89" t="s">
        <v>81</v>
      </c>
      <c r="B555" s="90">
        <v>42600.0</v>
      </c>
      <c r="C555" s="91">
        <v>42601.0</v>
      </c>
      <c r="D555" s="91">
        <v>42602.0</v>
      </c>
      <c r="E555" s="92">
        <v>45.0</v>
      </c>
      <c r="F555" s="92">
        <v>36.0</v>
      </c>
      <c r="G555" s="92">
        <v>39.94</v>
      </c>
      <c r="H555" s="92">
        <v>-17.43</v>
      </c>
      <c r="I555" s="93">
        <v>59200.0</v>
      </c>
      <c r="J555" s="92">
        <v>72.0</v>
      </c>
      <c r="K555" s="92">
        <v>19.0</v>
      </c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89" t="s">
        <v>81</v>
      </c>
      <c r="B556" s="90">
        <v>42601.0</v>
      </c>
      <c r="C556" s="91">
        <v>42604.0</v>
      </c>
      <c r="D556" s="91">
        <v>42604.0</v>
      </c>
      <c r="E556" s="92">
        <v>28.0</v>
      </c>
      <c r="F556" s="92">
        <v>26.75</v>
      </c>
      <c r="G556" s="92">
        <v>27.36</v>
      </c>
      <c r="H556" s="92">
        <v>-12.58</v>
      </c>
      <c r="I556" s="93">
        <v>25200.0</v>
      </c>
      <c r="J556" s="92">
        <v>62.0</v>
      </c>
      <c r="K556" s="92">
        <v>20.0</v>
      </c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89" t="s">
        <v>81</v>
      </c>
      <c r="B557" s="90">
        <v>42604.0</v>
      </c>
      <c r="C557" s="91">
        <v>42605.0</v>
      </c>
      <c r="D557" s="91">
        <v>42605.0</v>
      </c>
      <c r="E557" s="92">
        <v>32.5</v>
      </c>
      <c r="F557" s="92">
        <v>29.0</v>
      </c>
      <c r="G557" s="92">
        <v>30.07</v>
      </c>
      <c r="H557" s="92">
        <v>2.71</v>
      </c>
      <c r="I557" s="93">
        <v>30800.0</v>
      </c>
      <c r="J557" s="92">
        <v>77.0</v>
      </c>
      <c r="K557" s="92">
        <v>21.0</v>
      </c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89" t="s">
        <v>81</v>
      </c>
      <c r="B558" s="90">
        <v>42605.0</v>
      </c>
      <c r="C558" s="91">
        <v>42606.0</v>
      </c>
      <c r="D558" s="91">
        <v>42606.0</v>
      </c>
      <c r="E558" s="92">
        <v>34.0</v>
      </c>
      <c r="F558" s="92">
        <v>32.25</v>
      </c>
      <c r="G558" s="92">
        <v>33.06</v>
      </c>
      <c r="H558" s="92">
        <v>2.99</v>
      </c>
      <c r="I558" s="93">
        <v>30000.0</v>
      </c>
      <c r="J558" s="92">
        <v>75.0</v>
      </c>
      <c r="K558" s="92">
        <v>19.0</v>
      </c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89" t="s">
        <v>81</v>
      </c>
      <c r="B559" s="90">
        <v>42606.0</v>
      </c>
      <c r="C559" s="91">
        <v>42607.0</v>
      </c>
      <c r="D559" s="91">
        <v>42607.0</v>
      </c>
      <c r="E559" s="92">
        <v>38.25</v>
      </c>
      <c r="F559" s="92">
        <v>36.25</v>
      </c>
      <c r="G559" s="92">
        <v>37.33</v>
      </c>
      <c r="H559" s="92">
        <v>4.27</v>
      </c>
      <c r="I559" s="93">
        <v>37200.0</v>
      </c>
      <c r="J559" s="92">
        <v>88.0</v>
      </c>
      <c r="K559" s="92">
        <v>20.0</v>
      </c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89" t="s">
        <v>81</v>
      </c>
      <c r="B560" s="90">
        <v>42607.0</v>
      </c>
      <c r="C560" s="91">
        <v>42608.0</v>
      </c>
      <c r="D560" s="91">
        <v>42609.0</v>
      </c>
      <c r="E560" s="92">
        <v>32.5</v>
      </c>
      <c r="F560" s="92">
        <v>28.0</v>
      </c>
      <c r="G560" s="92">
        <v>30.47</v>
      </c>
      <c r="H560" s="92">
        <v>-6.86</v>
      </c>
      <c r="I560" s="93">
        <v>39200.0</v>
      </c>
      <c r="J560" s="92">
        <v>48.0</v>
      </c>
      <c r="K560" s="92">
        <v>17.0</v>
      </c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89" t="s">
        <v>81</v>
      </c>
      <c r="B561" s="90">
        <v>42608.0</v>
      </c>
      <c r="C561" s="91">
        <v>42611.0</v>
      </c>
      <c r="D561" s="91">
        <v>42611.0</v>
      </c>
      <c r="E561" s="92">
        <v>35.5</v>
      </c>
      <c r="F561" s="92">
        <v>32.0</v>
      </c>
      <c r="G561" s="92">
        <v>33.33</v>
      </c>
      <c r="H561" s="92">
        <v>2.86</v>
      </c>
      <c r="I561" s="93">
        <v>34400.0</v>
      </c>
      <c r="J561" s="92">
        <v>85.0</v>
      </c>
      <c r="K561" s="92">
        <v>19.0</v>
      </c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89" t="s">
        <v>81</v>
      </c>
      <c r="B562" s="90">
        <v>42611.0</v>
      </c>
      <c r="C562" s="91">
        <v>42612.0</v>
      </c>
      <c r="D562" s="91">
        <v>42612.0</v>
      </c>
      <c r="E562" s="92">
        <v>30.5</v>
      </c>
      <c r="F562" s="92">
        <v>29.25</v>
      </c>
      <c r="G562" s="92">
        <v>29.92</v>
      </c>
      <c r="H562" s="92">
        <v>-3.41</v>
      </c>
      <c r="I562" s="93">
        <v>17200.0</v>
      </c>
      <c r="J562" s="92">
        <v>43.0</v>
      </c>
      <c r="K562" s="92">
        <v>17.0</v>
      </c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89" t="s">
        <v>81</v>
      </c>
      <c r="B563" s="90">
        <v>42612.0</v>
      </c>
      <c r="C563" s="91">
        <v>42613.0</v>
      </c>
      <c r="D563" s="91">
        <v>42613.0</v>
      </c>
      <c r="E563" s="92">
        <v>30.0</v>
      </c>
      <c r="F563" s="92">
        <v>27.75</v>
      </c>
      <c r="G563" s="92">
        <v>28.68</v>
      </c>
      <c r="H563" s="92">
        <v>-1.24</v>
      </c>
      <c r="I563" s="93">
        <v>27200.0</v>
      </c>
      <c r="J563" s="92">
        <v>66.0</v>
      </c>
      <c r="K563" s="92">
        <v>19.0</v>
      </c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89" t="s">
        <v>81</v>
      </c>
      <c r="B564" s="90">
        <v>42613.0</v>
      </c>
      <c r="C564" s="91">
        <v>42614.0</v>
      </c>
      <c r="D564" s="91">
        <v>42615.0</v>
      </c>
      <c r="E564" s="92">
        <v>27.5</v>
      </c>
      <c r="F564" s="92">
        <v>25.75</v>
      </c>
      <c r="G564" s="92">
        <v>26.92</v>
      </c>
      <c r="H564" s="92">
        <v>-1.76</v>
      </c>
      <c r="I564" s="93">
        <v>68800.0</v>
      </c>
      <c r="J564" s="92">
        <v>75.0</v>
      </c>
      <c r="K564" s="92">
        <v>20.0</v>
      </c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89" t="s">
        <v>81</v>
      </c>
      <c r="B565" s="90">
        <v>42614.0</v>
      </c>
      <c r="C565" s="91">
        <v>42616.0</v>
      </c>
      <c r="D565" s="91">
        <v>42616.0</v>
      </c>
      <c r="E565" s="92">
        <v>25.5</v>
      </c>
      <c r="F565" s="92">
        <v>23.75</v>
      </c>
      <c r="G565" s="92">
        <v>24.62</v>
      </c>
      <c r="H565" s="92">
        <v>-2.3</v>
      </c>
      <c r="I565" s="93">
        <v>33600.0</v>
      </c>
      <c r="J565" s="92">
        <v>84.0</v>
      </c>
      <c r="K565" s="92">
        <v>17.0</v>
      </c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89" t="s">
        <v>81</v>
      </c>
      <c r="B566" s="90">
        <v>42615.0</v>
      </c>
      <c r="C566" s="91">
        <v>42619.0</v>
      </c>
      <c r="D566" s="91">
        <v>42619.0</v>
      </c>
      <c r="E566" s="92">
        <v>29.0</v>
      </c>
      <c r="F566" s="92">
        <v>27.0</v>
      </c>
      <c r="G566" s="92">
        <v>28.39</v>
      </c>
      <c r="H566" s="92">
        <v>3.77</v>
      </c>
      <c r="I566" s="93">
        <v>37600.0</v>
      </c>
      <c r="J566" s="92">
        <v>93.0</v>
      </c>
      <c r="K566" s="92">
        <v>23.0</v>
      </c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89" t="s">
        <v>81</v>
      </c>
      <c r="B567" s="90">
        <v>42619.0</v>
      </c>
      <c r="C567" s="91">
        <v>42620.0</v>
      </c>
      <c r="D567" s="91">
        <v>42620.0</v>
      </c>
      <c r="E567" s="92">
        <v>28.0</v>
      </c>
      <c r="F567" s="92">
        <v>26.0</v>
      </c>
      <c r="G567" s="92">
        <v>27.01</v>
      </c>
      <c r="H567" s="92">
        <v>-1.38</v>
      </c>
      <c r="I567" s="93">
        <v>29600.0</v>
      </c>
      <c r="J567" s="92">
        <v>74.0</v>
      </c>
      <c r="K567" s="92">
        <v>20.0</v>
      </c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89" t="s">
        <v>81</v>
      </c>
      <c r="B568" s="90">
        <v>42620.0</v>
      </c>
      <c r="C568" s="91">
        <v>42621.0</v>
      </c>
      <c r="D568" s="91">
        <v>42621.0</v>
      </c>
      <c r="E568" s="92">
        <v>29.0</v>
      </c>
      <c r="F568" s="92">
        <v>26.5</v>
      </c>
      <c r="G568" s="92">
        <v>27.41</v>
      </c>
      <c r="H568" s="92">
        <v>0.4</v>
      </c>
      <c r="I568" s="93">
        <v>20800.0</v>
      </c>
      <c r="J568" s="92">
        <v>51.0</v>
      </c>
      <c r="K568" s="92">
        <v>18.0</v>
      </c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89" t="s">
        <v>81</v>
      </c>
      <c r="B569" s="90">
        <v>42621.0</v>
      </c>
      <c r="C569" s="91">
        <v>42622.0</v>
      </c>
      <c r="D569" s="91">
        <v>42623.0</v>
      </c>
      <c r="E569" s="92">
        <v>32.0</v>
      </c>
      <c r="F569" s="92">
        <v>27.75</v>
      </c>
      <c r="G569" s="92">
        <v>29.15</v>
      </c>
      <c r="H569" s="92">
        <v>1.74</v>
      </c>
      <c r="I569" s="93">
        <v>60000.0</v>
      </c>
      <c r="J569" s="92">
        <v>75.0</v>
      </c>
      <c r="K569" s="92">
        <v>24.0</v>
      </c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89" t="s">
        <v>81</v>
      </c>
      <c r="B570" s="90">
        <v>42622.0</v>
      </c>
      <c r="C570" s="91">
        <v>42625.0</v>
      </c>
      <c r="D570" s="91">
        <v>42625.0</v>
      </c>
      <c r="E570" s="92">
        <v>29.0</v>
      </c>
      <c r="F570" s="92">
        <v>26.5</v>
      </c>
      <c r="G570" s="92">
        <v>28.12</v>
      </c>
      <c r="H570" s="92">
        <v>-1.03</v>
      </c>
      <c r="I570" s="93">
        <v>23600.0</v>
      </c>
      <c r="J570" s="92">
        <v>57.0</v>
      </c>
      <c r="K570" s="92">
        <v>19.0</v>
      </c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89" t="s">
        <v>81</v>
      </c>
      <c r="B571" s="90">
        <v>42625.0</v>
      </c>
      <c r="C571" s="91">
        <v>42626.0</v>
      </c>
      <c r="D571" s="91">
        <v>42626.0</v>
      </c>
      <c r="E571" s="92">
        <v>30.5</v>
      </c>
      <c r="F571" s="92">
        <v>28.5</v>
      </c>
      <c r="G571" s="92">
        <v>29.63</v>
      </c>
      <c r="H571" s="92">
        <v>1.51</v>
      </c>
      <c r="I571" s="93">
        <v>21600.0</v>
      </c>
      <c r="J571" s="92">
        <v>53.0</v>
      </c>
      <c r="K571" s="92">
        <v>20.0</v>
      </c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89" t="s">
        <v>81</v>
      </c>
      <c r="B572" s="90">
        <v>42626.0</v>
      </c>
      <c r="C572" s="91">
        <v>42627.0</v>
      </c>
      <c r="D572" s="91">
        <v>42627.0</v>
      </c>
      <c r="E572" s="92">
        <v>28.25</v>
      </c>
      <c r="F572" s="92">
        <v>27.25</v>
      </c>
      <c r="G572" s="92">
        <v>27.82</v>
      </c>
      <c r="H572" s="92">
        <v>-1.81</v>
      </c>
      <c r="I572" s="93">
        <v>30800.0</v>
      </c>
      <c r="J572" s="92">
        <v>76.0</v>
      </c>
      <c r="K572" s="92">
        <v>17.0</v>
      </c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89" t="s">
        <v>81</v>
      </c>
      <c r="B573" s="90">
        <v>42627.0</v>
      </c>
      <c r="C573" s="91">
        <v>42628.0</v>
      </c>
      <c r="D573" s="91">
        <v>42628.0</v>
      </c>
      <c r="E573" s="92">
        <v>29.5</v>
      </c>
      <c r="F573" s="92">
        <v>28.0</v>
      </c>
      <c r="G573" s="92">
        <v>29.12</v>
      </c>
      <c r="H573" s="92">
        <v>1.3</v>
      </c>
      <c r="I573" s="93">
        <v>25600.0</v>
      </c>
      <c r="J573" s="92">
        <v>64.0</v>
      </c>
      <c r="K573" s="92">
        <v>21.0</v>
      </c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89" t="s">
        <v>81</v>
      </c>
      <c r="B574" s="90">
        <v>42628.0</v>
      </c>
      <c r="C574" s="91">
        <v>42629.0</v>
      </c>
      <c r="D574" s="91">
        <v>42630.0</v>
      </c>
      <c r="E574" s="92">
        <v>26.75</v>
      </c>
      <c r="F574" s="92">
        <v>25.5</v>
      </c>
      <c r="G574" s="92">
        <v>26.42</v>
      </c>
      <c r="H574" s="92">
        <v>-2.7</v>
      </c>
      <c r="I574" s="93">
        <v>58400.0</v>
      </c>
      <c r="J574" s="92">
        <v>72.0</v>
      </c>
      <c r="K574" s="92">
        <v>18.0</v>
      </c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89" t="s">
        <v>81</v>
      </c>
      <c r="B575" s="90">
        <v>42629.0</v>
      </c>
      <c r="C575" s="91">
        <v>42632.0</v>
      </c>
      <c r="D575" s="91">
        <v>42632.0</v>
      </c>
      <c r="E575" s="92">
        <v>31.25</v>
      </c>
      <c r="F575" s="92">
        <v>28.25</v>
      </c>
      <c r="G575" s="92">
        <v>29.07</v>
      </c>
      <c r="H575" s="92">
        <v>2.65</v>
      </c>
      <c r="I575" s="93">
        <v>29200.0</v>
      </c>
      <c r="J575" s="92">
        <v>71.0</v>
      </c>
      <c r="K575" s="92">
        <v>22.0</v>
      </c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89" t="s">
        <v>81</v>
      </c>
      <c r="B576" s="90">
        <v>42632.0</v>
      </c>
      <c r="C576" s="91">
        <v>42633.0</v>
      </c>
      <c r="D576" s="91">
        <v>42633.0</v>
      </c>
      <c r="E576" s="92">
        <v>29.75</v>
      </c>
      <c r="F576" s="92">
        <v>28.0</v>
      </c>
      <c r="G576" s="92">
        <v>28.97</v>
      </c>
      <c r="H576" s="92">
        <v>-0.1</v>
      </c>
      <c r="I576" s="93">
        <v>25600.0</v>
      </c>
      <c r="J576" s="92">
        <v>60.0</v>
      </c>
      <c r="K576" s="92">
        <v>20.0</v>
      </c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89" t="s">
        <v>81</v>
      </c>
      <c r="B577" s="90">
        <v>42633.0</v>
      </c>
      <c r="C577" s="91">
        <v>42634.0</v>
      </c>
      <c r="D577" s="91">
        <v>42634.0</v>
      </c>
      <c r="E577" s="92">
        <v>30.0</v>
      </c>
      <c r="F577" s="92">
        <v>28.75</v>
      </c>
      <c r="G577" s="92">
        <v>29.52</v>
      </c>
      <c r="H577" s="92">
        <v>0.55</v>
      </c>
      <c r="I577" s="93">
        <v>28000.0</v>
      </c>
      <c r="J577" s="92">
        <v>70.0</v>
      </c>
      <c r="K577" s="92">
        <v>20.0</v>
      </c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89" t="s">
        <v>81</v>
      </c>
      <c r="B578" s="90">
        <v>42634.0</v>
      </c>
      <c r="C578" s="91">
        <v>42635.0</v>
      </c>
      <c r="D578" s="91">
        <v>42635.0</v>
      </c>
      <c r="E578" s="92">
        <v>28.0</v>
      </c>
      <c r="F578" s="92">
        <v>26.75</v>
      </c>
      <c r="G578" s="92">
        <v>27.13</v>
      </c>
      <c r="H578" s="92">
        <v>-2.39</v>
      </c>
      <c r="I578" s="93">
        <v>26400.0</v>
      </c>
      <c r="J578" s="92">
        <v>66.0</v>
      </c>
      <c r="K578" s="92">
        <v>16.0</v>
      </c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89" t="s">
        <v>81</v>
      </c>
      <c r="B579" s="90">
        <v>42635.0</v>
      </c>
      <c r="C579" s="91">
        <v>42636.0</v>
      </c>
      <c r="D579" s="91">
        <v>42637.0</v>
      </c>
      <c r="E579" s="92">
        <v>27.0</v>
      </c>
      <c r="F579" s="92">
        <v>23.5</v>
      </c>
      <c r="G579" s="92">
        <v>24.65</v>
      </c>
      <c r="H579" s="92">
        <v>-2.48</v>
      </c>
      <c r="I579" s="93">
        <v>51200.0</v>
      </c>
      <c r="J579" s="92">
        <v>64.0</v>
      </c>
      <c r="K579" s="92">
        <v>16.0</v>
      </c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89" t="s">
        <v>81</v>
      </c>
      <c r="B580" s="90">
        <v>42636.0</v>
      </c>
      <c r="C580" s="91">
        <v>42639.0</v>
      </c>
      <c r="D580" s="91">
        <v>42639.0</v>
      </c>
      <c r="E580" s="92">
        <v>37.25</v>
      </c>
      <c r="F580" s="92">
        <v>32.0</v>
      </c>
      <c r="G580" s="92">
        <v>35.01</v>
      </c>
      <c r="H580" s="92">
        <v>10.36</v>
      </c>
      <c r="I580" s="93">
        <v>32000.0</v>
      </c>
      <c r="J580" s="92">
        <v>79.0</v>
      </c>
      <c r="K580" s="92">
        <v>16.0</v>
      </c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89" t="s">
        <v>81</v>
      </c>
      <c r="B581" s="90">
        <v>42639.0</v>
      </c>
      <c r="C581" s="91">
        <v>42640.0</v>
      </c>
      <c r="D581" s="91">
        <v>42640.0</v>
      </c>
      <c r="E581" s="92">
        <v>34.0</v>
      </c>
      <c r="F581" s="92">
        <v>31.0</v>
      </c>
      <c r="G581" s="92">
        <v>32.94</v>
      </c>
      <c r="H581" s="92">
        <v>-2.07</v>
      </c>
      <c r="I581" s="93">
        <v>16400.0</v>
      </c>
      <c r="J581" s="92">
        <v>41.0</v>
      </c>
      <c r="K581" s="92">
        <v>18.0</v>
      </c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89" t="s">
        <v>81</v>
      </c>
      <c r="B582" s="90">
        <v>42640.0</v>
      </c>
      <c r="C582" s="91">
        <v>42641.0</v>
      </c>
      <c r="D582" s="91">
        <v>42641.0</v>
      </c>
      <c r="E582" s="92">
        <v>31.25</v>
      </c>
      <c r="F582" s="92">
        <v>29.25</v>
      </c>
      <c r="G582" s="92">
        <v>30.36</v>
      </c>
      <c r="H582" s="92">
        <v>-2.58</v>
      </c>
      <c r="I582" s="93">
        <v>26000.0</v>
      </c>
      <c r="J582" s="92">
        <v>63.0</v>
      </c>
      <c r="K582" s="92">
        <v>20.0</v>
      </c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89" t="s">
        <v>81</v>
      </c>
      <c r="B583" s="90">
        <v>42641.0</v>
      </c>
      <c r="C583" s="91">
        <v>42642.0</v>
      </c>
      <c r="D583" s="91">
        <v>42643.0</v>
      </c>
      <c r="E583" s="92">
        <v>26.25</v>
      </c>
      <c r="F583" s="92">
        <v>24.75</v>
      </c>
      <c r="G583" s="92">
        <v>25.46</v>
      </c>
      <c r="H583" s="92">
        <v>-4.9</v>
      </c>
      <c r="I583" s="93">
        <v>68000.0</v>
      </c>
      <c r="J583" s="92">
        <v>75.0</v>
      </c>
      <c r="K583" s="92">
        <v>19.0</v>
      </c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89" t="s">
        <v>81</v>
      </c>
      <c r="B584" s="90">
        <v>42642.0</v>
      </c>
      <c r="C584" s="91">
        <v>42644.0</v>
      </c>
      <c r="D584" s="91">
        <v>42644.0</v>
      </c>
      <c r="E584" s="92">
        <v>22.75</v>
      </c>
      <c r="F584" s="92">
        <v>21.0</v>
      </c>
      <c r="G584" s="92">
        <v>22.22</v>
      </c>
      <c r="H584" s="92">
        <v>-3.24</v>
      </c>
      <c r="I584" s="93">
        <v>22400.0</v>
      </c>
      <c r="J584" s="92">
        <v>55.0</v>
      </c>
      <c r="K584" s="92">
        <v>18.0</v>
      </c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89" t="s">
        <v>81</v>
      </c>
      <c r="B585" s="90">
        <v>42643.0</v>
      </c>
      <c r="C585" s="91">
        <v>42646.0</v>
      </c>
      <c r="D585" s="91">
        <v>42646.0</v>
      </c>
      <c r="E585" s="92">
        <v>24.25</v>
      </c>
      <c r="F585" s="92">
        <v>23.75</v>
      </c>
      <c r="G585" s="92">
        <v>23.9</v>
      </c>
      <c r="H585" s="92">
        <v>1.68</v>
      </c>
      <c r="I585" s="93">
        <v>25600.0</v>
      </c>
      <c r="J585" s="92">
        <v>64.0</v>
      </c>
      <c r="K585" s="92">
        <v>20.0</v>
      </c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89" t="s">
        <v>81</v>
      </c>
      <c r="B586" s="90">
        <v>42646.0</v>
      </c>
      <c r="C586" s="91">
        <v>42647.0</v>
      </c>
      <c r="D586" s="91">
        <v>42647.0</v>
      </c>
      <c r="E586" s="92">
        <v>24.5</v>
      </c>
      <c r="F586" s="92">
        <v>23.75</v>
      </c>
      <c r="G586" s="92">
        <v>23.99</v>
      </c>
      <c r="H586" s="92">
        <v>0.09</v>
      </c>
      <c r="I586" s="93">
        <v>23200.0</v>
      </c>
      <c r="J586" s="92">
        <v>56.0</v>
      </c>
      <c r="K586" s="92">
        <v>21.0</v>
      </c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89" t="s">
        <v>81</v>
      </c>
      <c r="B587" s="90">
        <v>42647.0</v>
      </c>
      <c r="C587" s="91">
        <v>42648.0</v>
      </c>
      <c r="D587" s="91">
        <v>42648.0</v>
      </c>
      <c r="E587" s="92">
        <v>26.0</v>
      </c>
      <c r="F587" s="92">
        <v>25.0</v>
      </c>
      <c r="G587" s="92">
        <v>25.53</v>
      </c>
      <c r="H587" s="92">
        <v>1.54</v>
      </c>
      <c r="I587" s="93">
        <v>22800.0</v>
      </c>
      <c r="J587" s="92">
        <v>56.0</v>
      </c>
      <c r="K587" s="92">
        <v>18.0</v>
      </c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89" t="s">
        <v>81</v>
      </c>
      <c r="B588" s="90">
        <v>42648.0</v>
      </c>
      <c r="C588" s="91">
        <v>42649.0</v>
      </c>
      <c r="D588" s="91">
        <v>42649.0</v>
      </c>
      <c r="E588" s="92">
        <v>26.0</v>
      </c>
      <c r="F588" s="92">
        <v>25.0</v>
      </c>
      <c r="G588" s="92">
        <v>25.6</v>
      </c>
      <c r="H588" s="92">
        <v>0.07</v>
      </c>
      <c r="I588" s="93">
        <v>23600.0</v>
      </c>
      <c r="J588" s="92">
        <v>58.0</v>
      </c>
      <c r="K588" s="92">
        <v>17.0</v>
      </c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89" t="s">
        <v>81</v>
      </c>
      <c r="B589" s="90">
        <v>42649.0</v>
      </c>
      <c r="C589" s="91">
        <v>42650.0</v>
      </c>
      <c r="D589" s="91">
        <v>42651.0</v>
      </c>
      <c r="E589" s="92">
        <v>24.75</v>
      </c>
      <c r="F589" s="92">
        <v>23.75</v>
      </c>
      <c r="G589" s="92">
        <v>24.19</v>
      </c>
      <c r="H589" s="92">
        <v>-1.41</v>
      </c>
      <c r="I589" s="93">
        <v>28800.0</v>
      </c>
      <c r="J589" s="92">
        <v>35.0</v>
      </c>
      <c r="K589" s="92">
        <v>19.0</v>
      </c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89" t="s">
        <v>81</v>
      </c>
      <c r="B590" s="90">
        <v>42650.0</v>
      </c>
      <c r="C590" s="90">
        <v>42653.0</v>
      </c>
      <c r="D590" s="90">
        <v>42653.0</v>
      </c>
      <c r="E590" s="92">
        <v>25.0</v>
      </c>
      <c r="F590" s="92">
        <v>24.0</v>
      </c>
      <c r="G590" s="92">
        <v>24.6</v>
      </c>
      <c r="H590" s="92">
        <v>0.41</v>
      </c>
      <c r="I590" s="93">
        <v>20800.0</v>
      </c>
      <c r="J590" s="92">
        <v>51.0</v>
      </c>
      <c r="K590" s="92">
        <v>20.0</v>
      </c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89" t="s">
        <v>81</v>
      </c>
      <c r="B591" s="90">
        <v>42653.0</v>
      </c>
      <c r="C591" s="90">
        <v>42654.0</v>
      </c>
      <c r="D591" s="90">
        <v>42654.0</v>
      </c>
      <c r="E591" s="92">
        <v>23.5</v>
      </c>
      <c r="F591" s="92">
        <v>22.75</v>
      </c>
      <c r="G591" s="92">
        <v>23.14</v>
      </c>
      <c r="H591" s="92">
        <v>-1.46</v>
      </c>
      <c r="I591" s="93">
        <v>22000.0</v>
      </c>
      <c r="J591" s="92">
        <v>52.0</v>
      </c>
      <c r="K591" s="92">
        <v>18.0</v>
      </c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89" t="s">
        <v>81</v>
      </c>
      <c r="B592" s="90">
        <v>42654.0</v>
      </c>
      <c r="C592" s="90">
        <v>42655.0</v>
      </c>
      <c r="D592" s="90">
        <v>42655.0</v>
      </c>
      <c r="E592" s="92">
        <v>27.25</v>
      </c>
      <c r="F592" s="92">
        <v>25.3</v>
      </c>
      <c r="G592" s="92">
        <v>26.2</v>
      </c>
      <c r="H592" s="92">
        <v>3.06</v>
      </c>
      <c r="I592" s="93">
        <v>29600.0</v>
      </c>
      <c r="J592" s="92">
        <v>66.0</v>
      </c>
      <c r="K592" s="92">
        <v>19.0</v>
      </c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89" t="s">
        <v>81</v>
      </c>
      <c r="B593" s="90">
        <v>42655.0</v>
      </c>
      <c r="C593" s="90">
        <v>42656.0</v>
      </c>
      <c r="D593" s="90">
        <v>42656.0</v>
      </c>
      <c r="E593" s="92">
        <v>24.0</v>
      </c>
      <c r="F593" s="92">
        <v>22.0</v>
      </c>
      <c r="G593" s="92">
        <v>22.76</v>
      </c>
      <c r="H593" s="92">
        <v>-3.44</v>
      </c>
      <c r="I593" s="93">
        <v>20000.0</v>
      </c>
      <c r="J593" s="92">
        <v>50.0</v>
      </c>
      <c r="K593" s="92">
        <v>20.0</v>
      </c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89" t="s">
        <v>81</v>
      </c>
      <c r="B594" s="90">
        <v>42656.0</v>
      </c>
      <c r="C594" s="90">
        <v>42657.0</v>
      </c>
      <c r="D594" s="90">
        <v>42658.0</v>
      </c>
      <c r="E594" s="92">
        <v>19.5</v>
      </c>
      <c r="F594" s="92">
        <v>17.0</v>
      </c>
      <c r="G594" s="92">
        <v>18.28</v>
      </c>
      <c r="H594" s="92">
        <v>-4.48</v>
      </c>
      <c r="I594" s="93">
        <v>81600.0</v>
      </c>
      <c r="J594" s="92">
        <v>94.0</v>
      </c>
      <c r="K594" s="92">
        <v>23.0</v>
      </c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89" t="s">
        <v>81</v>
      </c>
      <c r="B595" s="90">
        <v>42657.0</v>
      </c>
      <c r="C595" s="90">
        <v>42660.0</v>
      </c>
      <c r="D595" s="90">
        <v>42660.0</v>
      </c>
      <c r="E595" s="92">
        <v>22.5</v>
      </c>
      <c r="F595" s="92">
        <v>21.0</v>
      </c>
      <c r="G595" s="92">
        <v>21.48</v>
      </c>
      <c r="H595" s="92">
        <v>3.2</v>
      </c>
      <c r="I595" s="93">
        <v>39200.0</v>
      </c>
      <c r="J595" s="92">
        <v>95.0</v>
      </c>
      <c r="K595" s="92">
        <v>21.0</v>
      </c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89" t="s">
        <v>81</v>
      </c>
      <c r="B596" s="90">
        <v>42660.0</v>
      </c>
      <c r="C596" s="90">
        <v>42661.0</v>
      </c>
      <c r="D596" s="90">
        <v>42661.0</v>
      </c>
      <c r="E596" s="92">
        <v>22.0</v>
      </c>
      <c r="F596" s="92">
        <v>18.5</v>
      </c>
      <c r="G596" s="92">
        <v>19.7</v>
      </c>
      <c r="H596" s="92">
        <v>-1.78</v>
      </c>
      <c r="I596" s="93">
        <v>45600.0</v>
      </c>
      <c r="J596" s="92">
        <v>109.0</v>
      </c>
      <c r="K596" s="92">
        <v>23.0</v>
      </c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89" t="s">
        <v>81</v>
      </c>
      <c r="B597" s="90">
        <v>42661.0</v>
      </c>
      <c r="C597" s="90">
        <v>42662.0</v>
      </c>
      <c r="D597" s="90">
        <v>42662.0</v>
      </c>
      <c r="E597" s="92">
        <v>27.25</v>
      </c>
      <c r="F597" s="92">
        <v>24.5</v>
      </c>
      <c r="G597" s="92">
        <v>25.38</v>
      </c>
      <c r="H597" s="92">
        <v>5.68</v>
      </c>
      <c r="I597" s="93">
        <v>37200.0</v>
      </c>
      <c r="J597" s="92">
        <v>87.0</v>
      </c>
      <c r="K597" s="92">
        <v>23.0</v>
      </c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89" t="s">
        <v>81</v>
      </c>
      <c r="B598" s="90">
        <v>42662.0</v>
      </c>
      <c r="C598" s="90">
        <v>42663.0</v>
      </c>
      <c r="D598" s="90">
        <v>42663.0</v>
      </c>
      <c r="E598" s="92">
        <v>24.0</v>
      </c>
      <c r="F598" s="92">
        <v>22.25</v>
      </c>
      <c r="G598" s="92">
        <v>22.92</v>
      </c>
      <c r="H598" s="92">
        <v>-2.46</v>
      </c>
      <c r="I598" s="93">
        <v>31600.0</v>
      </c>
      <c r="J598" s="92">
        <v>74.0</v>
      </c>
      <c r="K598" s="92">
        <v>21.0</v>
      </c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89" t="s">
        <v>81</v>
      </c>
      <c r="B599" s="90">
        <v>42663.0</v>
      </c>
      <c r="C599" s="90">
        <v>42664.0</v>
      </c>
      <c r="D599" s="90">
        <v>42665.0</v>
      </c>
      <c r="E599" s="92">
        <v>24.75</v>
      </c>
      <c r="F599" s="92">
        <v>24.0</v>
      </c>
      <c r="G599" s="92">
        <v>24.16</v>
      </c>
      <c r="H599" s="92">
        <v>1.24</v>
      </c>
      <c r="I599" s="93">
        <v>88000.0</v>
      </c>
      <c r="J599" s="92">
        <v>103.0</v>
      </c>
      <c r="K599" s="92">
        <v>23.0</v>
      </c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89" t="s">
        <v>81</v>
      </c>
      <c r="B600" s="90">
        <v>42664.0</v>
      </c>
      <c r="C600" s="90">
        <v>42667.0</v>
      </c>
      <c r="D600" s="90">
        <v>42667.0</v>
      </c>
      <c r="E600" s="92">
        <v>26.0</v>
      </c>
      <c r="F600" s="92">
        <v>23.25</v>
      </c>
      <c r="G600" s="92">
        <v>24.25</v>
      </c>
      <c r="H600" s="92">
        <v>0.09</v>
      </c>
      <c r="I600" s="93">
        <v>32800.0</v>
      </c>
      <c r="J600" s="92">
        <v>82.0</v>
      </c>
      <c r="K600" s="92">
        <v>23.0</v>
      </c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89" t="s">
        <v>81</v>
      </c>
      <c r="B601" s="90">
        <v>42667.0</v>
      </c>
      <c r="C601" s="90">
        <v>42668.0</v>
      </c>
      <c r="D601" s="90">
        <v>42668.0</v>
      </c>
      <c r="E601" s="92">
        <v>24.25</v>
      </c>
      <c r="F601" s="92">
        <v>22.0</v>
      </c>
      <c r="G601" s="92">
        <v>23.35</v>
      </c>
      <c r="H601" s="92">
        <v>-0.9</v>
      </c>
      <c r="I601" s="93">
        <v>36400.0</v>
      </c>
      <c r="J601" s="92">
        <v>90.0</v>
      </c>
      <c r="K601" s="92">
        <v>21.0</v>
      </c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89" t="s">
        <v>81</v>
      </c>
      <c r="B602" s="90">
        <v>42668.0</v>
      </c>
      <c r="C602" s="90">
        <v>42669.0</v>
      </c>
      <c r="D602" s="90">
        <v>42669.0</v>
      </c>
      <c r="E602" s="92">
        <v>24.25</v>
      </c>
      <c r="F602" s="92">
        <v>23.0</v>
      </c>
      <c r="G602" s="92">
        <v>23.68</v>
      </c>
      <c r="H602" s="92">
        <v>0.33</v>
      </c>
      <c r="I602" s="93">
        <v>40000.0</v>
      </c>
      <c r="J602" s="92">
        <v>98.0</v>
      </c>
      <c r="K602" s="92">
        <v>21.0</v>
      </c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89" t="s">
        <v>81</v>
      </c>
      <c r="B603" s="90">
        <v>42669.0</v>
      </c>
      <c r="C603" s="90">
        <v>42670.0</v>
      </c>
      <c r="D603" s="90">
        <v>42670.0</v>
      </c>
      <c r="E603" s="92">
        <v>23.0</v>
      </c>
      <c r="F603" s="92">
        <v>21.3</v>
      </c>
      <c r="G603" s="92">
        <v>21.67</v>
      </c>
      <c r="H603" s="92">
        <v>-2.01</v>
      </c>
      <c r="I603" s="93">
        <v>47200.0</v>
      </c>
      <c r="J603" s="92">
        <v>110.0</v>
      </c>
      <c r="K603" s="92">
        <v>21.0</v>
      </c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89" t="s">
        <v>81</v>
      </c>
      <c r="B604" s="90">
        <v>42670.0</v>
      </c>
      <c r="C604" s="90">
        <v>42671.0</v>
      </c>
      <c r="D604" s="90">
        <v>42672.0</v>
      </c>
      <c r="E604" s="92">
        <v>22.5</v>
      </c>
      <c r="F604" s="92">
        <v>19.5</v>
      </c>
      <c r="G604" s="92">
        <v>21.25</v>
      </c>
      <c r="H604" s="92">
        <v>-0.42</v>
      </c>
      <c r="I604" s="93">
        <v>72000.0</v>
      </c>
      <c r="J604" s="92">
        <v>89.0</v>
      </c>
      <c r="K604" s="92">
        <v>19.0</v>
      </c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89" t="s">
        <v>81</v>
      </c>
      <c r="B605" s="90">
        <v>42671.0</v>
      </c>
      <c r="C605" s="90">
        <v>42674.0</v>
      </c>
      <c r="D605" s="90">
        <v>42674.0</v>
      </c>
      <c r="E605" s="92">
        <v>21.75</v>
      </c>
      <c r="F605" s="92">
        <v>20.0</v>
      </c>
      <c r="G605" s="92">
        <v>21.35</v>
      </c>
      <c r="H605" s="92">
        <v>0.1</v>
      </c>
      <c r="I605" s="93">
        <v>39600.0</v>
      </c>
      <c r="J605" s="92">
        <v>96.0</v>
      </c>
      <c r="K605" s="92">
        <v>24.0</v>
      </c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89" t="s">
        <v>81</v>
      </c>
      <c r="B606" s="90">
        <v>42674.0</v>
      </c>
      <c r="C606" s="91">
        <v>42675.0</v>
      </c>
      <c r="D606" s="91">
        <v>42675.0</v>
      </c>
      <c r="E606" s="92">
        <v>21.0</v>
      </c>
      <c r="F606" s="92">
        <v>19.5</v>
      </c>
      <c r="G606" s="92">
        <v>20.52</v>
      </c>
      <c r="H606" s="92">
        <v>-0.83</v>
      </c>
      <c r="I606" s="93">
        <v>33600.0</v>
      </c>
      <c r="J606" s="92">
        <v>82.0</v>
      </c>
      <c r="K606" s="92">
        <v>22.0</v>
      </c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89" t="s">
        <v>81</v>
      </c>
      <c r="B607" s="90">
        <v>42675.0</v>
      </c>
      <c r="C607" s="91">
        <v>42676.0</v>
      </c>
      <c r="D607" s="91">
        <v>42676.0</v>
      </c>
      <c r="E607" s="92">
        <v>22.5</v>
      </c>
      <c r="F607" s="92">
        <v>18.0</v>
      </c>
      <c r="G607" s="92">
        <v>21.33</v>
      </c>
      <c r="H607" s="92">
        <v>0.81</v>
      </c>
      <c r="I607" s="93">
        <v>64000.0</v>
      </c>
      <c r="J607" s="92">
        <v>156.0</v>
      </c>
      <c r="K607" s="92">
        <v>22.0</v>
      </c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89" t="s">
        <v>81</v>
      </c>
      <c r="B608" s="90">
        <v>42676.0</v>
      </c>
      <c r="C608" s="91">
        <v>42677.0</v>
      </c>
      <c r="D608" s="91">
        <v>42677.0</v>
      </c>
      <c r="E608" s="92">
        <v>19.0</v>
      </c>
      <c r="F608" s="92">
        <v>16.75</v>
      </c>
      <c r="G608" s="92">
        <v>17.48</v>
      </c>
      <c r="H608" s="92">
        <v>-3.85</v>
      </c>
      <c r="I608" s="93">
        <v>41600.0</v>
      </c>
      <c r="J608" s="92">
        <v>100.0</v>
      </c>
      <c r="K608" s="92">
        <v>25.0</v>
      </c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89" t="s">
        <v>81</v>
      </c>
      <c r="B609" s="90">
        <v>42677.0</v>
      </c>
      <c r="C609" s="91">
        <v>42678.0</v>
      </c>
      <c r="D609" s="91">
        <v>42679.0</v>
      </c>
      <c r="E609" s="92">
        <v>17.5</v>
      </c>
      <c r="F609" s="92">
        <v>16.0</v>
      </c>
      <c r="G609" s="92">
        <v>16.97</v>
      </c>
      <c r="H609" s="92">
        <v>-0.51</v>
      </c>
      <c r="I609" s="93">
        <v>95200.0</v>
      </c>
      <c r="J609" s="92">
        <v>112.0</v>
      </c>
      <c r="K609" s="92">
        <v>21.0</v>
      </c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89" t="s">
        <v>81</v>
      </c>
      <c r="B610" s="90">
        <v>42678.0</v>
      </c>
      <c r="C610" s="91">
        <v>42681.0</v>
      </c>
      <c r="D610" s="91">
        <v>42681.0</v>
      </c>
      <c r="E610" s="92">
        <v>21.0</v>
      </c>
      <c r="F610" s="92">
        <v>18.0</v>
      </c>
      <c r="G610" s="92">
        <v>18.72</v>
      </c>
      <c r="H610" s="92">
        <v>1.75</v>
      </c>
      <c r="I610" s="93">
        <v>47600.0</v>
      </c>
      <c r="J610" s="92">
        <v>115.0</v>
      </c>
      <c r="K610" s="92">
        <v>23.0</v>
      </c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89" t="s">
        <v>81</v>
      </c>
      <c r="B611" s="90">
        <v>42681.0</v>
      </c>
      <c r="C611" s="91">
        <v>42682.0</v>
      </c>
      <c r="D611" s="91">
        <v>42682.0</v>
      </c>
      <c r="E611" s="92">
        <v>20.25</v>
      </c>
      <c r="F611" s="92">
        <v>17.75</v>
      </c>
      <c r="G611" s="92">
        <v>19.76</v>
      </c>
      <c r="H611" s="92">
        <v>1.04</v>
      </c>
      <c r="I611" s="93">
        <v>38800.0</v>
      </c>
      <c r="J611" s="92">
        <v>95.0</v>
      </c>
      <c r="K611" s="92">
        <v>22.0</v>
      </c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89" t="s">
        <v>81</v>
      </c>
      <c r="B612" s="90">
        <v>42682.0</v>
      </c>
      <c r="C612" s="91">
        <v>42683.0</v>
      </c>
      <c r="D612" s="90">
        <v>42684.0</v>
      </c>
      <c r="E612" s="92">
        <v>18.5</v>
      </c>
      <c r="F612" s="92">
        <v>17.0</v>
      </c>
      <c r="G612" s="92">
        <v>17.66</v>
      </c>
      <c r="H612" s="92">
        <v>-2.1</v>
      </c>
      <c r="I612" s="93">
        <v>87200.0</v>
      </c>
      <c r="J612" s="92">
        <v>101.0</v>
      </c>
      <c r="K612" s="92">
        <v>23.0</v>
      </c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89" t="s">
        <v>81</v>
      </c>
      <c r="B613" s="90">
        <v>42683.0</v>
      </c>
      <c r="C613" s="90">
        <v>42685.0</v>
      </c>
      <c r="D613" s="90">
        <v>42686.0</v>
      </c>
      <c r="E613" s="92">
        <v>16.25</v>
      </c>
      <c r="F613" s="92">
        <v>14.0</v>
      </c>
      <c r="G613" s="92">
        <v>15.1</v>
      </c>
      <c r="H613" s="92">
        <v>-2.56</v>
      </c>
      <c r="I613" s="93">
        <v>79200.0</v>
      </c>
      <c r="J613" s="92">
        <v>91.0</v>
      </c>
      <c r="K613" s="92">
        <v>21.0</v>
      </c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89" t="s">
        <v>81</v>
      </c>
      <c r="B614" s="90">
        <v>42684.0</v>
      </c>
      <c r="C614" s="90">
        <v>42688.0</v>
      </c>
      <c r="D614" s="90">
        <v>42688.0</v>
      </c>
      <c r="E614" s="92">
        <v>18.0</v>
      </c>
      <c r="F614" s="92">
        <v>16.5</v>
      </c>
      <c r="G614" s="92">
        <v>17.04</v>
      </c>
      <c r="H614" s="92">
        <v>1.94</v>
      </c>
      <c r="I614" s="93">
        <v>42400.0</v>
      </c>
      <c r="J614" s="92">
        <v>100.0</v>
      </c>
      <c r="K614" s="92">
        <v>24.0</v>
      </c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89" t="s">
        <v>81</v>
      </c>
      <c r="B615" s="90">
        <v>42688.0</v>
      </c>
      <c r="C615" s="90">
        <v>42689.0</v>
      </c>
      <c r="D615" s="90">
        <v>42689.0</v>
      </c>
      <c r="E615" s="92">
        <v>17.5</v>
      </c>
      <c r="F615" s="92">
        <v>16.0</v>
      </c>
      <c r="G615" s="92">
        <v>16.85</v>
      </c>
      <c r="H615" s="92">
        <v>-0.19</v>
      </c>
      <c r="I615" s="93">
        <v>30400.0</v>
      </c>
      <c r="J615" s="92">
        <v>70.0</v>
      </c>
      <c r="K615" s="92">
        <v>20.0</v>
      </c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89" t="s">
        <v>81</v>
      </c>
      <c r="B616" s="90">
        <v>42689.0</v>
      </c>
      <c r="C616" s="90">
        <v>42690.0</v>
      </c>
      <c r="D616" s="90">
        <v>42690.0</v>
      </c>
      <c r="E616" s="92">
        <v>19.5</v>
      </c>
      <c r="F616" s="92">
        <v>18.0</v>
      </c>
      <c r="G616" s="92">
        <v>18.58</v>
      </c>
      <c r="H616" s="92">
        <v>1.73</v>
      </c>
      <c r="I616" s="93">
        <v>32800.0</v>
      </c>
      <c r="J616" s="92">
        <v>78.0</v>
      </c>
      <c r="K616" s="92">
        <v>22.0</v>
      </c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89" t="s">
        <v>81</v>
      </c>
      <c r="B617" s="90">
        <v>42690.0</v>
      </c>
      <c r="C617" s="90">
        <v>42691.0</v>
      </c>
      <c r="D617" s="90">
        <v>42691.0</v>
      </c>
      <c r="E617" s="92">
        <v>22.25</v>
      </c>
      <c r="F617" s="92">
        <v>21.0</v>
      </c>
      <c r="G617" s="92">
        <v>21.79</v>
      </c>
      <c r="H617" s="92">
        <v>3.21</v>
      </c>
      <c r="I617" s="93">
        <v>39600.0</v>
      </c>
      <c r="J617" s="92">
        <v>91.0</v>
      </c>
      <c r="K617" s="92">
        <v>20.0</v>
      </c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89" t="s">
        <v>81</v>
      </c>
      <c r="B618" s="90">
        <v>42691.0</v>
      </c>
      <c r="C618" s="90">
        <v>42692.0</v>
      </c>
      <c r="D618" s="90">
        <v>42693.0</v>
      </c>
      <c r="E618" s="92">
        <v>21.0</v>
      </c>
      <c r="F618" s="92">
        <v>17.0</v>
      </c>
      <c r="G618" s="92">
        <v>20.18</v>
      </c>
      <c r="H618" s="92">
        <v>-1.61</v>
      </c>
      <c r="I618" s="93">
        <v>78400.0</v>
      </c>
      <c r="J618" s="92">
        <v>95.0</v>
      </c>
      <c r="K618" s="92">
        <v>20.0</v>
      </c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89" t="s">
        <v>81</v>
      </c>
      <c r="B619" s="90">
        <v>42692.0</v>
      </c>
      <c r="C619" s="90">
        <v>42695.0</v>
      </c>
      <c r="D619" s="90">
        <v>42695.0</v>
      </c>
      <c r="E619" s="92">
        <v>18.5</v>
      </c>
      <c r="F619" s="92">
        <v>16.5</v>
      </c>
      <c r="G619" s="92">
        <v>17.32</v>
      </c>
      <c r="H619" s="92">
        <v>-2.86</v>
      </c>
      <c r="I619" s="93">
        <v>36000.0</v>
      </c>
      <c r="J619" s="92">
        <v>86.0</v>
      </c>
      <c r="K619" s="92">
        <v>22.0</v>
      </c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89" t="s">
        <v>81</v>
      </c>
      <c r="B620" s="90">
        <v>42695.0</v>
      </c>
      <c r="C620" s="90">
        <v>42696.0</v>
      </c>
      <c r="D620" s="90">
        <v>42697.0</v>
      </c>
      <c r="E620" s="92">
        <v>21.25</v>
      </c>
      <c r="F620" s="92">
        <v>19.75</v>
      </c>
      <c r="G620" s="92">
        <v>20.17</v>
      </c>
      <c r="H620" s="92">
        <v>2.85</v>
      </c>
      <c r="I620" s="93">
        <v>67200.0</v>
      </c>
      <c r="J620" s="92">
        <v>82.0</v>
      </c>
      <c r="K620" s="92">
        <v>20.0</v>
      </c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89" t="s">
        <v>81</v>
      </c>
      <c r="B621" s="90">
        <v>42696.0</v>
      </c>
      <c r="C621" s="90">
        <v>42699.0</v>
      </c>
      <c r="D621" s="90">
        <v>42699.0</v>
      </c>
      <c r="E621" s="92">
        <v>21.5</v>
      </c>
      <c r="F621" s="92">
        <v>19.75</v>
      </c>
      <c r="G621" s="92">
        <v>20.81</v>
      </c>
      <c r="H621" s="92">
        <v>0.64</v>
      </c>
      <c r="I621" s="93">
        <v>33600.0</v>
      </c>
      <c r="J621" s="92">
        <v>83.0</v>
      </c>
      <c r="K621" s="92">
        <v>22.0</v>
      </c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89" t="s">
        <v>81</v>
      </c>
      <c r="B622" s="90">
        <v>42697.0</v>
      </c>
      <c r="C622" s="90">
        <v>42700.0</v>
      </c>
      <c r="D622" s="90">
        <v>42702.0</v>
      </c>
      <c r="E622" s="92">
        <v>20.5</v>
      </c>
      <c r="F622" s="92">
        <v>19.5</v>
      </c>
      <c r="G622" s="92">
        <v>19.99</v>
      </c>
      <c r="H622" s="92">
        <v>-0.82</v>
      </c>
      <c r="I622" s="93">
        <v>80000.0</v>
      </c>
      <c r="J622" s="92">
        <v>95.0</v>
      </c>
      <c r="K622" s="92">
        <v>24.0</v>
      </c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89" t="s">
        <v>81</v>
      </c>
      <c r="B623" s="90">
        <v>42702.0</v>
      </c>
      <c r="C623" s="90">
        <v>42703.0</v>
      </c>
      <c r="D623" s="90">
        <v>42703.0</v>
      </c>
      <c r="E623" s="92">
        <v>25.0</v>
      </c>
      <c r="F623" s="92">
        <v>23.0</v>
      </c>
      <c r="G623" s="92">
        <v>24.17</v>
      </c>
      <c r="H623" s="92">
        <v>4.18</v>
      </c>
      <c r="I623" s="93">
        <v>34800.0</v>
      </c>
      <c r="J623" s="92">
        <v>87.0</v>
      </c>
      <c r="K623" s="92">
        <v>18.0</v>
      </c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89" t="s">
        <v>81</v>
      </c>
      <c r="B624" s="90">
        <v>42703.0</v>
      </c>
      <c r="C624" s="90">
        <v>42704.0</v>
      </c>
      <c r="D624" s="90">
        <v>42704.0</v>
      </c>
      <c r="E624" s="92">
        <v>22.5</v>
      </c>
      <c r="F624" s="92">
        <v>21.55</v>
      </c>
      <c r="G624" s="92">
        <v>21.97</v>
      </c>
      <c r="H624" s="92">
        <v>-2.2</v>
      </c>
      <c r="I624" s="93">
        <v>38800.0</v>
      </c>
      <c r="J624" s="92">
        <v>90.0</v>
      </c>
      <c r="K624" s="92">
        <v>22.0</v>
      </c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89" t="s">
        <v>81</v>
      </c>
      <c r="B625" s="90">
        <v>42704.0</v>
      </c>
      <c r="C625" s="91">
        <v>42705.0</v>
      </c>
      <c r="D625" s="91">
        <v>42705.0</v>
      </c>
      <c r="E625" s="92">
        <v>25.0</v>
      </c>
      <c r="F625" s="92">
        <v>22.5</v>
      </c>
      <c r="G625" s="92">
        <v>23.16</v>
      </c>
      <c r="H625" s="92">
        <v>1.19</v>
      </c>
      <c r="I625" s="93">
        <v>37600.0</v>
      </c>
      <c r="J625" s="92">
        <v>94.0</v>
      </c>
      <c r="K625" s="92">
        <v>24.0</v>
      </c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89" t="s">
        <v>81</v>
      </c>
      <c r="B626" s="90">
        <v>42705.0</v>
      </c>
      <c r="C626" s="91">
        <v>42706.0</v>
      </c>
      <c r="D626" s="91">
        <v>42707.0</v>
      </c>
      <c r="E626" s="92">
        <v>23.0</v>
      </c>
      <c r="F626" s="92">
        <v>21.0</v>
      </c>
      <c r="G626" s="92">
        <v>22.35</v>
      </c>
      <c r="H626" s="92">
        <v>-0.81</v>
      </c>
      <c r="I626" s="93">
        <v>73600.0</v>
      </c>
      <c r="J626" s="92">
        <v>90.0</v>
      </c>
      <c r="K626" s="92">
        <v>23.0</v>
      </c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89" t="s">
        <v>81</v>
      </c>
      <c r="B627" s="90">
        <v>42706.0</v>
      </c>
      <c r="C627" s="91">
        <v>42709.0</v>
      </c>
      <c r="D627" s="91">
        <v>42709.0</v>
      </c>
      <c r="E627" s="92">
        <v>38.0</v>
      </c>
      <c r="F627" s="92">
        <v>33.75</v>
      </c>
      <c r="G627" s="92">
        <v>36.38</v>
      </c>
      <c r="H627" s="92">
        <v>14.03</v>
      </c>
      <c r="I627" s="93">
        <v>47600.0</v>
      </c>
      <c r="J627" s="92">
        <v>117.0</v>
      </c>
      <c r="K627" s="92">
        <v>24.0</v>
      </c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89" t="s">
        <v>81</v>
      </c>
      <c r="B628" s="90">
        <v>42709.0</v>
      </c>
      <c r="C628" s="91">
        <v>42710.0</v>
      </c>
      <c r="D628" s="91">
        <v>42710.0</v>
      </c>
      <c r="E628" s="92">
        <v>42.75</v>
      </c>
      <c r="F628" s="92">
        <v>38.0</v>
      </c>
      <c r="G628" s="92">
        <v>40.22</v>
      </c>
      <c r="H628" s="92">
        <v>3.84</v>
      </c>
      <c r="I628" s="93">
        <v>35200.0</v>
      </c>
      <c r="J628" s="92">
        <v>87.0</v>
      </c>
      <c r="K628" s="92">
        <v>22.0</v>
      </c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89" t="s">
        <v>81</v>
      </c>
      <c r="B629" s="90">
        <v>42710.0</v>
      </c>
      <c r="C629" s="91">
        <v>42711.0</v>
      </c>
      <c r="D629" s="91">
        <v>42711.0</v>
      </c>
      <c r="E629" s="92">
        <v>45.0</v>
      </c>
      <c r="F629" s="92">
        <v>41.25</v>
      </c>
      <c r="G629" s="92">
        <v>42.58</v>
      </c>
      <c r="H629" s="92">
        <v>2.36</v>
      </c>
      <c r="I629" s="93">
        <v>54800.0</v>
      </c>
      <c r="J629" s="92">
        <v>136.0</v>
      </c>
      <c r="K629" s="92">
        <v>24.0</v>
      </c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89" t="s">
        <v>81</v>
      </c>
      <c r="B630" s="90">
        <v>42711.0</v>
      </c>
      <c r="C630" s="91">
        <v>42712.0</v>
      </c>
      <c r="D630" s="91">
        <v>42712.0</v>
      </c>
      <c r="E630" s="92">
        <v>40.0</v>
      </c>
      <c r="F630" s="92">
        <v>37.5</v>
      </c>
      <c r="G630" s="92">
        <v>38.52</v>
      </c>
      <c r="H630" s="92">
        <v>-4.06</v>
      </c>
      <c r="I630" s="93">
        <v>36400.0</v>
      </c>
      <c r="J630" s="92">
        <v>91.0</v>
      </c>
      <c r="K630" s="92">
        <v>20.0</v>
      </c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89" t="s">
        <v>81</v>
      </c>
      <c r="B631" s="90">
        <v>42712.0</v>
      </c>
      <c r="C631" s="91">
        <v>42713.0</v>
      </c>
      <c r="D631" s="90">
        <v>42714.0</v>
      </c>
      <c r="E631" s="92">
        <v>32.0</v>
      </c>
      <c r="F631" s="92">
        <v>29.0</v>
      </c>
      <c r="G631" s="92">
        <v>29.67</v>
      </c>
      <c r="H631" s="92">
        <v>-8.85</v>
      </c>
      <c r="I631" s="93">
        <v>40000.0</v>
      </c>
      <c r="J631" s="92">
        <v>49.0</v>
      </c>
      <c r="K631" s="92">
        <v>18.0</v>
      </c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89" t="s">
        <v>81</v>
      </c>
      <c r="B632" s="90">
        <v>42713.0</v>
      </c>
      <c r="C632" s="90">
        <v>42716.0</v>
      </c>
      <c r="D632" s="90">
        <v>42716.0</v>
      </c>
      <c r="E632" s="92">
        <v>40.0</v>
      </c>
      <c r="F632" s="92">
        <v>33.75</v>
      </c>
      <c r="G632" s="92">
        <v>36.05</v>
      </c>
      <c r="H632" s="92">
        <v>6.38</v>
      </c>
      <c r="I632" s="93">
        <v>35200.0</v>
      </c>
      <c r="J632" s="92">
        <v>85.0</v>
      </c>
      <c r="K632" s="92">
        <v>23.0</v>
      </c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89" t="s">
        <v>81</v>
      </c>
      <c r="B633" s="90">
        <v>42716.0</v>
      </c>
      <c r="C633" s="90">
        <v>42717.0</v>
      </c>
      <c r="D633" s="90">
        <v>42717.0</v>
      </c>
      <c r="E633" s="92">
        <v>51.0</v>
      </c>
      <c r="F633" s="92">
        <v>45.0</v>
      </c>
      <c r="G633" s="92">
        <v>47.54</v>
      </c>
      <c r="H633" s="92">
        <v>11.49</v>
      </c>
      <c r="I633" s="93">
        <v>52000.0</v>
      </c>
      <c r="J633" s="92">
        <v>128.0</v>
      </c>
      <c r="K633" s="92">
        <v>23.0</v>
      </c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89" t="s">
        <v>81</v>
      </c>
      <c r="B634" s="90">
        <v>42717.0</v>
      </c>
      <c r="C634" s="90">
        <v>42718.0</v>
      </c>
      <c r="D634" s="90">
        <v>42718.0</v>
      </c>
      <c r="E634" s="92">
        <v>55.0</v>
      </c>
      <c r="F634" s="92">
        <v>40.0</v>
      </c>
      <c r="G634" s="92">
        <v>47.7</v>
      </c>
      <c r="H634" s="92">
        <v>0.16</v>
      </c>
      <c r="I634" s="93">
        <v>51200.0</v>
      </c>
      <c r="J634" s="92">
        <v>128.0</v>
      </c>
      <c r="K634" s="92">
        <v>21.0</v>
      </c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89" t="s">
        <v>81</v>
      </c>
      <c r="B635" s="90">
        <v>42718.0</v>
      </c>
      <c r="C635" s="90">
        <v>42719.0</v>
      </c>
      <c r="D635" s="90">
        <v>42719.0</v>
      </c>
      <c r="E635" s="92">
        <v>45.0</v>
      </c>
      <c r="F635" s="92">
        <v>41.25</v>
      </c>
      <c r="G635" s="92">
        <v>42.32</v>
      </c>
      <c r="H635" s="92">
        <v>-5.38</v>
      </c>
      <c r="I635" s="93">
        <v>46800.0</v>
      </c>
      <c r="J635" s="92">
        <v>116.0</v>
      </c>
      <c r="K635" s="92">
        <v>24.0</v>
      </c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89" t="s">
        <v>81</v>
      </c>
      <c r="B636" s="90">
        <v>42719.0</v>
      </c>
      <c r="C636" s="90">
        <v>42720.0</v>
      </c>
      <c r="D636" s="90">
        <v>42721.0</v>
      </c>
      <c r="E636" s="92">
        <v>58.0</v>
      </c>
      <c r="F636" s="92">
        <v>43.0</v>
      </c>
      <c r="G636" s="92">
        <v>50.35</v>
      </c>
      <c r="H636" s="92">
        <v>8.03</v>
      </c>
      <c r="I636" s="93">
        <v>98400.0</v>
      </c>
      <c r="J636" s="92">
        <v>118.0</v>
      </c>
      <c r="K636" s="92">
        <v>23.0</v>
      </c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89" t="s">
        <v>81</v>
      </c>
      <c r="B637" s="90">
        <v>42720.0</v>
      </c>
      <c r="C637" s="90">
        <v>42723.0</v>
      </c>
      <c r="D637" s="90">
        <v>42723.0</v>
      </c>
      <c r="E637" s="92">
        <v>32.0</v>
      </c>
      <c r="F637" s="92">
        <v>27.75</v>
      </c>
      <c r="G637" s="92">
        <v>28.78</v>
      </c>
      <c r="H637" s="92">
        <v>-21.57</v>
      </c>
      <c r="I637" s="93">
        <v>18800.0</v>
      </c>
      <c r="J637" s="92">
        <v>47.0</v>
      </c>
      <c r="K637" s="92">
        <v>19.0</v>
      </c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89" t="s">
        <v>81</v>
      </c>
      <c r="B638" s="90">
        <v>42723.0</v>
      </c>
      <c r="C638" s="90">
        <v>42724.0</v>
      </c>
      <c r="D638" s="90">
        <v>42724.0</v>
      </c>
      <c r="E638" s="92">
        <v>28.0</v>
      </c>
      <c r="F638" s="92">
        <v>23.75</v>
      </c>
      <c r="G638" s="92">
        <v>25.18</v>
      </c>
      <c r="H638" s="92">
        <v>-3.6</v>
      </c>
      <c r="I638" s="93">
        <v>34800.0</v>
      </c>
      <c r="J638" s="92">
        <v>81.0</v>
      </c>
      <c r="K638" s="92">
        <v>23.0</v>
      </c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89" t="s">
        <v>81</v>
      </c>
      <c r="B639" s="90">
        <v>42724.0</v>
      </c>
      <c r="C639" s="90">
        <v>42725.0</v>
      </c>
      <c r="D639" s="90">
        <v>42726.0</v>
      </c>
      <c r="E639" s="92">
        <v>33.0</v>
      </c>
      <c r="F639" s="92">
        <v>29.0</v>
      </c>
      <c r="G639" s="92">
        <v>31.3</v>
      </c>
      <c r="H639" s="92">
        <v>6.12</v>
      </c>
      <c r="I639" s="93">
        <v>68000.0</v>
      </c>
      <c r="J639" s="92">
        <v>83.0</v>
      </c>
      <c r="K639" s="92">
        <v>20.0</v>
      </c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89" t="s">
        <v>81</v>
      </c>
      <c r="B640" s="90">
        <v>42725.0</v>
      </c>
      <c r="C640" s="90">
        <v>42727.0</v>
      </c>
      <c r="D640" s="90">
        <v>42728.0</v>
      </c>
      <c r="E640" s="92">
        <v>31.5</v>
      </c>
      <c r="F640" s="92">
        <v>28.5</v>
      </c>
      <c r="G640" s="92">
        <v>30.03</v>
      </c>
      <c r="H640" s="92">
        <v>-1.27</v>
      </c>
      <c r="I640" s="93">
        <v>28800.0</v>
      </c>
      <c r="J640" s="92">
        <v>35.0</v>
      </c>
      <c r="K640" s="92">
        <v>18.0</v>
      </c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89" t="s">
        <v>81</v>
      </c>
      <c r="B641" s="90">
        <v>42726.0</v>
      </c>
      <c r="C641" s="90">
        <v>42731.0</v>
      </c>
      <c r="D641" s="90">
        <v>42731.0</v>
      </c>
      <c r="E641" s="92">
        <v>29.0</v>
      </c>
      <c r="F641" s="92">
        <v>25.0</v>
      </c>
      <c r="G641" s="92">
        <v>25.79</v>
      </c>
      <c r="H641" s="92">
        <v>-4.24</v>
      </c>
      <c r="I641" s="93">
        <v>28800.0</v>
      </c>
      <c r="J641" s="92">
        <v>70.0</v>
      </c>
      <c r="K641" s="92">
        <v>18.0</v>
      </c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89" t="s">
        <v>81</v>
      </c>
      <c r="B642" s="90">
        <v>42731.0</v>
      </c>
      <c r="C642" s="90">
        <v>42732.0</v>
      </c>
      <c r="D642" s="90">
        <v>42732.0</v>
      </c>
      <c r="E642" s="92">
        <v>28.25</v>
      </c>
      <c r="F642" s="92">
        <v>27.25</v>
      </c>
      <c r="G642" s="92">
        <v>27.91</v>
      </c>
      <c r="H642" s="92">
        <v>2.12</v>
      </c>
      <c r="I642" s="93">
        <v>28000.0</v>
      </c>
      <c r="J642" s="92">
        <v>70.0</v>
      </c>
      <c r="K642" s="92">
        <v>19.0</v>
      </c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89" t="s">
        <v>81</v>
      </c>
      <c r="B643" s="90">
        <v>42732.0</v>
      </c>
      <c r="C643" s="90">
        <v>42733.0</v>
      </c>
      <c r="D643" s="90">
        <v>42733.0</v>
      </c>
      <c r="E643" s="92">
        <v>32.25</v>
      </c>
      <c r="F643" s="92">
        <v>29.5</v>
      </c>
      <c r="G643" s="92">
        <v>30.68</v>
      </c>
      <c r="H643" s="92">
        <v>2.77</v>
      </c>
      <c r="I643" s="93">
        <v>23600.0</v>
      </c>
      <c r="J643" s="92">
        <v>59.0</v>
      </c>
      <c r="K643" s="92">
        <v>18.0</v>
      </c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89" t="s">
        <v>81</v>
      </c>
      <c r="B644" s="90">
        <v>42733.0</v>
      </c>
      <c r="C644" s="90">
        <v>42734.0</v>
      </c>
      <c r="D644" s="90">
        <v>42735.0</v>
      </c>
      <c r="E644" s="92">
        <v>29.5</v>
      </c>
      <c r="F644" s="92">
        <v>27.5</v>
      </c>
      <c r="G644" s="92">
        <v>28.52</v>
      </c>
      <c r="H644" s="92">
        <v>-2.16</v>
      </c>
      <c r="I644" s="93">
        <v>33600.0</v>
      </c>
      <c r="J644" s="92">
        <v>42.0</v>
      </c>
      <c r="K644" s="92">
        <v>17.0</v>
      </c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89" t="s">
        <v>81</v>
      </c>
      <c r="B645" s="90">
        <v>42734.0</v>
      </c>
      <c r="C645" s="91">
        <v>42738.0</v>
      </c>
      <c r="D645" s="91">
        <v>42738.0</v>
      </c>
      <c r="E645" s="92">
        <v>72.0</v>
      </c>
      <c r="F645" s="92">
        <v>56.0</v>
      </c>
      <c r="G645" s="92">
        <v>62.7</v>
      </c>
      <c r="H645" s="92">
        <v>34.18</v>
      </c>
      <c r="I645" s="93">
        <v>34800.0</v>
      </c>
      <c r="J645" s="92">
        <v>83.0</v>
      </c>
      <c r="K645" s="92">
        <v>16.0</v>
      </c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89" t="s">
        <v>81</v>
      </c>
      <c r="B646" s="90">
        <v>42738.0</v>
      </c>
      <c r="C646" s="91">
        <v>42739.0</v>
      </c>
      <c r="D646" s="91">
        <v>42739.0</v>
      </c>
      <c r="E646" s="92">
        <v>41.5</v>
      </c>
      <c r="F646" s="92">
        <v>37.0</v>
      </c>
      <c r="G646" s="92">
        <v>38.06</v>
      </c>
      <c r="H646" s="92">
        <v>-24.64</v>
      </c>
      <c r="I646" s="93">
        <v>34400.0</v>
      </c>
      <c r="J646" s="92">
        <v>82.0</v>
      </c>
      <c r="K646" s="92">
        <v>19.0</v>
      </c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89" t="s">
        <v>82</v>
      </c>
      <c r="B647" s="90">
        <v>42369.0</v>
      </c>
      <c r="C647" s="91">
        <v>42373.0</v>
      </c>
      <c r="D647" s="91">
        <v>42373.0</v>
      </c>
      <c r="E647" s="92">
        <v>74.0</v>
      </c>
      <c r="F647" s="92">
        <v>66.0</v>
      </c>
      <c r="G647" s="92">
        <v>67.82</v>
      </c>
      <c r="H647" s="92">
        <v>25.26</v>
      </c>
      <c r="I647" s="93">
        <v>13600.0</v>
      </c>
      <c r="J647" s="92">
        <v>17.0</v>
      </c>
      <c r="K647" s="92">
        <v>12.0</v>
      </c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89" t="s">
        <v>82</v>
      </c>
      <c r="B648" s="90">
        <v>42373.0</v>
      </c>
      <c r="C648" s="91">
        <v>42374.0</v>
      </c>
      <c r="D648" s="91">
        <v>42374.0</v>
      </c>
      <c r="E648" s="92">
        <v>65.0</v>
      </c>
      <c r="F648" s="92">
        <v>60.5</v>
      </c>
      <c r="G648" s="92">
        <v>62.62</v>
      </c>
      <c r="H648" s="92">
        <v>-5.2</v>
      </c>
      <c r="I648" s="93">
        <v>53600.0</v>
      </c>
      <c r="J648" s="92">
        <v>67.0</v>
      </c>
      <c r="K648" s="92">
        <v>33.0</v>
      </c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89" t="s">
        <v>82</v>
      </c>
      <c r="B649" s="90">
        <v>42374.0</v>
      </c>
      <c r="C649" s="91">
        <v>42375.0</v>
      </c>
      <c r="D649" s="91">
        <v>42375.0</v>
      </c>
      <c r="E649" s="92">
        <v>58.25</v>
      </c>
      <c r="F649" s="92">
        <v>57.25</v>
      </c>
      <c r="G649" s="92">
        <v>57.79</v>
      </c>
      <c r="H649" s="92">
        <v>-4.83</v>
      </c>
      <c r="I649" s="93">
        <v>19200.0</v>
      </c>
      <c r="J649" s="92">
        <v>24.0</v>
      </c>
      <c r="K649" s="92">
        <v>17.0</v>
      </c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89" t="s">
        <v>82</v>
      </c>
      <c r="B650" s="90">
        <v>42375.0</v>
      </c>
      <c r="C650" s="91">
        <v>42376.0</v>
      </c>
      <c r="D650" s="91">
        <v>42376.0</v>
      </c>
      <c r="E650" s="92">
        <v>47.0</v>
      </c>
      <c r="F650" s="92">
        <v>43.5</v>
      </c>
      <c r="G650" s="92">
        <v>45.11</v>
      </c>
      <c r="H650" s="92">
        <v>-12.68</v>
      </c>
      <c r="I650" s="93">
        <v>31200.0</v>
      </c>
      <c r="J650" s="92">
        <v>39.0</v>
      </c>
      <c r="K650" s="92">
        <v>28.0</v>
      </c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89" t="s">
        <v>82</v>
      </c>
      <c r="B651" s="90">
        <v>42376.0</v>
      </c>
      <c r="C651" s="91">
        <v>42377.0</v>
      </c>
      <c r="D651" s="91">
        <v>42377.0</v>
      </c>
      <c r="E651" s="92">
        <v>39.0</v>
      </c>
      <c r="F651" s="92">
        <v>37.5</v>
      </c>
      <c r="G651" s="92">
        <v>38.52</v>
      </c>
      <c r="H651" s="92">
        <v>-6.59</v>
      </c>
      <c r="I651" s="93">
        <v>27200.0</v>
      </c>
      <c r="J651" s="92">
        <v>34.0</v>
      </c>
      <c r="K651" s="92">
        <v>21.0</v>
      </c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89" t="s">
        <v>82</v>
      </c>
      <c r="B652" s="90">
        <v>42377.0</v>
      </c>
      <c r="C652" s="91">
        <v>42380.0</v>
      </c>
      <c r="D652" s="91">
        <v>42380.0</v>
      </c>
      <c r="E652" s="92">
        <v>46.5</v>
      </c>
      <c r="F652" s="92">
        <v>42.0</v>
      </c>
      <c r="G652" s="92">
        <v>45.8</v>
      </c>
      <c r="H652" s="92">
        <v>7.28</v>
      </c>
      <c r="I652" s="93">
        <v>26400.0</v>
      </c>
      <c r="J652" s="92">
        <v>33.0</v>
      </c>
      <c r="K652" s="92">
        <v>22.0</v>
      </c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89" t="s">
        <v>82</v>
      </c>
      <c r="B653" s="90">
        <v>42380.0</v>
      </c>
      <c r="C653" s="91">
        <v>42381.0</v>
      </c>
      <c r="D653" s="91">
        <v>42381.0</v>
      </c>
      <c r="E653" s="92">
        <v>50.0</v>
      </c>
      <c r="F653" s="92">
        <v>48.5</v>
      </c>
      <c r="G653" s="92">
        <v>49.58</v>
      </c>
      <c r="H653" s="92">
        <v>3.78</v>
      </c>
      <c r="I653" s="93">
        <v>35200.0</v>
      </c>
      <c r="J653" s="92">
        <v>44.0</v>
      </c>
      <c r="K653" s="92">
        <v>23.0</v>
      </c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89" t="s">
        <v>82</v>
      </c>
      <c r="B654" s="90">
        <v>42381.0</v>
      </c>
      <c r="C654" s="91">
        <v>42382.0</v>
      </c>
      <c r="D654" s="91">
        <v>42382.0</v>
      </c>
      <c r="E654" s="92">
        <v>53.25</v>
      </c>
      <c r="F654" s="92">
        <v>51.0</v>
      </c>
      <c r="G654" s="92">
        <v>52.13</v>
      </c>
      <c r="H654" s="92">
        <v>2.55</v>
      </c>
      <c r="I654" s="93">
        <v>46400.0</v>
      </c>
      <c r="J654" s="92">
        <v>56.0</v>
      </c>
      <c r="K654" s="92">
        <v>26.0</v>
      </c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89" t="s">
        <v>82</v>
      </c>
      <c r="B655" s="90">
        <v>42382.0</v>
      </c>
      <c r="C655" s="91">
        <v>42383.0</v>
      </c>
      <c r="D655" s="91">
        <v>42383.0</v>
      </c>
      <c r="E655" s="92">
        <v>43.0</v>
      </c>
      <c r="F655" s="92">
        <v>42.5</v>
      </c>
      <c r="G655" s="92">
        <v>42.71</v>
      </c>
      <c r="H655" s="92">
        <v>-9.42</v>
      </c>
      <c r="I655" s="93">
        <v>20000.0</v>
      </c>
      <c r="J655" s="92">
        <v>25.0</v>
      </c>
      <c r="K655" s="92">
        <v>16.0</v>
      </c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89" t="s">
        <v>82</v>
      </c>
      <c r="B656" s="90">
        <v>42384.0</v>
      </c>
      <c r="C656" s="91">
        <v>42384.0</v>
      </c>
      <c r="D656" s="91">
        <v>42384.0</v>
      </c>
      <c r="E656" s="92">
        <v>34.0</v>
      </c>
      <c r="F656" s="92">
        <v>33.0</v>
      </c>
      <c r="G656" s="92">
        <v>33.64</v>
      </c>
      <c r="H656" s="92">
        <v>-9.07</v>
      </c>
      <c r="I656" s="93">
        <v>30400.0</v>
      </c>
      <c r="J656" s="92">
        <v>38.0</v>
      </c>
      <c r="K656" s="92">
        <v>20.0</v>
      </c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89" t="s">
        <v>82</v>
      </c>
      <c r="B657" s="90">
        <v>42384.0</v>
      </c>
      <c r="C657" s="91">
        <v>42387.0</v>
      </c>
      <c r="D657" s="91">
        <v>42387.0</v>
      </c>
      <c r="E657" s="92">
        <v>58.5</v>
      </c>
      <c r="F657" s="92">
        <v>53.0</v>
      </c>
      <c r="G657" s="92">
        <v>54.3</v>
      </c>
      <c r="H657" s="92">
        <v>20.66</v>
      </c>
      <c r="I657" s="93">
        <v>16800.0</v>
      </c>
      <c r="J657" s="92">
        <v>20.0</v>
      </c>
      <c r="K657" s="92">
        <v>14.0</v>
      </c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89" t="s">
        <v>82</v>
      </c>
      <c r="B658" s="90">
        <v>42387.0</v>
      </c>
      <c r="C658" s="91">
        <v>42388.0</v>
      </c>
      <c r="D658" s="91">
        <v>42388.0</v>
      </c>
      <c r="E658" s="92">
        <v>62.5</v>
      </c>
      <c r="F658" s="92">
        <v>61.0</v>
      </c>
      <c r="G658" s="92">
        <v>61.36</v>
      </c>
      <c r="H658" s="92">
        <v>7.06</v>
      </c>
      <c r="I658" s="93">
        <v>14400.0</v>
      </c>
      <c r="J658" s="92">
        <v>18.0</v>
      </c>
      <c r="K658" s="92">
        <v>13.0</v>
      </c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89" t="s">
        <v>82</v>
      </c>
      <c r="B659" s="90">
        <v>42388.0</v>
      </c>
      <c r="C659" s="91">
        <v>42389.0</v>
      </c>
      <c r="D659" s="91">
        <v>42389.0</v>
      </c>
      <c r="E659" s="92">
        <v>48.0</v>
      </c>
      <c r="F659" s="92">
        <v>47.0</v>
      </c>
      <c r="G659" s="92">
        <v>47.38</v>
      </c>
      <c r="H659" s="92">
        <v>-13.98</v>
      </c>
      <c r="I659" s="93">
        <v>20000.0</v>
      </c>
      <c r="J659" s="92">
        <v>21.0</v>
      </c>
      <c r="K659" s="92">
        <v>15.0</v>
      </c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89" t="s">
        <v>82</v>
      </c>
      <c r="B660" s="90">
        <v>42389.0</v>
      </c>
      <c r="C660" s="91">
        <v>42390.0</v>
      </c>
      <c r="D660" s="91">
        <v>42390.0</v>
      </c>
      <c r="E660" s="92">
        <v>48.75</v>
      </c>
      <c r="F660" s="92">
        <v>47.0</v>
      </c>
      <c r="G660" s="92">
        <v>48.18</v>
      </c>
      <c r="H660" s="92">
        <v>0.8</v>
      </c>
      <c r="I660" s="93">
        <v>20000.0</v>
      </c>
      <c r="J660" s="92">
        <v>25.0</v>
      </c>
      <c r="K660" s="92">
        <v>14.0</v>
      </c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89" t="s">
        <v>82</v>
      </c>
      <c r="B661" s="90">
        <v>42390.0</v>
      </c>
      <c r="C661" s="91">
        <v>42391.0</v>
      </c>
      <c r="D661" s="91">
        <v>42391.0</v>
      </c>
      <c r="E661" s="92">
        <v>44.5</v>
      </c>
      <c r="F661" s="92">
        <v>42.0</v>
      </c>
      <c r="G661" s="92">
        <v>43.07</v>
      </c>
      <c r="H661" s="92">
        <v>-5.11</v>
      </c>
      <c r="I661" s="93">
        <v>20000.0</v>
      </c>
      <c r="J661" s="92">
        <v>24.0</v>
      </c>
      <c r="K661" s="92">
        <v>15.0</v>
      </c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89" t="s">
        <v>82</v>
      </c>
      <c r="B662" s="90">
        <v>42391.0</v>
      </c>
      <c r="C662" s="91">
        <v>42394.0</v>
      </c>
      <c r="D662" s="91">
        <v>42394.0</v>
      </c>
      <c r="E662" s="92">
        <v>45.0</v>
      </c>
      <c r="F662" s="92">
        <v>42.5</v>
      </c>
      <c r="G662" s="92">
        <v>44.1</v>
      </c>
      <c r="H662" s="92">
        <v>1.03</v>
      </c>
      <c r="I662" s="93">
        <v>20000.0</v>
      </c>
      <c r="J662" s="92">
        <v>23.0</v>
      </c>
      <c r="K662" s="92">
        <v>14.0</v>
      </c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89" t="s">
        <v>82</v>
      </c>
      <c r="B663" s="90">
        <v>42394.0</v>
      </c>
      <c r="C663" s="91">
        <v>42395.0</v>
      </c>
      <c r="D663" s="91">
        <v>42395.0</v>
      </c>
      <c r="E663" s="92">
        <v>41.5</v>
      </c>
      <c r="F663" s="92">
        <v>39.5</v>
      </c>
      <c r="G663" s="92">
        <v>40.72</v>
      </c>
      <c r="H663" s="92">
        <v>-3.38</v>
      </c>
      <c r="I663" s="93">
        <v>40800.0</v>
      </c>
      <c r="J663" s="92">
        <v>51.0</v>
      </c>
      <c r="K663" s="92">
        <v>26.0</v>
      </c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89" t="s">
        <v>82</v>
      </c>
      <c r="B664" s="90">
        <v>42395.0</v>
      </c>
      <c r="C664" s="91">
        <v>42396.0</v>
      </c>
      <c r="D664" s="91">
        <v>42396.0</v>
      </c>
      <c r="E664" s="92">
        <v>36.9</v>
      </c>
      <c r="F664" s="92">
        <v>35.8</v>
      </c>
      <c r="G664" s="92">
        <v>36.34</v>
      </c>
      <c r="H664" s="92">
        <v>-4.38</v>
      </c>
      <c r="I664" s="93">
        <v>20000.0</v>
      </c>
      <c r="J664" s="92">
        <v>25.0</v>
      </c>
      <c r="K664" s="92">
        <v>19.0</v>
      </c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89" t="s">
        <v>82</v>
      </c>
      <c r="B665" s="90">
        <v>42396.0</v>
      </c>
      <c r="C665" s="91">
        <v>42397.0</v>
      </c>
      <c r="D665" s="91">
        <v>42397.0</v>
      </c>
      <c r="E665" s="92">
        <v>33.75</v>
      </c>
      <c r="F665" s="92">
        <v>33.25</v>
      </c>
      <c r="G665" s="92">
        <v>33.56</v>
      </c>
      <c r="H665" s="92">
        <v>-2.78</v>
      </c>
      <c r="I665" s="93">
        <v>3200.0</v>
      </c>
      <c r="J665" s="92">
        <v>4.0</v>
      </c>
      <c r="K665" s="92">
        <v>6.0</v>
      </c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89" t="s">
        <v>82</v>
      </c>
      <c r="B666" s="90">
        <v>42397.0</v>
      </c>
      <c r="C666" s="91">
        <v>42398.0</v>
      </c>
      <c r="D666" s="91">
        <v>42398.0</v>
      </c>
      <c r="E666" s="92">
        <v>29.75</v>
      </c>
      <c r="F666" s="92">
        <v>29.0</v>
      </c>
      <c r="G666" s="92">
        <v>29.23</v>
      </c>
      <c r="H666" s="92">
        <v>-4.33</v>
      </c>
      <c r="I666" s="93">
        <v>9600.0</v>
      </c>
      <c r="J666" s="92">
        <v>12.0</v>
      </c>
      <c r="K666" s="92">
        <v>8.0</v>
      </c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89" t="s">
        <v>82</v>
      </c>
      <c r="B667" s="90">
        <v>42398.0</v>
      </c>
      <c r="C667" s="91">
        <v>42401.0</v>
      </c>
      <c r="D667" s="91">
        <v>42401.0</v>
      </c>
      <c r="E667" s="92">
        <v>28.25</v>
      </c>
      <c r="F667" s="92">
        <v>27.5</v>
      </c>
      <c r="G667" s="92">
        <v>27.96</v>
      </c>
      <c r="H667" s="92">
        <v>-1.27</v>
      </c>
      <c r="I667" s="93">
        <v>16000.0</v>
      </c>
      <c r="J667" s="92">
        <v>19.0</v>
      </c>
      <c r="K667" s="92">
        <v>11.0</v>
      </c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89" t="s">
        <v>82</v>
      </c>
      <c r="B668" s="90">
        <v>42401.0</v>
      </c>
      <c r="C668" s="91">
        <v>42402.0</v>
      </c>
      <c r="D668" s="91">
        <v>42402.0</v>
      </c>
      <c r="E668" s="92">
        <v>25.0</v>
      </c>
      <c r="F668" s="92">
        <v>23.8</v>
      </c>
      <c r="G668" s="92">
        <v>24.2</v>
      </c>
      <c r="H668" s="92">
        <v>-3.76</v>
      </c>
      <c r="I668" s="93">
        <v>33600.0</v>
      </c>
      <c r="J668" s="92">
        <v>38.0</v>
      </c>
      <c r="K668" s="92">
        <v>20.0</v>
      </c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89" t="s">
        <v>82</v>
      </c>
      <c r="B669" s="90">
        <v>42403.0</v>
      </c>
      <c r="C669" s="91">
        <v>42403.0</v>
      </c>
      <c r="D669" s="91">
        <v>42403.0</v>
      </c>
      <c r="E669" s="92">
        <v>23.0</v>
      </c>
      <c r="F669" s="92">
        <v>22.25</v>
      </c>
      <c r="G669" s="92">
        <v>22.67</v>
      </c>
      <c r="H669" s="92">
        <v>-1.53</v>
      </c>
      <c r="I669" s="93">
        <v>20800.0</v>
      </c>
      <c r="J669" s="92">
        <v>24.0</v>
      </c>
      <c r="K669" s="92">
        <v>15.0</v>
      </c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89" t="s">
        <v>82</v>
      </c>
      <c r="B670" s="90">
        <v>42403.0</v>
      </c>
      <c r="C670" s="91">
        <v>42404.0</v>
      </c>
      <c r="D670" s="91">
        <v>42404.0</v>
      </c>
      <c r="E670" s="92">
        <v>23.0</v>
      </c>
      <c r="F670" s="92">
        <v>21.95</v>
      </c>
      <c r="G670" s="92">
        <v>22.18</v>
      </c>
      <c r="H670" s="92">
        <v>-0.49</v>
      </c>
      <c r="I670" s="93">
        <v>38400.0</v>
      </c>
      <c r="J670" s="92">
        <v>47.0</v>
      </c>
      <c r="K670" s="92">
        <v>18.0</v>
      </c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89" t="s">
        <v>82</v>
      </c>
      <c r="B671" s="90">
        <v>42404.0</v>
      </c>
      <c r="C671" s="91">
        <v>42405.0</v>
      </c>
      <c r="D671" s="91">
        <v>42405.0</v>
      </c>
      <c r="E671" s="92">
        <v>30.0</v>
      </c>
      <c r="F671" s="92">
        <v>28.0</v>
      </c>
      <c r="G671" s="92">
        <v>28.69</v>
      </c>
      <c r="H671" s="92">
        <v>6.51</v>
      </c>
      <c r="I671" s="93">
        <v>27200.0</v>
      </c>
      <c r="J671" s="92">
        <v>31.0</v>
      </c>
      <c r="K671" s="92">
        <v>19.0</v>
      </c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89" t="s">
        <v>82</v>
      </c>
      <c r="B672" s="90">
        <v>42405.0</v>
      </c>
      <c r="C672" s="91">
        <v>42408.0</v>
      </c>
      <c r="D672" s="91">
        <v>42408.0</v>
      </c>
      <c r="E672" s="92">
        <v>38.5</v>
      </c>
      <c r="F672" s="92">
        <v>38.5</v>
      </c>
      <c r="G672" s="92">
        <v>38.5</v>
      </c>
      <c r="H672" s="92">
        <v>9.81</v>
      </c>
      <c r="I672" s="92">
        <v>800.0</v>
      </c>
      <c r="J672" s="92">
        <v>1.0</v>
      </c>
      <c r="K672" s="92">
        <v>2.0</v>
      </c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89" t="s">
        <v>82</v>
      </c>
      <c r="B673" s="90">
        <v>42408.0</v>
      </c>
      <c r="C673" s="91">
        <v>42409.0</v>
      </c>
      <c r="D673" s="91">
        <v>42409.0</v>
      </c>
      <c r="E673" s="92">
        <v>47.3</v>
      </c>
      <c r="F673" s="92">
        <v>45.75</v>
      </c>
      <c r="G673" s="92">
        <v>46.48</v>
      </c>
      <c r="H673" s="92">
        <v>7.98</v>
      </c>
      <c r="I673" s="93">
        <v>40800.0</v>
      </c>
      <c r="J673" s="92">
        <v>49.0</v>
      </c>
      <c r="K673" s="92">
        <v>22.0</v>
      </c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89" t="s">
        <v>82</v>
      </c>
      <c r="B674" s="90">
        <v>42409.0</v>
      </c>
      <c r="C674" s="91">
        <v>42410.0</v>
      </c>
      <c r="D674" s="91">
        <v>42410.0</v>
      </c>
      <c r="E674" s="92">
        <v>45.0</v>
      </c>
      <c r="F674" s="92">
        <v>40.0</v>
      </c>
      <c r="G674" s="92">
        <v>41.53</v>
      </c>
      <c r="H674" s="92">
        <v>-4.95</v>
      </c>
      <c r="I674" s="93">
        <v>34400.0</v>
      </c>
      <c r="J674" s="92">
        <v>42.0</v>
      </c>
      <c r="K674" s="92">
        <v>24.0</v>
      </c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89" t="s">
        <v>82</v>
      </c>
      <c r="B675" s="90">
        <v>42410.0</v>
      </c>
      <c r="C675" s="91">
        <v>42411.0</v>
      </c>
      <c r="D675" s="91">
        <v>42411.0</v>
      </c>
      <c r="E675" s="92">
        <v>53.0</v>
      </c>
      <c r="F675" s="92">
        <v>50.0</v>
      </c>
      <c r="G675" s="92">
        <v>51.72</v>
      </c>
      <c r="H675" s="92">
        <v>10.19</v>
      </c>
      <c r="I675" s="93">
        <v>28800.0</v>
      </c>
      <c r="J675" s="92">
        <v>34.0</v>
      </c>
      <c r="K675" s="92">
        <v>18.0</v>
      </c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89" t="s">
        <v>82</v>
      </c>
      <c r="B676" s="90">
        <v>42411.0</v>
      </c>
      <c r="C676" s="91">
        <v>42412.0</v>
      </c>
      <c r="D676" s="91">
        <v>42412.0</v>
      </c>
      <c r="E676" s="92">
        <v>58.35</v>
      </c>
      <c r="F676" s="92">
        <v>54.25</v>
      </c>
      <c r="G676" s="92">
        <v>55.27</v>
      </c>
      <c r="H676" s="92">
        <v>3.55</v>
      </c>
      <c r="I676" s="93">
        <v>39200.0</v>
      </c>
      <c r="J676" s="92">
        <v>48.0</v>
      </c>
      <c r="K676" s="92">
        <v>22.0</v>
      </c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89" t="s">
        <v>82</v>
      </c>
      <c r="B677" s="90">
        <v>42412.0</v>
      </c>
      <c r="C677" s="91">
        <v>42415.0</v>
      </c>
      <c r="D677" s="91">
        <v>42415.0</v>
      </c>
      <c r="E677" s="92">
        <v>57.0</v>
      </c>
      <c r="F677" s="92">
        <v>54.0</v>
      </c>
      <c r="G677" s="92">
        <v>56.3</v>
      </c>
      <c r="H677" s="92">
        <v>1.03</v>
      </c>
      <c r="I677" s="93">
        <v>16000.0</v>
      </c>
      <c r="J677" s="92">
        <v>19.0</v>
      </c>
      <c r="K677" s="92">
        <v>14.0</v>
      </c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89" t="s">
        <v>82</v>
      </c>
      <c r="B678" s="90">
        <v>42415.0</v>
      </c>
      <c r="C678" s="91">
        <v>42416.0</v>
      </c>
      <c r="D678" s="91">
        <v>42416.0</v>
      </c>
      <c r="E678" s="92">
        <v>40.5</v>
      </c>
      <c r="F678" s="92">
        <v>40.5</v>
      </c>
      <c r="G678" s="92">
        <v>40.5</v>
      </c>
      <c r="H678" s="92">
        <v>-15.8</v>
      </c>
      <c r="I678" s="93">
        <v>1600.0</v>
      </c>
      <c r="J678" s="92">
        <v>2.0</v>
      </c>
      <c r="K678" s="92">
        <v>3.0</v>
      </c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89" t="s">
        <v>82</v>
      </c>
      <c r="B679" s="90">
        <v>42416.0</v>
      </c>
      <c r="C679" s="91">
        <v>42417.0</v>
      </c>
      <c r="D679" s="91">
        <v>42417.0</v>
      </c>
      <c r="E679" s="92">
        <v>37.0</v>
      </c>
      <c r="F679" s="92">
        <v>34.5</v>
      </c>
      <c r="G679" s="92">
        <v>35.55</v>
      </c>
      <c r="H679" s="92">
        <v>-4.95</v>
      </c>
      <c r="I679" s="93">
        <v>38400.0</v>
      </c>
      <c r="J679" s="92">
        <v>44.0</v>
      </c>
      <c r="K679" s="92">
        <v>20.0</v>
      </c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89" t="s">
        <v>82</v>
      </c>
      <c r="B680" s="90">
        <v>42417.0</v>
      </c>
      <c r="C680" s="91">
        <v>42418.0</v>
      </c>
      <c r="D680" s="91">
        <v>42418.0</v>
      </c>
      <c r="E680" s="92">
        <v>38.35</v>
      </c>
      <c r="F680" s="92">
        <v>37.0</v>
      </c>
      <c r="G680" s="92">
        <v>37.94</v>
      </c>
      <c r="H680" s="92">
        <v>2.39</v>
      </c>
      <c r="I680" s="93">
        <v>31200.0</v>
      </c>
      <c r="J680" s="92">
        <v>39.0</v>
      </c>
      <c r="K680" s="92">
        <v>23.0</v>
      </c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89" t="s">
        <v>82</v>
      </c>
      <c r="B681" s="90">
        <v>42418.0</v>
      </c>
      <c r="C681" s="91">
        <v>42419.0</v>
      </c>
      <c r="D681" s="91">
        <v>42419.0</v>
      </c>
      <c r="E681" s="92">
        <v>30.05</v>
      </c>
      <c r="F681" s="92">
        <v>28.0</v>
      </c>
      <c r="G681" s="92">
        <v>29.32</v>
      </c>
      <c r="H681" s="92">
        <v>-8.62</v>
      </c>
      <c r="I681" s="93">
        <v>28000.0</v>
      </c>
      <c r="J681" s="92">
        <v>35.0</v>
      </c>
      <c r="K681" s="92">
        <v>18.0</v>
      </c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89" t="s">
        <v>82</v>
      </c>
      <c r="B682" s="90">
        <v>42419.0</v>
      </c>
      <c r="C682" s="91">
        <v>42422.0</v>
      </c>
      <c r="D682" s="91">
        <v>42422.0</v>
      </c>
      <c r="E682" s="92">
        <v>28.5</v>
      </c>
      <c r="F682" s="92">
        <v>28.0</v>
      </c>
      <c r="G682" s="92">
        <v>28.23</v>
      </c>
      <c r="H682" s="92">
        <v>-1.09</v>
      </c>
      <c r="I682" s="93">
        <v>12800.0</v>
      </c>
      <c r="J682" s="92">
        <v>16.0</v>
      </c>
      <c r="K682" s="92">
        <v>9.0</v>
      </c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89" t="s">
        <v>82</v>
      </c>
      <c r="B683" s="90">
        <v>42422.0</v>
      </c>
      <c r="C683" s="91">
        <v>42423.0</v>
      </c>
      <c r="D683" s="91">
        <v>42423.0</v>
      </c>
      <c r="E683" s="92">
        <v>28.15</v>
      </c>
      <c r="F683" s="92">
        <v>27.5</v>
      </c>
      <c r="G683" s="92">
        <v>27.88</v>
      </c>
      <c r="H683" s="92">
        <v>-0.35</v>
      </c>
      <c r="I683" s="93">
        <v>26400.0</v>
      </c>
      <c r="J683" s="92">
        <v>33.0</v>
      </c>
      <c r="K683" s="92">
        <v>21.0</v>
      </c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89" t="s">
        <v>82</v>
      </c>
      <c r="B684" s="90">
        <v>42423.0</v>
      </c>
      <c r="C684" s="91">
        <v>42424.0</v>
      </c>
      <c r="D684" s="91">
        <v>42424.0</v>
      </c>
      <c r="E684" s="92">
        <v>22.5</v>
      </c>
      <c r="F684" s="92">
        <v>21.25</v>
      </c>
      <c r="G684" s="92">
        <v>21.6</v>
      </c>
      <c r="H684" s="92">
        <v>-6.28</v>
      </c>
      <c r="I684" s="93">
        <v>26400.0</v>
      </c>
      <c r="J684" s="92">
        <v>33.0</v>
      </c>
      <c r="K684" s="92">
        <v>18.0</v>
      </c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89" t="s">
        <v>82</v>
      </c>
      <c r="B685" s="90">
        <v>42424.0</v>
      </c>
      <c r="C685" s="91">
        <v>42425.0</v>
      </c>
      <c r="D685" s="91">
        <v>42425.0</v>
      </c>
      <c r="E685" s="92">
        <v>21.5</v>
      </c>
      <c r="F685" s="92">
        <v>20.0</v>
      </c>
      <c r="G685" s="92">
        <v>20.63</v>
      </c>
      <c r="H685" s="92">
        <v>-0.97</v>
      </c>
      <c r="I685" s="93">
        <v>49600.0</v>
      </c>
      <c r="J685" s="92">
        <v>60.0</v>
      </c>
      <c r="K685" s="92">
        <v>24.0</v>
      </c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89" t="s">
        <v>82</v>
      </c>
      <c r="B686" s="90">
        <v>42425.0</v>
      </c>
      <c r="C686" s="91">
        <v>42426.0</v>
      </c>
      <c r="D686" s="91">
        <v>42426.0</v>
      </c>
      <c r="E686" s="92">
        <v>28.2</v>
      </c>
      <c r="F686" s="92">
        <v>27.25</v>
      </c>
      <c r="G686" s="92">
        <v>28.02</v>
      </c>
      <c r="H686" s="92">
        <v>7.39</v>
      </c>
      <c r="I686" s="93">
        <v>25600.0</v>
      </c>
      <c r="J686" s="92">
        <v>32.0</v>
      </c>
      <c r="K686" s="92">
        <v>17.0</v>
      </c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89" t="s">
        <v>82</v>
      </c>
      <c r="B687" s="90">
        <v>42426.0</v>
      </c>
      <c r="C687" s="91">
        <v>42429.0</v>
      </c>
      <c r="D687" s="91">
        <v>42429.0</v>
      </c>
      <c r="E687" s="92">
        <v>23.0</v>
      </c>
      <c r="F687" s="92">
        <v>21.5</v>
      </c>
      <c r="G687" s="92">
        <v>22.5</v>
      </c>
      <c r="H687" s="92">
        <v>-5.52</v>
      </c>
      <c r="I687" s="93">
        <v>14400.0</v>
      </c>
      <c r="J687" s="92">
        <v>18.0</v>
      </c>
      <c r="K687" s="92">
        <v>11.0</v>
      </c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89" t="s">
        <v>82</v>
      </c>
      <c r="B688" s="90">
        <v>42429.0</v>
      </c>
      <c r="C688" s="91">
        <v>42430.0</v>
      </c>
      <c r="D688" s="91">
        <v>42430.0</v>
      </c>
      <c r="E688" s="92">
        <v>22.5</v>
      </c>
      <c r="F688" s="92">
        <v>22.0</v>
      </c>
      <c r="G688" s="92">
        <v>22.23</v>
      </c>
      <c r="H688" s="92">
        <v>-0.27</v>
      </c>
      <c r="I688" s="93">
        <v>8000.0</v>
      </c>
      <c r="J688" s="92">
        <v>10.0</v>
      </c>
      <c r="K688" s="92">
        <v>9.0</v>
      </c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89" t="s">
        <v>82</v>
      </c>
      <c r="B689" s="90">
        <v>42430.0</v>
      </c>
      <c r="C689" s="91">
        <v>42431.0</v>
      </c>
      <c r="D689" s="91">
        <v>42431.0</v>
      </c>
      <c r="E689" s="92">
        <v>29.25</v>
      </c>
      <c r="F689" s="92">
        <v>27.5</v>
      </c>
      <c r="G689" s="92">
        <v>28.54</v>
      </c>
      <c r="H689" s="92">
        <v>6.31</v>
      </c>
      <c r="I689" s="93">
        <v>23200.0</v>
      </c>
      <c r="J689" s="92">
        <v>27.0</v>
      </c>
      <c r="K689" s="92">
        <v>18.0</v>
      </c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89" t="s">
        <v>82</v>
      </c>
      <c r="B690" s="90">
        <v>42431.0</v>
      </c>
      <c r="C690" s="91">
        <v>42432.0</v>
      </c>
      <c r="D690" s="91">
        <v>42432.0</v>
      </c>
      <c r="E690" s="92">
        <v>41.0</v>
      </c>
      <c r="F690" s="92">
        <v>38.0</v>
      </c>
      <c r="G690" s="92">
        <v>39.59</v>
      </c>
      <c r="H690" s="92">
        <v>11.05</v>
      </c>
      <c r="I690" s="93">
        <v>30400.0</v>
      </c>
      <c r="J690" s="92">
        <v>37.0</v>
      </c>
      <c r="K690" s="92">
        <v>23.0</v>
      </c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89" t="s">
        <v>82</v>
      </c>
      <c r="B691" s="90">
        <v>42432.0</v>
      </c>
      <c r="C691" s="91">
        <v>42433.0</v>
      </c>
      <c r="D691" s="91">
        <v>42433.0</v>
      </c>
      <c r="E691" s="92">
        <v>34.0</v>
      </c>
      <c r="F691" s="92">
        <v>33.0</v>
      </c>
      <c r="G691" s="92">
        <v>33.63</v>
      </c>
      <c r="H691" s="92">
        <v>-5.96</v>
      </c>
      <c r="I691" s="93">
        <v>37600.0</v>
      </c>
      <c r="J691" s="92">
        <v>44.0</v>
      </c>
      <c r="K691" s="92">
        <v>22.0</v>
      </c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89" t="s">
        <v>82</v>
      </c>
      <c r="B692" s="90">
        <v>42433.0</v>
      </c>
      <c r="C692" s="91">
        <v>42436.0</v>
      </c>
      <c r="D692" s="91">
        <v>42436.0</v>
      </c>
      <c r="E692" s="92">
        <v>25.0</v>
      </c>
      <c r="F692" s="92">
        <v>25.0</v>
      </c>
      <c r="G692" s="92">
        <v>25.0</v>
      </c>
      <c r="H692" s="92">
        <v>-8.63</v>
      </c>
      <c r="I692" s="93">
        <v>8000.0</v>
      </c>
      <c r="J692" s="92">
        <v>10.0</v>
      </c>
      <c r="K692" s="92">
        <v>9.0</v>
      </c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89" t="s">
        <v>82</v>
      </c>
      <c r="B693" s="90">
        <v>42436.0</v>
      </c>
      <c r="C693" s="91">
        <v>42437.0</v>
      </c>
      <c r="D693" s="91">
        <v>42437.0</v>
      </c>
      <c r="E693" s="92">
        <v>19.5</v>
      </c>
      <c r="F693" s="92">
        <v>18.25</v>
      </c>
      <c r="G693" s="92">
        <v>18.95</v>
      </c>
      <c r="H693" s="92">
        <v>-6.05</v>
      </c>
      <c r="I693" s="93">
        <v>17600.0</v>
      </c>
      <c r="J693" s="92">
        <v>22.0</v>
      </c>
      <c r="K693" s="92">
        <v>18.0</v>
      </c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89" t="s">
        <v>82</v>
      </c>
      <c r="B694" s="90">
        <v>42437.0</v>
      </c>
      <c r="C694" s="91">
        <v>42438.0</v>
      </c>
      <c r="D694" s="91">
        <v>42438.0</v>
      </c>
      <c r="E694" s="92">
        <v>18.25</v>
      </c>
      <c r="F694" s="92">
        <v>17.0</v>
      </c>
      <c r="G694" s="92">
        <v>17.67</v>
      </c>
      <c r="H694" s="92">
        <v>-1.28</v>
      </c>
      <c r="I694" s="93">
        <v>24000.0</v>
      </c>
      <c r="J694" s="92">
        <v>29.0</v>
      </c>
      <c r="K694" s="92">
        <v>19.0</v>
      </c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89" t="s">
        <v>82</v>
      </c>
      <c r="B695" s="90">
        <v>42438.0</v>
      </c>
      <c r="C695" s="91">
        <v>42439.0</v>
      </c>
      <c r="D695" s="91">
        <v>42439.0</v>
      </c>
      <c r="E695" s="92">
        <v>18.0</v>
      </c>
      <c r="F695" s="92">
        <v>17.5</v>
      </c>
      <c r="G695" s="92">
        <v>17.65</v>
      </c>
      <c r="H695" s="92">
        <v>-0.02</v>
      </c>
      <c r="I695" s="93">
        <v>18400.0</v>
      </c>
      <c r="J695" s="92">
        <v>22.0</v>
      </c>
      <c r="K695" s="92">
        <v>14.0</v>
      </c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89" t="s">
        <v>82</v>
      </c>
      <c r="B696" s="90">
        <v>42439.0</v>
      </c>
      <c r="C696" s="91">
        <v>42440.0</v>
      </c>
      <c r="D696" s="91">
        <v>42440.0</v>
      </c>
      <c r="E696" s="92">
        <v>17.25</v>
      </c>
      <c r="F696" s="92">
        <v>16.25</v>
      </c>
      <c r="G696" s="92">
        <v>16.84</v>
      </c>
      <c r="H696" s="92">
        <v>-0.81</v>
      </c>
      <c r="I696" s="93">
        <v>48000.0</v>
      </c>
      <c r="J696" s="92">
        <v>52.0</v>
      </c>
      <c r="K696" s="92">
        <v>16.0</v>
      </c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89" t="s">
        <v>82</v>
      </c>
      <c r="B697" s="90">
        <v>42440.0</v>
      </c>
      <c r="C697" s="91">
        <v>42443.0</v>
      </c>
      <c r="D697" s="91">
        <v>42443.0</v>
      </c>
      <c r="E697" s="92">
        <v>21.0</v>
      </c>
      <c r="F697" s="92">
        <v>21.0</v>
      </c>
      <c r="G697" s="92">
        <v>21.0</v>
      </c>
      <c r="H697" s="92">
        <v>4.16</v>
      </c>
      <c r="I697" s="93">
        <v>1600.0</v>
      </c>
      <c r="J697" s="92">
        <v>2.0</v>
      </c>
      <c r="K697" s="92">
        <v>4.0</v>
      </c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89" t="s">
        <v>82</v>
      </c>
      <c r="B698" s="90">
        <v>42443.0</v>
      </c>
      <c r="C698" s="91">
        <v>42444.0</v>
      </c>
      <c r="D698" s="91">
        <v>42444.0</v>
      </c>
      <c r="E698" s="92">
        <v>22.0</v>
      </c>
      <c r="F698" s="92">
        <v>21.0</v>
      </c>
      <c r="G698" s="92">
        <v>21.86</v>
      </c>
      <c r="H698" s="92">
        <v>0.86</v>
      </c>
      <c r="I698" s="93">
        <v>16000.0</v>
      </c>
      <c r="J698" s="92">
        <v>20.0</v>
      </c>
      <c r="K698" s="92">
        <v>16.0</v>
      </c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89" t="s">
        <v>82</v>
      </c>
      <c r="B699" s="90">
        <v>42444.0</v>
      </c>
      <c r="C699" s="91">
        <v>42445.0</v>
      </c>
      <c r="D699" s="91">
        <v>42445.0</v>
      </c>
      <c r="E699" s="92">
        <v>22.65</v>
      </c>
      <c r="F699" s="92">
        <v>20.0</v>
      </c>
      <c r="G699" s="92">
        <v>21.99</v>
      </c>
      <c r="H699" s="92">
        <v>0.13</v>
      </c>
      <c r="I699" s="93">
        <v>23200.0</v>
      </c>
      <c r="J699" s="92">
        <v>28.0</v>
      </c>
      <c r="K699" s="92">
        <v>19.0</v>
      </c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89" t="s">
        <v>82</v>
      </c>
      <c r="B700" s="90">
        <v>42445.0</v>
      </c>
      <c r="C700" s="91">
        <v>42446.0</v>
      </c>
      <c r="D700" s="91">
        <v>42446.0</v>
      </c>
      <c r="E700" s="92">
        <v>20.0</v>
      </c>
      <c r="F700" s="92">
        <v>19.7</v>
      </c>
      <c r="G700" s="92">
        <v>19.87</v>
      </c>
      <c r="H700" s="92">
        <v>-2.12</v>
      </c>
      <c r="I700" s="93">
        <v>25600.0</v>
      </c>
      <c r="J700" s="92">
        <v>31.0</v>
      </c>
      <c r="K700" s="92">
        <v>19.0</v>
      </c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89" t="s">
        <v>82</v>
      </c>
      <c r="B701" s="90">
        <v>42446.0</v>
      </c>
      <c r="C701" s="91">
        <v>42447.0</v>
      </c>
      <c r="D701" s="91">
        <v>42447.0</v>
      </c>
      <c r="E701" s="92">
        <v>24.25</v>
      </c>
      <c r="F701" s="92">
        <v>23.5</v>
      </c>
      <c r="G701" s="92">
        <v>23.99</v>
      </c>
      <c r="H701" s="92">
        <v>4.12</v>
      </c>
      <c r="I701" s="93">
        <v>23200.0</v>
      </c>
      <c r="J701" s="92">
        <v>29.0</v>
      </c>
      <c r="K701" s="92">
        <v>15.0</v>
      </c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89" t="s">
        <v>82</v>
      </c>
      <c r="B702" s="90">
        <v>42447.0</v>
      </c>
      <c r="C702" s="91">
        <v>42450.0</v>
      </c>
      <c r="D702" s="91">
        <v>42450.0</v>
      </c>
      <c r="E702" s="92">
        <v>37.0</v>
      </c>
      <c r="F702" s="92">
        <v>36.5</v>
      </c>
      <c r="G702" s="92">
        <v>36.96</v>
      </c>
      <c r="H702" s="92">
        <v>12.97</v>
      </c>
      <c r="I702" s="93">
        <v>11200.0</v>
      </c>
      <c r="J702" s="92">
        <v>12.0</v>
      </c>
      <c r="K702" s="92">
        <v>11.0</v>
      </c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89" t="s">
        <v>82</v>
      </c>
      <c r="B703" s="90">
        <v>42450.0</v>
      </c>
      <c r="C703" s="91">
        <v>42451.0</v>
      </c>
      <c r="D703" s="91">
        <v>42451.0</v>
      </c>
      <c r="E703" s="92">
        <v>26.0</v>
      </c>
      <c r="F703" s="92">
        <v>25.0</v>
      </c>
      <c r="G703" s="92">
        <v>25.63</v>
      </c>
      <c r="H703" s="92">
        <v>-11.33</v>
      </c>
      <c r="I703" s="93">
        <v>30400.0</v>
      </c>
      <c r="J703" s="92">
        <v>37.0</v>
      </c>
      <c r="K703" s="92">
        <v>14.0</v>
      </c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89" t="s">
        <v>82</v>
      </c>
      <c r="B704" s="90">
        <v>42451.0</v>
      </c>
      <c r="C704" s="91">
        <v>42452.0</v>
      </c>
      <c r="D704" s="91">
        <v>42452.0</v>
      </c>
      <c r="E704" s="92">
        <v>20.25</v>
      </c>
      <c r="F704" s="92">
        <v>19.5</v>
      </c>
      <c r="G704" s="92">
        <v>20.03</v>
      </c>
      <c r="H704" s="92">
        <v>-5.6</v>
      </c>
      <c r="I704" s="93">
        <v>16000.0</v>
      </c>
      <c r="J704" s="92">
        <v>18.0</v>
      </c>
      <c r="K704" s="92">
        <v>13.0</v>
      </c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89" t="s">
        <v>82</v>
      </c>
      <c r="B705" s="90">
        <v>42452.0</v>
      </c>
      <c r="C705" s="91">
        <v>42453.0</v>
      </c>
      <c r="D705" s="91">
        <v>42453.0</v>
      </c>
      <c r="E705" s="92">
        <v>22.25</v>
      </c>
      <c r="F705" s="92">
        <v>20.0</v>
      </c>
      <c r="G705" s="92">
        <v>21.9</v>
      </c>
      <c r="H705" s="92">
        <v>1.87</v>
      </c>
      <c r="I705" s="93">
        <v>24800.0</v>
      </c>
      <c r="J705" s="92">
        <v>31.0</v>
      </c>
      <c r="K705" s="92">
        <v>15.0</v>
      </c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89" t="s">
        <v>82</v>
      </c>
      <c r="B706" s="90">
        <v>42453.0</v>
      </c>
      <c r="C706" s="91">
        <v>42454.0</v>
      </c>
      <c r="D706" s="91">
        <v>42454.0</v>
      </c>
      <c r="E706" s="92">
        <v>19.5</v>
      </c>
      <c r="F706" s="92">
        <v>19.25</v>
      </c>
      <c r="G706" s="92">
        <v>19.38</v>
      </c>
      <c r="H706" s="92">
        <v>-2.52</v>
      </c>
      <c r="I706" s="93">
        <v>5600.0</v>
      </c>
      <c r="J706" s="92">
        <v>7.0</v>
      </c>
      <c r="K706" s="92">
        <v>8.0</v>
      </c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89" t="s">
        <v>82</v>
      </c>
      <c r="B707" s="90">
        <v>42457.0</v>
      </c>
      <c r="C707" s="91">
        <v>42458.0</v>
      </c>
      <c r="D707" s="91">
        <v>42458.0</v>
      </c>
      <c r="E707" s="92">
        <v>22.65</v>
      </c>
      <c r="F707" s="92">
        <v>21.75</v>
      </c>
      <c r="G707" s="92">
        <v>22.41</v>
      </c>
      <c r="H707" s="92">
        <v>3.03</v>
      </c>
      <c r="I707" s="93">
        <v>19200.0</v>
      </c>
      <c r="J707" s="92">
        <v>23.0</v>
      </c>
      <c r="K707" s="92">
        <v>12.0</v>
      </c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89" t="s">
        <v>82</v>
      </c>
      <c r="B708" s="90">
        <v>42458.0</v>
      </c>
      <c r="C708" s="91">
        <v>42459.0</v>
      </c>
      <c r="D708" s="91">
        <v>42459.0</v>
      </c>
      <c r="E708" s="92">
        <v>25.05</v>
      </c>
      <c r="F708" s="92">
        <v>24.45</v>
      </c>
      <c r="G708" s="92">
        <v>24.71</v>
      </c>
      <c r="H708" s="92">
        <v>2.3</v>
      </c>
      <c r="I708" s="93">
        <v>38400.0</v>
      </c>
      <c r="J708" s="92">
        <v>45.0</v>
      </c>
      <c r="K708" s="92">
        <v>19.0</v>
      </c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89" t="s">
        <v>82</v>
      </c>
      <c r="B709" s="90">
        <v>42459.0</v>
      </c>
      <c r="C709" s="91">
        <v>42460.0</v>
      </c>
      <c r="D709" s="91">
        <v>42460.0</v>
      </c>
      <c r="E709" s="92">
        <v>20.25</v>
      </c>
      <c r="F709" s="92">
        <v>20.0</v>
      </c>
      <c r="G709" s="92">
        <v>20.06</v>
      </c>
      <c r="H709" s="92">
        <v>-4.65</v>
      </c>
      <c r="I709" s="93">
        <v>7200.0</v>
      </c>
      <c r="J709" s="92">
        <v>9.0</v>
      </c>
      <c r="K709" s="92">
        <v>10.0</v>
      </c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89" t="s">
        <v>82</v>
      </c>
      <c r="B710" s="90">
        <v>42460.0</v>
      </c>
      <c r="C710" s="91">
        <v>42461.0</v>
      </c>
      <c r="D710" s="91">
        <v>42461.0</v>
      </c>
      <c r="E710" s="92">
        <v>24.0</v>
      </c>
      <c r="F710" s="92">
        <v>23.0</v>
      </c>
      <c r="G710" s="92">
        <v>23.46</v>
      </c>
      <c r="H710" s="92">
        <v>3.4</v>
      </c>
      <c r="I710" s="93">
        <v>22400.0</v>
      </c>
      <c r="J710" s="92">
        <v>28.0</v>
      </c>
      <c r="K710" s="92">
        <v>16.0</v>
      </c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89" t="s">
        <v>82</v>
      </c>
      <c r="B711" s="90">
        <v>42461.0</v>
      </c>
      <c r="C711" s="91">
        <v>42464.0</v>
      </c>
      <c r="D711" s="91">
        <v>42464.0</v>
      </c>
      <c r="E711" s="92">
        <v>37.5</v>
      </c>
      <c r="F711" s="92">
        <v>36.0</v>
      </c>
      <c r="G711" s="92">
        <v>36.85</v>
      </c>
      <c r="H711" s="92">
        <v>13.39</v>
      </c>
      <c r="I711" s="93">
        <v>34400.0</v>
      </c>
      <c r="J711" s="92">
        <v>42.0</v>
      </c>
      <c r="K711" s="92">
        <v>16.0</v>
      </c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89" t="s">
        <v>82</v>
      </c>
      <c r="B712" s="90">
        <v>42464.0</v>
      </c>
      <c r="C712" s="91">
        <v>42465.0</v>
      </c>
      <c r="D712" s="91">
        <v>42465.0</v>
      </c>
      <c r="E712" s="92">
        <v>51.0</v>
      </c>
      <c r="F712" s="92">
        <v>45.0</v>
      </c>
      <c r="G712" s="92">
        <v>49.21</v>
      </c>
      <c r="H712" s="92">
        <v>12.36</v>
      </c>
      <c r="I712" s="93">
        <v>45600.0</v>
      </c>
      <c r="J712" s="92">
        <v>56.0</v>
      </c>
      <c r="K712" s="92">
        <v>30.0</v>
      </c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89" t="s">
        <v>82</v>
      </c>
      <c r="B713" s="90">
        <v>42465.0</v>
      </c>
      <c r="C713" s="91">
        <v>42466.0</v>
      </c>
      <c r="D713" s="91">
        <v>42466.0</v>
      </c>
      <c r="E713" s="92">
        <v>46.5</v>
      </c>
      <c r="F713" s="92">
        <v>44.0</v>
      </c>
      <c r="G713" s="92">
        <v>45.2</v>
      </c>
      <c r="H713" s="92">
        <v>-4.01</v>
      </c>
      <c r="I713" s="93">
        <v>24800.0</v>
      </c>
      <c r="J713" s="92">
        <v>31.0</v>
      </c>
      <c r="K713" s="92">
        <v>20.0</v>
      </c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89" t="s">
        <v>82</v>
      </c>
      <c r="B714" s="90">
        <v>42466.0</v>
      </c>
      <c r="C714" s="91">
        <v>42467.0</v>
      </c>
      <c r="D714" s="91">
        <v>42467.0</v>
      </c>
      <c r="E714" s="92">
        <v>34.5</v>
      </c>
      <c r="F714" s="92">
        <v>33.55</v>
      </c>
      <c r="G714" s="92">
        <v>33.88</v>
      </c>
      <c r="H714" s="92">
        <v>-11.32</v>
      </c>
      <c r="I714" s="93">
        <v>22400.0</v>
      </c>
      <c r="J714" s="92">
        <v>28.0</v>
      </c>
      <c r="K714" s="92">
        <v>17.0</v>
      </c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89" t="s">
        <v>82</v>
      </c>
      <c r="B715" s="90">
        <v>42467.0</v>
      </c>
      <c r="C715" s="91">
        <v>42468.0</v>
      </c>
      <c r="D715" s="91">
        <v>42468.0</v>
      </c>
      <c r="E715" s="92">
        <v>35.0</v>
      </c>
      <c r="F715" s="92">
        <v>30.0</v>
      </c>
      <c r="G715" s="92">
        <v>33.86</v>
      </c>
      <c r="H715" s="92">
        <v>-0.02</v>
      </c>
      <c r="I715" s="93">
        <v>44000.0</v>
      </c>
      <c r="J715" s="92">
        <v>55.0</v>
      </c>
      <c r="K715" s="92">
        <v>24.0</v>
      </c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89" t="s">
        <v>82</v>
      </c>
      <c r="B716" s="90">
        <v>42468.0</v>
      </c>
      <c r="C716" s="91">
        <v>42471.0</v>
      </c>
      <c r="D716" s="91">
        <v>42471.0</v>
      </c>
      <c r="E716" s="92">
        <v>42.5</v>
      </c>
      <c r="F716" s="92">
        <v>39.75</v>
      </c>
      <c r="G716" s="92">
        <v>41.21</v>
      </c>
      <c r="H716" s="92">
        <v>7.35</v>
      </c>
      <c r="I716" s="93">
        <v>20000.0</v>
      </c>
      <c r="J716" s="92">
        <v>25.0</v>
      </c>
      <c r="K716" s="92">
        <v>17.0</v>
      </c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89" t="s">
        <v>82</v>
      </c>
      <c r="B717" s="90">
        <v>42471.0</v>
      </c>
      <c r="C717" s="91">
        <v>42472.0</v>
      </c>
      <c r="D717" s="91">
        <v>42472.0</v>
      </c>
      <c r="E717" s="92">
        <v>30.5</v>
      </c>
      <c r="F717" s="92">
        <v>29.25</v>
      </c>
      <c r="G717" s="92">
        <v>29.85</v>
      </c>
      <c r="H717" s="92">
        <v>-11.36</v>
      </c>
      <c r="I717" s="93">
        <v>24800.0</v>
      </c>
      <c r="J717" s="92">
        <v>30.0</v>
      </c>
      <c r="K717" s="92">
        <v>20.0</v>
      </c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89" t="s">
        <v>82</v>
      </c>
      <c r="B718" s="90">
        <v>42472.0</v>
      </c>
      <c r="C718" s="91">
        <v>42473.0</v>
      </c>
      <c r="D718" s="91">
        <v>42473.0</v>
      </c>
      <c r="E718" s="92">
        <v>42.0</v>
      </c>
      <c r="F718" s="92">
        <v>39.0</v>
      </c>
      <c r="G718" s="92">
        <v>40.86</v>
      </c>
      <c r="H718" s="92">
        <v>11.01</v>
      </c>
      <c r="I718" s="93">
        <v>53600.0</v>
      </c>
      <c r="J718" s="92">
        <v>66.0</v>
      </c>
      <c r="K718" s="92">
        <v>28.0</v>
      </c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89" t="s">
        <v>82</v>
      </c>
      <c r="B719" s="90">
        <v>42473.0</v>
      </c>
      <c r="C719" s="91">
        <v>42474.0</v>
      </c>
      <c r="D719" s="91">
        <v>42474.0</v>
      </c>
      <c r="E719" s="92">
        <v>38.0</v>
      </c>
      <c r="F719" s="92">
        <v>32.5</v>
      </c>
      <c r="G719" s="92">
        <v>34.18</v>
      </c>
      <c r="H719" s="92">
        <v>-6.68</v>
      </c>
      <c r="I719" s="93">
        <v>66400.0</v>
      </c>
      <c r="J719" s="92">
        <v>78.0</v>
      </c>
      <c r="K719" s="92">
        <v>28.0</v>
      </c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89" t="s">
        <v>82</v>
      </c>
      <c r="B720" s="90">
        <v>42474.0</v>
      </c>
      <c r="C720" s="91">
        <v>42475.0</v>
      </c>
      <c r="D720" s="91">
        <v>42475.0</v>
      </c>
      <c r="E720" s="92">
        <v>30.5</v>
      </c>
      <c r="F720" s="92">
        <v>29.0</v>
      </c>
      <c r="G720" s="92">
        <v>29.82</v>
      </c>
      <c r="H720" s="92">
        <v>-4.36</v>
      </c>
      <c r="I720" s="93">
        <v>36800.0</v>
      </c>
      <c r="J720" s="92">
        <v>46.0</v>
      </c>
      <c r="K720" s="92">
        <v>21.0</v>
      </c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89" t="s">
        <v>82</v>
      </c>
      <c r="B721" s="90">
        <v>42475.0</v>
      </c>
      <c r="C721" s="91">
        <v>42478.0</v>
      </c>
      <c r="D721" s="91">
        <v>42478.0</v>
      </c>
      <c r="E721" s="92">
        <v>27.0</v>
      </c>
      <c r="F721" s="92">
        <v>27.0</v>
      </c>
      <c r="G721" s="92">
        <v>27.0</v>
      </c>
      <c r="H721" s="92">
        <v>-2.82</v>
      </c>
      <c r="I721" s="92">
        <v>800.0</v>
      </c>
      <c r="J721" s="92">
        <v>1.0</v>
      </c>
      <c r="K721" s="92">
        <v>2.0</v>
      </c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89" t="s">
        <v>82</v>
      </c>
      <c r="B722" s="90">
        <v>42478.0</v>
      </c>
      <c r="C722" s="91">
        <v>42479.0</v>
      </c>
      <c r="D722" s="91">
        <v>42479.0</v>
      </c>
      <c r="E722" s="92">
        <v>33.5</v>
      </c>
      <c r="F722" s="92">
        <v>31.5</v>
      </c>
      <c r="G722" s="92">
        <v>32.36</v>
      </c>
      <c r="H722" s="92">
        <v>5.36</v>
      </c>
      <c r="I722" s="93">
        <v>33600.0</v>
      </c>
      <c r="J722" s="92">
        <v>42.0</v>
      </c>
      <c r="K722" s="92">
        <v>19.0</v>
      </c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89" t="s">
        <v>82</v>
      </c>
      <c r="B723" s="90">
        <v>42479.0</v>
      </c>
      <c r="C723" s="91">
        <v>42480.0</v>
      </c>
      <c r="D723" s="91">
        <v>42480.0</v>
      </c>
      <c r="E723" s="92">
        <v>31.0</v>
      </c>
      <c r="F723" s="92">
        <v>28.25</v>
      </c>
      <c r="G723" s="92">
        <v>29.1</v>
      </c>
      <c r="H723" s="92">
        <v>-3.26</v>
      </c>
      <c r="I723" s="93">
        <v>35200.0</v>
      </c>
      <c r="J723" s="92">
        <v>42.0</v>
      </c>
      <c r="K723" s="92">
        <v>23.0</v>
      </c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89" t="s">
        <v>82</v>
      </c>
      <c r="B724" s="90">
        <v>42480.0</v>
      </c>
      <c r="C724" s="91">
        <v>42481.0</v>
      </c>
      <c r="D724" s="91">
        <v>42481.0</v>
      </c>
      <c r="E724" s="92">
        <v>28.5</v>
      </c>
      <c r="F724" s="92">
        <v>26.75</v>
      </c>
      <c r="G724" s="92">
        <v>27.45</v>
      </c>
      <c r="H724" s="92">
        <v>-1.65</v>
      </c>
      <c r="I724" s="93">
        <v>39200.0</v>
      </c>
      <c r="J724" s="92">
        <v>43.0</v>
      </c>
      <c r="K724" s="92">
        <v>19.0</v>
      </c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89" t="s">
        <v>82</v>
      </c>
      <c r="B725" s="90">
        <v>42481.0</v>
      </c>
      <c r="C725" s="91">
        <v>42482.0</v>
      </c>
      <c r="D725" s="91">
        <v>42482.0</v>
      </c>
      <c r="E725" s="92">
        <v>29.0</v>
      </c>
      <c r="F725" s="92">
        <v>27.75</v>
      </c>
      <c r="G725" s="92">
        <v>28.38</v>
      </c>
      <c r="H725" s="92">
        <v>0.93</v>
      </c>
      <c r="I725" s="93">
        <v>37600.0</v>
      </c>
      <c r="J725" s="92">
        <v>46.0</v>
      </c>
      <c r="K725" s="92">
        <v>17.0</v>
      </c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89" t="s">
        <v>82</v>
      </c>
      <c r="B726" s="90">
        <v>42482.0</v>
      </c>
      <c r="C726" s="91">
        <v>42485.0</v>
      </c>
      <c r="D726" s="91">
        <v>42485.0</v>
      </c>
      <c r="E726" s="92">
        <v>32.75</v>
      </c>
      <c r="F726" s="92">
        <v>31.0</v>
      </c>
      <c r="G726" s="92">
        <v>31.99</v>
      </c>
      <c r="H726" s="92">
        <v>3.61</v>
      </c>
      <c r="I726" s="93">
        <v>13600.0</v>
      </c>
      <c r="J726" s="92">
        <v>17.0</v>
      </c>
      <c r="K726" s="92">
        <v>10.0</v>
      </c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89" t="s">
        <v>82</v>
      </c>
      <c r="B727" s="90">
        <v>42485.0</v>
      </c>
      <c r="C727" s="91">
        <v>42486.0</v>
      </c>
      <c r="D727" s="91">
        <v>42486.0</v>
      </c>
      <c r="E727" s="92">
        <v>33.0</v>
      </c>
      <c r="F727" s="92">
        <v>32.0</v>
      </c>
      <c r="G727" s="92">
        <v>32.56</v>
      </c>
      <c r="H727" s="92">
        <v>0.57</v>
      </c>
      <c r="I727" s="93">
        <v>6400.0</v>
      </c>
      <c r="J727" s="92">
        <v>8.0</v>
      </c>
      <c r="K727" s="92">
        <v>10.0</v>
      </c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89" t="s">
        <v>82</v>
      </c>
      <c r="B728" s="90">
        <v>42486.0</v>
      </c>
      <c r="C728" s="91">
        <v>42487.0</v>
      </c>
      <c r="D728" s="91">
        <v>42487.0</v>
      </c>
      <c r="E728" s="92">
        <v>33.0</v>
      </c>
      <c r="F728" s="92">
        <v>31.7</v>
      </c>
      <c r="G728" s="92">
        <v>32.2</v>
      </c>
      <c r="H728" s="92">
        <v>-0.36</v>
      </c>
      <c r="I728" s="93">
        <v>20800.0</v>
      </c>
      <c r="J728" s="92">
        <v>26.0</v>
      </c>
      <c r="K728" s="92">
        <v>14.0</v>
      </c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89" t="s">
        <v>82</v>
      </c>
      <c r="B729" s="90">
        <v>42487.0</v>
      </c>
      <c r="C729" s="91">
        <v>42488.0</v>
      </c>
      <c r="D729" s="91">
        <v>42488.0</v>
      </c>
      <c r="E729" s="92">
        <v>33.75</v>
      </c>
      <c r="F729" s="92">
        <v>32.0</v>
      </c>
      <c r="G729" s="92">
        <v>33.14</v>
      </c>
      <c r="H729" s="92">
        <v>0.94</v>
      </c>
      <c r="I729" s="93">
        <v>42400.0</v>
      </c>
      <c r="J729" s="92">
        <v>48.0</v>
      </c>
      <c r="K729" s="92">
        <v>22.0</v>
      </c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89" t="s">
        <v>82</v>
      </c>
      <c r="B730" s="90">
        <v>42488.0</v>
      </c>
      <c r="C730" s="91">
        <v>42489.0</v>
      </c>
      <c r="D730" s="91">
        <v>42489.0</v>
      </c>
      <c r="E730" s="92">
        <v>32.0</v>
      </c>
      <c r="F730" s="92">
        <v>28.5</v>
      </c>
      <c r="G730" s="92">
        <v>29.59</v>
      </c>
      <c r="H730" s="92">
        <v>-3.55</v>
      </c>
      <c r="I730" s="93">
        <v>29600.0</v>
      </c>
      <c r="J730" s="92">
        <v>35.0</v>
      </c>
      <c r="K730" s="92">
        <v>13.0</v>
      </c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89" t="s">
        <v>82</v>
      </c>
      <c r="B731" s="90">
        <v>42489.0</v>
      </c>
      <c r="C731" s="91">
        <v>42492.0</v>
      </c>
      <c r="D731" s="91">
        <v>42492.0</v>
      </c>
      <c r="E731" s="92">
        <v>30.75</v>
      </c>
      <c r="F731" s="92">
        <v>30.0</v>
      </c>
      <c r="G731" s="92">
        <v>30.39</v>
      </c>
      <c r="H731" s="92">
        <v>0.8</v>
      </c>
      <c r="I731" s="93">
        <v>5600.0</v>
      </c>
      <c r="J731" s="92">
        <v>7.0</v>
      </c>
      <c r="K731" s="92">
        <v>5.0</v>
      </c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89" t="s">
        <v>82</v>
      </c>
      <c r="B732" s="90">
        <v>42492.0</v>
      </c>
      <c r="C732" s="91">
        <v>42493.0</v>
      </c>
      <c r="D732" s="91">
        <v>42493.0</v>
      </c>
      <c r="E732" s="92">
        <v>32.5</v>
      </c>
      <c r="F732" s="92">
        <v>32.0</v>
      </c>
      <c r="G732" s="92">
        <v>32.13</v>
      </c>
      <c r="H732" s="92">
        <v>1.74</v>
      </c>
      <c r="I732" s="93">
        <v>3200.0</v>
      </c>
      <c r="J732" s="92">
        <v>4.0</v>
      </c>
      <c r="K732" s="92">
        <v>7.0</v>
      </c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89" t="s">
        <v>82</v>
      </c>
      <c r="B733" s="90">
        <v>42493.0</v>
      </c>
      <c r="C733" s="91">
        <v>42494.0</v>
      </c>
      <c r="D733" s="91">
        <v>42494.0</v>
      </c>
      <c r="E733" s="92">
        <v>31.0</v>
      </c>
      <c r="F733" s="92">
        <v>30.0</v>
      </c>
      <c r="G733" s="92">
        <v>30.67</v>
      </c>
      <c r="H733" s="92">
        <v>-1.46</v>
      </c>
      <c r="I733" s="93">
        <v>40800.0</v>
      </c>
      <c r="J733" s="92">
        <v>51.0</v>
      </c>
      <c r="K733" s="92">
        <v>23.0</v>
      </c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89" t="s">
        <v>82</v>
      </c>
      <c r="B734" s="90">
        <v>42494.0</v>
      </c>
      <c r="C734" s="91">
        <v>42495.0</v>
      </c>
      <c r="D734" s="91">
        <v>42495.0</v>
      </c>
      <c r="E734" s="92">
        <v>34.0</v>
      </c>
      <c r="F734" s="92">
        <v>31.0</v>
      </c>
      <c r="G734" s="92">
        <v>32.8</v>
      </c>
      <c r="H734" s="92">
        <v>2.13</v>
      </c>
      <c r="I734" s="93">
        <v>30400.0</v>
      </c>
      <c r="J734" s="92">
        <v>38.0</v>
      </c>
      <c r="K734" s="92">
        <v>16.0</v>
      </c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89" t="s">
        <v>82</v>
      </c>
      <c r="B735" s="90">
        <v>42495.0</v>
      </c>
      <c r="C735" s="91">
        <v>42496.0</v>
      </c>
      <c r="D735" s="91">
        <v>42496.0</v>
      </c>
      <c r="E735" s="92">
        <v>28.25</v>
      </c>
      <c r="F735" s="92">
        <v>27.75</v>
      </c>
      <c r="G735" s="92">
        <v>27.92</v>
      </c>
      <c r="H735" s="92">
        <v>-4.88</v>
      </c>
      <c r="I735" s="93">
        <v>22400.0</v>
      </c>
      <c r="J735" s="92">
        <v>27.0</v>
      </c>
      <c r="K735" s="92">
        <v>18.0</v>
      </c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89" t="s">
        <v>82</v>
      </c>
      <c r="B736" s="90">
        <v>42496.0</v>
      </c>
      <c r="C736" s="91">
        <v>42499.0</v>
      </c>
      <c r="D736" s="91">
        <v>42499.0</v>
      </c>
      <c r="E736" s="92">
        <v>26.5</v>
      </c>
      <c r="F736" s="92">
        <v>26.5</v>
      </c>
      <c r="G736" s="92">
        <v>26.5</v>
      </c>
      <c r="H736" s="92">
        <v>-1.42</v>
      </c>
      <c r="I736" s="93">
        <v>1600.0</v>
      </c>
      <c r="J736" s="92">
        <v>2.0</v>
      </c>
      <c r="K736" s="92">
        <v>2.0</v>
      </c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89" t="s">
        <v>82</v>
      </c>
      <c r="B737" s="90">
        <v>42499.0</v>
      </c>
      <c r="C737" s="91">
        <v>42500.0</v>
      </c>
      <c r="D737" s="91">
        <v>42500.0</v>
      </c>
      <c r="E737" s="92">
        <v>24.0</v>
      </c>
      <c r="F737" s="92">
        <v>22.5</v>
      </c>
      <c r="G737" s="92">
        <v>23.05</v>
      </c>
      <c r="H737" s="92">
        <v>-3.45</v>
      </c>
      <c r="I737" s="93">
        <v>26400.0</v>
      </c>
      <c r="J737" s="92">
        <v>29.0</v>
      </c>
      <c r="K737" s="92">
        <v>18.0</v>
      </c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89" t="s">
        <v>82</v>
      </c>
      <c r="B738" s="90">
        <v>42500.0</v>
      </c>
      <c r="C738" s="91">
        <v>42501.0</v>
      </c>
      <c r="D738" s="91">
        <v>42501.0</v>
      </c>
      <c r="E738" s="92">
        <v>22.5</v>
      </c>
      <c r="F738" s="92">
        <v>22.5</v>
      </c>
      <c r="G738" s="92">
        <v>22.5</v>
      </c>
      <c r="H738" s="92">
        <v>-0.55</v>
      </c>
      <c r="I738" s="93">
        <v>16800.0</v>
      </c>
      <c r="J738" s="92">
        <v>20.0</v>
      </c>
      <c r="K738" s="92">
        <v>10.0</v>
      </c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89" t="s">
        <v>82</v>
      </c>
      <c r="B739" s="90">
        <v>42501.0</v>
      </c>
      <c r="C739" s="91">
        <v>42502.0</v>
      </c>
      <c r="D739" s="91">
        <v>42502.0</v>
      </c>
      <c r="E739" s="92">
        <v>21.5</v>
      </c>
      <c r="F739" s="92">
        <v>20.9</v>
      </c>
      <c r="G739" s="92">
        <v>21.12</v>
      </c>
      <c r="H739" s="92">
        <v>-1.38</v>
      </c>
      <c r="I739" s="93">
        <v>10400.0</v>
      </c>
      <c r="J739" s="92">
        <v>13.0</v>
      </c>
      <c r="K739" s="92">
        <v>11.0</v>
      </c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89" t="s">
        <v>82</v>
      </c>
      <c r="B740" s="90">
        <v>42502.0</v>
      </c>
      <c r="C740" s="91">
        <v>42503.0</v>
      </c>
      <c r="D740" s="91">
        <v>42503.0</v>
      </c>
      <c r="E740" s="92">
        <v>22.75</v>
      </c>
      <c r="F740" s="92">
        <v>22.0</v>
      </c>
      <c r="G740" s="92">
        <v>22.52</v>
      </c>
      <c r="H740" s="92">
        <v>1.4</v>
      </c>
      <c r="I740" s="93">
        <v>11200.0</v>
      </c>
      <c r="J740" s="92">
        <v>14.0</v>
      </c>
      <c r="K740" s="92">
        <v>10.0</v>
      </c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89" t="s">
        <v>82</v>
      </c>
      <c r="B741" s="90">
        <v>42503.0</v>
      </c>
      <c r="C741" s="91">
        <v>42506.0</v>
      </c>
      <c r="D741" s="91">
        <v>42506.0</v>
      </c>
      <c r="E741" s="92">
        <v>25.5</v>
      </c>
      <c r="F741" s="92">
        <v>25.0</v>
      </c>
      <c r="G741" s="92">
        <v>25.38</v>
      </c>
      <c r="H741" s="92">
        <v>2.86</v>
      </c>
      <c r="I741" s="93">
        <v>6400.0</v>
      </c>
      <c r="J741" s="92">
        <v>8.0</v>
      </c>
      <c r="K741" s="92">
        <v>8.0</v>
      </c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89" t="s">
        <v>82</v>
      </c>
      <c r="B742" s="90">
        <v>42506.0</v>
      </c>
      <c r="C742" s="91">
        <v>42507.0</v>
      </c>
      <c r="D742" s="91">
        <v>42507.0</v>
      </c>
      <c r="E742" s="92">
        <v>25.0</v>
      </c>
      <c r="F742" s="92">
        <v>24.0</v>
      </c>
      <c r="G742" s="92">
        <v>24.53</v>
      </c>
      <c r="H742" s="92">
        <v>-0.85</v>
      </c>
      <c r="I742" s="93">
        <v>18400.0</v>
      </c>
      <c r="J742" s="92">
        <v>19.0</v>
      </c>
      <c r="K742" s="92">
        <v>15.0</v>
      </c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89" t="s">
        <v>82</v>
      </c>
      <c r="B743" s="90">
        <v>42507.0</v>
      </c>
      <c r="C743" s="91">
        <v>42508.0</v>
      </c>
      <c r="D743" s="91">
        <v>42508.0</v>
      </c>
      <c r="E743" s="92">
        <v>22.0</v>
      </c>
      <c r="F743" s="92">
        <v>21.5</v>
      </c>
      <c r="G743" s="92">
        <v>21.67</v>
      </c>
      <c r="H743" s="92">
        <v>-2.86</v>
      </c>
      <c r="I743" s="93">
        <v>14400.0</v>
      </c>
      <c r="J743" s="92">
        <v>17.0</v>
      </c>
      <c r="K743" s="92">
        <v>13.0</v>
      </c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89" t="s">
        <v>82</v>
      </c>
      <c r="B744" s="90">
        <v>42508.0</v>
      </c>
      <c r="C744" s="91">
        <v>42509.0</v>
      </c>
      <c r="D744" s="91">
        <v>42509.0</v>
      </c>
      <c r="E744" s="92">
        <v>21.5</v>
      </c>
      <c r="F744" s="92">
        <v>19.5</v>
      </c>
      <c r="G744" s="92">
        <v>20.1</v>
      </c>
      <c r="H744" s="92">
        <v>-1.57</v>
      </c>
      <c r="I744" s="93">
        <v>24800.0</v>
      </c>
      <c r="J744" s="92">
        <v>30.0</v>
      </c>
      <c r="K744" s="92">
        <v>16.0</v>
      </c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89" t="s">
        <v>82</v>
      </c>
      <c r="B745" s="90">
        <v>42509.0</v>
      </c>
      <c r="C745" s="91">
        <v>42510.0</v>
      </c>
      <c r="D745" s="91">
        <v>42510.0</v>
      </c>
      <c r="E745" s="92">
        <v>19.25</v>
      </c>
      <c r="F745" s="92">
        <v>18.75</v>
      </c>
      <c r="G745" s="92">
        <v>19.08</v>
      </c>
      <c r="H745" s="92">
        <v>-1.02</v>
      </c>
      <c r="I745" s="93">
        <v>9600.0</v>
      </c>
      <c r="J745" s="92">
        <v>12.0</v>
      </c>
      <c r="K745" s="92">
        <v>12.0</v>
      </c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89" t="s">
        <v>82</v>
      </c>
      <c r="B746" s="90">
        <v>42510.0</v>
      </c>
      <c r="C746" s="91">
        <v>42513.0</v>
      </c>
      <c r="D746" s="91">
        <v>42513.0</v>
      </c>
      <c r="E746" s="92">
        <v>22.0</v>
      </c>
      <c r="F746" s="92">
        <v>20.25</v>
      </c>
      <c r="G746" s="92">
        <v>20.78</v>
      </c>
      <c r="H746" s="92">
        <v>1.7</v>
      </c>
      <c r="I746" s="93">
        <v>21600.0</v>
      </c>
      <c r="J746" s="92">
        <v>27.0</v>
      </c>
      <c r="K746" s="92">
        <v>16.0</v>
      </c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89" t="s">
        <v>82</v>
      </c>
      <c r="B747" s="90">
        <v>42513.0</v>
      </c>
      <c r="C747" s="91">
        <v>42514.0</v>
      </c>
      <c r="D747" s="91">
        <v>42514.0</v>
      </c>
      <c r="E747" s="92">
        <v>24.0</v>
      </c>
      <c r="F747" s="92">
        <v>19.5</v>
      </c>
      <c r="G747" s="92">
        <v>20.49</v>
      </c>
      <c r="H747" s="92">
        <v>-0.29</v>
      </c>
      <c r="I747" s="93">
        <v>31200.0</v>
      </c>
      <c r="J747" s="92">
        <v>39.0</v>
      </c>
      <c r="K747" s="92">
        <v>22.0</v>
      </c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89" t="s">
        <v>82</v>
      </c>
      <c r="B748" s="90">
        <v>42514.0</v>
      </c>
      <c r="C748" s="91">
        <v>42515.0</v>
      </c>
      <c r="D748" s="91">
        <v>42515.0</v>
      </c>
      <c r="E748" s="92">
        <v>30.0</v>
      </c>
      <c r="F748" s="92">
        <v>26.0</v>
      </c>
      <c r="G748" s="92">
        <v>27.84</v>
      </c>
      <c r="H748" s="92">
        <v>7.35</v>
      </c>
      <c r="I748" s="93">
        <v>42400.0</v>
      </c>
      <c r="J748" s="92">
        <v>50.0</v>
      </c>
      <c r="K748" s="92">
        <v>21.0</v>
      </c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89" t="s">
        <v>82</v>
      </c>
      <c r="B749" s="90">
        <v>42515.0</v>
      </c>
      <c r="C749" s="91">
        <v>42516.0</v>
      </c>
      <c r="D749" s="91">
        <v>42516.0</v>
      </c>
      <c r="E749" s="92">
        <v>30.0</v>
      </c>
      <c r="F749" s="92">
        <v>28.0</v>
      </c>
      <c r="G749" s="92">
        <v>28.71</v>
      </c>
      <c r="H749" s="92">
        <v>0.87</v>
      </c>
      <c r="I749" s="93">
        <v>42400.0</v>
      </c>
      <c r="J749" s="92">
        <v>49.0</v>
      </c>
      <c r="K749" s="92">
        <v>19.0</v>
      </c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89" t="s">
        <v>82</v>
      </c>
      <c r="B750" s="90">
        <v>42516.0</v>
      </c>
      <c r="C750" s="91">
        <v>42517.0</v>
      </c>
      <c r="D750" s="91">
        <v>42517.0</v>
      </c>
      <c r="E750" s="92">
        <v>28.5</v>
      </c>
      <c r="F750" s="92">
        <v>27.5</v>
      </c>
      <c r="G750" s="92">
        <v>27.95</v>
      </c>
      <c r="H750" s="92">
        <v>-0.76</v>
      </c>
      <c r="I750" s="93">
        <v>36000.0</v>
      </c>
      <c r="J750" s="92">
        <v>45.0</v>
      </c>
      <c r="K750" s="92">
        <v>22.0</v>
      </c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89" t="s">
        <v>82</v>
      </c>
      <c r="B751" s="90">
        <v>42517.0</v>
      </c>
      <c r="C751" s="91">
        <v>42521.0</v>
      </c>
      <c r="D751" s="91">
        <v>42521.0</v>
      </c>
      <c r="E751" s="92">
        <v>31.5</v>
      </c>
      <c r="F751" s="92">
        <v>28.0</v>
      </c>
      <c r="G751" s="92">
        <v>30.34</v>
      </c>
      <c r="H751" s="92">
        <v>2.39</v>
      </c>
      <c r="I751" s="93">
        <v>19200.0</v>
      </c>
      <c r="J751" s="92">
        <v>23.0</v>
      </c>
      <c r="K751" s="92">
        <v>14.0</v>
      </c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89" t="s">
        <v>82</v>
      </c>
      <c r="B752" s="90">
        <v>42521.0</v>
      </c>
      <c r="C752" s="91">
        <v>42522.0</v>
      </c>
      <c r="D752" s="91">
        <v>42522.0</v>
      </c>
      <c r="E752" s="92">
        <v>22.0</v>
      </c>
      <c r="F752" s="92">
        <v>21.75</v>
      </c>
      <c r="G752" s="92">
        <v>21.82</v>
      </c>
      <c r="H752" s="92">
        <v>-8.52</v>
      </c>
      <c r="I752" s="93">
        <v>16800.0</v>
      </c>
      <c r="J752" s="92">
        <v>21.0</v>
      </c>
      <c r="K752" s="92">
        <v>20.0</v>
      </c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89" t="s">
        <v>82</v>
      </c>
      <c r="B753" s="90">
        <v>42522.0</v>
      </c>
      <c r="C753" s="91">
        <v>42523.0</v>
      </c>
      <c r="D753" s="91">
        <v>42523.0</v>
      </c>
      <c r="E753" s="92">
        <v>21.75</v>
      </c>
      <c r="F753" s="92">
        <v>21.25</v>
      </c>
      <c r="G753" s="92">
        <v>21.52</v>
      </c>
      <c r="H753" s="92">
        <v>-0.3</v>
      </c>
      <c r="I753" s="93">
        <v>20000.0</v>
      </c>
      <c r="J753" s="92">
        <v>25.0</v>
      </c>
      <c r="K753" s="92">
        <v>19.0</v>
      </c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89" t="s">
        <v>82</v>
      </c>
      <c r="B754" s="90">
        <v>42523.0</v>
      </c>
      <c r="C754" s="91">
        <v>42524.0</v>
      </c>
      <c r="D754" s="91">
        <v>42524.0</v>
      </c>
      <c r="E754" s="92">
        <v>23.25</v>
      </c>
      <c r="F754" s="92">
        <v>22.5</v>
      </c>
      <c r="G754" s="92">
        <v>22.92</v>
      </c>
      <c r="H754" s="92">
        <v>1.4</v>
      </c>
      <c r="I754" s="93">
        <v>29600.0</v>
      </c>
      <c r="J754" s="92">
        <v>29.0</v>
      </c>
      <c r="K754" s="92">
        <v>17.0</v>
      </c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89" t="s">
        <v>82</v>
      </c>
      <c r="B755" s="90">
        <v>42524.0</v>
      </c>
      <c r="C755" s="91">
        <v>42527.0</v>
      </c>
      <c r="D755" s="91">
        <v>42527.0</v>
      </c>
      <c r="E755" s="92">
        <v>28.5</v>
      </c>
      <c r="F755" s="92">
        <v>27.75</v>
      </c>
      <c r="G755" s="92">
        <v>28.28</v>
      </c>
      <c r="H755" s="92">
        <v>5.36</v>
      </c>
      <c r="I755" s="93">
        <v>12800.0</v>
      </c>
      <c r="J755" s="92">
        <v>14.0</v>
      </c>
      <c r="K755" s="92">
        <v>13.0</v>
      </c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89" t="s">
        <v>82</v>
      </c>
      <c r="B756" s="90">
        <v>42527.0</v>
      </c>
      <c r="C756" s="91">
        <v>42528.0</v>
      </c>
      <c r="D756" s="91">
        <v>42528.0</v>
      </c>
      <c r="E756" s="92">
        <v>24.5</v>
      </c>
      <c r="F756" s="92">
        <v>24.0</v>
      </c>
      <c r="G756" s="92">
        <v>24.11</v>
      </c>
      <c r="H756" s="92">
        <v>-4.17</v>
      </c>
      <c r="I756" s="93">
        <v>24800.0</v>
      </c>
      <c r="J756" s="92">
        <v>31.0</v>
      </c>
      <c r="K756" s="92">
        <v>21.0</v>
      </c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89" t="s">
        <v>82</v>
      </c>
      <c r="B757" s="90">
        <v>42528.0</v>
      </c>
      <c r="C757" s="91">
        <v>42529.0</v>
      </c>
      <c r="D757" s="91">
        <v>42529.0</v>
      </c>
      <c r="E757" s="92">
        <v>21.5</v>
      </c>
      <c r="F757" s="92">
        <v>21.0</v>
      </c>
      <c r="G757" s="92">
        <v>21.31</v>
      </c>
      <c r="H757" s="92">
        <v>-2.8</v>
      </c>
      <c r="I757" s="93">
        <v>31200.0</v>
      </c>
      <c r="J757" s="92">
        <v>36.0</v>
      </c>
      <c r="K757" s="92">
        <v>19.0</v>
      </c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89" t="s">
        <v>82</v>
      </c>
      <c r="B758" s="90">
        <v>42529.0</v>
      </c>
      <c r="C758" s="91">
        <v>42530.0</v>
      </c>
      <c r="D758" s="91">
        <v>42530.0</v>
      </c>
      <c r="E758" s="92">
        <v>19.5</v>
      </c>
      <c r="F758" s="92">
        <v>19.0</v>
      </c>
      <c r="G758" s="92">
        <v>19.12</v>
      </c>
      <c r="H758" s="92">
        <v>-2.19</v>
      </c>
      <c r="I758" s="93">
        <v>16000.0</v>
      </c>
      <c r="J758" s="92">
        <v>20.0</v>
      </c>
      <c r="K758" s="92">
        <v>14.0</v>
      </c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89" t="s">
        <v>82</v>
      </c>
      <c r="B759" s="90">
        <v>42530.0</v>
      </c>
      <c r="C759" s="91">
        <v>42531.0</v>
      </c>
      <c r="D759" s="91">
        <v>42531.0</v>
      </c>
      <c r="E759" s="92">
        <v>18.75</v>
      </c>
      <c r="F759" s="92">
        <v>18.0</v>
      </c>
      <c r="G759" s="92">
        <v>18.1</v>
      </c>
      <c r="H759" s="92">
        <v>-1.02</v>
      </c>
      <c r="I759" s="93">
        <v>20800.0</v>
      </c>
      <c r="J759" s="92">
        <v>26.0</v>
      </c>
      <c r="K759" s="92">
        <v>16.0</v>
      </c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89" t="s">
        <v>82</v>
      </c>
      <c r="B760" s="90">
        <v>42534.0</v>
      </c>
      <c r="C760" s="91">
        <v>42535.0</v>
      </c>
      <c r="D760" s="91">
        <v>42535.0</v>
      </c>
      <c r="E760" s="92">
        <v>25.0</v>
      </c>
      <c r="F760" s="92">
        <v>24.0</v>
      </c>
      <c r="G760" s="92">
        <v>24.22</v>
      </c>
      <c r="H760" s="92">
        <v>6.12</v>
      </c>
      <c r="I760" s="93">
        <v>25600.0</v>
      </c>
      <c r="J760" s="92">
        <v>31.0</v>
      </c>
      <c r="K760" s="92">
        <v>23.0</v>
      </c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89" t="s">
        <v>82</v>
      </c>
      <c r="B761" s="90">
        <v>42535.0</v>
      </c>
      <c r="C761" s="91">
        <v>42536.0</v>
      </c>
      <c r="D761" s="91">
        <v>42536.0</v>
      </c>
      <c r="E761" s="92">
        <v>26.5</v>
      </c>
      <c r="F761" s="92">
        <v>25.75</v>
      </c>
      <c r="G761" s="92">
        <v>26.17</v>
      </c>
      <c r="H761" s="92">
        <v>1.95</v>
      </c>
      <c r="I761" s="93">
        <v>23200.0</v>
      </c>
      <c r="J761" s="92">
        <v>29.0</v>
      </c>
      <c r="K761" s="92">
        <v>17.0</v>
      </c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89" t="s">
        <v>82</v>
      </c>
      <c r="B762" s="90">
        <v>42536.0</v>
      </c>
      <c r="C762" s="91">
        <v>42537.0</v>
      </c>
      <c r="D762" s="91">
        <v>42537.0</v>
      </c>
      <c r="E762" s="92">
        <v>26.0</v>
      </c>
      <c r="F762" s="92">
        <v>25.0</v>
      </c>
      <c r="G762" s="92">
        <v>25.62</v>
      </c>
      <c r="H762" s="92">
        <v>-0.55</v>
      </c>
      <c r="I762" s="93">
        <v>8800.0</v>
      </c>
      <c r="J762" s="92">
        <v>10.0</v>
      </c>
      <c r="K762" s="92">
        <v>11.0</v>
      </c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89" t="s">
        <v>82</v>
      </c>
      <c r="B763" s="90">
        <v>42537.0</v>
      </c>
      <c r="C763" s="91">
        <v>42538.0</v>
      </c>
      <c r="D763" s="91">
        <v>42538.0</v>
      </c>
      <c r="E763" s="92">
        <v>25.0</v>
      </c>
      <c r="F763" s="92">
        <v>23.55</v>
      </c>
      <c r="G763" s="92">
        <v>23.91</v>
      </c>
      <c r="H763" s="92">
        <v>-1.71</v>
      </c>
      <c r="I763" s="93">
        <v>19200.0</v>
      </c>
      <c r="J763" s="92">
        <v>24.0</v>
      </c>
      <c r="K763" s="92">
        <v>15.0</v>
      </c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89" t="s">
        <v>82</v>
      </c>
      <c r="B764" s="90">
        <v>42538.0</v>
      </c>
      <c r="C764" s="91">
        <v>42541.0</v>
      </c>
      <c r="D764" s="91">
        <v>42541.0</v>
      </c>
      <c r="E764" s="92">
        <v>35.0</v>
      </c>
      <c r="F764" s="92">
        <v>33.5</v>
      </c>
      <c r="G764" s="92">
        <v>34.14</v>
      </c>
      <c r="H764" s="92">
        <v>10.23</v>
      </c>
      <c r="I764" s="93">
        <v>8800.0</v>
      </c>
      <c r="J764" s="92">
        <v>11.0</v>
      </c>
      <c r="K764" s="92">
        <v>12.0</v>
      </c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89" t="s">
        <v>82</v>
      </c>
      <c r="B765" s="90">
        <v>42541.0</v>
      </c>
      <c r="C765" s="91">
        <v>42542.0</v>
      </c>
      <c r="D765" s="91">
        <v>42542.0</v>
      </c>
      <c r="E765" s="92">
        <v>38.0</v>
      </c>
      <c r="F765" s="92">
        <v>36.0</v>
      </c>
      <c r="G765" s="92">
        <v>36.17</v>
      </c>
      <c r="H765" s="92">
        <v>2.03</v>
      </c>
      <c r="I765" s="93">
        <v>28000.0</v>
      </c>
      <c r="J765" s="92">
        <v>35.0</v>
      </c>
      <c r="K765" s="92">
        <v>18.0</v>
      </c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89" t="s">
        <v>82</v>
      </c>
      <c r="B766" s="90">
        <v>42542.0</v>
      </c>
      <c r="C766" s="91">
        <v>42543.0</v>
      </c>
      <c r="D766" s="91">
        <v>42543.0</v>
      </c>
      <c r="E766" s="92">
        <v>33.5</v>
      </c>
      <c r="F766" s="92">
        <v>33.0</v>
      </c>
      <c r="G766" s="92">
        <v>33.06</v>
      </c>
      <c r="H766" s="92">
        <v>-3.11</v>
      </c>
      <c r="I766" s="93">
        <v>14400.0</v>
      </c>
      <c r="J766" s="92">
        <v>18.0</v>
      </c>
      <c r="K766" s="92">
        <v>15.0</v>
      </c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89" t="s">
        <v>82</v>
      </c>
      <c r="B767" s="90">
        <v>42543.0</v>
      </c>
      <c r="C767" s="91">
        <v>42544.0</v>
      </c>
      <c r="D767" s="91">
        <v>42544.0</v>
      </c>
      <c r="E767" s="92">
        <v>33.25</v>
      </c>
      <c r="F767" s="92">
        <v>33.0</v>
      </c>
      <c r="G767" s="92">
        <v>33.06</v>
      </c>
      <c r="H767" s="92">
        <v>0.0</v>
      </c>
      <c r="I767" s="93">
        <v>3200.0</v>
      </c>
      <c r="J767" s="92">
        <v>4.0</v>
      </c>
      <c r="K767" s="92">
        <v>5.0</v>
      </c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89" t="s">
        <v>82</v>
      </c>
      <c r="B768" s="90">
        <v>42544.0</v>
      </c>
      <c r="C768" s="91">
        <v>42545.0</v>
      </c>
      <c r="D768" s="91">
        <v>42545.0</v>
      </c>
      <c r="E768" s="92">
        <v>28.05</v>
      </c>
      <c r="F768" s="92">
        <v>27.5</v>
      </c>
      <c r="G768" s="92">
        <v>27.81</v>
      </c>
      <c r="H768" s="92">
        <v>-5.25</v>
      </c>
      <c r="I768" s="93">
        <v>13600.0</v>
      </c>
      <c r="J768" s="92">
        <v>17.0</v>
      </c>
      <c r="K768" s="92">
        <v>12.0</v>
      </c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89" t="s">
        <v>82</v>
      </c>
      <c r="B769" s="90">
        <v>42548.0</v>
      </c>
      <c r="C769" s="91">
        <v>42549.0</v>
      </c>
      <c r="D769" s="91">
        <v>42549.0</v>
      </c>
      <c r="E769" s="92">
        <v>36.0</v>
      </c>
      <c r="F769" s="92">
        <v>34.0</v>
      </c>
      <c r="G769" s="92">
        <v>35.42</v>
      </c>
      <c r="H769" s="92">
        <v>7.61</v>
      </c>
      <c r="I769" s="93">
        <v>7200.0</v>
      </c>
      <c r="J769" s="92">
        <v>9.0</v>
      </c>
      <c r="K769" s="92">
        <v>11.0</v>
      </c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89" t="s">
        <v>82</v>
      </c>
      <c r="B770" s="90">
        <v>42549.0</v>
      </c>
      <c r="C770" s="91">
        <v>42550.0</v>
      </c>
      <c r="D770" s="91">
        <v>42550.0</v>
      </c>
      <c r="E770" s="92">
        <v>32.75</v>
      </c>
      <c r="F770" s="92">
        <v>32.0</v>
      </c>
      <c r="G770" s="92">
        <v>32.44</v>
      </c>
      <c r="H770" s="92">
        <v>-2.98</v>
      </c>
      <c r="I770" s="93">
        <v>9600.0</v>
      </c>
      <c r="J770" s="92">
        <v>12.0</v>
      </c>
      <c r="K770" s="92">
        <v>12.0</v>
      </c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89" t="s">
        <v>82</v>
      </c>
      <c r="B771" s="90">
        <v>42550.0</v>
      </c>
      <c r="C771" s="91">
        <v>42551.0</v>
      </c>
      <c r="D771" s="91">
        <v>42551.0</v>
      </c>
      <c r="E771" s="92">
        <v>32.75</v>
      </c>
      <c r="F771" s="92">
        <v>31.0</v>
      </c>
      <c r="G771" s="92">
        <v>32.13</v>
      </c>
      <c r="H771" s="92">
        <v>-0.31</v>
      </c>
      <c r="I771" s="93">
        <v>16000.0</v>
      </c>
      <c r="J771" s="92">
        <v>20.0</v>
      </c>
      <c r="K771" s="92">
        <v>12.0</v>
      </c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89" t="s">
        <v>82</v>
      </c>
      <c r="B772" s="90">
        <v>42551.0</v>
      </c>
      <c r="C772" s="91">
        <v>42552.0</v>
      </c>
      <c r="D772" s="91">
        <v>42552.0</v>
      </c>
      <c r="E772" s="92">
        <v>30.0</v>
      </c>
      <c r="F772" s="92">
        <v>29.0</v>
      </c>
      <c r="G772" s="92">
        <v>29.56</v>
      </c>
      <c r="H772" s="92">
        <v>-2.57</v>
      </c>
      <c r="I772" s="93">
        <v>32800.0</v>
      </c>
      <c r="J772" s="92">
        <v>37.0</v>
      </c>
      <c r="K772" s="92">
        <v>19.0</v>
      </c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89" t="s">
        <v>82</v>
      </c>
      <c r="B773" s="90">
        <v>42552.0</v>
      </c>
      <c r="C773" s="91">
        <v>42556.0</v>
      </c>
      <c r="D773" s="91">
        <v>42556.0</v>
      </c>
      <c r="E773" s="92">
        <v>31.5</v>
      </c>
      <c r="F773" s="92">
        <v>30.0</v>
      </c>
      <c r="G773" s="92">
        <v>30.69</v>
      </c>
      <c r="H773" s="92">
        <v>1.13</v>
      </c>
      <c r="I773" s="93">
        <v>9600.0</v>
      </c>
      <c r="J773" s="92">
        <v>12.0</v>
      </c>
      <c r="K773" s="92">
        <v>11.0</v>
      </c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89" t="s">
        <v>82</v>
      </c>
      <c r="B774" s="90">
        <v>42556.0</v>
      </c>
      <c r="C774" s="91">
        <v>42557.0</v>
      </c>
      <c r="D774" s="91">
        <v>42557.0</v>
      </c>
      <c r="E774" s="92">
        <v>46.0</v>
      </c>
      <c r="F774" s="92">
        <v>42.0</v>
      </c>
      <c r="G774" s="92">
        <v>44.2</v>
      </c>
      <c r="H774" s="92">
        <v>13.51</v>
      </c>
      <c r="I774" s="93">
        <v>38400.0</v>
      </c>
      <c r="J774" s="92">
        <v>48.0</v>
      </c>
      <c r="K774" s="92">
        <v>21.0</v>
      </c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89" t="s">
        <v>82</v>
      </c>
      <c r="B775" s="90">
        <v>42557.0</v>
      </c>
      <c r="C775" s="91">
        <v>42558.0</v>
      </c>
      <c r="D775" s="91">
        <v>42558.0</v>
      </c>
      <c r="E775" s="92">
        <v>55.0</v>
      </c>
      <c r="F775" s="92">
        <v>52.0</v>
      </c>
      <c r="G775" s="92">
        <v>54.56</v>
      </c>
      <c r="H775" s="92">
        <v>10.36</v>
      </c>
      <c r="I775" s="93">
        <v>7200.0</v>
      </c>
      <c r="J775" s="92">
        <v>9.0</v>
      </c>
      <c r="K775" s="92">
        <v>10.0</v>
      </c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89" t="s">
        <v>82</v>
      </c>
      <c r="B776" s="90">
        <v>42558.0</v>
      </c>
      <c r="C776" s="91">
        <v>42559.0</v>
      </c>
      <c r="D776" s="91">
        <v>42559.0</v>
      </c>
      <c r="E776" s="92">
        <v>45.0</v>
      </c>
      <c r="F776" s="92">
        <v>41.0</v>
      </c>
      <c r="G776" s="92">
        <v>42.16</v>
      </c>
      <c r="H776" s="92">
        <v>-12.4</v>
      </c>
      <c r="I776" s="93">
        <v>81600.0</v>
      </c>
      <c r="J776" s="92">
        <v>86.0</v>
      </c>
      <c r="K776" s="92">
        <v>29.0</v>
      </c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89" t="s">
        <v>82</v>
      </c>
      <c r="B777" s="90">
        <v>42559.0</v>
      </c>
      <c r="C777" s="91">
        <v>42562.0</v>
      </c>
      <c r="D777" s="91">
        <v>42562.0</v>
      </c>
      <c r="E777" s="92">
        <v>33.0</v>
      </c>
      <c r="F777" s="92">
        <v>29.75</v>
      </c>
      <c r="G777" s="92">
        <v>30.81</v>
      </c>
      <c r="H777" s="92">
        <v>-11.35</v>
      </c>
      <c r="I777" s="93">
        <v>21600.0</v>
      </c>
      <c r="J777" s="92">
        <v>27.0</v>
      </c>
      <c r="K777" s="92">
        <v>13.0</v>
      </c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89" t="s">
        <v>82</v>
      </c>
      <c r="B778" s="90">
        <v>42562.0</v>
      </c>
      <c r="C778" s="91">
        <v>42563.0</v>
      </c>
      <c r="D778" s="91">
        <v>42563.0</v>
      </c>
      <c r="E778" s="92">
        <v>35.75</v>
      </c>
      <c r="F778" s="92">
        <v>34.25</v>
      </c>
      <c r="G778" s="92">
        <v>35.02</v>
      </c>
      <c r="H778" s="92">
        <v>4.21</v>
      </c>
      <c r="I778" s="93">
        <v>38400.0</v>
      </c>
      <c r="J778" s="92">
        <v>48.0</v>
      </c>
      <c r="K778" s="92">
        <v>25.0</v>
      </c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89" t="s">
        <v>82</v>
      </c>
      <c r="B779" s="90">
        <v>42563.0</v>
      </c>
      <c r="C779" s="91">
        <v>42564.0</v>
      </c>
      <c r="D779" s="91">
        <v>42564.0</v>
      </c>
      <c r="E779" s="92">
        <v>44.0</v>
      </c>
      <c r="F779" s="92">
        <v>41.0</v>
      </c>
      <c r="G779" s="92">
        <v>41.98</v>
      </c>
      <c r="H779" s="92">
        <v>6.96</v>
      </c>
      <c r="I779" s="93">
        <v>32000.0</v>
      </c>
      <c r="J779" s="92">
        <v>40.0</v>
      </c>
      <c r="K779" s="92">
        <v>21.0</v>
      </c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89" t="s">
        <v>82</v>
      </c>
      <c r="B780" s="90">
        <v>42564.0</v>
      </c>
      <c r="C780" s="91">
        <v>42565.0</v>
      </c>
      <c r="D780" s="91">
        <v>42565.0</v>
      </c>
      <c r="E780" s="92">
        <v>46.0</v>
      </c>
      <c r="F780" s="92">
        <v>44.0</v>
      </c>
      <c r="G780" s="92">
        <v>45.06</v>
      </c>
      <c r="H780" s="92">
        <v>3.08</v>
      </c>
      <c r="I780" s="93">
        <v>53600.0</v>
      </c>
      <c r="J780" s="92">
        <v>64.0</v>
      </c>
      <c r="K780" s="92">
        <v>23.0</v>
      </c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89" t="s">
        <v>82</v>
      </c>
      <c r="B781" s="90">
        <v>42565.0</v>
      </c>
      <c r="C781" s="91">
        <v>42566.0</v>
      </c>
      <c r="D781" s="91">
        <v>42566.0</v>
      </c>
      <c r="E781" s="92">
        <v>47.0</v>
      </c>
      <c r="F781" s="92">
        <v>45.5</v>
      </c>
      <c r="G781" s="92">
        <v>46.34</v>
      </c>
      <c r="H781" s="92">
        <v>1.28</v>
      </c>
      <c r="I781" s="93">
        <v>41600.0</v>
      </c>
      <c r="J781" s="92">
        <v>50.0</v>
      </c>
      <c r="K781" s="92">
        <v>23.0</v>
      </c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89" t="s">
        <v>82</v>
      </c>
      <c r="B782" s="90">
        <v>42569.0</v>
      </c>
      <c r="C782" s="91">
        <v>42570.0</v>
      </c>
      <c r="D782" s="91">
        <v>42570.0</v>
      </c>
      <c r="E782" s="92">
        <v>35.0</v>
      </c>
      <c r="F782" s="92">
        <v>33.0</v>
      </c>
      <c r="G782" s="92">
        <v>33.9</v>
      </c>
      <c r="H782" s="92">
        <v>-12.44</v>
      </c>
      <c r="I782" s="93">
        <v>32000.0</v>
      </c>
      <c r="J782" s="92">
        <v>40.0</v>
      </c>
      <c r="K782" s="92">
        <v>21.0</v>
      </c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89" t="s">
        <v>82</v>
      </c>
      <c r="B783" s="90">
        <v>42570.0</v>
      </c>
      <c r="C783" s="91">
        <v>42571.0</v>
      </c>
      <c r="D783" s="91">
        <v>42571.0</v>
      </c>
      <c r="E783" s="92">
        <v>31.25</v>
      </c>
      <c r="F783" s="92">
        <v>29.75</v>
      </c>
      <c r="G783" s="92">
        <v>30.11</v>
      </c>
      <c r="H783" s="92">
        <v>-3.79</v>
      </c>
      <c r="I783" s="93">
        <v>28000.0</v>
      </c>
      <c r="J783" s="92">
        <v>34.0</v>
      </c>
      <c r="K783" s="92">
        <v>20.0</v>
      </c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89" t="s">
        <v>82</v>
      </c>
      <c r="B784" s="90">
        <v>42571.0</v>
      </c>
      <c r="C784" s="91">
        <v>42572.0</v>
      </c>
      <c r="D784" s="91">
        <v>42572.0</v>
      </c>
      <c r="E784" s="92">
        <v>35.0</v>
      </c>
      <c r="F784" s="92">
        <v>34.5</v>
      </c>
      <c r="G784" s="92">
        <v>34.78</v>
      </c>
      <c r="H784" s="92">
        <v>4.67</v>
      </c>
      <c r="I784" s="93">
        <v>20000.0</v>
      </c>
      <c r="J784" s="92">
        <v>25.0</v>
      </c>
      <c r="K784" s="92">
        <v>14.0</v>
      </c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89" t="s">
        <v>82</v>
      </c>
      <c r="B785" s="90">
        <v>42572.0</v>
      </c>
      <c r="C785" s="91">
        <v>42573.0</v>
      </c>
      <c r="D785" s="91">
        <v>42573.0</v>
      </c>
      <c r="E785" s="92">
        <v>47.5</v>
      </c>
      <c r="F785" s="92">
        <v>45.0</v>
      </c>
      <c r="G785" s="92">
        <v>46.74</v>
      </c>
      <c r="H785" s="92">
        <v>11.96</v>
      </c>
      <c r="I785" s="93">
        <v>22400.0</v>
      </c>
      <c r="J785" s="92">
        <v>27.0</v>
      </c>
      <c r="K785" s="92">
        <v>22.0</v>
      </c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89" t="s">
        <v>82</v>
      </c>
      <c r="B786" s="90">
        <v>42573.0</v>
      </c>
      <c r="C786" s="91">
        <v>42576.0</v>
      </c>
      <c r="D786" s="91">
        <v>42576.0</v>
      </c>
      <c r="E786" s="92">
        <v>55.0</v>
      </c>
      <c r="F786" s="92">
        <v>53.0</v>
      </c>
      <c r="G786" s="92">
        <v>53.72</v>
      </c>
      <c r="H786" s="92">
        <v>6.98</v>
      </c>
      <c r="I786" s="93">
        <v>13600.0</v>
      </c>
      <c r="J786" s="92">
        <v>17.0</v>
      </c>
      <c r="K786" s="92">
        <v>17.0</v>
      </c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89" t="s">
        <v>82</v>
      </c>
      <c r="B787" s="90">
        <v>42576.0</v>
      </c>
      <c r="C787" s="91">
        <v>42577.0</v>
      </c>
      <c r="D787" s="91">
        <v>42577.0</v>
      </c>
      <c r="E787" s="92">
        <v>57.5</v>
      </c>
      <c r="F787" s="92">
        <v>56.0</v>
      </c>
      <c r="G787" s="92">
        <v>56.6</v>
      </c>
      <c r="H787" s="92">
        <v>2.88</v>
      </c>
      <c r="I787" s="93">
        <v>10400.0</v>
      </c>
      <c r="J787" s="92">
        <v>13.0</v>
      </c>
      <c r="K787" s="92">
        <v>12.0</v>
      </c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89" t="s">
        <v>82</v>
      </c>
      <c r="B788" s="90">
        <v>42577.0</v>
      </c>
      <c r="C788" s="91">
        <v>42578.0</v>
      </c>
      <c r="D788" s="91">
        <v>42578.0</v>
      </c>
      <c r="E788" s="92">
        <v>50.75</v>
      </c>
      <c r="F788" s="92">
        <v>49.0</v>
      </c>
      <c r="G788" s="92">
        <v>50.01</v>
      </c>
      <c r="H788" s="92">
        <v>-6.59</v>
      </c>
      <c r="I788" s="93">
        <v>37600.0</v>
      </c>
      <c r="J788" s="92">
        <v>42.0</v>
      </c>
      <c r="K788" s="92">
        <v>24.0</v>
      </c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89" t="s">
        <v>82</v>
      </c>
      <c r="B789" s="90">
        <v>42578.0</v>
      </c>
      <c r="C789" s="91">
        <v>42579.0</v>
      </c>
      <c r="D789" s="91">
        <v>42579.0</v>
      </c>
      <c r="E789" s="92">
        <v>50.5</v>
      </c>
      <c r="F789" s="92">
        <v>49.5</v>
      </c>
      <c r="G789" s="92">
        <v>50.11</v>
      </c>
      <c r="H789" s="92">
        <v>0.1</v>
      </c>
      <c r="I789" s="93">
        <v>17600.0</v>
      </c>
      <c r="J789" s="92">
        <v>21.0</v>
      </c>
      <c r="K789" s="92">
        <v>18.0</v>
      </c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89" t="s">
        <v>82</v>
      </c>
      <c r="B790" s="90">
        <v>42579.0</v>
      </c>
      <c r="C790" s="91">
        <v>42580.0</v>
      </c>
      <c r="D790" s="91">
        <v>42580.0</v>
      </c>
      <c r="E790" s="92">
        <v>34.0</v>
      </c>
      <c r="F790" s="92">
        <v>32.75</v>
      </c>
      <c r="G790" s="92">
        <v>33.1</v>
      </c>
      <c r="H790" s="92">
        <v>-17.01</v>
      </c>
      <c r="I790" s="93">
        <v>27200.0</v>
      </c>
      <c r="J790" s="92">
        <v>30.0</v>
      </c>
      <c r="K790" s="92">
        <v>19.0</v>
      </c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89" t="s">
        <v>82</v>
      </c>
      <c r="B791" s="90">
        <v>42580.0</v>
      </c>
      <c r="C791" s="91">
        <v>42583.0</v>
      </c>
      <c r="D791" s="91">
        <v>42583.0</v>
      </c>
      <c r="E791" s="92">
        <v>31.0</v>
      </c>
      <c r="F791" s="92">
        <v>30.0</v>
      </c>
      <c r="G791" s="92">
        <v>30.62</v>
      </c>
      <c r="H791" s="92">
        <v>-2.48</v>
      </c>
      <c r="I791" s="93">
        <v>10400.0</v>
      </c>
      <c r="J791" s="92">
        <v>13.0</v>
      </c>
      <c r="K791" s="92">
        <v>11.0</v>
      </c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89" t="s">
        <v>82</v>
      </c>
      <c r="B792" s="90">
        <v>42583.0</v>
      </c>
      <c r="C792" s="91">
        <v>42584.0</v>
      </c>
      <c r="D792" s="91">
        <v>42584.0</v>
      </c>
      <c r="E792" s="92">
        <v>31.25</v>
      </c>
      <c r="F792" s="92">
        <v>30.5</v>
      </c>
      <c r="G792" s="92">
        <v>30.86</v>
      </c>
      <c r="H792" s="92">
        <v>0.24</v>
      </c>
      <c r="I792" s="93">
        <v>44800.0</v>
      </c>
      <c r="J792" s="92">
        <v>55.0</v>
      </c>
      <c r="K792" s="92">
        <v>21.0</v>
      </c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89" t="s">
        <v>82</v>
      </c>
      <c r="B793" s="90">
        <v>42584.0</v>
      </c>
      <c r="C793" s="91">
        <v>42585.0</v>
      </c>
      <c r="D793" s="91">
        <v>42585.0</v>
      </c>
      <c r="E793" s="92">
        <v>33.1</v>
      </c>
      <c r="F793" s="92">
        <v>32.5</v>
      </c>
      <c r="G793" s="92">
        <v>32.81</v>
      </c>
      <c r="H793" s="92">
        <v>1.95</v>
      </c>
      <c r="I793" s="93">
        <v>32000.0</v>
      </c>
      <c r="J793" s="92">
        <v>40.0</v>
      </c>
      <c r="K793" s="92">
        <v>21.0</v>
      </c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89" t="s">
        <v>82</v>
      </c>
      <c r="B794" s="90">
        <v>42585.0</v>
      </c>
      <c r="C794" s="91">
        <v>42586.0</v>
      </c>
      <c r="D794" s="91">
        <v>42586.0</v>
      </c>
      <c r="E794" s="92">
        <v>36.0</v>
      </c>
      <c r="F794" s="92">
        <v>34.0</v>
      </c>
      <c r="G794" s="92">
        <v>34.89</v>
      </c>
      <c r="H794" s="92">
        <v>2.08</v>
      </c>
      <c r="I794" s="93">
        <v>36000.0</v>
      </c>
      <c r="J794" s="92">
        <v>41.0</v>
      </c>
      <c r="K794" s="92">
        <v>19.0</v>
      </c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89" t="s">
        <v>82</v>
      </c>
      <c r="B795" s="90">
        <v>42586.0</v>
      </c>
      <c r="C795" s="91">
        <v>42587.0</v>
      </c>
      <c r="D795" s="91">
        <v>42587.0</v>
      </c>
      <c r="E795" s="92">
        <v>33.75</v>
      </c>
      <c r="F795" s="92">
        <v>32.5</v>
      </c>
      <c r="G795" s="92">
        <v>32.95</v>
      </c>
      <c r="H795" s="92">
        <v>-1.94</v>
      </c>
      <c r="I795" s="93">
        <v>23200.0</v>
      </c>
      <c r="J795" s="92">
        <v>28.0</v>
      </c>
      <c r="K795" s="92">
        <v>17.0</v>
      </c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89" t="s">
        <v>82</v>
      </c>
      <c r="B796" s="90">
        <v>42590.0</v>
      </c>
      <c r="C796" s="91">
        <v>42591.0</v>
      </c>
      <c r="D796" s="91">
        <v>42591.0</v>
      </c>
      <c r="E796" s="92">
        <v>38.0</v>
      </c>
      <c r="F796" s="92">
        <v>37.0</v>
      </c>
      <c r="G796" s="92">
        <v>37.55</v>
      </c>
      <c r="H796" s="92">
        <v>4.6</v>
      </c>
      <c r="I796" s="93">
        <v>28800.0</v>
      </c>
      <c r="J796" s="92">
        <v>34.0</v>
      </c>
      <c r="K796" s="92">
        <v>20.0</v>
      </c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89" t="s">
        <v>82</v>
      </c>
      <c r="B797" s="90">
        <v>42591.0</v>
      </c>
      <c r="C797" s="91">
        <v>42592.0</v>
      </c>
      <c r="D797" s="91">
        <v>42592.0</v>
      </c>
      <c r="E797" s="92">
        <v>45.5</v>
      </c>
      <c r="F797" s="92">
        <v>44.0</v>
      </c>
      <c r="G797" s="92">
        <v>44.67</v>
      </c>
      <c r="H797" s="92">
        <v>7.12</v>
      </c>
      <c r="I797" s="93">
        <v>10400.0</v>
      </c>
      <c r="J797" s="92">
        <v>13.0</v>
      </c>
      <c r="K797" s="92">
        <v>14.0</v>
      </c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89" t="s">
        <v>82</v>
      </c>
      <c r="B798" s="90">
        <v>42592.0</v>
      </c>
      <c r="C798" s="91">
        <v>42593.0</v>
      </c>
      <c r="D798" s="91">
        <v>42593.0</v>
      </c>
      <c r="E798" s="92">
        <v>66.0</v>
      </c>
      <c r="F798" s="92">
        <v>63.0</v>
      </c>
      <c r="G798" s="92">
        <v>64.77</v>
      </c>
      <c r="H798" s="92">
        <v>20.1</v>
      </c>
      <c r="I798" s="93">
        <v>31200.0</v>
      </c>
      <c r="J798" s="92">
        <v>36.0</v>
      </c>
      <c r="K798" s="92">
        <v>20.0</v>
      </c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89" t="s">
        <v>82</v>
      </c>
      <c r="B799" s="90">
        <v>42593.0</v>
      </c>
      <c r="C799" s="91">
        <v>42594.0</v>
      </c>
      <c r="D799" s="91">
        <v>42594.0</v>
      </c>
      <c r="E799" s="92">
        <v>76.0</v>
      </c>
      <c r="F799" s="92">
        <v>67.75</v>
      </c>
      <c r="G799" s="92">
        <v>73.17</v>
      </c>
      <c r="H799" s="92">
        <v>8.4</v>
      </c>
      <c r="I799" s="93">
        <v>33600.0</v>
      </c>
      <c r="J799" s="92">
        <v>41.0</v>
      </c>
      <c r="K799" s="92">
        <v>22.0</v>
      </c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89" t="s">
        <v>82</v>
      </c>
      <c r="B800" s="90">
        <v>42594.0</v>
      </c>
      <c r="C800" s="91">
        <v>42597.0</v>
      </c>
      <c r="D800" s="91">
        <v>42597.0</v>
      </c>
      <c r="E800" s="92">
        <v>56.0</v>
      </c>
      <c r="F800" s="92">
        <v>50.5</v>
      </c>
      <c r="G800" s="92">
        <v>54.18</v>
      </c>
      <c r="H800" s="92">
        <v>-18.99</v>
      </c>
      <c r="I800" s="93">
        <v>13600.0</v>
      </c>
      <c r="J800" s="92">
        <v>15.0</v>
      </c>
      <c r="K800" s="92">
        <v>9.0</v>
      </c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89" t="s">
        <v>82</v>
      </c>
      <c r="B801" s="90">
        <v>42597.0</v>
      </c>
      <c r="C801" s="91">
        <v>42598.0</v>
      </c>
      <c r="D801" s="91">
        <v>42598.0</v>
      </c>
      <c r="E801" s="92">
        <v>71.0</v>
      </c>
      <c r="F801" s="92">
        <v>66.0</v>
      </c>
      <c r="G801" s="92">
        <v>68.38</v>
      </c>
      <c r="H801" s="92">
        <v>14.2</v>
      </c>
      <c r="I801" s="93">
        <v>16800.0</v>
      </c>
      <c r="J801" s="92">
        <v>21.0</v>
      </c>
      <c r="K801" s="92">
        <v>16.0</v>
      </c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89" t="s">
        <v>82</v>
      </c>
      <c r="B802" s="90">
        <v>42598.0</v>
      </c>
      <c r="C802" s="91">
        <v>42599.0</v>
      </c>
      <c r="D802" s="91">
        <v>42599.0</v>
      </c>
      <c r="E802" s="92">
        <v>60.0</v>
      </c>
      <c r="F802" s="92">
        <v>57.0</v>
      </c>
      <c r="G802" s="92">
        <v>58.39</v>
      </c>
      <c r="H802" s="92">
        <v>-9.99</v>
      </c>
      <c r="I802" s="93">
        <v>28000.0</v>
      </c>
      <c r="J802" s="92">
        <v>33.0</v>
      </c>
      <c r="K802" s="92">
        <v>21.0</v>
      </c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89" t="s">
        <v>82</v>
      </c>
      <c r="B803" s="90">
        <v>42599.0</v>
      </c>
      <c r="C803" s="91">
        <v>42600.0</v>
      </c>
      <c r="D803" s="91">
        <v>42600.0</v>
      </c>
      <c r="E803" s="92">
        <v>44.5</v>
      </c>
      <c r="F803" s="92">
        <v>42.25</v>
      </c>
      <c r="G803" s="92">
        <v>43.57</v>
      </c>
      <c r="H803" s="92">
        <v>-14.82</v>
      </c>
      <c r="I803" s="93">
        <v>28000.0</v>
      </c>
      <c r="J803" s="92">
        <v>34.0</v>
      </c>
      <c r="K803" s="92">
        <v>20.0</v>
      </c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89" t="s">
        <v>82</v>
      </c>
      <c r="B804" s="90">
        <v>42600.0</v>
      </c>
      <c r="C804" s="91">
        <v>42601.0</v>
      </c>
      <c r="D804" s="91">
        <v>42601.0</v>
      </c>
      <c r="E804" s="92">
        <v>44.0</v>
      </c>
      <c r="F804" s="92">
        <v>42.0</v>
      </c>
      <c r="G804" s="92">
        <v>42.96</v>
      </c>
      <c r="H804" s="92">
        <v>-0.61</v>
      </c>
      <c r="I804" s="93">
        <v>20000.0</v>
      </c>
      <c r="J804" s="92">
        <v>25.0</v>
      </c>
      <c r="K804" s="92">
        <v>16.0</v>
      </c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89" t="s">
        <v>82</v>
      </c>
      <c r="B805" s="90">
        <v>42601.0</v>
      </c>
      <c r="C805" s="91">
        <v>42604.0</v>
      </c>
      <c r="D805" s="91">
        <v>42604.0</v>
      </c>
      <c r="E805" s="92">
        <v>35.5</v>
      </c>
      <c r="F805" s="92">
        <v>33.25</v>
      </c>
      <c r="G805" s="92">
        <v>34.4</v>
      </c>
      <c r="H805" s="92">
        <v>-8.56</v>
      </c>
      <c r="I805" s="93">
        <v>33600.0</v>
      </c>
      <c r="J805" s="92">
        <v>41.0</v>
      </c>
      <c r="K805" s="92">
        <v>16.0</v>
      </c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89" t="s">
        <v>82</v>
      </c>
      <c r="B806" s="90">
        <v>42604.0</v>
      </c>
      <c r="C806" s="91">
        <v>42605.0</v>
      </c>
      <c r="D806" s="91">
        <v>42605.0</v>
      </c>
      <c r="E806" s="92">
        <v>29.25</v>
      </c>
      <c r="F806" s="92">
        <v>28.55</v>
      </c>
      <c r="G806" s="92">
        <v>28.91</v>
      </c>
      <c r="H806" s="92">
        <v>-5.49</v>
      </c>
      <c r="I806" s="93">
        <v>32000.0</v>
      </c>
      <c r="J806" s="92">
        <v>39.0</v>
      </c>
      <c r="K806" s="92">
        <v>17.0</v>
      </c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89" t="s">
        <v>82</v>
      </c>
      <c r="B807" s="90">
        <v>42605.0</v>
      </c>
      <c r="C807" s="91">
        <v>42606.0</v>
      </c>
      <c r="D807" s="91">
        <v>42606.0</v>
      </c>
      <c r="E807" s="92">
        <v>34.75</v>
      </c>
      <c r="F807" s="92">
        <v>33.5</v>
      </c>
      <c r="G807" s="92">
        <v>34.32</v>
      </c>
      <c r="H807" s="92">
        <v>5.41</v>
      </c>
      <c r="I807" s="93">
        <v>28800.0</v>
      </c>
      <c r="J807" s="92">
        <v>35.0</v>
      </c>
      <c r="K807" s="92">
        <v>16.0</v>
      </c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89" t="s">
        <v>82</v>
      </c>
      <c r="B808" s="90">
        <v>42606.0</v>
      </c>
      <c r="C808" s="91">
        <v>42607.0</v>
      </c>
      <c r="D808" s="91">
        <v>42607.0</v>
      </c>
      <c r="E808" s="92">
        <v>39.0</v>
      </c>
      <c r="F808" s="92">
        <v>37.75</v>
      </c>
      <c r="G808" s="92">
        <v>38.08</v>
      </c>
      <c r="H808" s="92">
        <v>3.76</v>
      </c>
      <c r="I808" s="93">
        <v>34400.0</v>
      </c>
      <c r="J808" s="92">
        <v>36.0</v>
      </c>
      <c r="K808" s="92">
        <v>18.0</v>
      </c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89" t="s">
        <v>82</v>
      </c>
      <c r="B809" s="90">
        <v>42607.0</v>
      </c>
      <c r="C809" s="91">
        <v>42608.0</v>
      </c>
      <c r="D809" s="91">
        <v>42608.0</v>
      </c>
      <c r="E809" s="92">
        <v>48.5</v>
      </c>
      <c r="F809" s="92">
        <v>46.0</v>
      </c>
      <c r="G809" s="92">
        <v>47.93</v>
      </c>
      <c r="H809" s="92">
        <v>9.85</v>
      </c>
      <c r="I809" s="93">
        <v>33600.0</v>
      </c>
      <c r="J809" s="92">
        <v>41.0</v>
      </c>
      <c r="K809" s="92">
        <v>19.0</v>
      </c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89" t="s">
        <v>82</v>
      </c>
      <c r="B810" s="90">
        <v>42608.0</v>
      </c>
      <c r="C810" s="91">
        <v>42611.0</v>
      </c>
      <c r="D810" s="91">
        <v>42611.0</v>
      </c>
      <c r="E810" s="92">
        <v>47.5</v>
      </c>
      <c r="F810" s="92">
        <v>46.5</v>
      </c>
      <c r="G810" s="92">
        <v>46.98</v>
      </c>
      <c r="H810" s="92">
        <v>-0.95</v>
      </c>
      <c r="I810" s="93">
        <v>13600.0</v>
      </c>
      <c r="J810" s="92">
        <v>17.0</v>
      </c>
      <c r="K810" s="92">
        <v>10.0</v>
      </c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89" t="s">
        <v>82</v>
      </c>
      <c r="B811" s="90">
        <v>42611.0</v>
      </c>
      <c r="C811" s="91">
        <v>42612.0</v>
      </c>
      <c r="D811" s="91">
        <v>42612.0</v>
      </c>
      <c r="E811" s="92">
        <v>37.0</v>
      </c>
      <c r="F811" s="92">
        <v>34.85</v>
      </c>
      <c r="G811" s="92">
        <v>35.53</v>
      </c>
      <c r="H811" s="92">
        <v>-11.45</v>
      </c>
      <c r="I811" s="93">
        <v>26400.0</v>
      </c>
      <c r="J811" s="92">
        <v>33.0</v>
      </c>
      <c r="K811" s="92">
        <v>15.0</v>
      </c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89" t="s">
        <v>82</v>
      </c>
      <c r="B812" s="90">
        <v>42612.0</v>
      </c>
      <c r="C812" s="91">
        <v>42613.0</v>
      </c>
      <c r="D812" s="91">
        <v>42613.0</v>
      </c>
      <c r="E812" s="92">
        <v>41.0</v>
      </c>
      <c r="F812" s="92">
        <v>39.0</v>
      </c>
      <c r="G812" s="92">
        <v>40.38</v>
      </c>
      <c r="H812" s="92">
        <v>4.85</v>
      </c>
      <c r="I812" s="93">
        <v>49600.0</v>
      </c>
      <c r="J812" s="92">
        <v>60.0</v>
      </c>
      <c r="K812" s="92">
        <v>22.0</v>
      </c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89" t="s">
        <v>82</v>
      </c>
      <c r="B813" s="90">
        <v>42613.0</v>
      </c>
      <c r="C813" s="91">
        <v>42614.0</v>
      </c>
      <c r="D813" s="91">
        <v>42614.0</v>
      </c>
      <c r="E813" s="92">
        <v>31.75</v>
      </c>
      <c r="F813" s="92">
        <v>31.0</v>
      </c>
      <c r="G813" s="92">
        <v>31.5</v>
      </c>
      <c r="H813" s="92">
        <v>-8.88</v>
      </c>
      <c r="I813" s="93">
        <v>8000.0</v>
      </c>
      <c r="J813" s="92">
        <v>10.0</v>
      </c>
      <c r="K813" s="92">
        <v>12.0</v>
      </c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89" t="s">
        <v>82</v>
      </c>
      <c r="B814" s="90">
        <v>42614.0</v>
      </c>
      <c r="C814" s="91">
        <v>42615.0</v>
      </c>
      <c r="D814" s="91">
        <v>42615.0</v>
      </c>
      <c r="E814" s="92">
        <v>28.0</v>
      </c>
      <c r="F814" s="92">
        <v>27.0</v>
      </c>
      <c r="G814" s="92">
        <v>27.3</v>
      </c>
      <c r="H814" s="92">
        <v>-4.2</v>
      </c>
      <c r="I814" s="93">
        <v>8800.0</v>
      </c>
      <c r="J814" s="92">
        <v>9.0</v>
      </c>
      <c r="K814" s="92">
        <v>7.0</v>
      </c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89" t="s">
        <v>82</v>
      </c>
      <c r="B815" s="90">
        <v>42615.0</v>
      </c>
      <c r="C815" s="91">
        <v>42619.0</v>
      </c>
      <c r="D815" s="91">
        <v>42619.0</v>
      </c>
      <c r="E815" s="92">
        <v>30.0</v>
      </c>
      <c r="F815" s="92">
        <v>27.5</v>
      </c>
      <c r="G815" s="92">
        <v>27.98</v>
      </c>
      <c r="H815" s="92">
        <v>0.68</v>
      </c>
      <c r="I815" s="93">
        <v>8800.0</v>
      </c>
      <c r="J815" s="92">
        <v>11.0</v>
      </c>
      <c r="K815" s="92">
        <v>11.0</v>
      </c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89" t="s">
        <v>82</v>
      </c>
      <c r="B816" s="90">
        <v>42619.0</v>
      </c>
      <c r="C816" s="91">
        <v>42620.0</v>
      </c>
      <c r="D816" s="91">
        <v>42620.0</v>
      </c>
      <c r="E816" s="92">
        <v>39.25</v>
      </c>
      <c r="F816" s="92">
        <v>37.25</v>
      </c>
      <c r="G816" s="92">
        <v>37.86</v>
      </c>
      <c r="H816" s="92">
        <v>9.88</v>
      </c>
      <c r="I816" s="93">
        <v>43200.0</v>
      </c>
      <c r="J816" s="92">
        <v>50.0</v>
      </c>
      <c r="K816" s="92">
        <v>23.0</v>
      </c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89" t="s">
        <v>82</v>
      </c>
      <c r="B817" s="90">
        <v>42620.0</v>
      </c>
      <c r="C817" s="91">
        <v>42621.0</v>
      </c>
      <c r="D817" s="91">
        <v>42621.0</v>
      </c>
      <c r="E817" s="92">
        <v>50.0</v>
      </c>
      <c r="F817" s="92">
        <v>47.5</v>
      </c>
      <c r="G817" s="92">
        <v>48.15</v>
      </c>
      <c r="H817" s="92">
        <v>10.29</v>
      </c>
      <c r="I817" s="93">
        <v>24000.0</v>
      </c>
      <c r="J817" s="92">
        <v>28.0</v>
      </c>
      <c r="K817" s="92">
        <v>20.0</v>
      </c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89" t="s">
        <v>82</v>
      </c>
      <c r="B818" s="90">
        <v>42621.0</v>
      </c>
      <c r="C818" s="91">
        <v>42622.0</v>
      </c>
      <c r="D818" s="91">
        <v>42622.0</v>
      </c>
      <c r="E818" s="92">
        <v>57.0</v>
      </c>
      <c r="F818" s="92">
        <v>53.5</v>
      </c>
      <c r="G818" s="92">
        <v>55.32</v>
      </c>
      <c r="H818" s="92">
        <v>7.17</v>
      </c>
      <c r="I818" s="93">
        <v>32000.0</v>
      </c>
      <c r="J818" s="92">
        <v>40.0</v>
      </c>
      <c r="K818" s="92">
        <v>20.0</v>
      </c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89" t="s">
        <v>82</v>
      </c>
      <c r="B819" s="90">
        <v>42625.0</v>
      </c>
      <c r="C819" s="91">
        <v>42626.0</v>
      </c>
      <c r="D819" s="91">
        <v>42626.0</v>
      </c>
      <c r="E819" s="92">
        <v>34.5</v>
      </c>
      <c r="F819" s="92">
        <v>34.25</v>
      </c>
      <c r="G819" s="92">
        <v>34.41</v>
      </c>
      <c r="H819" s="92">
        <v>-20.91</v>
      </c>
      <c r="I819" s="93">
        <v>6400.0</v>
      </c>
      <c r="J819" s="92">
        <v>8.0</v>
      </c>
      <c r="K819" s="92">
        <v>12.0</v>
      </c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89" t="s">
        <v>82</v>
      </c>
      <c r="B820" s="90">
        <v>42626.0</v>
      </c>
      <c r="C820" s="91">
        <v>42627.0</v>
      </c>
      <c r="D820" s="91">
        <v>42627.0</v>
      </c>
      <c r="E820" s="92">
        <v>38.0</v>
      </c>
      <c r="F820" s="92">
        <v>35.5</v>
      </c>
      <c r="G820" s="92">
        <v>36.79</v>
      </c>
      <c r="H820" s="92">
        <v>2.38</v>
      </c>
      <c r="I820" s="93">
        <v>27200.0</v>
      </c>
      <c r="J820" s="92">
        <v>31.0</v>
      </c>
      <c r="K820" s="92">
        <v>16.0</v>
      </c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89" t="s">
        <v>82</v>
      </c>
      <c r="B821" s="90">
        <v>42627.0</v>
      </c>
      <c r="C821" s="91">
        <v>42628.0</v>
      </c>
      <c r="D821" s="91">
        <v>42628.0</v>
      </c>
      <c r="E821" s="92">
        <v>29.5</v>
      </c>
      <c r="F821" s="92">
        <v>29.0</v>
      </c>
      <c r="G821" s="92">
        <v>29.17</v>
      </c>
      <c r="H821" s="92">
        <v>-7.62</v>
      </c>
      <c r="I821" s="93">
        <v>7200.0</v>
      </c>
      <c r="J821" s="92">
        <v>9.0</v>
      </c>
      <c r="K821" s="92">
        <v>9.0</v>
      </c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89" t="s">
        <v>82</v>
      </c>
      <c r="B822" s="90">
        <v>42628.0</v>
      </c>
      <c r="C822" s="91">
        <v>42629.0</v>
      </c>
      <c r="D822" s="91">
        <v>42629.0</v>
      </c>
      <c r="E822" s="92">
        <v>26.0</v>
      </c>
      <c r="F822" s="92">
        <v>26.0</v>
      </c>
      <c r="G822" s="92">
        <v>26.0</v>
      </c>
      <c r="H822" s="92">
        <v>-3.17</v>
      </c>
      <c r="I822" s="93">
        <v>8000.0</v>
      </c>
      <c r="J822" s="92">
        <v>10.0</v>
      </c>
      <c r="K822" s="92">
        <v>8.0</v>
      </c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89" t="s">
        <v>82</v>
      </c>
      <c r="B823" s="90">
        <v>42632.0</v>
      </c>
      <c r="C823" s="91">
        <v>42633.0</v>
      </c>
      <c r="D823" s="91">
        <v>42633.0</v>
      </c>
      <c r="E823" s="92">
        <v>55.0</v>
      </c>
      <c r="F823" s="92">
        <v>50.0</v>
      </c>
      <c r="G823" s="92">
        <v>53.62</v>
      </c>
      <c r="H823" s="92">
        <v>27.62</v>
      </c>
      <c r="I823" s="93">
        <v>12000.0</v>
      </c>
      <c r="J823" s="92">
        <v>15.0</v>
      </c>
      <c r="K823" s="92">
        <v>13.0</v>
      </c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89" t="s">
        <v>82</v>
      </c>
      <c r="B824" s="90">
        <v>42633.0</v>
      </c>
      <c r="C824" s="91">
        <v>42634.0</v>
      </c>
      <c r="D824" s="91">
        <v>42634.0</v>
      </c>
      <c r="E824" s="92">
        <v>46.0</v>
      </c>
      <c r="F824" s="92">
        <v>42.0</v>
      </c>
      <c r="G824" s="92">
        <v>44.03</v>
      </c>
      <c r="H824" s="92">
        <v>-9.59</v>
      </c>
      <c r="I824" s="93">
        <v>18400.0</v>
      </c>
      <c r="J824" s="92">
        <v>23.0</v>
      </c>
      <c r="K824" s="92">
        <v>11.0</v>
      </c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89" t="s">
        <v>82</v>
      </c>
      <c r="B825" s="90">
        <v>42634.0</v>
      </c>
      <c r="C825" s="91">
        <v>42635.0</v>
      </c>
      <c r="D825" s="91">
        <v>42635.0</v>
      </c>
      <c r="E825" s="92">
        <v>39.25</v>
      </c>
      <c r="F825" s="92">
        <v>39.25</v>
      </c>
      <c r="G825" s="92">
        <v>39.25</v>
      </c>
      <c r="H825" s="92">
        <v>-4.78</v>
      </c>
      <c r="I825" s="93">
        <v>7200.0</v>
      </c>
      <c r="J825" s="92">
        <v>9.0</v>
      </c>
      <c r="K825" s="92">
        <v>4.0</v>
      </c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89" t="s">
        <v>82</v>
      </c>
      <c r="B826" s="90">
        <v>42635.0</v>
      </c>
      <c r="C826" s="91">
        <v>42636.0</v>
      </c>
      <c r="D826" s="91">
        <v>42636.0</v>
      </c>
      <c r="E826" s="92">
        <v>35.0</v>
      </c>
      <c r="F826" s="92">
        <v>34.0</v>
      </c>
      <c r="G826" s="92">
        <v>34.2</v>
      </c>
      <c r="H826" s="92">
        <v>-5.05</v>
      </c>
      <c r="I826" s="93">
        <v>11200.0</v>
      </c>
      <c r="J826" s="92">
        <v>13.0</v>
      </c>
      <c r="K826" s="92">
        <v>9.0</v>
      </c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89" t="s">
        <v>82</v>
      </c>
      <c r="B827" s="90">
        <v>42639.0</v>
      </c>
      <c r="C827" s="91">
        <v>42640.0</v>
      </c>
      <c r="D827" s="91">
        <v>42640.0</v>
      </c>
      <c r="E827" s="92">
        <v>28.25</v>
      </c>
      <c r="F827" s="92">
        <v>27.25</v>
      </c>
      <c r="G827" s="92">
        <v>27.57</v>
      </c>
      <c r="H827" s="92">
        <v>-6.63</v>
      </c>
      <c r="I827" s="93">
        <v>24000.0</v>
      </c>
      <c r="J827" s="92">
        <v>28.0</v>
      </c>
      <c r="K827" s="92">
        <v>18.0</v>
      </c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89" t="s">
        <v>82</v>
      </c>
      <c r="B828" s="90">
        <v>42641.0</v>
      </c>
      <c r="C828" s="91">
        <v>42642.0</v>
      </c>
      <c r="D828" s="91">
        <v>42642.0</v>
      </c>
      <c r="E828" s="92">
        <v>30.5</v>
      </c>
      <c r="F828" s="92">
        <v>30.0</v>
      </c>
      <c r="G828" s="92">
        <v>30.39</v>
      </c>
      <c r="H828" s="92">
        <v>2.82</v>
      </c>
      <c r="I828" s="93">
        <v>12800.0</v>
      </c>
      <c r="J828" s="92">
        <v>16.0</v>
      </c>
      <c r="K828" s="92">
        <v>16.0</v>
      </c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89" t="s">
        <v>82</v>
      </c>
      <c r="B829" s="90">
        <v>42642.0</v>
      </c>
      <c r="C829" s="91">
        <v>42643.0</v>
      </c>
      <c r="D829" s="91">
        <v>42643.0</v>
      </c>
      <c r="E829" s="92">
        <v>31.5</v>
      </c>
      <c r="F829" s="92">
        <v>29.5</v>
      </c>
      <c r="G829" s="92">
        <v>30.53</v>
      </c>
      <c r="H829" s="92">
        <v>0.14</v>
      </c>
      <c r="I829" s="93">
        <v>14400.0</v>
      </c>
      <c r="J829" s="92">
        <v>18.0</v>
      </c>
      <c r="K829" s="92">
        <v>15.0</v>
      </c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89" t="s">
        <v>82</v>
      </c>
      <c r="B830" s="90">
        <v>42643.0</v>
      </c>
      <c r="C830" s="91">
        <v>42646.0</v>
      </c>
      <c r="D830" s="91">
        <v>42646.0</v>
      </c>
      <c r="E830" s="92">
        <v>27.0</v>
      </c>
      <c r="F830" s="92">
        <v>25.5</v>
      </c>
      <c r="G830" s="92">
        <v>26.34</v>
      </c>
      <c r="H830" s="92">
        <v>-4.19</v>
      </c>
      <c r="I830" s="93">
        <v>8800.0</v>
      </c>
      <c r="J830" s="92">
        <v>11.0</v>
      </c>
      <c r="K830" s="92">
        <v>10.0</v>
      </c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89" t="s">
        <v>82</v>
      </c>
      <c r="B831" s="90">
        <v>42646.0</v>
      </c>
      <c r="C831" s="91">
        <v>42647.0</v>
      </c>
      <c r="D831" s="91">
        <v>42647.0</v>
      </c>
      <c r="E831" s="92">
        <v>24.0</v>
      </c>
      <c r="F831" s="92">
        <v>23.0</v>
      </c>
      <c r="G831" s="92">
        <v>23.62</v>
      </c>
      <c r="H831" s="92">
        <v>-2.72</v>
      </c>
      <c r="I831" s="93">
        <v>18400.0</v>
      </c>
      <c r="J831" s="92">
        <v>23.0</v>
      </c>
      <c r="K831" s="92">
        <v>17.0</v>
      </c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89" t="s">
        <v>82</v>
      </c>
      <c r="B832" s="90">
        <v>42647.0</v>
      </c>
      <c r="C832" s="91">
        <v>42648.0</v>
      </c>
      <c r="D832" s="91">
        <v>42648.0</v>
      </c>
      <c r="E832" s="92">
        <v>24.75</v>
      </c>
      <c r="F832" s="92">
        <v>24.0</v>
      </c>
      <c r="G832" s="92">
        <v>24.18</v>
      </c>
      <c r="H832" s="92">
        <v>0.56</v>
      </c>
      <c r="I832" s="93">
        <v>17600.0</v>
      </c>
      <c r="J832" s="92">
        <v>19.0</v>
      </c>
      <c r="K832" s="92">
        <v>12.0</v>
      </c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89" t="s">
        <v>82</v>
      </c>
      <c r="B833" s="90">
        <v>42648.0</v>
      </c>
      <c r="C833" s="91">
        <v>42649.0</v>
      </c>
      <c r="D833" s="91">
        <v>42649.0</v>
      </c>
      <c r="E833" s="92">
        <v>27.0</v>
      </c>
      <c r="F833" s="92">
        <v>24.0</v>
      </c>
      <c r="G833" s="92">
        <v>26.05</v>
      </c>
      <c r="H833" s="92">
        <v>1.87</v>
      </c>
      <c r="I833" s="93">
        <v>32800.0</v>
      </c>
      <c r="J833" s="92">
        <v>41.0</v>
      </c>
      <c r="K833" s="92">
        <v>22.0</v>
      </c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89" t="s">
        <v>82</v>
      </c>
      <c r="B834" s="90">
        <v>42649.0</v>
      </c>
      <c r="C834" s="91">
        <v>42650.0</v>
      </c>
      <c r="D834" s="91">
        <v>42650.0</v>
      </c>
      <c r="E834" s="92">
        <v>26.0</v>
      </c>
      <c r="F834" s="92">
        <v>24.5</v>
      </c>
      <c r="G834" s="92">
        <v>24.93</v>
      </c>
      <c r="H834" s="92">
        <v>-1.12</v>
      </c>
      <c r="I834" s="93">
        <v>41600.0</v>
      </c>
      <c r="J834" s="92">
        <v>48.0</v>
      </c>
      <c r="K834" s="92">
        <v>21.0</v>
      </c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89" t="s">
        <v>82</v>
      </c>
      <c r="B835" s="90">
        <v>42650.0</v>
      </c>
      <c r="C835" s="90">
        <v>42653.0</v>
      </c>
      <c r="D835" s="90">
        <v>42653.0</v>
      </c>
      <c r="E835" s="92">
        <v>26.0</v>
      </c>
      <c r="F835" s="92">
        <v>24.5</v>
      </c>
      <c r="G835" s="92">
        <v>25.7</v>
      </c>
      <c r="H835" s="92">
        <v>0.77</v>
      </c>
      <c r="I835" s="93">
        <v>8000.0</v>
      </c>
      <c r="J835" s="92">
        <v>10.0</v>
      </c>
      <c r="K835" s="92">
        <v>5.0</v>
      </c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89" t="s">
        <v>82</v>
      </c>
      <c r="B836" s="90">
        <v>42653.0</v>
      </c>
      <c r="C836" s="90">
        <v>42654.0</v>
      </c>
      <c r="D836" s="90">
        <v>42654.0</v>
      </c>
      <c r="E836" s="92">
        <v>21.25</v>
      </c>
      <c r="F836" s="92">
        <v>20.5</v>
      </c>
      <c r="G836" s="92">
        <v>20.93</v>
      </c>
      <c r="H836" s="92">
        <v>-4.77</v>
      </c>
      <c r="I836" s="93">
        <v>18400.0</v>
      </c>
      <c r="J836" s="92">
        <v>17.0</v>
      </c>
      <c r="K836" s="92">
        <v>10.0</v>
      </c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89" t="s">
        <v>82</v>
      </c>
      <c r="B837" s="90">
        <v>42654.0</v>
      </c>
      <c r="C837" s="90">
        <v>42655.0</v>
      </c>
      <c r="D837" s="90">
        <v>42655.0</v>
      </c>
      <c r="E837" s="92">
        <v>25.0</v>
      </c>
      <c r="F837" s="92">
        <v>22.0</v>
      </c>
      <c r="G837" s="92">
        <v>24.27</v>
      </c>
      <c r="H837" s="92">
        <v>3.34</v>
      </c>
      <c r="I837" s="93">
        <v>10400.0</v>
      </c>
      <c r="J837" s="92">
        <v>13.0</v>
      </c>
      <c r="K837" s="92">
        <v>11.0</v>
      </c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89" t="s">
        <v>82</v>
      </c>
      <c r="B838" s="90">
        <v>42655.0</v>
      </c>
      <c r="C838" s="90">
        <v>42656.0</v>
      </c>
      <c r="D838" s="90">
        <v>42656.0</v>
      </c>
      <c r="E838" s="92">
        <v>30.25</v>
      </c>
      <c r="F838" s="92">
        <v>29.0</v>
      </c>
      <c r="G838" s="92">
        <v>29.56</v>
      </c>
      <c r="H838" s="92">
        <v>5.29</v>
      </c>
      <c r="I838" s="93">
        <v>19200.0</v>
      </c>
      <c r="J838" s="92">
        <v>24.0</v>
      </c>
      <c r="K838" s="92">
        <v>13.0</v>
      </c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89" t="s">
        <v>82</v>
      </c>
      <c r="B839" s="90">
        <v>42656.0</v>
      </c>
      <c r="C839" s="90">
        <v>42657.0</v>
      </c>
      <c r="D839" s="90">
        <v>42657.0</v>
      </c>
      <c r="E839" s="92">
        <v>27.0</v>
      </c>
      <c r="F839" s="92">
        <v>24.75</v>
      </c>
      <c r="G839" s="92">
        <v>26.03</v>
      </c>
      <c r="H839" s="92">
        <v>-3.53</v>
      </c>
      <c r="I839" s="93">
        <v>69600.0</v>
      </c>
      <c r="J839" s="92">
        <v>59.0</v>
      </c>
      <c r="K839" s="92">
        <v>26.0</v>
      </c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89" t="s">
        <v>82</v>
      </c>
      <c r="B840" s="90">
        <v>42657.0</v>
      </c>
      <c r="C840" s="90">
        <v>42660.0</v>
      </c>
      <c r="D840" s="90">
        <v>42660.0</v>
      </c>
      <c r="E840" s="92">
        <v>24.0</v>
      </c>
      <c r="F840" s="92">
        <v>23.45</v>
      </c>
      <c r="G840" s="92">
        <v>23.59</v>
      </c>
      <c r="H840" s="92">
        <v>-2.44</v>
      </c>
      <c r="I840" s="93">
        <v>42400.0</v>
      </c>
      <c r="J840" s="92">
        <v>49.0</v>
      </c>
      <c r="K840" s="92">
        <v>20.0</v>
      </c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89" t="s">
        <v>82</v>
      </c>
      <c r="B841" s="90">
        <v>42660.0</v>
      </c>
      <c r="C841" s="90">
        <v>42661.0</v>
      </c>
      <c r="D841" s="90">
        <v>42661.0</v>
      </c>
      <c r="E841" s="92">
        <v>33.5</v>
      </c>
      <c r="F841" s="92">
        <v>32.0</v>
      </c>
      <c r="G841" s="92">
        <v>32.58</v>
      </c>
      <c r="H841" s="92">
        <v>8.99</v>
      </c>
      <c r="I841" s="93">
        <v>44000.0</v>
      </c>
      <c r="J841" s="92">
        <v>48.0</v>
      </c>
      <c r="K841" s="92">
        <v>23.0</v>
      </c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89" t="s">
        <v>82</v>
      </c>
      <c r="B842" s="90">
        <v>42661.0</v>
      </c>
      <c r="C842" s="90">
        <v>42662.0</v>
      </c>
      <c r="D842" s="90">
        <v>42662.0</v>
      </c>
      <c r="E842" s="92">
        <v>40.0</v>
      </c>
      <c r="F842" s="92">
        <v>39.5</v>
      </c>
      <c r="G842" s="92">
        <v>39.57</v>
      </c>
      <c r="H842" s="92">
        <v>6.99</v>
      </c>
      <c r="I842" s="93">
        <v>18400.0</v>
      </c>
      <c r="J842" s="92">
        <v>23.0</v>
      </c>
      <c r="K842" s="92">
        <v>12.0</v>
      </c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89" t="s">
        <v>82</v>
      </c>
      <c r="B843" s="90">
        <v>42662.0</v>
      </c>
      <c r="C843" s="90">
        <v>42663.0</v>
      </c>
      <c r="D843" s="90">
        <v>42663.0</v>
      </c>
      <c r="E843" s="92">
        <v>31.0</v>
      </c>
      <c r="F843" s="92">
        <v>27.0</v>
      </c>
      <c r="G843" s="92">
        <v>29.32</v>
      </c>
      <c r="H843" s="92">
        <v>-10.25</v>
      </c>
      <c r="I843" s="93">
        <v>39200.0</v>
      </c>
      <c r="J843" s="92">
        <v>48.0</v>
      </c>
      <c r="K843" s="92">
        <v>23.0</v>
      </c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89" t="s">
        <v>82</v>
      </c>
      <c r="B844" s="90">
        <v>42663.0</v>
      </c>
      <c r="C844" s="90">
        <v>42664.0</v>
      </c>
      <c r="D844" s="90">
        <v>42664.0</v>
      </c>
      <c r="E844" s="92">
        <v>24.25</v>
      </c>
      <c r="F844" s="92">
        <v>23.0</v>
      </c>
      <c r="G844" s="92">
        <v>23.57</v>
      </c>
      <c r="H844" s="92">
        <v>-5.75</v>
      </c>
      <c r="I844" s="93">
        <v>39200.0</v>
      </c>
      <c r="J844" s="92">
        <v>44.0</v>
      </c>
      <c r="K844" s="92">
        <v>14.0</v>
      </c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89" t="s">
        <v>82</v>
      </c>
      <c r="B845" s="90">
        <v>42664.0</v>
      </c>
      <c r="C845" s="90">
        <v>42667.0</v>
      </c>
      <c r="D845" s="90">
        <v>42667.0</v>
      </c>
      <c r="E845" s="92">
        <v>35.5</v>
      </c>
      <c r="F845" s="92">
        <v>33.0</v>
      </c>
      <c r="G845" s="92">
        <v>34.87</v>
      </c>
      <c r="H845" s="92">
        <v>11.3</v>
      </c>
      <c r="I845" s="93">
        <v>9600.0</v>
      </c>
      <c r="J845" s="92">
        <v>12.0</v>
      </c>
      <c r="K845" s="92">
        <v>12.0</v>
      </c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89" t="s">
        <v>82</v>
      </c>
      <c r="B846" s="90">
        <v>42667.0</v>
      </c>
      <c r="C846" s="90">
        <v>42668.0</v>
      </c>
      <c r="D846" s="90">
        <v>42668.0</v>
      </c>
      <c r="E846" s="92">
        <v>40.0</v>
      </c>
      <c r="F846" s="92">
        <v>36.25</v>
      </c>
      <c r="G846" s="92">
        <v>37.97</v>
      </c>
      <c r="H846" s="92">
        <v>3.1</v>
      </c>
      <c r="I846" s="93">
        <v>54400.0</v>
      </c>
      <c r="J846" s="92">
        <v>67.0</v>
      </c>
      <c r="K846" s="92">
        <v>28.0</v>
      </c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89" t="s">
        <v>82</v>
      </c>
      <c r="B847" s="90">
        <v>42668.0</v>
      </c>
      <c r="C847" s="90">
        <v>42669.0</v>
      </c>
      <c r="D847" s="90">
        <v>42669.0</v>
      </c>
      <c r="E847" s="92">
        <v>35.75</v>
      </c>
      <c r="F847" s="92">
        <v>33.15</v>
      </c>
      <c r="G847" s="92">
        <v>34.57</v>
      </c>
      <c r="H847" s="92">
        <v>-3.4</v>
      </c>
      <c r="I847" s="93">
        <v>27200.0</v>
      </c>
      <c r="J847" s="92">
        <v>34.0</v>
      </c>
      <c r="K847" s="92">
        <v>20.0</v>
      </c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89" t="s">
        <v>82</v>
      </c>
      <c r="B848" s="90">
        <v>42669.0</v>
      </c>
      <c r="C848" s="90">
        <v>42670.0</v>
      </c>
      <c r="D848" s="90">
        <v>42670.0</v>
      </c>
      <c r="E848" s="92">
        <v>36.0</v>
      </c>
      <c r="F848" s="92">
        <v>30.5</v>
      </c>
      <c r="G848" s="92">
        <v>34.09</v>
      </c>
      <c r="H848" s="92">
        <v>-0.48</v>
      </c>
      <c r="I848" s="93">
        <v>42400.0</v>
      </c>
      <c r="J848" s="92">
        <v>53.0</v>
      </c>
      <c r="K848" s="92">
        <v>24.0</v>
      </c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89" t="s">
        <v>82</v>
      </c>
      <c r="B849" s="90">
        <v>42670.0</v>
      </c>
      <c r="C849" s="90">
        <v>42671.0</v>
      </c>
      <c r="D849" s="90">
        <v>42671.0</v>
      </c>
      <c r="E849" s="92">
        <v>30.0</v>
      </c>
      <c r="F849" s="92">
        <v>27.5</v>
      </c>
      <c r="G849" s="92">
        <v>28.82</v>
      </c>
      <c r="H849" s="92">
        <v>-5.27</v>
      </c>
      <c r="I849" s="93">
        <v>36000.0</v>
      </c>
      <c r="J849" s="92">
        <v>43.0</v>
      </c>
      <c r="K849" s="92">
        <v>17.0</v>
      </c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89" t="s">
        <v>82</v>
      </c>
      <c r="B850" s="90">
        <v>42674.0</v>
      </c>
      <c r="C850" s="91">
        <v>42675.0</v>
      </c>
      <c r="D850" s="91">
        <v>42675.0</v>
      </c>
      <c r="E850" s="92">
        <v>27.5</v>
      </c>
      <c r="F850" s="92">
        <v>25.0</v>
      </c>
      <c r="G850" s="92">
        <v>26.8</v>
      </c>
      <c r="H850" s="92">
        <v>-2.02</v>
      </c>
      <c r="I850" s="93">
        <v>16800.0</v>
      </c>
      <c r="J850" s="92">
        <v>21.0</v>
      </c>
      <c r="K850" s="92">
        <v>16.0</v>
      </c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89" t="s">
        <v>82</v>
      </c>
      <c r="B851" s="90">
        <v>42675.0</v>
      </c>
      <c r="C851" s="91">
        <v>42676.0</v>
      </c>
      <c r="D851" s="91">
        <v>42676.0</v>
      </c>
      <c r="E851" s="92">
        <v>25.0</v>
      </c>
      <c r="F851" s="92">
        <v>21.75</v>
      </c>
      <c r="G851" s="92">
        <v>23.22</v>
      </c>
      <c r="H851" s="92">
        <v>-3.58</v>
      </c>
      <c r="I851" s="93">
        <v>27200.0</v>
      </c>
      <c r="J851" s="92">
        <v>34.0</v>
      </c>
      <c r="K851" s="92">
        <v>15.0</v>
      </c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89" t="s">
        <v>82</v>
      </c>
      <c r="B852" s="90">
        <v>42676.0</v>
      </c>
      <c r="C852" s="91">
        <v>42677.0</v>
      </c>
      <c r="D852" s="91">
        <v>42677.0</v>
      </c>
      <c r="E852" s="92">
        <v>24.25</v>
      </c>
      <c r="F852" s="92">
        <v>21.5</v>
      </c>
      <c r="G852" s="92">
        <v>23.18</v>
      </c>
      <c r="H852" s="92">
        <v>-0.04</v>
      </c>
      <c r="I852" s="93">
        <v>32000.0</v>
      </c>
      <c r="J852" s="92">
        <v>40.0</v>
      </c>
      <c r="K852" s="92">
        <v>14.0</v>
      </c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89" t="s">
        <v>82</v>
      </c>
      <c r="B853" s="90">
        <v>42677.0</v>
      </c>
      <c r="C853" s="91">
        <v>42678.0</v>
      </c>
      <c r="D853" s="91">
        <v>42678.0</v>
      </c>
      <c r="E853" s="92">
        <v>24.0</v>
      </c>
      <c r="F853" s="92">
        <v>23.0</v>
      </c>
      <c r="G853" s="92">
        <v>23.4</v>
      </c>
      <c r="H853" s="92">
        <v>0.22</v>
      </c>
      <c r="I853" s="93">
        <v>30400.0</v>
      </c>
      <c r="J853" s="92">
        <v>34.0</v>
      </c>
      <c r="K853" s="92">
        <v>18.0</v>
      </c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89" t="s">
        <v>82</v>
      </c>
      <c r="B854" s="90">
        <v>42678.0</v>
      </c>
      <c r="C854" s="91">
        <v>42681.0</v>
      </c>
      <c r="D854" s="91">
        <v>42681.0</v>
      </c>
      <c r="E854" s="92">
        <v>24.0</v>
      </c>
      <c r="F854" s="92">
        <v>23.5</v>
      </c>
      <c r="G854" s="92">
        <v>23.92</v>
      </c>
      <c r="H854" s="92">
        <v>0.52</v>
      </c>
      <c r="I854" s="93">
        <v>12000.0</v>
      </c>
      <c r="J854" s="92">
        <v>15.0</v>
      </c>
      <c r="K854" s="92">
        <v>12.0</v>
      </c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89" t="s">
        <v>82</v>
      </c>
      <c r="B855" s="90">
        <v>42681.0</v>
      </c>
      <c r="C855" s="91">
        <v>42682.0</v>
      </c>
      <c r="D855" s="91">
        <v>42682.0</v>
      </c>
      <c r="E855" s="92">
        <v>25.5</v>
      </c>
      <c r="F855" s="92">
        <v>24.25</v>
      </c>
      <c r="G855" s="92">
        <v>24.99</v>
      </c>
      <c r="H855" s="92">
        <v>1.07</v>
      </c>
      <c r="I855" s="93">
        <v>26400.0</v>
      </c>
      <c r="J855" s="92">
        <v>31.0</v>
      </c>
      <c r="K855" s="92">
        <v>15.0</v>
      </c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89" t="s">
        <v>82</v>
      </c>
      <c r="B856" s="90">
        <v>42682.0</v>
      </c>
      <c r="C856" s="91">
        <v>42683.0</v>
      </c>
      <c r="D856" s="91">
        <v>42683.0</v>
      </c>
      <c r="E856" s="92">
        <v>28.0</v>
      </c>
      <c r="F856" s="92">
        <v>27.0</v>
      </c>
      <c r="G856" s="92">
        <v>27.9</v>
      </c>
      <c r="H856" s="92">
        <v>2.91</v>
      </c>
      <c r="I856" s="93">
        <v>18400.0</v>
      </c>
      <c r="J856" s="92">
        <v>21.0</v>
      </c>
      <c r="K856" s="92">
        <v>10.0</v>
      </c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89" t="s">
        <v>82</v>
      </c>
      <c r="B857" s="90">
        <v>42683.0</v>
      </c>
      <c r="C857" s="90">
        <v>42684.0</v>
      </c>
      <c r="D857" s="90">
        <v>42684.0</v>
      </c>
      <c r="E857" s="92">
        <v>32.5</v>
      </c>
      <c r="F857" s="92">
        <v>28.0</v>
      </c>
      <c r="G857" s="92">
        <v>29.06</v>
      </c>
      <c r="H857" s="92">
        <v>1.16</v>
      </c>
      <c r="I857" s="93">
        <v>45600.0</v>
      </c>
      <c r="J857" s="92">
        <v>57.0</v>
      </c>
      <c r="K857" s="92">
        <v>21.0</v>
      </c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89" t="s">
        <v>82</v>
      </c>
      <c r="B858" s="90">
        <v>42684.0</v>
      </c>
      <c r="C858" s="90">
        <v>42685.0</v>
      </c>
      <c r="D858" s="90">
        <v>42685.0</v>
      </c>
      <c r="E858" s="92">
        <v>24.0</v>
      </c>
      <c r="F858" s="92">
        <v>23.5</v>
      </c>
      <c r="G858" s="92">
        <v>23.8</v>
      </c>
      <c r="H858" s="92">
        <v>-5.26</v>
      </c>
      <c r="I858" s="93">
        <v>8800.0</v>
      </c>
      <c r="J858" s="92">
        <v>10.0</v>
      </c>
      <c r="K858" s="92">
        <v>12.0</v>
      </c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89" t="s">
        <v>82</v>
      </c>
      <c r="B859" s="90">
        <v>42685.0</v>
      </c>
      <c r="C859" s="90">
        <v>42688.0</v>
      </c>
      <c r="D859" s="90">
        <v>42688.0</v>
      </c>
      <c r="E859" s="92">
        <v>26.0</v>
      </c>
      <c r="F859" s="92">
        <v>26.0</v>
      </c>
      <c r="G859" s="92">
        <v>26.0</v>
      </c>
      <c r="H859" s="92">
        <v>2.2</v>
      </c>
      <c r="I859" s="93">
        <v>1600.0</v>
      </c>
      <c r="J859" s="92">
        <v>2.0</v>
      </c>
      <c r="K859" s="92">
        <v>4.0</v>
      </c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89" t="s">
        <v>82</v>
      </c>
      <c r="B860" s="90">
        <v>42688.0</v>
      </c>
      <c r="C860" s="90">
        <v>42689.0</v>
      </c>
      <c r="D860" s="90">
        <v>42689.0</v>
      </c>
      <c r="E860" s="92">
        <v>28.0</v>
      </c>
      <c r="F860" s="92">
        <v>27.5</v>
      </c>
      <c r="G860" s="92">
        <v>27.56</v>
      </c>
      <c r="H860" s="92">
        <v>1.56</v>
      </c>
      <c r="I860" s="93">
        <v>20000.0</v>
      </c>
      <c r="J860" s="92">
        <v>24.0</v>
      </c>
      <c r="K860" s="92">
        <v>13.0</v>
      </c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89" t="s">
        <v>82</v>
      </c>
      <c r="B861" s="90">
        <v>42689.0</v>
      </c>
      <c r="C861" s="90">
        <v>42690.0</v>
      </c>
      <c r="D861" s="90">
        <v>42690.0</v>
      </c>
      <c r="E861" s="92">
        <v>26.5</v>
      </c>
      <c r="F861" s="92">
        <v>25.75</v>
      </c>
      <c r="G861" s="92">
        <v>26.13</v>
      </c>
      <c r="H861" s="92">
        <v>-1.43</v>
      </c>
      <c r="I861" s="93">
        <v>21600.0</v>
      </c>
      <c r="J861" s="92">
        <v>23.0</v>
      </c>
      <c r="K861" s="92">
        <v>13.0</v>
      </c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89" t="s">
        <v>82</v>
      </c>
      <c r="B862" s="90">
        <v>42690.0</v>
      </c>
      <c r="C862" s="90">
        <v>42691.0</v>
      </c>
      <c r="D862" s="90">
        <v>42691.0</v>
      </c>
      <c r="E862" s="92">
        <v>25.75</v>
      </c>
      <c r="F862" s="92">
        <v>24.25</v>
      </c>
      <c r="G862" s="92">
        <v>24.78</v>
      </c>
      <c r="H862" s="92">
        <v>-1.35</v>
      </c>
      <c r="I862" s="93">
        <v>21600.0</v>
      </c>
      <c r="J862" s="92">
        <v>25.0</v>
      </c>
      <c r="K862" s="92">
        <v>15.0</v>
      </c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89" t="s">
        <v>82</v>
      </c>
      <c r="B863" s="90">
        <v>42691.0</v>
      </c>
      <c r="C863" s="90">
        <v>42692.0</v>
      </c>
      <c r="D863" s="90">
        <v>42692.0</v>
      </c>
      <c r="E863" s="92">
        <v>23.5</v>
      </c>
      <c r="F863" s="92">
        <v>23.25</v>
      </c>
      <c r="G863" s="92">
        <v>23.31</v>
      </c>
      <c r="H863" s="92">
        <v>-1.47</v>
      </c>
      <c r="I863" s="93">
        <v>7200.0</v>
      </c>
      <c r="J863" s="92">
        <v>8.0</v>
      </c>
      <c r="K863" s="92">
        <v>5.0</v>
      </c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89" t="s">
        <v>82</v>
      </c>
      <c r="B864" s="90">
        <v>42692.0</v>
      </c>
      <c r="C864" s="90">
        <v>42695.0</v>
      </c>
      <c r="D864" s="90">
        <v>42695.0</v>
      </c>
      <c r="E864" s="92">
        <v>35.5</v>
      </c>
      <c r="F864" s="92">
        <v>34.5</v>
      </c>
      <c r="G864" s="92">
        <v>34.96</v>
      </c>
      <c r="H864" s="92">
        <v>11.65</v>
      </c>
      <c r="I864" s="93">
        <v>5600.0</v>
      </c>
      <c r="J864" s="92">
        <v>7.0</v>
      </c>
      <c r="K864" s="92">
        <v>9.0</v>
      </c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89" t="s">
        <v>82</v>
      </c>
      <c r="B865" s="90">
        <v>42695.0</v>
      </c>
      <c r="C865" s="90">
        <v>42696.0</v>
      </c>
      <c r="D865" s="90">
        <v>42696.0</v>
      </c>
      <c r="E865" s="92">
        <v>35.25</v>
      </c>
      <c r="F865" s="92">
        <v>33.75</v>
      </c>
      <c r="G865" s="92">
        <v>34.49</v>
      </c>
      <c r="H865" s="92">
        <v>-0.47</v>
      </c>
      <c r="I865" s="93">
        <v>29600.0</v>
      </c>
      <c r="J865" s="92">
        <v>37.0</v>
      </c>
      <c r="K865" s="92">
        <v>16.0</v>
      </c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89" t="s">
        <v>82</v>
      </c>
      <c r="B866" s="90">
        <v>42696.0</v>
      </c>
      <c r="C866" s="90">
        <v>42697.0</v>
      </c>
      <c r="D866" s="90">
        <v>42697.0</v>
      </c>
      <c r="E866" s="92">
        <v>37.75</v>
      </c>
      <c r="F866" s="92">
        <v>36.0</v>
      </c>
      <c r="G866" s="92">
        <v>36.83</v>
      </c>
      <c r="H866" s="92">
        <v>2.34</v>
      </c>
      <c r="I866" s="93">
        <v>36000.0</v>
      </c>
      <c r="J866" s="92">
        <v>37.0</v>
      </c>
      <c r="K866" s="92">
        <v>15.0</v>
      </c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89" t="s">
        <v>82</v>
      </c>
      <c r="B867" s="90">
        <v>42697.0</v>
      </c>
      <c r="C867" s="90">
        <v>42699.0</v>
      </c>
      <c r="D867" s="90">
        <v>42699.0</v>
      </c>
      <c r="E867" s="92">
        <v>27.0</v>
      </c>
      <c r="F867" s="92">
        <v>25.5</v>
      </c>
      <c r="G867" s="92">
        <v>26.2</v>
      </c>
      <c r="H867" s="92">
        <v>-10.63</v>
      </c>
      <c r="I867" s="93">
        <v>18400.0</v>
      </c>
      <c r="J867" s="92">
        <v>23.0</v>
      </c>
      <c r="K867" s="92">
        <v>8.0</v>
      </c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89" t="s">
        <v>82</v>
      </c>
      <c r="B868" s="90">
        <v>42699.0</v>
      </c>
      <c r="C868" s="90">
        <v>42702.0</v>
      </c>
      <c r="D868" s="90">
        <v>42702.0</v>
      </c>
      <c r="E868" s="92">
        <v>35.0</v>
      </c>
      <c r="F868" s="92">
        <v>35.0</v>
      </c>
      <c r="G868" s="92">
        <v>35.0</v>
      </c>
      <c r="H868" s="92">
        <v>8.8</v>
      </c>
      <c r="I868" s="92">
        <v>800.0</v>
      </c>
      <c r="J868" s="92">
        <v>1.0</v>
      </c>
      <c r="K868" s="92">
        <v>2.0</v>
      </c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89" t="s">
        <v>82</v>
      </c>
      <c r="B869" s="90">
        <v>42702.0</v>
      </c>
      <c r="C869" s="90">
        <v>42703.0</v>
      </c>
      <c r="D869" s="90">
        <v>42703.0</v>
      </c>
      <c r="E869" s="92">
        <v>31.5</v>
      </c>
      <c r="F869" s="92">
        <v>30.75</v>
      </c>
      <c r="G869" s="92">
        <v>31.16</v>
      </c>
      <c r="H869" s="92">
        <v>-3.84</v>
      </c>
      <c r="I869" s="93">
        <v>6400.0</v>
      </c>
      <c r="J869" s="92">
        <v>7.0</v>
      </c>
      <c r="K869" s="92">
        <v>6.0</v>
      </c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89" t="s">
        <v>82</v>
      </c>
      <c r="B870" s="90">
        <v>42703.0</v>
      </c>
      <c r="C870" s="90">
        <v>42704.0</v>
      </c>
      <c r="D870" s="90">
        <v>42704.0</v>
      </c>
      <c r="E870" s="92">
        <v>30.4</v>
      </c>
      <c r="F870" s="92">
        <v>29.25</v>
      </c>
      <c r="G870" s="92">
        <v>29.77</v>
      </c>
      <c r="H870" s="92">
        <v>-1.39</v>
      </c>
      <c r="I870" s="93">
        <v>17600.0</v>
      </c>
      <c r="J870" s="92">
        <v>19.0</v>
      </c>
      <c r="K870" s="92">
        <v>12.0</v>
      </c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89" t="s">
        <v>82</v>
      </c>
      <c r="B871" s="90">
        <v>42704.0</v>
      </c>
      <c r="C871" s="91">
        <v>42705.0</v>
      </c>
      <c r="D871" s="91">
        <v>42705.0</v>
      </c>
      <c r="E871" s="92">
        <v>32.0</v>
      </c>
      <c r="F871" s="92">
        <v>30.25</v>
      </c>
      <c r="G871" s="92">
        <v>31.14</v>
      </c>
      <c r="H871" s="92">
        <v>1.37</v>
      </c>
      <c r="I871" s="93">
        <v>24000.0</v>
      </c>
      <c r="J871" s="92">
        <v>30.0</v>
      </c>
      <c r="K871" s="92">
        <v>17.0</v>
      </c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89" t="s">
        <v>82</v>
      </c>
      <c r="B872" s="90">
        <v>42705.0</v>
      </c>
      <c r="C872" s="91">
        <v>42706.0</v>
      </c>
      <c r="D872" s="91">
        <v>42706.0</v>
      </c>
      <c r="E872" s="92">
        <v>34.0</v>
      </c>
      <c r="F872" s="92">
        <v>33.5</v>
      </c>
      <c r="G872" s="92">
        <v>33.93</v>
      </c>
      <c r="H872" s="92">
        <v>2.79</v>
      </c>
      <c r="I872" s="93">
        <v>44000.0</v>
      </c>
      <c r="J872" s="92">
        <v>51.0</v>
      </c>
      <c r="K872" s="92">
        <v>23.0</v>
      </c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89" t="s">
        <v>82</v>
      </c>
      <c r="B873" s="90">
        <v>42706.0</v>
      </c>
      <c r="C873" s="91">
        <v>42709.0</v>
      </c>
      <c r="D873" s="91">
        <v>42709.0</v>
      </c>
      <c r="E873" s="92">
        <v>44.0</v>
      </c>
      <c r="F873" s="92">
        <v>43.75</v>
      </c>
      <c r="G873" s="92">
        <v>43.91</v>
      </c>
      <c r="H873" s="92">
        <v>9.98</v>
      </c>
      <c r="I873" s="93">
        <v>6400.0</v>
      </c>
      <c r="J873" s="92">
        <v>8.0</v>
      </c>
      <c r="K873" s="92">
        <v>6.0</v>
      </c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89" t="s">
        <v>82</v>
      </c>
      <c r="B874" s="90">
        <v>42709.0</v>
      </c>
      <c r="C874" s="91">
        <v>42710.0</v>
      </c>
      <c r="D874" s="91">
        <v>42710.0</v>
      </c>
      <c r="E874" s="92">
        <v>56.0</v>
      </c>
      <c r="F874" s="92">
        <v>54.0</v>
      </c>
      <c r="G874" s="92">
        <v>55.2</v>
      </c>
      <c r="H874" s="92">
        <v>11.29</v>
      </c>
      <c r="I874" s="93">
        <v>18400.0</v>
      </c>
      <c r="J874" s="92">
        <v>23.0</v>
      </c>
      <c r="K874" s="92">
        <v>18.0</v>
      </c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89" t="s">
        <v>82</v>
      </c>
      <c r="B875" s="90">
        <v>42710.0</v>
      </c>
      <c r="C875" s="91">
        <v>42711.0</v>
      </c>
      <c r="D875" s="91">
        <v>42711.0</v>
      </c>
      <c r="E875" s="92">
        <v>45.25</v>
      </c>
      <c r="F875" s="92">
        <v>45.0</v>
      </c>
      <c r="G875" s="92">
        <v>45.05</v>
      </c>
      <c r="H875" s="92">
        <v>-10.15</v>
      </c>
      <c r="I875" s="93">
        <v>28000.0</v>
      </c>
      <c r="J875" s="92">
        <v>32.0</v>
      </c>
      <c r="K875" s="92">
        <v>21.0</v>
      </c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89" t="s">
        <v>82</v>
      </c>
      <c r="B876" s="90">
        <v>42711.0</v>
      </c>
      <c r="C876" s="91">
        <v>42712.0</v>
      </c>
      <c r="D876" s="91">
        <v>42712.0</v>
      </c>
      <c r="E876" s="92">
        <v>55.5</v>
      </c>
      <c r="F876" s="92">
        <v>54.25</v>
      </c>
      <c r="G876" s="92">
        <v>54.63</v>
      </c>
      <c r="H876" s="92">
        <v>9.58</v>
      </c>
      <c r="I876" s="93">
        <v>16000.0</v>
      </c>
      <c r="J876" s="92">
        <v>19.0</v>
      </c>
      <c r="K876" s="92">
        <v>17.0</v>
      </c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89" t="s">
        <v>82</v>
      </c>
      <c r="B877" s="90">
        <v>42712.0</v>
      </c>
      <c r="C877" s="91">
        <v>42713.0</v>
      </c>
      <c r="D877" s="91">
        <v>42713.0</v>
      </c>
      <c r="E877" s="92">
        <v>80.0</v>
      </c>
      <c r="F877" s="92">
        <v>68.0</v>
      </c>
      <c r="G877" s="92">
        <v>73.56</v>
      </c>
      <c r="H877" s="92">
        <v>18.93</v>
      </c>
      <c r="I877" s="93">
        <v>32000.0</v>
      </c>
      <c r="J877" s="92">
        <v>40.0</v>
      </c>
      <c r="K877" s="92">
        <v>22.0</v>
      </c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89" t="s">
        <v>82</v>
      </c>
      <c r="B878" s="90">
        <v>42713.0</v>
      </c>
      <c r="C878" s="90">
        <v>42716.0</v>
      </c>
      <c r="D878" s="90">
        <v>42716.0</v>
      </c>
      <c r="E878" s="92">
        <v>78.0</v>
      </c>
      <c r="F878" s="92">
        <v>78.0</v>
      </c>
      <c r="G878" s="92">
        <v>78.0</v>
      </c>
      <c r="H878" s="92">
        <v>4.44</v>
      </c>
      <c r="I878" s="93">
        <v>1600.0</v>
      </c>
      <c r="J878" s="92">
        <v>2.0</v>
      </c>
      <c r="K878" s="92">
        <v>3.0</v>
      </c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89" t="s">
        <v>82</v>
      </c>
      <c r="B879" s="90">
        <v>42716.0</v>
      </c>
      <c r="C879" s="90">
        <v>42717.0</v>
      </c>
      <c r="D879" s="90">
        <v>42717.0</v>
      </c>
      <c r="E879" s="92">
        <v>53.25</v>
      </c>
      <c r="F879" s="92">
        <v>50.0</v>
      </c>
      <c r="G879" s="92">
        <v>51.02</v>
      </c>
      <c r="H879" s="92">
        <v>-26.98</v>
      </c>
      <c r="I879" s="93">
        <v>29600.0</v>
      </c>
      <c r="J879" s="92">
        <v>37.0</v>
      </c>
      <c r="K879" s="92">
        <v>20.0</v>
      </c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89" t="s">
        <v>82</v>
      </c>
      <c r="B880" s="90">
        <v>42717.0</v>
      </c>
      <c r="C880" s="90">
        <v>42718.0</v>
      </c>
      <c r="D880" s="90">
        <v>42718.0</v>
      </c>
      <c r="E880" s="92">
        <v>77.0</v>
      </c>
      <c r="F880" s="92">
        <v>72.5</v>
      </c>
      <c r="G880" s="92">
        <v>74.86</v>
      </c>
      <c r="H880" s="92">
        <v>23.84</v>
      </c>
      <c r="I880" s="93">
        <v>52800.0</v>
      </c>
      <c r="J880" s="92">
        <v>62.0</v>
      </c>
      <c r="K880" s="92">
        <v>26.0</v>
      </c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89" t="s">
        <v>82</v>
      </c>
      <c r="B881" s="90">
        <v>42718.0</v>
      </c>
      <c r="C881" s="90">
        <v>42719.0</v>
      </c>
      <c r="D881" s="90">
        <v>42719.0</v>
      </c>
      <c r="E881" s="92">
        <v>90.0</v>
      </c>
      <c r="F881" s="92">
        <v>85.0</v>
      </c>
      <c r="G881" s="92">
        <v>87.43</v>
      </c>
      <c r="H881" s="92">
        <v>12.57</v>
      </c>
      <c r="I881" s="93">
        <v>76800.0</v>
      </c>
      <c r="J881" s="92">
        <v>92.0</v>
      </c>
      <c r="K881" s="92">
        <v>25.0</v>
      </c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89" t="s">
        <v>82</v>
      </c>
      <c r="B882" s="90">
        <v>42719.0</v>
      </c>
      <c r="C882" s="90">
        <v>42720.0</v>
      </c>
      <c r="D882" s="90">
        <v>42720.0</v>
      </c>
      <c r="E882" s="92">
        <v>110.0</v>
      </c>
      <c r="F882" s="92">
        <v>98.0</v>
      </c>
      <c r="G882" s="92">
        <v>101.85</v>
      </c>
      <c r="H882" s="92">
        <v>14.42</v>
      </c>
      <c r="I882" s="93">
        <v>41600.0</v>
      </c>
      <c r="J882" s="92">
        <v>50.0</v>
      </c>
      <c r="K882" s="92">
        <v>24.0</v>
      </c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89" t="s">
        <v>82</v>
      </c>
      <c r="B883" s="90">
        <v>42720.0</v>
      </c>
      <c r="C883" s="90">
        <v>42723.0</v>
      </c>
      <c r="D883" s="90">
        <v>42723.0</v>
      </c>
      <c r="E883" s="92">
        <v>70.0</v>
      </c>
      <c r="F883" s="92">
        <v>70.0</v>
      </c>
      <c r="G883" s="92">
        <v>70.0</v>
      </c>
      <c r="H883" s="92">
        <v>-31.85</v>
      </c>
      <c r="I883" s="93">
        <v>4000.0</v>
      </c>
      <c r="J883" s="92">
        <v>5.0</v>
      </c>
      <c r="K883" s="92">
        <v>6.0</v>
      </c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89" t="s">
        <v>82</v>
      </c>
      <c r="B884" s="90">
        <v>42723.0</v>
      </c>
      <c r="C884" s="90">
        <v>42724.0</v>
      </c>
      <c r="D884" s="90">
        <v>42724.0</v>
      </c>
      <c r="E884" s="92">
        <v>84.0</v>
      </c>
      <c r="F884" s="92">
        <v>83.5</v>
      </c>
      <c r="G884" s="92">
        <v>83.91</v>
      </c>
      <c r="H884" s="92">
        <v>13.91</v>
      </c>
      <c r="I884" s="93">
        <v>16000.0</v>
      </c>
      <c r="J884" s="92">
        <v>20.0</v>
      </c>
      <c r="K884" s="92">
        <v>11.0</v>
      </c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89" t="s">
        <v>82</v>
      </c>
      <c r="B885" s="90">
        <v>42724.0</v>
      </c>
      <c r="C885" s="90">
        <v>42725.0</v>
      </c>
      <c r="D885" s="90">
        <v>42725.0</v>
      </c>
      <c r="E885" s="92">
        <v>52.0</v>
      </c>
      <c r="F885" s="92">
        <v>50.0</v>
      </c>
      <c r="G885" s="92">
        <v>50.83</v>
      </c>
      <c r="H885" s="92">
        <v>-33.08</v>
      </c>
      <c r="I885" s="93">
        <v>7200.0</v>
      </c>
      <c r="J885" s="92">
        <v>9.0</v>
      </c>
      <c r="K885" s="92">
        <v>6.0</v>
      </c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89" t="s">
        <v>82</v>
      </c>
      <c r="B886" s="90">
        <v>42725.0</v>
      </c>
      <c r="C886" s="90">
        <v>42726.0</v>
      </c>
      <c r="D886" s="90">
        <v>42726.0</v>
      </c>
      <c r="E886" s="92">
        <v>55.0</v>
      </c>
      <c r="F886" s="92">
        <v>53.0</v>
      </c>
      <c r="G886" s="92">
        <v>53.73</v>
      </c>
      <c r="H886" s="92">
        <v>2.9</v>
      </c>
      <c r="I886" s="93">
        <v>16800.0</v>
      </c>
      <c r="J886" s="92">
        <v>21.0</v>
      </c>
      <c r="K886" s="92">
        <v>16.0</v>
      </c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89" t="s">
        <v>82</v>
      </c>
      <c r="B887" s="90">
        <v>42726.0</v>
      </c>
      <c r="C887" s="90">
        <v>42727.0</v>
      </c>
      <c r="D887" s="90">
        <v>42727.0</v>
      </c>
      <c r="E887" s="92">
        <v>64.5</v>
      </c>
      <c r="F887" s="92">
        <v>63.5</v>
      </c>
      <c r="G887" s="92">
        <v>64.03</v>
      </c>
      <c r="H887" s="92">
        <v>10.3</v>
      </c>
      <c r="I887" s="93">
        <v>14400.0</v>
      </c>
      <c r="J887" s="92">
        <v>18.0</v>
      </c>
      <c r="K887" s="92">
        <v>13.0</v>
      </c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89" t="s">
        <v>82</v>
      </c>
      <c r="B888" s="90">
        <v>42727.0</v>
      </c>
      <c r="C888" s="90">
        <v>42731.0</v>
      </c>
      <c r="D888" s="90">
        <v>42731.0</v>
      </c>
      <c r="E888" s="92">
        <v>49.5</v>
      </c>
      <c r="F888" s="92">
        <v>49.5</v>
      </c>
      <c r="G888" s="92">
        <v>49.5</v>
      </c>
      <c r="H888" s="92">
        <v>-14.53</v>
      </c>
      <c r="I888" s="92">
        <v>800.0</v>
      </c>
      <c r="J888" s="92">
        <v>1.0</v>
      </c>
      <c r="K888" s="92">
        <v>2.0</v>
      </c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89" t="s">
        <v>82</v>
      </c>
      <c r="B889" s="90">
        <v>42732.0</v>
      </c>
      <c r="C889" s="90">
        <v>42733.0</v>
      </c>
      <c r="D889" s="90">
        <v>42733.0</v>
      </c>
      <c r="E889" s="92">
        <v>50.0</v>
      </c>
      <c r="F889" s="92">
        <v>50.0</v>
      </c>
      <c r="G889" s="92">
        <v>50.0</v>
      </c>
      <c r="H889" s="92">
        <v>0.5</v>
      </c>
      <c r="I889" s="92">
        <v>800.0</v>
      </c>
      <c r="J889" s="92">
        <v>1.0</v>
      </c>
      <c r="K889" s="92">
        <v>2.0</v>
      </c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89" t="s">
        <v>82</v>
      </c>
      <c r="B890" s="90">
        <v>42733.0</v>
      </c>
      <c r="C890" s="90">
        <v>42734.0</v>
      </c>
      <c r="D890" s="90">
        <v>42734.0</v>
      </c>
      <c r="E890" s="92">
        <v>50.85</v>
      </c>
      <c r="F890" s="92">
        <v>49.75</v>
      </c>
      <c r="G890" s="92">
        <v>50.48</v>
      </c>
      <c r="H890" s="92">
        <v>0.48</v>
      </c>
      <c r="I890" s="93">
        <v>2400.0</v>
      </c>
      <c r="J890" s="92">
        <v>3.0</v>
      </c>
      <c r="K890" s="92">
        <v>5.0</v>
      </c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89" t="s">
        <v>82</v>
      </c>
      <c r="B891" s="90">
        <v>42734.0</v>
      </c>
      <c r="C891" s="91">
        <v>42738.0</v>
      </c>
      <c r="D891" s="91">
        <v>42738.0</v>
      </c>
      <c r="E891" s="92">
        <v>48.0</v>
      </c>
      <c r="F891" s="92">
        <v>48.0</v>
      </c>
      <c r="G891" s="92">
        <v>48.0</v>
      </c>
      <c r="H891" s="92">
        <v>-2.48</v>
      </c>
      <c r="I891" s="93">
        <v>2400.0</v>
      </c>
      <c r="J891" s="92">
        <v>3.0</v>
      </c>
      <c r="K891" s="92">
        <v>4.0</v>
      </c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89" t="s">
        <v>82</v>
      </c>
      <c r="B892" s="90">
        <v>42738.0</v>
      </c>
      <c r="C892" s="91">
        <v>42739.0</v>
      </c>
      <c r="D892" s="91">
        <v>42739.0</v>
      </c>
      <c r="E892" s="92">
        <v>45.5</v>
      </c>
      <c r="F892" s="92">
        <v>44.75</v>
      </c>
      <c r="G892" s="92">
        <v>45.01</v>
      </c>
      <c r="H892" s="92">
        <v>-2.99</v>
      </c>
      <c r="I892" s="93">
        <v>13600.0</v>
      </c>
      <c r="J892" s="92">
        <v>17.0</v>
      </c>
      <c r="K892" s="92">
        <v>11.0</v>
      </c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89" t="s">
        <v>83</v>
      </c>
      <c r="B893" s="90">
        <v>42380.0</v>
      </c>
      <c r="C893" s="91">
        <v>42381.0</v>
      </c>
      <c r="D893" s="91">
        <v>42381.0</v>
      </c>
      <c r="E893" s="92">
        <v>36.0</v>
      </c>
      <c r="F893" s="92">
        <v>35.4</v>
      </c>
      <c r="G893" s="92">
        <v>35.51</v>
      </c>
      <c r="H893" s="92">
        <v>-0.16</v>
      </c>
      <c r="I893" s="93">
        <v>12800.0</v>
      </c>
      <c r="J893" s="92">
        <v>19.0</v>
      </c>
      <c r="K893" s="92">
        <v>14.0</v>
      </c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89" t="s">
        <v>83</v>
      </c>
      <c r="B894" s="90">
        <v>42381.0</v>
      </c>
      <c r="C894" s="91">
        <v>42382.0</v>
      </c>
      <c r="D894" s="91">
        <v>42382.0</v>
      </c>
      <c r="E894" s="92">
        <v>33.5</v>
      </c>
      <c r="F894" s="92">
        <v>33.0</v>
      </c>
      <c r="G894" s="92">
        <v>33.29</v>
      </c>
      <c r="H894" s="92">
        <v>-2.22</v>
      </c>
      <c r="I894" s="93">
        <v>5600.0</v>
      </c>
      <c r="J894" s="92">
        <v>10.0</v>
      </c>
      <c r="K894" s="92">
        <v>8.0</v>
      </c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89" t="s">
        <v>83</v>
      </c>
      <c r="B895" s="90">
        <v>42382.0</v>
      </c>
      <c r="C895" s="91">
        <v>42383.0</v>
      </c>
      <c r="D895" s="91">
        <v>42384.0</v>
      </c>
      <c r="E895" s="92">
        <v>32.65</v>
      </c>
      <c r="F895" s="92">
        <v>32.5</v>
      </c>
      <c r="G895" s="92">
        <v>32.61</v>
      </c>
      <c r="H895" s="92">
        <v>-0.68</v>
      </c>
      <c r="I895" s="93">
        <v>6400.0</v>
      </c>
      <c r="J895" s="92">
        <v>7.0</v>
      </c>
      <c r="K895" s="92">
        <v>5.0</v>
      </c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89" t="s">
        <v>83</v>
      </c>
      <c r="B896" s="90">
        <v>42389.0</v>
      </c>
      <c r="C896" s="91">
        <v>42390.0</v>
      </c>
      <c r="D896" s="91">
        <v>42390.0</v>
      </c>
      <c r="E896" s="92">
        <v>31.25</v>
      </c>
      <c r="F896" s="92">
        <v>31.25</v>
      </c>
      <c r="G896" s="92">
        <v>31.25</v>
      </c>
      <c r="H896" s="92">
        <v>-1.36</v>
      </c>
      <c r="I896" s="92">
        <v>400.0</v>
      </c>
      <c r="J896" s="92">
        <v>1.0</v>
      </c>
      <c r="K896" s="92">
        <v>2.0</v>
      </c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89" t="s">
        <v>83</v>
      </c>
      <c r="B897" s="90">
        <v>42390.0</v>
      </c>
      <c r="C897" s="91">
        <v>42391.0</v>
      </c>
      <c r="D897" s="91">
        <v>42392.0</v>
      </c>
      <c r="E897" s="92">
        <v>29.0</v>
      </c>
      <c r="F897" s="92">
        <v>28.75</v>
      </c>
      <c r="G897" s="92">
        <v>28.83</v>
      </c>
      <c r="H897" s="92">
        <v>-2.42</v>
      </c>
      <c r="I897" s="93">
        <v>2400.0</v>
      </c>
      <c r="J897" s="92">
        <v>2.0</v>
      </c>
      <c r="K897" s="92">
        <v>3.0</v>
      </c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89" t="s">
        <v>83</v>
      </c>
      <c r="B898" s="90">
        <v>42391.0</v>
      </c>
      <c r="C898" s="91">
        <v>42394.0</v>
      </c>
      <c r="D898" s="91">
        <v>42394.0</v>
      </c>
      <c r="E898" s="92">
        <v>31.0</v>
      </c>
      <c r="F898" s="92">
        <v>31.0</v>
      </c>
      <c r="G898" s="92">
        <v>31.0</v>
      </c>
      <c r="H898" s="92">
        <v>2.17</v>
      </c>
      <c r="I898" s="92">
        <v>400.0</v>
      </c>
      <c r="J898" s="92">
        <v>1.0</v>
      </c>
      <c r="K898" s="92">
        <v>2.0</v>
      </c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89" t="s">
        <v>83</v>
      </c>
      <c r="B899" s="90">
        <v>42395.0</v>
      </c>
      <c r="C899" s="91">
        <v>42396.0</v>
      </c>
      <c r="D899" s="91">
        <v>42396.0</v>
      </c>
      <c r="E899" s="92">
        <v>28.9</v>
      </c>
      <c r="F899" s="92">
        <v>28.5</v>
      </c>
      <c r="G899" s="92">
        <v>28.75</v>
      </c>
      <c r="H899" s="92">
        <v>-2.25</v>
      </c>
      <c r="I899" s="93">
        <v>4000.0</v>
      </c>
      <c r="J899" s="92">
        <v>10.0</v>
      </c>
      <c r="K899" s="92">
        <v>7.0</v>
      </c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89" t="s">
        <v>83</v>
      </c>
      <c r="B900" s="90">
        <v>42396.0</v>
      </c>
      <c r="C900" s="91">
        <v>42397.0</v>
      </c>
      <c r="D900" s="91">
        <v>42398.0</v>
      </c>
      <c r="E900" s="92">
        <v>28.25</v>
      </c>
      <c r="F900" s="92">
        <v>28.25</v>
      </c>
      <c r="G900" s="92">
        <v>28.25</v>
      </c>
      <c r="H900" s="92">
        <v>-0.5</v>
      </c>
      <c r="I900" s="92">
        <v>800.0</v>
      </c>
      <c r="J900" s="92">
        <v>1.0</v>
      </c>
      <c r="K900" s="92">
        <v>2.0</v>
      </c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89" t="s">
        <v>83</v>
      </c>
      <c r="B901" s="90">
        <v>42397.0</v>
      </c>
      <c r="C901" s="91">
        <v>42399.0</v>
      </c>
      <c r="D901" s="91">
        <v>42399.0</v>
      </c>
      <c r="E901" s="92">
        <v>26.6</v>
      </c>
      <c r="F901" s="92">
        <v>26.6</v>
      </c>
      <c r="G901" s="92">
        <v>26.6</v>
      </c>
      <c r="H901" s="92">
        <v>-1.65</v>
      </c>
      <c r="I901" s="93">
        <v>1600.0</v>
      </c>
      <c r="J901" s="92">
        <v>1.0</v>
      </c>
      <c r="K901" s="92">
        <v>2.0</v>
      </c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89" t="s">
        <v>83</v>
      </c>
      <c r="B902" s="90">
        <v>42398.0</v>
      </c>
      <c r="C902" s="91">
        <v>42401.0</v>
      </c>
      <c r="D902" s="91">
        <v>42401.0</v>
      </c>
      <c r="E902" s="92">
        <v>29.75</v>
      </c>
      <c r="F902" s="92">
        <v>29.75</v>
      </c>
      <c r="G902" s="92">
        <v>29.75</v>
      </c>
      <c r="H902" s="92">
        <v>3.15</v>
      </c>
      <c r="I902" s="93">
        <v>1600.0</v>
      </c>
      <c r="J902" s="92">
        <v>2.0</v>
      </c>
      <c r="K902" s="92">
        <v>3.0</v>
      </c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89" t="s">
        <v>83</v>
      </c>
      <c r="B903" s="90">
        <v>42403.0</v>
      </c>
      <c r="C903" s="91">
        <v>42403.0</v>
      </c>
      <c r="D903" s="91">
        <v>42403.0</v>
      </c>
      <c r="E903" s="92">
        <v>29.75</v>
      </c>
      <c r="F903" s="92">
        <v>29.75</v>
      </c>
      <c r="G903" s="92">
        <v>29.75</v>
      </c>
      <c r="H903" s="92">
        <v>0.0</v>
      </c>
      <c r="I903" s="92">
        <v>400.0</v>
      </c>
      <c r="J903" s="92">
        <v>1.0</v>
      </c>
      <c r="K903" s="92">
        <v>2.0</v>
      </c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89" t="s">
        <v>83</v>
      </c>
      <c r="B904" s="90">
        <v>42403.0</v>
      </c>
      <c r="C904" s="91">
        <v>42404.0</v>
      </c>
      <c r="D904" s="91">
        <v>42404.0</v>
      </c>
      <c r="E904" s="92">
        <v>30.0</v>
      </c>
      <c r="F904" s="92">
        <v>30.0</v>
      </c>
      <c r="G904" s="92">
        <v>30.0</v>
      </c>
      <c r="H904" s="92">
        <v>0.25</v>
      </c>
      <c r="I904" s="93">
        <v>1600.0</v>
      </c>
      <c r="J904" s="92">
        <v>4.0</v>
      </c>
      <c r="K904" s="92">
        <v>3.0</v>
      </c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89" t="s">
        <v>83</v>
      </c>
      <c r="B905" s="90">
        <v>42404.0</v>
      </c>
      <c r="C905" s="91">
        <v>42405.0</v>
      </c>
      <c r="D905" s="91">
        <v>42406.0</v>
      </c>
      <c r="E905" s="92">
        <v>27.4</v>
      </c>
      <c r="F905" s="92">
        <v>27.0</v>
      </c>
      <c r="G905" s="92">
        <v>27.2</v>
      </c>
      <c r="H905" s="92">
        <v>-2.8</v>
      </c>
      <c r="I905" s="93">
        <v>3200.0</v>
      </c>
      <c r="J905" s="92">
        <v>4.0</v>
      </c>
      <c r="K905" s="92">
        <v>5.0</v>
      </c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89" t="s">
        <v>83</v>
      </c>
      <c r="B906" s="90">
        <v>42405.0</v>
      </c>
      <c r="C906" s="91">
        <v>42408.0</v>
      </c>
      <c r="D906" s="91">
        <v>42408.0</v>
      </c>
      <c r="E906" s="92">
        <v>29.25</v>
      </c>
      <c r="F906" s="92">
        <v>28.5</v>
      </c>
      <c r="G906" s="92">
        <v>28.8</v>
      </c>
      <c r="H906" s="92">
        <v>1.6</v>
      </c>
      <c r="I906" s="93">
        <v>6000.0</v>
      </c>
      <c r="J906" s="92">
        <v>14.0</v>
      </c>
      <c r="K906" s="92">
        <v>7.0</v>
      </c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89" t="s">
        <v>83</v>
      </c>
      <c r="B907" s="90">
        <v>42410.0</v>
      </c>
      <c r="C907" s="91">
        <v>42411.0</v>
      </c>
      <c r="D907" s="91">
        <v>42412.0</v>
      </c>
      <c r="E907" s="92">
        <v>27.5</v>
      </c>
      <c r="F907" s="92">
        <v>27.5</v>
      </c>
      <c r="G907" s="92">
        <v>27.5</v>
      </c>
      <c r="H907" s="92">
        <v>-1.3</v>
      </c>
      <c r="I907" s="92">
        <v>800.0</v>
      </c>
      <c r="J907" s="92">
        <v>1.0</v>
      </c>
      <c r="K907" s="92">
        <v>2.0</v>
      </c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89" t="s">
        <v>83</v>
      </c>
      <c r="B908" s="90">
        <v>42411.0</v>
      </c>
      <c r="C908" s="91">
        <v>42413.0</v>
      </c>
      <c r="D908" s="91">
        <v>42413.0</v>
      </c>
      <c r="E908" s="92">
        <v>24.75</v>
      </c>
      <c r="F908" s="92">
        <v>24.25</v>
      </c>
      <c r="G908" s="92">
        <v>24.59</v>
      </c>
      <c r="H908" s="92">
        <v>-2.91</v>
      </c>
      <c r="I908" s="93">
        <v>10000.0</v>
      </c>
      <c r="J908" s="92">
        <v>15.0</v>
      </c>
      <c r="K908" s="92">
        <v>8.0</v>
      </c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89" t="s">
        <v>83</v>
      </c>
      <c r="B909" s="90">
        <v>42412.0</v>
      </c>
      <c r="C909" s="91">
        <v>42415.0</v>
      </c>
      <c r="D909" s="91">
        <v>42416.0</v>
      </c>
      <c r="E909" s="92">
        <v>27.0</v>
      </c>
      <c r="F909" s="92">
        <v>26.5</v>
      </c>
      <c r="G909" s="92">
        <v>26.75</v>
      </c>
      <c r="H909" s="92">
        <v>2.16</v>
      </c>
      <c r="I909" s="93">
        <v>15200.0</v>
      </c>
      <c r="J909" s="92">
        <v>18.0</v>
      </c>
      <c r="K909" s="92">
        <v>7.0</v>
      </c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89" t="s">
        <v>83</v>
      </c>
      <c r="B910" s="90">
        <v>42416.0</v>
      </c>
      <c r="C910" s="91">
        <v>42417.0</v>
      </c>
      <c r="D910" s="91">
        <v>42417.0</v>
      </c>
      <c r="E910" s="92">
        <v>25.5</v>
      </c>
      <c r="F910" s="92">
        <v>25.5</v>
      </c>
      <c r="G910" s="92">
        <v>25.5</v>
      </c>
      <c r="H910" s="92">
        <v>-1.25</v>
      </c>
      <c r="I910" s="92">
        <v>400.0</v>
      </c>
      <c r="J910" s="92">
        <v>1.0</v>
      </c>
      <c r="K910" s="92">
        <v>2.0</v>
      </c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89" t="s">
        <v>83</v>
      </c>
      <c r="B911" s="90">
        <v>42425.0</v>
      </c>
      <c r="C911" s="91">
        <v>42426.0</v>
      </c>
      <c r="D911" s="91">
        <v>42427.0</v>
      </c>
      <c r="E911" s="92">
        <v>21.25</v>
      </c>
      <c r="F911" s="92">
        <v>21.25</v>
      </c>
      <c r="G911" s="92">
        <v>21.25</v>
      </c>
      <c r="H911" s="92">
        <v>-4.25</v>
      </c>
      <c r="I911" s="93">
        <v>4000.0</v>
      </c>
      <c r="J911" s="92">
        <v>2.0</v>
      </c>
      <c r="K911" s="92">
        <v>4.0</v>
      </c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89" t="s">
        <v>83</v>
      </c>
      <c r="B912" s="90">
        <v>42430.0</v>
      </c>
      <c r="C912" s="91">
        <v>42431.0</v>
      </c>
      <c r="D912" s="91">
        <v>42431.0</v>
      </c>
      <c r="E912" s="92">
        <v>22.75</v>
      </c>
      <c r="F912" s="92">
        <v>22.75</v>
      </c>
      <c r="G912" s="92">
        <v>22.75</v>
      </c>
      <c r="H912" s="92">
        <v>1.5</v>
      </c>
      <c r="I912" s="92">
        <v>400.0</v>
      </c>
      <c r="J912" s="92">
        <v>1.0</v>
      </c>
      <c r="K912" s="92">
        <v>2.0</v>
      </c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89" t="s">
        <v>83</v>
      </c>
      <c r="B913" s="90">
        <v>42433.0</v>
      </c>
      <c r="C913" s="91">
        <v>42436.0</v>
      </c>
      <c r="D913" s="91">
        <v>42436.0</v>
      </c>
      <c r="E913" s="92">
        <v>22.25</v>
      </c>
      <c r="F913" s="92">
        <v>22.25</v>
      </c>
      <c r="G913" s="92">
        <v>22.25</v>
      </c>
      <c r="H913" s="92">
        <v>-0.5</v>
      </c>
      <c r="I913" s="92">
        <v>400.0</v>
      </c>
      <c r="J913" s="92">
        <v>1.0</v>
      </c>
      <c r="K913" s="92">
        <v>2.0</v>
      </c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89" t="s">
        <v>83</v>
      </c>
      <c r="B914" s="90">
        <v>42437.0</v>
      </c>
      <c r="C914" s="91">
        <v>42438.0</v>
      </c>
      <c r="D914" s="91">
        <v>42438.0</v>
      </c>
      <c r="E914" s="92">
        <v>22.5</v>
      </c>
      <c r="F914" s="92">
        <v>22.5</v>
      </c>
      <c r="G914" s="92">
        <v>22.5</v>
      </c>
      <c r="H914" s="92">
        <v>0.25</v>
      </c>
      <c r="I914" s="92">
        <v>400.0</v>
      </c>
      <c r="J914" s="92">
        <v>1.0</v>
      </c>
      <c r="K914" s="92">
        <v>2.0</v>
      </c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89" t="s">
        <v>83</v>
      </c>
      <c r="B915" s="90">
        <v>42439.0</v>
      </c>
      <c r="C915" s="91">
        <v>42440.0</v>
      </c>
      <c r="D915" s="91">
        <v>42441.0</v>
      </c>
      <c r="E915" s="92">
        <v>21.25</v>
      </c>
      <c r="F915" s="92">
        <v>20.5</v>
      </c>
      <c r="G915" s="92">
        <v>20.93</v>
      </c>
      <c r="H915" s="92">
        <v>-1.57</v>
      </c>
      <c r="I915" s="93">
        <v>11200.0</v>
      </c>
      <c r="J915" s="92">
        <v>12.0</v>
      </c>
      <c r="K915" s="92">
        <v>5.0</v>
      </c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89" t="s">
        <v>83</v>
      </c>
      <c r="B916" s="90">
        <v>42446.0</v>
      </c>
      <c r="C916" s="91">
        <v>42447.0</v>
      </c>
      <c r="D916" s="91">
        <v>42448.0</v>
      </c>
      <c r="E916" s="92">
        <v>22.0</v>
      </c>
      <c r="F916" s="92">
        <v>22.0</v>
      </c>
      <c r="G916" s="92">
        <v>22.0</v>
      </c>
      <c r="H916" s="92">
        <v>1.07</v>
      </c>
      <c r="I916" s="92">
        <v>800.0</v>
      </c>
      <c r="J916" s="92">
        <v>1.0</v>
      </c>
      <c r="K916" s="92">
        <v>2.0</v>
      </c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89" t="s">
        <v>83</v>
      </c>
      <c r="B917" s="90">
        <v>42451.0</v>
      </c>
      <c r="C917" s="91">
        <v>42452.0</v>
      </c>
      <c r="D917" s="91">
        <v>42453.0</v>
      </c>
      <c r="E917" s="92">
        <v>21.0</v>
      </c>
      <c r="F917" s="92">
        <v>21.0</v>
      </c>
      <c r="G917" s="92">
        <v>21.0</v>
      </c>
      <c r="H917" s="92">
        <v>-1.0</v>
      </c>
      <c r="I917" s="92">
        <v>800.0</v>
      </c>
      <c r="J917" s="92">
        <v>1.0</v>
      </c>
      <c r="K917" s="92">
        <v>2.0</v>
      </c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89" t="s">
        <v>83</v>
      </c>
      <c r="B918" s="90">
        <v>42453.0</v>
      </c>
      <c r="C918" s="91">
        <v>42457.0</v>
      </c>
      <c r="D918" s="91">
        <v>42457.0</v>
      </c>
      <c r="E918" s="92">
        <v>20.25</v>
      </c>
      <c r="F918" s="92">
        <v>20.25</v>
      </c>
      <c r="G918" s="92">
        <v>20.25</v>
      </c>
      <c r="H918" s="92">
        <v>-0.75</v>
      </c>
      <c r="I918" s="93">
        <v>6400.0</v>
      </c>
      <c r="J918" s="92">
        <v>1.0</v>
      </c>
      <c r="K918" s="92">
        <v>2.0</v>
      </c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89" t="s">
        <v>83</v>
      </c>
      <c r="B919" s="90">
        <v>42458.0</v>
      </c>
      <c r="C919" s="91">
        <v>42459.0</v>
      </c>
      <c r="D919" s="91">
        <v>42459.0</v>
      </c>
      <c r="E919" s="92">
        <v>22.5</v>
      </c>
      <c r="F919" s="92">
        <v>22.5</v>
      </c>
      <c r="G919" s="92">
        <v>22.5</v>
      </c>
      <c r="H919" s="92">
        <v>2.25</v>
      </c>
      <c r="I919" s="92">
        <v>400.0</v>
      </c>
      <c r="J919" s="92">
        <v>1.0</v>
      </c>
      <c r="K919" s="92">
        <v>2.0</v>
      </c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89" t="s">
        <v>83</v>
      </c>
      <c r="B920" s="90">
        <v>42460.0</v>
      </c>
      <c r="C920" s="91">
        <v>42461.0</v>
      </c>
      <c r="D920" s="91">
        <v>42462.0</v>
      </c>
      <c r="E920" s="92">
        <v>21.7</v>
      </c>
      <c r="F920" s="92">
        <v>21.45</v>
      </c>
      <c r="G920" s="92">
        <v>21.53</v>
      </c>
      <c r="H920" s="92">
        <v>-0.97</v>
      </c>
      <c r="I920" s="93">
        <v>16000.0</v>
      </c>
      <c r="J920" s="92">
        <v>17.0</v>
      </c>
      <c r="K920" s="92">
        <v>8.0</v>
      </c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89" t="s">
        <v>83</v>
      </c>
      <c r="B921" s="90">
        <v>42461.0</v>
      </c>
      <c r="C921" s="91">
        <v>42464.0</v>
      </c>
      <c r="D921" s="91">
        <v>42464.0</v>
      </c>
      <c r="E921" s="92">
        <v>21.5</v>
      </c>
      <c r="F921" s="92">
        <v>21.5</v>
      </c>
      <c r="G921" s="92">
        <v>21.5</v>
      </c>
      <c r="H921" s="92">
        <v>-0.03</v>
      </c>
      <c r="I921" s="93">
        <v>1600.0</v>
      </c>
      <c r="J921" s="92">
        <v>2.0</v>
      </c>
      <c r="K921" s="92">
        <v>3.0</v>
      </c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89" t="s">
        <v>83</v>
      </c>
      <c r="B922" s="90">
        <v>42465.0</v>
      </c>
      <c r="C922" s="91">
        <v>42466.0</v>
      </c>
      <c r="D922" s="91">
        <v>42466.0</v>
      </c>
      <c r="E922" s="92">
        <v>25.8</v>
      </c>
      <c r="F922" s="92">
        <v>24.5</v>
      </c>
      <c r="G922" s="92">
        <v>25.64</v>
      </c>
      <c r="H922" s="92">
        <v>4.14</v>
      </c>
      <c r="I922" s="93">
        <v>16000.0</v>
      </c>
      <c r="J922" s="92">
        <v>40.0</v>
      </c>
      <c r="K922" s="92">
        <v>12.0</v>
      </c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89" t="s">
        <v>83</v>
      </c>
      <c r="B923" s="90">
        <v>42466.0</v>
      </c>
      <c r="C923" s="91">
        <v>42467.0</v>
      </c>
      <c r="D923" s="91">
        <v>42467.0</v>
      </c>
      <c r="E923" s="92">
        <v>26.25</v>
      </c>
      <c r="F923" s="92">
        <v>25.5</v>
      </c>
      <c r="G923" s="92">
        <v>25.92</v>
      </c>
      <c r="H923" s="92">
        <v>0.28</v>
      </c>
      <c r="I923" s="93">
        <v>14000.0</v>
      </c>
      <c r="J923" s="92">
        <v>27.0</v>
      </c>
      <c r="K923" s="92">
        <v>13.0</v>
      </c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89" t="s">
        <v>83</v>
      </c>
      <c r="B924" s="90">
        <v>42467.0</v>
      </c>
      <c r="C924" s="91">
        <v>42468.0</v>
      </c>
      <c r="D924" s="91">
        <v>42469.0</v>
      </c>
      <c r="E924" s="92">
        <v>23.5</v>
      </c>
      <c r="F924" s="92">
        <v>22.75</v>
      </c>
      <c r="G924" s="92">
        <v>23.28</v>
      </c>
      <c r="H924" s="92">
        <v>-2.64</v>
      </c>
      <c r="I924" s="93">
        <v>16000.0</v>
      </c>
      <c r="J924" s="92">
        <v>14.0</v>
      </c>
      <c r="K924" s="92">
        <v>5.0</v>
      </c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89" t="s">
        <v>83</v>
      </c>
      <c r="B925" s="90">
        <v>42471.0</v>
      </c>
      <c r="C925" s="91">
        <v>42472.0</v>
      </c>
      <c r="D925" s="91">
        <v>42472.0</v>
      </c>
      <c r="E925" s="92">
        <v>24.75</v>
      </c>
      <c r="F925" s="92">
        <v>24.0</v>
      </c>
      <c r="G925" s="92">
        <v>24.42</v>
      </c>
      <c r="H925" s="92">
        <v>1.14</v>
      </c>
      <c r="I925" s="93">
        <v>1200.0</v>
      </c>
      <c r="J925" s="92">
        <v>3.0</v>
      </c>
      <c r="K925" s="92">
        <v>3.0</v>
      </c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89" t="s">
        <v>83</v>
      </c>
      <c r="B926" s="90">
        <v>42475.0</v>
      </c>
      <c r="C926" s="91">
        <v>42478.0</v>
      </c>
      <c r="D926" s="91">
        <v>42478.0</v>
      </c>
      <c r="E926" s="92">
        <v>27.4</v>
      </c>
      <c r="F926" s="92">
        <v>26.5</v>
      </c>
      <c r="G926" s="92">
        <v>27.17</v>
      </c>
      <c r="H926" s="92">
        <v>2.75</v>
      </c>
      <c r="I926" s="93">
        <v>5600.0</v>
      </c>
      <c r="J926" s="92">
        <v>14.0</v>
      </c>
      <c r="K926" s="92">
        <v>6.0</v>
      </c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89" t="s">
        <v>83</v>
      </c>
      <c r="B927" s="90">
        <v>42481.0</v>
      </c>
      <c r="C927" s="91">
        <v>42482.0</v>
      </c>
      <c r="D927" s="91">
        <v>42483.0</v>
      </c>
      <c r="E927" s="92">
        <v>21.85</v>
      </c>
      <c r="F927" s="92">
        <v>20.75</v>
      </c>
      <c r="G927" s="92">
        <v>21.3</v>
      </c>
      <c r="H927" s="92">
        <v>-5.87</v>
      </c>
      <c r="I927" s="93">
        <v>16000.0</v>
      </c>
      <c r="J927" s="92">
        <v>20.0</v>
      </c>
      <c r="K927" s="92">
        <v>3.0</v>
      </c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89" t="s">
        <v>83</v>
      </c>
      <c r="B928" s="90">
        <v>42482.0</v>
      </c>
      <c r="C928" s="91">
        <v>42485.0</v>
      </c>
      <c r="D928" s="91">
        <v>42485.0</v>
      </c>
      <c r="E928" s="92">
        <v>21.5</v>
      </c>
      <c r="F928" s="92">
        <v>21.5</v>
      </c>
      <c r="G928" s="92">
        <v>21.5</v>
      </c>
      <c r="H928" s="92">
        <v>0.2</v>
      </c>
      <c r="I928" s="93">
        <v>1600.0</v>
      </c>
      <c r="J928" s="92">
        <v>3.0</v>
      </c>
      <c r="K928" s="92">
        <v>2.0</v>
      </c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89" t="s">
        <v>83</v>
      </c>
      <c r="B929" s="90">
        <v>42486.0</v>
      </c>
      <c r="C929" s="91">
        <v>42487.0</v>
      </c>
      <c r="D929" s="91">
        <v>42487.0</v>
      </c>
      <c r="E929" s="92">
        <v>21.5</v>
      </c>
      <c r="F929" s="92">
        <v>21.5</v>
      </c>
      <c r="G929" s="92">
        <v>21.5</v>
      </c>
      <c r="H929" s="92">
        <v>0.0</v>
      </c>
      <c r="I929" s="93">
        <v>5600.0</v>
      </c>
      <c r="J929" s="92">
        <v>3.0</v>
      </c>
      <c r="K929" s="92">
        <v>2.0</v>
      </c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89" t="s">
        <v>83</v>
      </c>
      <c r="B930" s="90">
        <v>42493.0</v>
      </c>
      <c r="C930" s="91">
        <v>42494.0</v>
      </c>
      <c r="D930" s="91">
        <v>42494.0</v>
      </c>
      <c r="E930" s="92">
        <v>25.25</v>
      </c>
      <c r="F930" s="92">
        <v>24.9</v>
      </c>
      <c r="G930" s="92">
        <v>25.06</v>
      </c>
      <c r="H930" s="92">
        <v>3.56</v>
      </c>
      <c r="I930" s="93">
        <v>6800.0</v>
      </c>
      <c r="J930" s="92">
        <v>16.0</v>
      </c>
      <c r="K930" s="92">
        <v>4.0</v>
      </c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89" t="s">
        <v>83</v>
      </c>
      <c r="B931" s="90">
        <v>42500.0</v>
      </c>
      <c r="C931" s="91">
        <v>42501.0</v>
      </c>
      <c r="D931" s="91">
        <v>42501.0</v>
      </c>
      <c r="E931" s="92">
        <v>27.25</v>
      </c>
      <c r="F931" s="92">
        <v>26.65</v>
      </c>
      <c r="G931" s="92">
        <v>27.08</v>
      </c>
      <c r="H931" s="92">
        <v>2.02</v>
      </c>
      <c r="I931" s="93">
        <v>9200.0</v>
      </c>
      <c r="J931" s="92">
        <v>22.0</v>
      </c>
      <c r="K931" s="92">
        <v>8.0</v>
      </c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89" t="s">
        <v>83</v>
      </c>
      <c r="B932" s="90">
        <v>42506.0</v>
      </c>
      <c r="C932" s="91">
        <v>42507.0</v>
      </c>
      <c r="D932" s="91">
        <v>42507.0</v>
      </c>
      <c r="E932" s="92">
        <v>24.25</v>
      </c>
      <c r="F932" s="92">
        <v>24.25</v>
      </c>
      <c r="G932" s="92">
        <v>24.25</v>
      </c>
      <c r="H932" s="92">
        <v>-2.83</v>
      </c>
      <c r="I932" s="92">
        <v>800.0</v>
      </c>
      <c r="J932" s="92">
        <v>2.0</v>
      </c>
      <c r="K932" s="92">
        <v>2.0</v>
      </c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89" t="s">
        <v>83</v>
      </c>
      <c r="B933" s="90">
        <v>42507.0</v>
      </c>
      <c r="C933" s="91">
        <v>42508.0</v>
      </c>
      <c r="D933" s="91">
        <v>42508.0</v>
      </c>
      <c r="E933" s="92">
        <v>26.0</v>
      </c>
      <c r="F933" s="92">
        <v>26.0</v>
      </c>
      <c r="G933" s="92">
        <v>26.0</v>
      </c>
      <c r="H933" s="92">
        <v>1.75</v>
      </c>
      <c r="I933" s="92">
        <v>400.0</v>
      </c>
      <c r="J933" s="92">
        <v>1.0</v>
      </c>
      <c r="K933" s="92">
        <v>2.0</v>
      </c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89" t="s">
        <v>83</v>
      </c>
      <c r="B934" s="90">
        <v>42516.0</v>
      </c>
      <c r="C934" s="91">
        <v>42518.0</v>
      </c>
      <c r="D934" s="91">
        <v>42518.0</v>
      </c>
      <c r="E934" s="92">
        <v>18.25</v>
      </c>
      <c r="F934" s="92">
        <v>18.0</v>
      </c>
      <c r="G934" s="92">
        <v>18.06</v>
      </c>
      <c r="H934" s="92">
        <v>-7.94</v>
      </c>
      <c r="I934" s="93">
        <v>3200.0</v>
      </c>
      <c r="J934" s="92">
        <v>8.0</v>
      </c>
      <c r="K934" s="92">
        <v>5.0</v>
      </c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89" t="s">
        <v>83</v>
      </c>
      <c r="B935" s="90">
        <v>42521.0</v>
      </c>
      <c r="C935" s="91">
        <v>42522.0</v>
      </c>
      <c r="D935" s="91">
        <v>42522.0</v>
      </c>
      <c r="E935" s="92">
        <v>30.15</v>
      </c>
      <c r="F935" s="92">
        <v>29.0</v>
      </c>
      <c r="G935" s="92">
        <v>29.48</v>
      </c>
      <c r="H935" s="92">
        <v>11.42</v>
      </c>
      <c r="I935" s="93">
        <v>8000.0</v>
      </c>
      <c r="J935" s="92">
        <v>20.0</v>
      </c>
      <c r="K935" s="92">
        <v>9.0</v>
      </c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89" t="s">
        <v>83</v>
      </c>
      <c r="B936" s="90">
        <v>42522.0</v>
      </c>
      <c r="C936" s="91">
        <v>42523.0</v>
      </c>
      <c r="D936" s="91">
        <v>42523.0</v>
      </c>
      <c r="E936" s="92">
        <v>30.5</v>
      </c>
      <c r="F936" s="92">
        <v>30.0</v>
      </c>
      <c r="G936" s="92">
        <v>30.33</v>
      </c>
      <c r="H936" s="92">
        <v>0.85</v>
      </c>
      <c r="I936" s="93">
        <v>5600.0</v>
      </c>
      <c r="J936" s="92">
        <v>14.0</v>
      </c>
      <c r="K936" s="92">
        <v>8.0</v>
      </c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89" t="s">
        <v>83</v>
      </c>
      <c r="B937" s="90">
        <v>42523.0</v>
      </c>
      <c r="C937" s="91">
        <v>42524.0</v>
      </c>
      <c r="D937" s="91">
        <v>42525.0</v>
      </c>
      <c r="E937" s="92">
        <v>32.0</v>
      </c>
      <c r="F937" s="92">
        <v>31.0</v>
      </c>
      <c r="G937" s="92">
        <v>31.56</v>
      </c>
      <c r="H937" s="92">
        <v>1.23</v>
      </c>
      <c r="I937" s="93">
        <v>9600.0</v>
      </c>
      <c r="J937" s="92">
        <v>10.0</v>
      </c>
      <c r="K937" s="92">
        <v>6.0</v>
      </c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89" t="s">
        <v>83</v>
      </c>
      <c r="B938" s="90">
        <v>42524.0</v>
      </c>
      <c r="C938" s="91">
        <v>42527.0</v>
      </c>
      <c r="D938" s="91">
        <v>42527.0</v>
      </c>
      <c r="E938" s="92">
        <v>32.0</v>
      </c>
      <c r="F938" s="92">
        <v>30.25</v>
      </c>
      <c r="G938" s="92">
        <v>31.03</v>
      </c>
      <c r="H938" s="92">
        <v>-0.53</v>
      </c>
      <c r="I938" s="93">
        <v>3200.0</v>
      </c>
      <c r="J938" s="92">
        <v>8.0</v>
      </c>
      <c r="K938" s="92">
        <v>5.0</v>
      </c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89" t="s">
        <v>83</v>
      </c>
      <c r="B939" s="90">
        <v>42527.0</v>
      </c>
      <c r="C939" s="91">
        <v>42528.0</v>
      </c>
      <c r="D939" s="91">
        <v>42528.0</v>
      </c>
      <c r="E939" s="92">
        <v>28.5</v>
      </c>
      <c r="F939" s="92">
        <v>28.0</v>
      </c>
      <c r="G939" s="92">
        <v>28.33</v>
      </c>
      <c r="H939" s="92">
        <v>-2.7</v>
      </c>
      <c r="I939" s="93">
        <v>1200.0</v>
      </c>
      <c r="J939" s="92">
        <v>3.0</v>
      </c>
      <c r="K939" s="92">
        <v>4.0</v>
      </c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89" t="s">
        <v>83</v>
      </c>
      <c r="B940" s="90">
        <v>42535.0</v>
      </c>
      <c r="C940" s="91">
        <v>42536.0</v>
      </c>
      <c r="D940" s="91">
        <v>42536.0</v>
      </c>
      <c r="E940" s="92">
        <v>25.0</v>
      </c>
      <c r="F940" s="92">
        <v>25.0</v>
      </c>
      <c r="G940" s="92">
        <v>25.0</v>
      </c>
      <c r="H940" s="92">
        <v>-3.33</v>
      </c>
      <c r="I940" s="92">
        <v>400.0</v>
      </c>
      <c r="J940" s="92">
        <v>1.0</v>
      </c>
      <c r="K940" s="92">
        <v>2.0</v>
      </c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89" t="s">
        <v>83</v>
      </c>
      <c r="B941" s="90">
        <v>42536.0</v>
      </c>
      <c r="C941" s="91">
        <v>42537.0</v>
      </c>
      <c r="D941" s="91">
        <v>42537.0</v>
      </c>
      <c r="E941" s="92">
        <v>27.5</v>
      </c>
      <c r="F941" s="92">
        <v>27.0</v>
      </c>
      <c r="G941" s="92">
        <v>27.17</v>
      </c>
      <c r="H941" s="92">
        <v>2.17</v>
      </c>
      <c r="I941" s="93">
        <v>1200.0</v>
      </c>
      <c r="J941" s="92">
        <v>3.0</v>
      </c>
      <c r="K941" s="92">
        <v>4.0</v>
      </c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89" t="s">
        <v>83</v>
      </c>
      <c r="B942" s="90">
        <v>42537.0</v>
      </c>
      <c r="C942" s="91">
        <v>42538.0</v>
      </c>
      <c r="D942" s="91">
        <v>42539.0</v>
      </c>
      <c r="E942" s="92">
        <v>27.9</v>
      </c>
      <c r="F942" s="92">
        <v>27.9</v>
      </c>
      <c r="G942" s="92">
        <v>27.9</v>
      </c>
      <c r="H942" s="92">
        <v>0.73</v>
      </c>
      <c r="I942" s="92">
        <v>800.0</v>
      </c>
      <c r="J942" s="92">
        <v>1.0</v>
      </c>
      <c r="K942" s="92">
        <v>2.0</v>
      </c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89" t="s">
        <v>83</v>
      </c>
      <c r="B943" s="90">
        <v>42538.0</v>
      </c>
      <c r="C943" s="91">
        <v>42541.0</v>
      </c>
      <c r="D943" s="91">
        <v>42541.0</v>
      </c>
      <c r="E943" s="92">
        <v>48.0</v>
      </c>
      <c r="F943" s="92">
        <v>44.0</v>
      </c>
      <c r="G943" s="92">
        <v>46.38</v>
      </c>
      <c r="H943" s="92">
        <v>18.48</v>
      </c>
      <c r="I943" s="93">
        <v>18800.0</v>
      </c>
      <c r="J943" s="92">
        <v>32.0</v>
      </c>
      <c r="K943" s="92">
        <v>12.0</v>
      </c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89" t="s">
        <v>83</v>
      </c>
      <c r="B944" s="90">
        <v>42541.0</v>
      </c>
      <c r="C944" s="91">
        <v>42542.0</v>
      </c>
      <c r="D944" s="91">
        <v>42542.0</v>
      </c>
      <c r="E944" s="92">
        <v>36.25</v>
      </c>
      <c r="F944" s="92">
        <v>35.75</v>
      </c>
      <c r="G944" s="92">
        <v>36.09</v>
      </c>
      <c r="H944" s="92">
        <v>-10.29</v>
      </c>
      <c r="I944" s="93">
        <v>6400.0</v>
      </c>
      <c r="J944" s="92">
        <v>9.0</v>
      </c>
      <c r="K944" s="92">
        <v>5.0</v>
      </c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89" t="s">
        <v>83</v>
      </c>
      <c r="B945" s="90">
        <v>42542.0</v>
      </c>
      <c r="C945" s="91">
        <v>42543.0</v>
      </c>
      <c r="D945" s="91">
        <v>42543.0</v>
      </c>
      <c r="E945" s="92">
        <v>35.0</v>
      </c>
      <c r="F945" s="92">
        <v>34.15</v>
      </c>
      <c r="G945" s="92">
        <v>34.58</v>
      </c>
      <c r="H945" s="92">
        <v>-1.51</v>
      </c>
      <c r="I945" s="92">
        <v>800.0</v>
      </c>
      <c r="J945" s="92">
        <v>2.0</v>
      </c>
      <c r="K945" s="92">
        <v>4.0</v>
      </c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89" t="s">
        <v>83</v>
      </c>
      <c r="B946" s="90">
        <v>42544.0</v>
      </c>
      <c r="C946" s="91">
        <v>42545.0</v>
      </c>
      <c r="D946" s="91">
        <v>42546.0</v>
      </c>
      <c r="E946" s="92">
        <v>31.25</v>
      </c>
      <c r="F946" s="92">
        <v>31.25</v>
      </c>
      <c r="G946" s="92">
        <v>31.25</v>
      </c>
      <c r="H946" s="92">
        <v>-3.33</v>
      </c>
      <c r="I946" s="92">
        <v>800.0</v>
      </c>
      <c r="J946" s="92">
        <v>1.0</v>
      </c>
      <c r="K946" s="92">
        <v>2.0</v>
      </c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89" t="s">
        <v>83</v>
      </c>
      <c r="B947" s="90">
        <v>42545.0</v>
      </c>
      <c r="C947" s="91">
        <v>42548.0</v>
      </c>
      <c r="D947" s="91">
        <v>42548.0</v>
      </c>
      <c r="E947" s="92">
        <v>42.45</v>
      </c>
      <c r="F947" s="92">
        <v>42.45</v>
      </c>
      <c r="G947" s="92">
        <v>42.45</v>
      </c>
      <c r="H947" s="92">
        <v>11.2</v>
      </c>
      <c r="I947" s="92">
        <v>400.0</v>
      </c>
      <c r="J947" s="92">
        <v>1.0</v>
      </c>
      <c r="K947" s="92">
        <v>2.0</v>
      </c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89" t="s">
        <v>83</v>
      </c>
      <c r="B948" s="90">
        <v>42548.0</v>
      </c>
      <c r="C948" s="91">
        <v>42549.0</v>
      </c>
      <c r="D948" s="91">
        <v>42549.0</v>
      </c>
      <c r="E948" s="92">
        <v>46.0</v>
      </c>
      <c r="F948" s="92">
        <v>45.65</v>
      </c>
      <c r="G948" s="92">
        <v>45.97</v>
      </c>
      <c r="H948" s="92">
        <v>3.52</v>
      </c>
      <c r="I948" s="93">
        <v>4800.0</v>
      </c>
      <c r="J948" s="92">
        <v>11.0</v>
      </c>
      <c r="K948" s="92">
        <v>10.0</v>
      </c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89" t="s">
        <v>83</v>
      </c>
      <c r="B949" s="90">
        <v>42549.0</v>
      </c>
      <c r="C949" s="91">
        <v>42550.0</v>
      </c>
      <c r="D949" s="91">
        <v>42551.0</v>
      </c>
      <c r="E949" s="92">
        <v>40.0</v>
      </c>
      <c r="F949" s="92">
        <v>39.75</v>
      </c>
      <c r="G949" s="92">
        <v>39.96</v>
      </c>
      <c r="H949" s="92">
        <v>-6.01</v>
      </c>
      <c r="I949" s="93">
        <v>4800.0</v>
      </c>
      <c r="J949" s="92">
        <v>6.0</v>
      </c>
      <c r="K949" s="92">
        <v>5.0</v>
      </c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89" t="s">
        <v>83</v>
      </c>
      <c r="B950" s="90">
        <v>42558.0</v>
      </c>
      <c r="C950" s="91">
        <v>42559.0</v>
      </c>
      <c r="D950" s="91">
        <v>42560.0</v>
      </c>
      <c r="E950" s="92">
        <v>29.5</v>
      </c>
      <c r="F950" s="92">
        <v>29.25</v>
      </c>
      <c r="G950" s="92">
        <v>29.42</v>
      </c>
      <c r="H950" s="92">
        <v>-10.54</v>
      </c>
      <c r="I950" s="93">
        <v>4800.0</v>
      </c>
      <c r="J950" s="92">
        <v>3.0</v>
      </c>
      <c r="K950" s="92">
        <v>3.0</v>
      </c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89" t="s">
        <v>83</v>
      </c>
      <c r="B951" s="90">
        <v>42563.0</v>
      </c>
      <c r="C951" s="91">
        <v>42564.0</v>
      </c>
      <c r="D951" s="91">
        <v>42564.0</v>
      </c>
      <c r="E951" s="92">
        <v>35.75</v>
      </c>
      <c r="F951" s="92">
        <v>35.5</v>
      </c>
      <c r="G951" s="92">
        <v>35.63</v>
      </c>
      <c r="H951" s="92">
        <v>6.21</v>
      </c>
      <c r="I951" s="92">
        <v>800.0</v>
      </c>
      <c r="J951" s="92">
        <v>2.0</v>
      </c>
      <c r="K951" s="92">
        <v>3.0</v>
      </c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89" t="s">
        <v>83</v>
      </c>
      <c r="B952" s="90">
        <v>42564.0</v>
      </c>
      <c r="C952" s="91">
        <v>42565.0</v>
      </c>
      <c r="D952" s="91">
        <v>42565.0</v>
      </c>
      <c r="E952" s="92">
        <v>36.0</v>
      </c>
      <c r="F952" s="92">
        <v>36.0</v>
      </c>
      <c r="G952" s="92">
        <v>36.0</v>
      </c>
      <c r="H952" s="92">
        <v>0.37</v>
      </c>
      <c r="I952" s="92">
        <v>800.0</v>
      </c>
      <c r="J952" s="92">
        <v>2.0</v>
      </c>
      <c r="K952" s="92">
        <v>3.0</v>
      </c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89" t="s">
        <v>83</v>
      </c>
      <c r="B953" s="90">
        <v>42569.0</v>
      </c>
      <c r="C953" s="91">
        <v>42570.0</v>
      </c>
      <c r="D953" s="91">
        <v>42570.0</v>
      </c>
      <c r="E953" s="92">
        <v>33.75</v>
      </c>
      <c r="F953" s="92">
        <v>33.75</v>
      </c>
      <c r="G953" s="92">
        <v>33.75</v>
      </c>
      <c r="H953" s="92">
        <v>-2.25</v>
      </c>
      <c r="I953" s="92">
        <v>400.0</v>
      </c>
      <c r="J953" s="92">
        <v>1.0</v>
      </c>
      <c r="K953" s="92">
        <v>2.0</v>
      </c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89" t="s">
        <v>83</v>
      </c>
      <c r="B954" s="90">
        <v>42570.0</v>
      </c>
      <c r="C954" s="91">
        <v>42571.0</v>
      </c>
      <c r="D954" s="91">
        <v>42571.0</v>
      </c>
      <c r="E954" s="92">
        <v>34.75</v>
      </c>
      <c r="F954" s="92">
        <v>33.5</v>
      </c>
      <c r="G954" s="92">
        <v>34.16</v>
      </c>
      <c r="H954" s="92">
        <v>0.41</v>
      </c>
      <c r="I954" s="93">
        <v>3200.0</v>
      </c>
      <c r="J954" s="92">
        <v>8.0</v>
      </c>
      <c r="K954" s="92">
        <v>4.0</v>
      </c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89" t="s">
        <v>83</v>
      </c>
      <c r="B955" s="90">
        <v>42571.0</v>
      </c>
      <c r="C955" s="91">
        <v>42572.0</v>
      </c>
      <c r="D955" s="91">
        <v>42572.0</v>
      </c>
      <c r="E955" s="92">
        <v>37.0</v>
      </c>
      <c r="F955" s="92">
        <v>36.0</v>
      </c>
      <c r="G955" s="92">
        <v>36.52</v>
      </c>
      <c r="H955" s="92">
        <v>2.36</v>
      </c>
      <c r="I955" s="93">
        <v>5200.0</v>
      </c>
      <c r="J955" s="92">
        <v>13.0</v>
      </c>
      <c r="K955" s="92">
        <v>7.0</v>
      </c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89" t="s">
        <v>83</v>
      </c>
      <c r="B956" s="90">
        <v>42573.0</v>
      </c>
      <c r="C956" s="91">
        <v>42576.0</v>
      </c>
      <c r="D956" s="91">
        <v>42576.0</v>
      </c>
      <c r="E956" s="92">
        <v>52.0</v>
      </c>
      <c r="F956" s="92">
        <v>50.0</v>
      </c>
      <c r="G956" s="92">
        <v>51.0</v>
      </c>
      <c r="H956" s="92">
        <v>14.48</v>
      </c>
      <c r="I956" s="93">
        <v>3600.0</v>
      </c>
      <c r="J956" s="92">
        <v>9.0</v>
      </c>
      <c r="K956" s="92">
        <v>9.0</v>
      </c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89" t="s">
        <v>83</v>
      </c>
      <c r="B957" s="90">
        <v>42576.0</v>
      </c>
      <c r="C957" s="91">
        <v>42577.0</v>
      </c>
      <c r="D957" s="91">
        <v>42577.0</v>
      </c>
      <c r="E957" s="92">
        <v>43.2</v>
      </c>
      <c r="F957" s="92">
        <v>42.75</v>
      </c>
      <c r="G957" s="92">
        <v>43.01</v>
      </c>
      <c r="H957" s="92">
        <v>-7.99</v>
      </c>
      <c r="I957" s="93">
        <v>3600.0</v>
      </c>
      <c r="J957" s="92">
        <v>9.0</v>
      </c>
      <c r="K957" s="92">
        <v>5.0</v>
      </c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89" t="s">
        <v>83</v>
      </c>
      <c r="B958" s="90">
        <v>42577.0</v>
      </c>
      <c r="C958" s="91">
        <v>42578.0</v>
      </c>
      <c r="D958" s="91">
        <v>42578.0</v>
      </c>
      <c r="E958" s="92">
        <v>47.5</v>
      </c>
      <c r="F958" s="92">
        <v>47.0</v>
      </c>
      <c r="G958" s="92">
        <v>47.16</v>
      </c>
      <c r="H958" s="92">
        <v>4.15</v>
      </c>
      <c r="I958" s="93">
        <v>3200.0</v>
      </c>
      <c r="J958" s="92">
        <v>8.0</v>
      </c>
      <c r="K958" s="92">
        <v>6.0</v>
      </c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89" t="s">
        <v>83</v>
      </c>
      <c r="B959" s="90">
        <v>42578.0</v>
      </c>
      <c r="C959" s="91">
        <v>42579.0</v>
      </c>
      <c r="D959" s="91">
        <v>42580.0</v>
      </c>
      <c r="E959" s="92">
        <v>62.0</v>
      </c>
      <c r="F959" s="92">
        <v>60.0</v>
      </c>
      <c r="G959" s="92">
        <v>61.4</v>
      </c>
      <c r="H959" s="92">
        <v>14.24</v>
      </c>
      <c r="I959" s="93">
        <v>13600.0</v>
      </c>
      <c r="J959" s="92">
        <v>17.0</v>
      </c>
      <c r="K959" s="92">
        <v>13.0</v>
      </c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89" t="s">
        <v>83</v>
      </c>
      <c r="B960" s="90">
        <v>42579.0</v>
      </c>
      <c r="C960" s="91">
        <v>42581.0</v>
      </c>
      <c r="D960" s="91">
        <v>42581.0</v>
      </c>
      <c r="E960" s="92">
        <v>36.0</v>
      </c>
      <c r="F960" s="92">
        <v>36.0</v>
      </c>
      <c r="G960" s="92">
        <v>36.0</v>
      </c>
      <c r="H960" s="92">
        <v>-25.4</v>
      </c>
      <c r="I960" s="92">
        <v>800.0</v>
      </c>
      <c r="J960" s="92">
        <v>2.0</v>
      </c>
      <c r="K960" s="92">
        <v>2.0</v>
      </c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89" t="s">
        <v>83</v>
      </c>
      <c r="B961" s="90">
        <v>42583.0</v>
      </c>
      <c r="C961" s="91">
        <v>42584.0</v>
      </c>
      <c r="D961" s="91">
        <v>42584.0</v>
      </c>
      <c r="E961" s="92">
        <v>38.25</v>
      </c>
      <c r="F961" s="92">
        <v>38.0</v>
      </c>
      <c r="G961" s="92">
        <v>38.09</v>
      </c>
      <c r="H961" s="92">
        <v>2.09</v>
      </c>
      <c r="I961" s="93">
        <v>4400.0</v>
      </c>
      <c r="J961" s="92">
        <v>11.0</v>
      </c>
      <c r="K961" s="92">
        <v>7.0</v>
      </c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89" t="s">
        <v>83</v>
      </c>
      <c r="B962" s="90">
        <v>42584.0</v>
      </c>
      <c r="C962" s="91">
        <v>42585.0</v>
      </c>
      <c r="D962" s="91">
        <v>42585.0</v>
      </c>
      <c r="E962" s="92">
        <v>39.1</v>
      </c>
      <c r="F962" s="92">
        <v>38.85</v>
      </c>
      <c r="G962" s="92">
        <v>38.98</v>
      </c>
      <c r="H962" s="92">
        <v>0.89</v>
      </c>
      <c r="I962" s="93">
        <v>4400.0</v>
      </c>
      <c r="J962" s="92">
        <v>9.0</v>
      </c>
      <c r="K962" s="92">
        <v>9.0</v>
      </c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89" t="s">
        <v>83</v>
      </c>
      <c r="B963" s="90">
        <v>42585.0</v>
      </c>
      <c r="C963" s="91">
        <v>42586.0</v>
      </c>
      <c r="D963" s="91">
        <v>42586.0</v>
      </c>
      <c r="E963" s="92">
        <v>40.25</v>
      </c>
      <c r="F963" s="92">
        <v>39.5</v>
      </c>
      <c r="G963" s="92">
        <v>39.72</v>
      </c>
      <c r="H963" s="92">
        <v>0.74</v>
      </c>
      <c r="I963" s="93">
        <v>3200.0</v>
      </c>
      <c r="J963" s="92">
        <v>8.0</v>
      </c>
      <c r="K963" s="92">
        <v>8.0</v>
      </c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89" t="s">
        <v>83</v>
      </c>
      <c r="B964" s="90">
        <v>42586.0</v>
      </c>
      <c r="C964" s="91">
        <v>42587.0</v>
      </c>
      <c r="D964" s="91">
        <v>42588.0</v>
      </c>
      <c r="E964" s="92">
        <v>34.75</v>
      </c>
      <c r="F964" s="92">
        <v>34.25</v>
      </c>
      <c r="G964" s="92">
        <v>34.52</v>
      </c>
      <c r="H964" s="92">
        <v>-5.2</v>
      </c>
      <c r="I964" s="93">
        <v>8800.0</v>
      </c>
      <c r="J964" s="92">
        <v>10.0</v>
      </c>
      <c r="K964" s="92">
        <v>5.0</v>
      </c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89" t="s">
        <v>83</v>
      </c>
      <c r="B965" s="90">
        <v>42587.0</v>
      </c>
      <c r="C965" s="91">
        <v>42590.0</v>
      </c>
      <c r="D965" s="91">
        <v>42590.0</v>
      </c>
      <c r="E965" s="92">
        <v>38.25</v>
      </c>
      <c r="F965" s="92">
        <v>38.0</v>
      </c>
      <c r="G965" s="92">
        <v>38.04</v>
      </c>
      <c r="H965" s="92">
        <v>3.52</v>
      </c>
      <c r="I965" s="93">
        <v>2400.0</v>
      </c>
      <c r="J965" s="92">
        <v>6.0</v>
      </c>
      <c r="K965" s="92">
        <v>3.0</v>
      </c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89" t="s">
        <v>83</v>
      </c>
      <c r="B966" s="90">
        <v>42594.0</v>
      </c>
      <c r="C966" s="91">
        <v>42597.0</v>
      </c>
      <c r="D966" s="91">
        <v>42597.0</v>
      </c>
      <c r="E966" s="92">
        <v>49.5</v>
      </c>
      <c r="F966" s="92">
        <v>48.5</v>
      </c>
      <c r="G966" s="92">
        <v>49.1</v>
      </c>
      <c r="H966" s="92">
        <v>11.06</v>
      </c>
      <c r="I966" s="93">
        <v>5200.0</v>
      </c>
      <c r="J966" s="92">
        <v>13.0</v>
      </c>
      <c r="K966" s="92">
        <v>6.0</v>
      </c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89" t="s">
        <v>83</v>
      </c>
      <c r="B967" s="90">
        <v>42599.0</v>
      </c>
      <c r="C967" s="91">
        <v>42600.0</v>
      </c>
      <c r="D967" s="91">
        <v>42600.0</v>
      </c>
      <c r="E967" s="92">
        <v>43.0</v>
      </c>
      <c r="F967" s="92">
        <v>42.0</v>
      </c>
      <c r="G967" s="92">
        <v>42.55</v>
      </c>
      <c r="H967" s="92">
        <v>-6.55</v>
      </c>
      <c r="I967" s="93">
        <v>10400.0</v>
      </c>
      <c r="J967" s="92">
        <v>18.0</v>
      </c>
      <c r="K967" s="92">
        <v>13.0</v>
      </c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89" t="s">
        <v>83</v>
      </c>
      <c r="B968" s="90">
        <v>42600.0</v>
      </c>
      <c r="C968" s="91">
        <v>42601.0</v>
      </c>
      <c r="D968" s="91">
        <v>42602.0</v>
      </c>
      <c r="E968" s="92">
        <v>39.75</v>
      </c>
      <c r="F968" s="92">
        <v>39.5</v>
      </c>
      <c r="G968" s="92">
        <v>39.58</v>
      </c>
      <c r="H968" s="92">
        <v>-2.97</v>
      </c>
      <c r="I968" s="93">
        <v>2400.0</v>
      </c>
      <c r="J968" s="92">
        <v>3.0</v>
      </c>
      <c r="K968" s="92">
        <v>3.0</v>
      </c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89" t="s">
        <v>83</v>
      </c>
      <c r="B969" s="90">
        <v>42601.0</v>
      </c>
      <c r="C969" s="91">
        <v>42604.0</v>
      </c>
      <c r="D969" s="91">
        <v>42604.0</v>
      </c>
      <c r="E969" s="92">
        <v>37.5</v>
      </c>
      <c r="F969" s="92">
        <v>37.5</v>
      </c>
      <c r="G969" s="92">
        <v>37.5</v>
      </c>
      <c r="H969" s="92">
        <v>-2.08</v>
      </c>
      <c r="I969" s="92">
        <v>800.0</v>
      </c>
      <c r="J969" s="92">
        <v>2.0</v>
      </c>
      <c r="K969" s="92">
        <v>2.0</v>
      </c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89" t="s">
        <v>83</v>
      </c>
      <c r="B970" s="90">
        <v>42606.0</v>
      </c>
      <c r="C970" s="91">
        <v>42607.0</v>
      </c>
      <c r="D970" s="91">
        <v>42607.0</v>
      </c>
      <c r="E970" s="92">
        <v>38.0</v>
      </c>
      <c r="F970" s="92">
        <v>37.25</v>
      </c>
      <c r="G970" s="92">
        <v>37.69</v>
      </c>
      <c r="H970" s="92">
        <v>0.19</v>
      </c>
      <c r="I970" s="93">
        <v>12800.0</v>
      </c>
      <c r="J970" s="92">
        <v>27.0</v>
      </c>
      <c r="K970" s="92">
        <v>12.0</v>
      </c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89" t="s">
        <v>83</v>
      </c>
      <c r="B971" s="90">
        <v>42608.0</v>
      </c>
      <c r="C971" s="91">
        <v>42611.0</v>
      </c>
      <c r="D971" s="91">
        <v>42611.0</v>
      </c>
      <c r="E971" s="92">
        <v>38.0</v>
      </c>
      <c r="F971" s="92">
        <v>37.5</v>
      </c>
      <c r="G971" s="92">
        <v>37.77</v>
      </c>
      <c r="H971" s="92">
        <v>0.08</v>
      </c>
      <c r="I971" s="93">
        <v>4800.0</v>
      </c>
      <c r="J971" s="92">
        <v>11.0</v>
      </c>
      <c r="K971" s="92">
        <v>7.0</v>
      </c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89" t="s">
        <v>83</v>
      </c>
      <c r="B972" s="90">
        <v>42611.0</v>
      </c>
      <c r="C972" s="91">
        <v>42612.0</v>
      </c>
      <c r="D972" s="91">
        <v>42612.0</v>
      </c>
      <c r="E972" s="92">
        <v>38.45</v>
      </c>
      <c r="F972" s="92">
        <v>38.0</v>
      </c>
      <c r="G972" s="92">
        <v>38.21</v>
      </c>
      <c r="H972" s="92">
        <v>0.44</v>
      </c>
      <c r="I972" s="93">
        <v>1600.0</v>
      </c>
      <c r="J972" s="92">
        <v>4.0</v>
      </c>
      <c r="K972" s="92">
        <v>5.0</v>
      </c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89" t="s">
        <v>83</v>
      </c>
      <c r="B973" s="90">
        <v>42612.0</v>
      </c>
      <c r="C973" s="91">
        <v>42613.0</v>
      </c>
      <c r="D973" s="91">
        <v>42613.0</v>
      </c>
      <c r="E973" s="92">
        <v>39.0</v>
      </c>
      <c r="F973" s="92">
        <v>38.75</v>
      </c>
      <c r="G973" s="92">
        <v>38.94</v>
      </c>
      <c r="H973" s="92">
        <v>0.73</v>
      </c>
      <c r="I973" s="93">
        <v>1600.0</v>
      </c>
      <c r="J973" s="92">
        <v>4.0</v>
      </c>
      <c r="K973" s="92">
        <v>3.0</v>
      </c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89" t="s">
        <v>83</v>
      </c>
      <c r="B974" s="90">
        <v>42613.0</v>
      </c>
      <c r="C974" s="91">
        <v>42614.0</v>
      </c>
      <c r="D974" s="91">
        <v>42615.0</v>
      </c>
      <c r="E974" s="92">
        <v>35.5</v>
      </c>
      <c r="F974" s="92">
        <v>35.5</v>
      </c>
      <c r="G974" s="92">
        <v>35.5</v>
      </c>
      <c r="H974" s="92">
        <v>-3.44</v>
      </c>
      <c r="I974" s="92">
        <v>800.0</v>
      </c>
      <c r="J974" s="92">
        <v>1.0</v>
      </c>
      <c r="K974" s="92">
        <v>2.0</v>
      </c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89" t="s">
        <v>83</v>
      </c>
      <c r="B975" s="90">
        <v>42614.0</v>
      </c>
      <c r="C975" s="91">
        <v>42616.0</v>
      </c>
      <c r="D975" s="91">
        <v>42616.0</v>
      </c>
      <c r="E975" s="92">
        <v>30.75</v>
      </c>
      <c r="F975" s="92">
        <v>30.75</v>
      </c>
      <c r="G975" s="92">
        <v>30.75</v>
      </c>
      <c r="H975" s="92">
        <v>-4.75</v>
      </c>
      <c r="I975" s="93">
        <v>6800.0</v>
      </c>
      <c r="J975" s="92">
        <v>12.0</v>
      </c>
      <c r="K975" s="92">
        <v>5.0</v>
      </c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89" t="s">
        <v>83</v>
      </c>
      <c r="B976" s="90">
        <v>42615.0</v>
      </c>
      <c r="C976" s="91">
        <v>42619.0</v>
      </c>
      <c r="D976" s="91">
        <v>42619.0</v>
      </c>
      <c r="E976" s="92">
        <v>35.75</v>
      </c>
      <c r="F976" s="92">
        <v>35.5</v>
      </c>
      <c r="G976" s="92">
        <v>35.71</v>
      </c>
      <c r="H976" s="92">
        <v>4.96</v>
      </c>
      <c r="I976" s="93">
        <v>5600.0</v>
      </c>
      <c r="J976" s="92">
        <v>5.0</v>
      </c>
      <c r="K976" s="92">
        <v>4.0</v>
      </c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89" t="s">
        <v>83</v>
      </c>
      <c r="B977" s="90">
        <v>42619.0</v>
      </c>
      <c r="C977" s="91">
        <v>42620.0</v>
      </c>
      <c r="D977" s="91">
        <v>42620.0</v>
      </c>
      <c r="E977" s="92">
        <v>39.0</v>
      </c>
      <c r="F977" s="92">
        <v>38.75</v>
      </c>
      <c r="G977" s="92">
        <v>38.77</v>
      </c>
      <c r="H977" s="92">
        <v>3.06</v>
      </c>
      <c r="I977" s="93">
        <v>5200.0</v>
      </c>
      <c r="J977" s="92">
        <v>13.0</v>
      </c>
      <c r="K977" s="92">
        <v>9.0</v>
      </c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89" t="s">
        <v>83</v>
      </c>
      <c r="B978" s="90">
        <v>42620.0</v>
      </c>
      <c r="C978" s="91">
        <v>42621.0</v>
      </c>
      <c r="D978" s="91">
        <v>42621.0</v>
      </c>
      <c r="E978" s="92">
        <v>37.3</v>
      </c>
      <c r="F978" s="92">
        <v>36.75</v>
      </c>
      <c r="G978" s="92">
        <v>37.01</v>
      </c>
      <c r="H978" s="92">
        <v>-1.76</v>
      </c>
      <c r="I978" s="93">
        <v>19600.0</v>
      </c>
      <c r="J978" s="92">
        <v>25.0</v>
      </c>
      <c r="K978" s="92">
        <v>9.0</v>
      </c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89" t="s">
        <v>83</v>
      </c>
      <c r="B979" s="90">
        <v>42621.0</v>
      </c>
      <c r="C979" s="91">
        <v>42622.0</v>
      </c>
      <c r="D979" s="91">
        <v>42623.0</v>
      </c>
      <c r="E979" s="92">
        <v>35.75</v>
      </c>
      <c r="F979" s="92">
        <v>35.65</v>
      </c>
      <c r="G979" s="92">
        <v>35.74</v>
      </c>
      <c r="H979" s="92">
        <v>-1.27</v>
      </c>
      <c r="I979" s="93">
        <v>6400.0</v>
      </c>
      <c r="J979" s="92">
        <v>4.0</v>
      </c>
      <c r="K979" s="92">
        <v>5.0</v>
      </c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89" t="s">
        <v>83</v>
      </c>
      <c r="B980" s="90">
        <v>42622.0</v>
      </c>
      <c r="C980" s="91">
        <v>42625.0</v>
      </c>
      <c r="D980" s="91">
        <v>42625.0</v>
      </c>
      <c r="E980" s="92">
        <v>35.5</v>
      </c>
      <c r="F980" s="92">
        <v>35.5</v>
      </c>
      <c r="G980" s="92">
        <v>35.5</v>
      </c>
      <c r="H980" s="92">
        <v>-0.24</v>
      </c>
      <c r="I980" s="92">
        <v>800.0</v>
      </c>
      <c r="J980" s="92">
        <v>2.0</v>
      </c>
      <c r="K980" s="92">
        <v>2.0</v>
      </c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89" t="s">
        <v>83</v>
      </c>
      <c r="B981" s="90">
        <v>42625.0</v>
      </c>
      <c r="C981" s="91">
        <v>42626.0</v>
      </c>
      <c r="D981" s="91">
        <v>42626.0</v>
      </c>
      <c r="E981" s="92">
        <v>35.75</v>
      </c>
      <c r="F981" s="92">
        <v>34.75</v>
      </c>
      <c r="G981" s="92">
        <v>35.29</v>
      </c>
      <c r="H981" s="92">
        <v>-0.21</v>
      </c>
      <c r="I981" s="93">
        <v>3200.0</v>
      </c>
      <c r="J981" s="92">
        <v>7.0</v>
      </c>
      <c r="K981" s="92">
        <v>6.0</v>
      </c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89" t="s">
        <v>83</v>
      </c>
      <c r="B982" s="90">
        <v>42626.0</v>
      </c>
      <c r="C982" s="91">
        <v>42627.0</v>
      </c>
      <c r="D982" s="91">
        <v>42627.0</v>
      </c>
      <c r="E982" s="92">
        <v>35.5</v>
      </c>
      <c r="F982" s="92">
        <v>35.0</v>
      </c>
      <c r="G982" s="92">
        <v>35.31</v>
      </c>
      <c r="H982" s="92">
        <v>0.02</v>
      </c>
      <c r="I982" s="93">
        <v>14000.0</v>
      </c>
      <c r="J982" s="92">
        <v>22.0</v>
      </c>
      <c r="K982" s="92">
        <v>13.0</v>
      </c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89" t="s">
        <v>83</v>
      </c>
      <c r="B983" s="90">
        <v>42627.0</v>
      </c>
      <c r="C983" s="91">
        <v>42628.0</v>
      </c>
      <c r="D983" s="91">
        <v>42628.0</v>
      </c>
      <c r="E983" s="92">
        <v>36.0</v>
      </c>
      <c r="F983" s="92">
        <v>36.0</v>
      </c>
      <c r="G983" s="92">
        <v>36.0</v>
      </c>
      <c r="H983" s="92">
        <v>0.69</v>
      </c>
      <c r="I983" s="93">
        <v>2000.0</v>
      </c>
      <c r="J983" s="92">
        <v>5.0</v>
      </c>
      <c r="K983" s="92">
        <v>4.0</v>
      </c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89" t="s">
        <v>83</v>
      </c>
      <c r="B984" s="90">
        <v>42628.0</v>
      </c>
      <c r="C984" s="91">
        <v>42629.0</v>
      </c>
      <c r="D984" s="91">
        <v>42630.0</v>
      </c>
      <c r="E984" s="92">
        <v>35.0</v>
      </c>
      <c r="F984" s="92">
        <v>34.75</v>
      </c>
      <c r="G984" s="92">
        <v>34.83</v>
      </c>
      <c r="H984" s="92">
        <v>-1.17</v>
      </c>
      <c r="I984" s="93">
        <v>2400.0</v>
      </c>
      <c r="J984" s="92">
        <v>2.0</v>
      </c>
      <c r="K984" s="92">
        <v>4.0</v>
      </c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89" t="s">
        <v>83</v>
      </c>
      <c r="B985" s="90">
        <v>42632.0</v>
      </c>
      <c r="C985" s="91">
        <v>42633.0</v>
      </c>
      <c r="D985" s="91">
        <v>42633.0</v>
      </c>
      <c r="E985" s="92">
        <v>40.25</v>
      </c>
      <c r="F985" s="92">
        <v>39.75</v>
      </c>
      <c r="G985" s="92">
        <v>39.91</v>
      </c>
      <c r="H985" s="92">
        <v>5.08</v>
      </c>
      <c r="I985" s="93">
        <v>5600.0</v>
      </c>
      <c r="J985" s="92">
        <v>9.0</v>
      </c>
      <c r="K985" s="92">
        <v>6.0</v>
      </c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89" t="s">
        <v>83</v>
      </c>
      <c r="B986" s="90">
        <v>42633.0</v>
      </c>
      <c r="C986" s="91">
        <v>42634.0</v>
      </c>
      <c r="D986" s="91">
        <v>42634.0</v>
      </c>
      <c r="E986" s="92">
        <v>40.15</v>
      </c>
      <c r="F986" s="92">
        <v>39.25</v>
      </c>
      <c r="G986" s="92">
        <v>39.74</v>
      </c>
      <c r="H986" s="92">
        <v>-0.17</v>
      </c>
      <c r="I986" s="93">
        <v>10000.0</v>
      </c>
      <c r="J986" s="92">
        <v>24.0</v>
      </c>
      <c r="K986" s="92">
        <v>9.0</v>
      </c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89" t="s">
        <v>83</v>
      </c>
      <c r="B987" s="90">
        <v>42634.0</v>
      </c>
      <c r="C987" s="91">
        <v>42635.0</v>
      </c>
      <c r="D987" s="91">
        <v>42635.0</v>
      </c>
      <c r="E987" s="92">
        <v>37.9</v>
      </c>
      <c r="F987" s="92">
        <v>37.0</v>
      </c>
      <c r="G987" s="92">
        <v>37.05</v>
      </c>
      <c r="H987" s="92">
        <v>-2.69</v>
      </c>
      <c r="I987" s="93">
        <v>6800.0</v>
      </c>
      <c r="J987" s="92">
        <v>8.0</v>
      </c>
      <c r="K987" s="92">
        <v>6.0</v>
      </c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89" t="s">
        <v>83</v>
      </c>
      <c r="B988" s="90">
        <v>42635.0</v>
      </c>
      <c r="C988" s="91">
        <v>42636.0</v>
      </c>
      <c r="D988" s="91">
        <v>42637.0</v>
      </c>
      <c r="E988" s="92">
        <v>35.0</v>
      </c>
      <c r="F988" s="92">
        <v>35.0</v>
      </c>
      <c r="G988" s="92">
        <v>35.0</v>
      </c>
      <c r="H988" s="92">
        <v>-2.05</v>
      </c>
      <c r="I988" s="93">
        <v>1600.0</v>
      </c>
      <c r="J988" s="92">
        <v>2.0</v>
      </c>
      <c r="K988" s="92">
        <v>2.0</v>
      </c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89" t="s">
        <v>83</v>
      </c>
      <c r="B989" s="90">
        <v>42636.0</v>
      </c>
      <c r="C989" s="91">
        <v>42639.0</v>
      </c>
      <c r="D989" s="91">
        <v>42639.0</v>
      </c>
      <c r="E989" s="92">
        <v>46.0</v>
      </c>
      <c r="F989" s="92">
        <v>45.25</v>
      </c>
      <c r="G989" s="92">
        <v>45.46</v>
      </c>
      <c r="H989" s="92">
        <v>10.46</v>
      </c>
      <c r="I989" s="93">
        <v>12400.0</v>
      </c>
      <c r="J989" s="92">
        <v>26.0</v>
      </c>
      <c r="K989" s="92">
        <v>12.0</v>
      </c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89" t="s">
        <v>83</v>
      </c>
      <c r="B990" s="90">
        <v>42639.0</v>
      </c>
      <c r="C990" s="91">
        <v>42640.0</v>
      </c>
      <c r="D990" s="91">
        <v>42640.0</v>
      </c>
      <c r="E990" s="92">
        <v>46.5</v>
      </c>
      <c r="F990" s="92">
        <v>45.9</v>
      </c>
      <c r="G990" s="92">
        <v>46.2</v>
      </c>
      <c r="H990" s="92">
        <v>0.74</v>
      </c>
      <c r="I990" s="93">
        <v>9200.0</v>
      </c>
      <c r="J990" s="92">
        <v>17.0</v>
      </c>
      <c r="K990" s="92">
        <v>8.0</v>
      </c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89" t="s">
        <v>83</v>
      </c>
      <c r="B991" s="90">
        <v>42641.0</v>
      </c>
      <c r="C991" s="91">
        <v>42642.0</v>
      </c>
      <c r="D991" s="91">
        <v>42643.0</v>
      </c>
      <c r="E991" s="92">
        <v>37.25</v>
      </c>
      <c r="F991" s="92">
        <v>36.5</v>
      </c>
      <c r="G991" s="92">
        <v>36.61</v>
      </c>
      <c r="H991" s="92">
        <v>-9.59</v>
      </c>
      <c r="I991" s="93">
        <v>12800.0</v>
      </c>
      <c r="J991" s="92">
        <v>11.0</v>
      </c>
      <c r="K991" s="92">
        <v>5.0</v>
      </c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89" t="s">
        <v>83</v>
      </c>
      <c r="B992" s="90">
        <v>42642.0</v>
      </c>
      <c r="C992" s="91">
        <v>42644.0</v>
      </c>
      <c r="D992" s="91">
        <v>42644.0</v>
      </c>
      <c r="E992" s="92">
        <v>33.5</v>
      </c>
      <c r="F992" s="92">
        <v>33.4</v>
      </c>
      <c r="G992" s="92">
        <v>33.48</v>
      </c>
      <c r="H992" s="92">
        <v>-3.13</v>
      </c>
      <c r="I992" s="93">
        <v>2400.0</v>
      </c>
      <c r="J992" s="92">
        <v>6.0</v>
      </c>
      <c r="K992" s="92">
        <v>3.0</v>
      </c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89" t="s">
        <v>83</v>
      </c>
      <c r="B993" s="90">
        <v>42643.0</v>
      </c>
      <c r="C993" s="91">
        <v>42646.0</v>
      </c>
      <c r="D993" s="91">
        <v>42646.0</v>
      </c>
      <c r="E993" s="92">
        <v>34.75</v>
      </c>
      <c r="F993" s="92">
        <v>34.0</v>
      </c>
      <c r="G993" s="92">
        <v>34.48</v>
      </c>
      <c r="H993" s="92">
        <v>1.0</v>
      </c>
      <c r="I993" s="93">
        <v>10400.0</v>
      </c>
      <c r="J993" s="92">
        <v>14.0</v>
      </c>
      <c r="K993" s="92">
        <v>8.0</v>
      </c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89" t="s">
        <v>83</v>
      </c>
      <c r="B994" s="90">
        <v>42646.0</v>
      </c>
      <c r="C994" s="91">
        <v>42647.0</v>
      </c>
      <c r="D994" s="91">
        <v>42647.0</v>
      </c>
      <c r="E994" s="92">
        <v>34.5</v>
      </c>
      <c r="F994" s="92">
        <v>34.0</v>
      </c>
      <c r="G994" s="92">
        <v>34.17</v>
      </c>
      <c r="H994" s="92">
        <v>-0.31</v>
      </c>
      <c r="I994" s="93">
        <v>1200.0</v>
      </c>
      <c r="J994" s="92">
        <v>3.0</v>
      </c>
      <c r="K994" s="92">
        <v>4.0</v>
      </c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89" t="s">
        <v>83</v>
      </c>
      <c r="B995" s="90">
        <v>42647.0</v>
      </c>
      <c r="C995" s="91">
        <v>42648.0</v>
      </c>
      <c r="D995" s="91">
        <v>42648.0</v>
      </c>
      <c r="E995" s="92">
        <v>35.0</v>
      </c>
      <c r="F995" s="92">
        <v>34.25</v>
      </c>
      <c r="G995" s="92">
        <v>34.5</v>
      </c>
      <c r="H995" s="92">
        <v>0.33</v>
      </c>
      <c r="I995" s="93">
        <v>12800.0</v>
      </c>
      <c r="J995" s="92">
        <v>20.0</v>
      </c>
      <c r="K995" s="92">
        <v>11.0</v>
      </c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89" t="s">
        <v>83</v>
      </c>
      <c r="B996" s="90">
        <v>42648.0</v>
      </c>
      <c r="C996" s="91">
        <v>42649.0</v>
      </c>
      <c r="D996" s="91">
        <v>42649.0</v>
      </c>
      <c r="E996" s="92">
        <v>36.0</v>
      </c>
      <c r="F996" s="92">
        <v>34.75</v>
      </c>
      <c r="G996" s="92">
        <v>35.02</v>
      </c>
      <c r="H996" s="92">
        <v>0.52</v>
      </c>
      <c r="I996" s="93">
        <v>2800.0</v>
      </c>
      <c r="J996" s="92">
        <v>7.0</v>
      </c>
      <c r="K996" s="92">
        <v>5.0</v>
      </c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89" t="s">
        <v>83</v>
      </c>
      <c r="B997" s="90">
        <v>42649.0</v>
      </c>
      <c r="C997" s="91">
        <v>42650.0</v>
      </c>
      <c r="D997" s="91">
        <v>42651.0</v>
      </c>
      <c r="E997" s="92">
        <v>36.5</v>
      </c>
      <c r="F997" s="92">
        <v>36.0</v>
      </c>
      <c r="G997" s="92">
        <v>36.18</v>
      </c>
      <c r="H997" s="92">
        <v>1.16</v>
      </c>
      <c r="I997" s="93">
        <v>8800.0</v>
      </c>
      <c r="J997" s="92">
        <v>6.0</v>
      </c>
      <c r="K997" s="92">
        <v>6.0</v>
      </c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>
      <c r="A998" s="89" t="s">
        <v>83</v>
      </c>
      <c r="B998" s="90">
        <v>42653.0</v>
      </c>
      <c r="C998" s="90">
        <v>42654.0</v>
      </c>
      <c r="D998" s="90">
        <v>42654.0</v>
      </c>
      <c r="E998" s="92">
        <v>37.0</v>
      </c>
      <c r="F998" s="92">
        <v>37.0</v>
      </c>
      <c r="G998" s="92">
        <v>37.0</v>
      </c>
      <c r="H998" s="92">
        <v>0.82</v>
      </c>
      <c r="I998" s="93">
        <v>1200.0</v>
      </c>
      <c r="J998" s="92">
        <v>3.0</v>
      </c>
      <c r="K998" s="92">
        <v>4.0</v>
      </c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>
      <c r="A999" s="89" t="s">
        <v>83</v>
      </c>
      <c r="B999" s="90">
        <v>42654.0</v>
      </c>
      <c r="C999" s="90">
        <v>42655.0</v>
      </c>
      <c r="D999" s="90">
        <v>42655.0</v>
      </c>
      <c r="E999" s="92">
        <v>35.25</v>
      </c>
      <c r="F999" s="92">
        <v>35.25</v>
      </c>
      <c r="G999" s="92">
        <v>35.25</v>
      </c>
      <c r="H999" s="92">
        <v>-1.75</v>
      </c>
      <c r="I999" s="92">
        <v>800.0</v>
      </c>
      <c r="J999" s="92">
        <v>1.0</v>
      </c>
      <c r="K999" s="92">
        <v>2.0</v>
      </c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>
      <c r="A1000" s="89" t="s">
        <v>83</v>
      </c>
      <c r="B1000" s="90">
        <v>42656.0</v>
      </c>
      <c r="C1000" s="90">
        <v>42657.0</v>
      </c>
      <c r="D1000" s="90">
        <v>42658.0</v>
      </c>
      <c r="E1000" s="92">
        <v>34.0</v>
      </c>
      <c r="F1000" s="92">
        <v>33.0</v>
      </c>
      <c r="G1000" s="92">
        <v>33.64</v>
      </c>
      <c r="H1000" s="92">
        <v>-1.61</v>
      </c>
      <c r="I1000" s="93">
        <v>5600.0</v>
      </c>
      <c r="J1000" s="92">
        <v>6.0</v>
      </c>
      <c r="K1000" s="92">
        <v>3.0</v>
      </c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>
      <c r="A1001" s="89" t="s">
        <v>83</v>
      </c>
      <c r="B1001" s="90">
        <v>42661.0</v>
      </c>
      <c r="C1001" s="90">
        <v>42662.0</v>
      </c>
      <c r="D1001" s="90">
        <v>42662.0</v>
      </c>
      <c r="E1001" s="92">
        <v>37.75</v>
      </c>
      <c r="F1001" s="92">
        <v>37.75</v>
      </c>
      <c r="G1001" s="92">
        <v>37.75</v>
      </c>
      <c r="H1001" s="92">
        <v>4.11</v>
      </c>
      <c r="I1001" s="93">
        <v>1200.0</v>
      </c>
      <c r="J1001" s="92">
        <v>3.0</v>
      </c>
      <c r="K1001" s="92">
        <v>4.0</v>
      </c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>
      <c r="A1002" s="89" t="s">
        <v>83</v>
      </c>
      <c r="B1002" s="90">
        <v>42662.0</v>
      </c>
      <c r="C1002" s="90">
        <v>42663.0</v>
      </c>
      <c r="D1002" s="90">
        <v>42663.0</v>
      </c>
      <c r="E1002" s="92">
        <v>43.25</v>
      </c>
      <c r="F1002" s="92">
        <v>42.5</v>
      </c>
      <c r="G1002" s="92">
        <v>42.53</v>
      </c>
      <c r="H1002" s="92">
        <v>4.78</v>
      </c>
      <c r="I1002" s="93">
        <v>18000.0</v>
      </c>
      <c r="J1002" s="92">
        <v>45.0</v>
      </c>
      <c r="K1002" s="92">
        <v>7.0</v>
      </c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>
      <c r="A1003" s="89" t="s">
        <v>83</v>
      </c>
      <c r="B1003" s="90">
        <v>42664.0</v>
      </c>
      <c r="C1003" s="90">
        <v>42667.0</v>
      </c>
      <c r="D1003" s="90">
        <v>42667.0</v>
      </c>
      <c r="E1003" s="92">
        <v>35.75</v>
      </c>
      <c r="F1003" s="92">
        <v>34.9</v>
      </c>
      <c r="G1003" s="92">
        <v>35.47</v>
      </c>
      <c r="H1003" s="92">
        <v>-7.06</v>
      </c>
      <c r="I1003" s="93">
        <v>4000.0</v>
      </c>
      <c r="J1003" s="92">
        <v>8.0</v>
      </c>
      <c r="K1003" s="92">
        <v>5.0</v>
      </c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>
      <c r="A1004" s="89" t="s">
        <v>83</v>
      </c>
      <c r="B1004" s="90">
        <v>42668.0</v>
      </c>
      <c r="C1004" s="90">
        <v>42669.0</v>
      </c>
      <c r="D1004" s="90">
        <v>42669.0</v>
      </c>
      <c r="E1004" s="92">
        <v>37.5</v>
      </c>
      <c r="F1004" s="92">
        <v>37.5</v>
      </c>
      <c r="G1004" s="92">
        <v>37.5</v>
      </c>
      <c r="H1004" s="92">
        <v>2.03</v>
      </c>
      <c r="I1004" s="92">
        <v>400.0</v>
      </c>
      <c r="J1004" s="92">
        <v>1.0</v>
      </c>
      <c r="K1004" s="92">
        <v>2.0</v>
      </c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>
      <c r="A1005" s="89" t="s">
        <v>83</v>
      </c>
      <c r="B1005" s="90">
        <v>42669.0</v>
      </c>
      <c r="C1005" s="90">
        <v>42670.0</v>
      </c>
      <c r="D1005" s="90">
        <v>42670.0</v>
      </c>
      <c r="E1005" s="92">
        <v>39.0</v>
      </c>
      <c r="F1005" s="92">
        <v>39.0</v>
      </c>
      <c r="G1005" s="92">
        <v>39.0</v>
      </c>
      <c r="H1005" s="92">
        <v>1.5</v>
      </c>
      <c r="I1005" s="93">
        <v>1200.0</v>
      </c>
      <c r="J1005" s="92">
        <v>3.0</v>
      </c>
      <c r="K1005" s="92">
        <v>2.0</v>
      </c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>
      <c r="A1006" s="89" t="s">
        <v>83</v>
      </c>
      <c r="B1006" s="90">
        <v>42670.0</v>
      </c>
      <c r="C1006" s="90">
        <v>42671.0</v>
      </c>
      <c r="D1006" s="90">
        <v>42672.0</v>
      </c>
      <c r="E1006" s="92">
        <v>36.75</v>
      </c>
      <c r="F1006" s="92">
        <v>36.0</v>
      </c>
      <c r="G1006" s="92">
        <v>36.02</v>
      </c>
      <c r="H1006" s="92">
        <v>-2.98</v>
      </c>
      <c r="I1006" s="93">
        <v>28000.0</v>
      </c>
      <c r="J1006" s="92">
        <v>7.0</v>
      </c>
      <c r="K1006" s="92">
        <v>4.0</v>
      </c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>
      <c r="A1007" s="89" t="s">
        <v>83</v>
      </c>
      <c r="B1007" s="90">
        <v>42674.0</v>
      </c>
      <c r="C1007" s="91">
        <v>42675.0</v>
      </c>
      <c r="D1007" s="91">
        <v>42675.0</v>
      </c>
      <c r="E1007" s="92">
        <v>34.0</v>
      </c>
      <c r="F1007" s="92">
        <v>33.25</v>
      </c>
      <c r="G1007" s="92">
        <v>33.75</v>
      </c>
      <c r="H1007" s="92">
        <v>-2.27</v>
      </c>
      <c r="I1007" s="93">
        <v>2400.0</v>
      </c>
      <c r="J1007" s="92">
        <v>5.0</v>
      </c>
      <c r="K1007" s="92">
        <v>3.0</v>
      </c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>
      <c r="A1008" s="89" t="s">
        <v>83</v>
      </c>
      <c r="B1008" s="90">
        <v>42678.0</v>
      </c>
      <c r="C1008" s="91">
        <v>42681.0</v>
      </c>
      <c r="D1008" s="91">
        <v>42681.0</v>
      </c>
      <c r="E1008" s="92">
        <v>31.0</v>
      </c>
      <c r="F1008" s="92">
        <v>31.0</v>
      </c>
      <c r="G1008" s="92">
        <v>31.0</v>
      </c>
      <c r="H1008" s="92">
        <v>-2.75</v>
      </c>
      <c r="I1008" s="92">
        <v>400.0</v>
      </c>
      <c r="J1008" s="92">
        <v>1.0</v>
      </c>
      <c r="K1008" s="92">
        <v>2.0</v>
      </c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>
      <c r="A1009" s="89" t="s">
        <v>83</v>
      </c>
      <c r="B1009" s="90">
        <v>42681.0</v>
      </c>
      <c r="C1009" s="91">
        <v>42682.0</v>
      </c>
      <c r="D1009" s="91">
        <v>42682.0</v>
      </c>
      <c r="E1009" s="92">
        <v>32.5</v>
      </c>
      <c r="F1009" s="92">
        <v>32.5</v>
      </c>
      <c r="G1009" s="92">
        <v>32.5</v>
      </c>
      <c r="H1009" s="92">
        <v>1.5</v>
      </c>
      <c r="I1009" s="93">
        <v>1600.0</v>
      </c>
      <c r="J1009" s="92">
        <v>4.0</v>
      </c>
      <c r="K1009" s="92">
        <v>2.0</v>
      </c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>
      <c r="A1010" s="89" t="s">
        <v>83</v>
      </c>
      <c r="B1010" s="90">
        <v>42690.0</v>
      </c>
      <c r="C1010" s="90">
        <v>42691.0</v>
      </c>
      <c r="D1010" s="90">
        <v>42691.0</v>
      </c>
      <c r="E1010" s="92">
        <v>34.5</v>
      </c>
      <c r="F1010" s="92">
        <v>34.5</v>
      </c>
      <c r="G1010" s="92">
        <v>34.5</v>
      </c>
      <c r="H1010" s="92">
        <v>2.0</v>
      </c>
      <c r="I1010" s="92">
        <v>800.0</v>
      </c>
      <c r="J1010" s="92">
        <v>2.0</v>
      </c>
      <c r="K1010" s="92">
        <v>3.0</v>
      </c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>
      <c r="A1011" s="89" t="s">
        <v>83</v>
      </c>
      <c r="B1011" s="90">
        <v>42704.0</v>
      </c>
      <c r="C1011" s="91">
        <v>42705.0</v>
      </c>
      <c r="D1011" s="91">
        <v>42705.0</v>
      </c>
      <c r="E1011" s="92">
        <v>41.5</v>
      </c>
      <c r="F1011" s="92">
        <v>40.0</v>
      </c>
      <c r="G1011" s="92">
        <v>40.5</v>
      </c>
      <c r="H1011" s="92">
        <v>6.0</v>
      </c>
      <c r="I1011" s="93">
        <v>1200.0</v>
      </c>
      <c r="J1011" s="92">
        <v>3.0</v>
      </c>
      <c r="K1011" s="92">
        <v>3.0</v>
      </c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>
      <c r="A1012" s="89" t="s">
        <v>83</v>
      </c>
      <c r="B1012" s="90">
        <v>42709.0</v>
      </c>
      <c r="C1012" s="91">
        <v>42710.0</v>
      </c>
      <c r="D1012" s="91">
        <v>42710.0</v>
      </c>
      <c r="E1012" s="92">
        <v>43.5</v>
      </c>
      <c r="F1012" s="92">
        <v>42.5</v>
      </c>
      <c r="G1012" s="92">
        <v>43.06</v>
      </c>
      <c r="H1012" s="92">
        <v>2.56</v>
      </c>
      <c r="I1012" s="93">
        <v>3200.0</v>
      </c>
      <c r="J1012" s="92">
        <v>8.0</v>
      </c>
      <c r="K1012" s="92">
        <v>5.0</v>
      </c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>
      <c r="A1013" s="89" t="s">
        <v>83</v>
      </c>
      <c r="B1013" s="90">
        <v>42710.0</v>
      </c>
      <c r="C1013" s="91">
        <v>42711.0</v>
      </c>
      <c r="D1013" s="91">
        <v>42711.0</v>
      </c>
      <c r="E1013" s="92">
        <v>44.4</v>
      </c>
      <c r="F1013" s="92">
        <v>44.25</v>
      </c>
      <c r="G1013" s="92">
        <v>44.33</v>
      </c>
      <c r="H1013" s="92">
        <v>1.27</v>
      </c>
      <c r="I1013" s="93">
        <v>1600.0</v>
      </c>
      <c r="J1013" s="92">
        <v>4.0</v>
      </c>
      <c r="K1013" s="92">
        <v>5.0</v>
      </c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>
      <c r="A1014" s="89" t="s">
        <v>83</v>
      </c>
      <c r="B1014" s="90">
        <v>42711.0</v>
      </c>
      <c r="C1014" s="91">
        <v>42712.0</v>
      </c>
      <c r="D1014" s="91">
        <v>42712.0</v>
      </c>
      <c r="E1014" s="92">
        <v>43.5</v>
      </c>
      <c r="F1014" s="92">
        <v>43.0</v>
      </c>
      <c r="G1014" s="92">
        <v>43.18</v>
      </c>
      <c r="H1014" s="92">
        <v>-1.15</v>
      </c>
      <c r="I1014" s="93">
        <v>2800.0</v>
      </c>
      <c r="J1014" s="92">
        <v>6.0</v>
      </c>
      <c r="K1014" s="92">
        <v>6.0</v>
      </c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>
      <c r="A1015" s="89" t="s">
        <v>83</v>
      </c>
      <c r="B1015" s="90">
        <v>42712.0</v>
      </c>
      <c r="C1015" s="91">
        <v>42713.0</v>
      </c>
      <c r="D1015" s="90">
        <v>42714.0</v>
      </c>
      <c r="E1015" s="92">
        <v>37.5</v>
      </c>
      <c r="F1015" s="92">
        <v>37.5</v>
      </c>
      <c r="G1015" s="92">
        <v>37.5</v>
      </c>
      <c r="H1015" s="92">
        <v>-5.68</v>
      </c>
      <c r="I1015" s="93">
        <v>2400.0</v>
      </c>
      <c r="J1015" s="92">
        <v>3.0</v>
      </c>
      <c r="K1015" s="92">
        <v>2.0</v>
      </c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>
      <c r="A1016" s="89" t="s">
        <v>83</v>
      </c>
      <c r="B1016" s="90">
        <v>42716.0</v>
      </c>
      <c r="C1016" s="90">
        <v>42717.0</v>
      </c>
      <c r="D1016" s="90">
        <v>42717.0</v>
      </c>
      <c r="E1016" s="92">
        <v>42.75</v>
      </c>
      <c r="F1016" s="92">
        <v>42.75</v>
      </c>
      <c r="G1016" s="92">
        <v>42.75</v>
      </c>
      <c r="H1016" s="92">
        <v>5.25</v>
      </c>
      <c r="I1016" s="93">
        <v>1200.0</v>
      </c>
      <c r="J1016" s="92">
        <v>3.0</v>
      </c>
      <c r="K1016" s="92">
        <v>3.0</v>
      </c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>
      <c r="A1017" s="89" t="s">
        <v>83</v>
      </c>
      <c r="B1017" s="90">
        <v>42717.0</v>
      </c>
      <c r="C1017" s="90">
        <v>42718.0</v>
      </c>
      <c r="D1017" s="90">
        <v>42718.0</v>
      </c>
      <c r="E1017" s="92">
        <v>46.25</v>
      </c>
      <c r="F1017" s="92">
        <v>45.0</v>
      </c>
      <c r="G1017" s="92">
        <v>45.53</v>
      </c>
      <c r="H1017" s="92">
        <v>2.78</v>
      </c>
      <c r="I1017" s="93">
        <v>1600.0</v>
      </c>
      <c r="J1017" s="92">
        <v>4.0</v>
      </c>
      <c r="K1017" s="92">
        <v>3.0</v>
      </c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>
      <c r="A1018" s="89" t="s">
        <v>83</v>
      </c>
      <c r="B1018" s="90">
        <v>42723.0</v>
      </c>
      <c r="C1018" s="90">
        <v>42724.0</v>
      </c>
      <c r="D1018" s="90">
        <v>42724.0</v>
      </c>
      <c r="E1018" s="92">
        <v>38.25</v>
      </c>
      <c r="F1018" s="92">
        <v>38.25</v>
      </c>
      <c r="G1018" s="92">
        <v>38.25</v>
      </c>
      <c r="H1018" s="92">
        <v>-7.28</v>
      </c>
      <c r="I1018" s="93">
        <v>2000.0</v>
      </c>
      <c r="J1018" s="92">
        <v>3.0</v>
      </c>
      <c r="K1018" s="92">
        <v>4.0</v>
      </c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>
      <c r="A1019" s="89" t="s">
        <v>83</v>
      </c>
      <c r="B1019" s="90">
        <v>42738.0</v>
      </c>
      <c r="C1019" s="91">
        <v>42739.0</v>
      </c>
      <c r="D1019" s="91">
        <v>42739.0</v>
      </c>
      <c r="E1019" s="92">
        <v>41.0</v>
      </c>
      <c r="F1019" s="92">
        <v>41.0</v>
      </c>
      <c r="G1019" s="92">
        <v>41.0</v>
      </c>
      <c r="H1019" s="92">
        <v>2.75</v>
      </c>
      <c r="I1019" s="92">
        <v>400.0</v>
      </c>
      <c r="J1019" s="92">
        <v>1.0</v>
      </c>
      <c r="K1019" s="92">
        <v>2.0</v>
      </c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>
      <c r="A1020" s="89" t="s">
        <v>84</v>
      </c>
      <c r="B1020" s="90">
        <v>42368.0</v>
      </c>
      <c r="C1020" s="91">
        <v>42371.0</v>
      </c>
      <c r="D1020" s="91">
        <v>42371.0</v>
      </c>
      <c r="E1020" s="92">
        <v>25.5</v>
      </c>
      <c r="F1020" s="92">
        <v>23.0</v>
      </c>
      <c r="G1020" s="92">
        <v>24.15</v>
      </c>
      <c r="H1020" s="92">
        <v>-3.75</v>
      </c>
      <c r="I1020" s="93">
        <v>4800.0</v>
      </c>
      <c r="J1020" s="92">
        <v>12.0</v>
      </c>
      <c r="K1020" s="92">
        <v>9.0</v>
      </c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>
      <c r="A1021" s="89" t="s">
        <v>84</v>
      </c>
      <c r="B1021" s="90">
        <v>42369.0</v>
      </c>
      <c r="C1021" s="91">
        <v>42373.0</v>
      </c>
      <c r="D1021" s="91">
        <v>42373.0</v>
      </c>
      <c r="E1021" s="92">
        <v>25.75</v>
      </c>
      <c r="F1021" s="92">
        <v>22.0</v>
      </c>
      <c r="G1021" s="92">
        <v>22.95</v>
      </c>
      <c r="H1021" s="92">
        <v>-1.2</v>
      </c>
      <c r="I1021" s="93">
        <v>2000.0</v>
      </c>
      <c r="J1021" s="92">
        <v>5.0</v>
      </c>
      <c r="K1021" s="92">
        <v>5.0</v>
      </c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>
      <c r="A1022" s="89" t="s">
        <v>84</v>
      </c>
      <c r="B1022" s="90">
        <v>42373.0</v>
      </c>
      <c r="C1022" s="91">
        <v>42374.0</v>
      </c>
      <c r="D1022" s="91">
        <v>42374.0</v>
      </c>
      <c r="E1022" s="92">
        <v>24.15</v>
      </c>
      <c r="F1022" s="92">
        <v>24.0</v>
      </c>
      <c r="G1022" s="92">
        <v>24.02</v>
      </c>
      <c r="H1022" s="92">
        <v>1.07</v>
      </c>
      <c r="I1022" s="93">
        <v>5200.0</v>
      </c>
      <c r="J1022" s="92">
        <v>13.0</v>
      </c>
      <c r="K1022" s="92">
        <v>9.0</v>
      </c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>
      <c r="A1023" s="89" t="s">
        <v>84</v>
      </c>
      <c r="B1023" s="90">
        <v>42374.0</v>
      </c>
      <c r="C1023" s="91">
        <v>42375.0</v>
      </c>
      <c r="D1023" s="91">
        <v>42375.0</v>
      </c>
      <c r="E1023" s="92">
        <v>23.5</v>
      </c>
      <c r="F1023" s="92">
        <v>22.75</v>
      </c>
      <c r="G1023" s="92">
        <v>22.83</v>
      </c>
      <c r="H1023" s="92">
        <v>-1.19</v>
      </c>
      <c r="I1023" s="93">
        <v>4000.0</v>
      </c>
      <c r="J1023" s="92">
        <v>10.0</v>
      </c>
      <c r="K1023" s="92">
        <v>9.0</v>
      </c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>
      <c r="A1024" s="89" t="s">
        <v>84</v>
      </c>
      <c r="B1024" s="90">
        <v>42375.0</v>
      </c>
      <c r="C1024" s="91">
        <v>42376.0</v>
      </c>
      <c r="D1024" s="91">
        <v>42376.0</v>
      </c>
      <c r="E1024" s="92">
        <v>24.0</v>
      </c>
      <c r="F1024" s="92">
        <v>23.0</v>
      </c>
      <c r="G1024" s="92">
        <v>23.6</v>
      </c>
      <c r="H1024" s="92">
        <v>0.77</v>
      </c>
      <c r="I1024" s="93">
        <v>6000.0</v>
      </c>
      <c r="J1024" s="92">
        <v>15.0</v>
      </c>
      <c r="K1024" s="92">
        <v>13.0</v>
      </c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>
      <c r="A1025" s="89" t="s">
        <v>84</v>
      </c>
      <c r="B1025" s="90">
        <v>42376.0</v>
      </c>
      <c r="C1025" s="91">
        <v>42377.0</v>
      </c>
      <c r="D1025" s="91">
        <v>42378.0</v>
      </c>
      <c r="E1025" s="92">
        <v>22.5</v>
      </c>
      <c r="F1025" s="92">
        <v>21.75</v>
      </c>
      <c r="G1025" s="92">
        <v>21.97</v>
      </c>
      <c r="H1025" s="92">
        <v>-1.63</v>
      </c>
      <c r="I1025" s="93">
        <v>7200.0</v>
      </c>
      <c r="J1025" s="92">
        <v>7.0</v>
      </c>
      <c r="K1025" s="92">
        <v>6.0</v>
      </c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>
      <c r="A1026" s="89" t="s">
        <v>84</v>
      </c>
      <c r="B1026" s="90">
        <v>42377.0</v>
      </c>
      <c r="C1026" s="91">
        <v>42380.0</v>
      </c>
      <c r="D1026" s="91">
        <v>42380.0</v>
      </c>
      <c r="E1026" s="92">
        <v>22.0</v>
      </c>
      <c r="F1026" s="92">
        <v>21.5</v>
      </c>
      <c r="G1026" s="92">
        <v>21.81</v>
      </c>
      <c r="H1026" s="92">
        <v>-0.16</v>
      </c>
      <c r="I1026" s="93">
        <v>8400.0</v>
      </c>
      <c r="J1026" s="92">
        <v>21.0</v>
      </c>
      <c r="K1026" s="92">
        <v>11.0</v>
      </c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>
      <c r="A1027" s="89" t="s">
        <v>84</v>
      </c>
      <c r="B1027" s="90">
        <v>42380.0</v>
      </c>
      <c r="C1027" s="91">
        <v>42381.0</v>
      </c>
      <c r="D1027" s="91">
        <v>42381.0</v>
      </c>
      <c r="E1027" s="92">
        <v>24.0</v>
      </c>
      <c r="F1027" s="92">
        <v>22.5</v>
      </c>
      <c r="G1027" s="92">
        <v>23.07</v>
      </c>
      <c r="H1027" s="92">
        <v>1.26</v>
      </c>
      <c r="I1027" s="93">
        <v>5200.0</v>
      </c>
      <c r="J1027" s="92">
        <v>12.0</v>
      </c>
      <c r="K1027" s="92">
        <v>10.0</v>
      </c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>
      <c r="A1028" s="89" t="s">
        <v>84</v>
      </c>
      <c r="B1028" s="90">
        <v>42381.0</v>
      </c>
      <c r="C1028" s="91">
        <v>42382.0</v>
      </c>
      <c r="D1028" s="91">
        <v>42382.0</v>
      </c>
      <c r="E1028" s="92">
        <v>23.0</v>
      </c>
      <c r="F1028" s="92">
        <v>21.5</v>
      </c>
      <c r="G1028" s="92">
        <v>22.05</v>
      </c>
      <c r="H1028" s="92">
        <v>-1.02</v>
      </c>
      <c r="I1028" s="93">
        <v>4400.0</v>
      </c>
      <c r="J1028" s="92">
        <v>8.0</v>
      </c>
      <c r="K1028" s="92">
        <v>9.0</v>
      </c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>
      <c r="A1029" s="89" t="s">
        <v>84</v>
      </c>
      <c r="B1029" s="90">
        <v>42382.0</v>
      </c>
      <c r="C1029" s="91">
        <v>42383.0</v>
      </c>
      <c r="D1029" s="91">
        <v>42384.0</v>
      </c>
      <c r="E1029" s="92">
        <v>20.75</v>
      </c>
      <c r="F1029" s="92">
        <v>19.0</v>
      </c>
      <c r="G1029" s="92">
        <v>20.04</v>
      </c>
      <c r="H1029" s="92">
        <v>-2.01</v>
      </c>
      <c r="I1029" s="93">
        <v>5600.0</v>
      </c>
      <c r="J1029" s="92">
        <v>7.0</v>
      </c>
      <c r="K1029" s="92">
        <v>7.0</v>
      </c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>
      <c r="A1030" s="89" t="s">
        <v>84</v>
      </c>
      <c r="B1030" s="90">
        <v>42384.0</v>
      </c>
      <c r="C1030" s="91">
        <v>42385.0</v>
      </c>
      <c r="D1030" s="91">
        <v>42385.0</v>
      </c>
      <c r="E1030" s="92">
        <v>19.95</v>
      </c>
      <c r="F1030" s="92">
        <v>19.5</v>
      </c>
      <c r="G1030" s="92">
        <v>19.59</v>
      </c>
      <c r="H1030" s="92">
        <v>-0.45</v>
      </c>
      <c r="I1030" s="93">
        <v>4400.0</v>
      </c>
      <c r="J1030" s="92">
        <v>11.0</v>
      </c>
      <c r="K1030" s="92">
        <v>8.0</v>
      </c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>
      <c r="A1031" s="89" t="s">
        <v>84</v>
      </c>
      <c r="B1031" s="90">
        <v>42384.0</v>
      </c>
      <c r="C1031" s="91">
        <v>42387.0</v>
      </c>
      <c r="D1031" s="91">
        <v>42388.0</v>
      </c>
      <c r="E1031" s="92">
        <v>20.75</v>
      </c>
      <c r="F1031" s="92">
        <v>19.75</v>
      </c>
      <c r="G1031" s="92">
        <v>20.23</v>
      </c>
      <c r="H1031" s="92">
        <v>0.64</v>
      </c>
      <c r="I1031" s="93">
        <v>8000.0</v>
      </c>
      <c r="J1031" s="92">
        <v>9.0</v>
      </c>
      <c r="K1031" s="92">
        <v>7.0</v>
      </c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>
      <c r="A1032" s="89" t="s">
        <v>84</v>
      </c>
      <c r="B1032" s="90">
        <v>42388.0</v>
      </c>
      <c r="C1032" s="91">
        <v>42389.0</v>
      </c>
      <c r="D1032" s="91">
        <v>42389.0</v>
      </c>
      <c r="E1032" s="92">
        <v>21.75</v>
      </c>
      <c r="F1032" s="92">
        <v>20.75</v>
      </c>
      <c r="G1032" s="92">
        <v>20.98</v>
      </c>
      <c r="H1032" s="92">
        <v>0.75</v>
      </c>
      <c r="I1032" s="93">
        <v>4800.0</v>
      </c>
      <c r="J1032" s="92">
        <v>12.0</v>
      </c>
      <c r="K1032" s="92">
        <v>11.0</v>
      </c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>
      <c r="A1033" s="89" t="s">
        <v>84</v>
      </c>
      <c r="B1033" s="90">
        <v>42389.0</v>
      </c>
      <c r="C1033" s="91">
        <v>42390.0</v>
      </c>
      <c r="D1033" s="91">
        <v>42390.0</v>
      </c>
      <c r="E1033" s="92">
        <v>19.0</v>
      </c>
      <c r="F1033" s="92">
        <v>18.75</v>
      </c>
      <c r="G1033" s="92">
        <v>18.95</v>
      </c>
      <c r="H1033" s="92">
        <v>-2.03</v>
      </c>
      <c r="I1033" s="93">
        <v>6400.0</v>
      </c>
      <c r="J1033" s="92">
        <v>15.0</v>
      </c>
      <c r="K1033" s="92">
        <v>9.0</v>
      </c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>
      <c r="A1034" s="89" t="s">
        <v>84</v>
      </c>
      <c r="B1034" s="90">
        <v>42390.0</v>
      </c>
      <c r="C1034" s="91">
        <v>42391.0</v>
      </c>
      <c r="D1034" s="91">
        <v>42392.0</v>
      </c>
      <c r="E1034" s="92">
        <v>20.5</v>
      </c>
      <c r="F1034" s="92">
        <v>20.0</v>
      </c>
      <c r="G1034" s="92">
        <v>20.42</v>
      </c>
      <c r="H1034" s="92">
        <v>1.47</v>
      </c>
      <c r="I1034" s="93">
        <v>10400.0</v>
      </c>
      <c r="J1034" s="92">
        <v>13.0</v>
      </c>
      <c r="K1034" s="92">
        <v>8.0</v>
      </c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>
      <c r="A1035" s="89" t="s">
        <v>84</v>
      </c>
      <c r="B1035" s="90">
        <v>42391.0</v>
      </c>
      <c r="C1035" s="91">
        <v>42394.0</v>
      </c>
      <c r="D1035" s="91">
        <v>42394.0</v>
      </c>
      <c r="E1035" s="92">
        <v>23.0</v>
      </c>
      <c r="F1035" s="92">
        <v>21.5</v>
      </c>
      <c r="G1035" s="92">
        <v>22.1</v>
      </c>
      <c r="H1035" s="92">
        <v>1.68</v>
      </c>
      <c r="I1035" s="93">
        <v>7200.0</v>
      </c>
      <c r="J1035" s="92">
        <v>18.0</v>
      </c>
      <c r="K1035" s="92">
        <v>10.0</v>
      </c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>
      <c r="A1036" s="89" t="s">
        <v>84</v>
      </c>
      <c r="B1036" s="90">
        <v>42394.0</v>
      </c>
      <c r="C1036" s="91">
        <v>42395.0</v>
      </c>
      <c r="D1036" s="91">
        <v>42395.0</v>
      </c>
      <c r="E1036" s="92">
        <v>21.0</v>
      </c>
      <c r="F1036" s="92">
        <v>20.0</v>
      </c>
      <c r="G1036" s="92">
        <v>20.1</v>
      </c>
      <c r="H1036" s="92">
        <v>-2.0</v>
      </c>
      <c r="I1036" s="93">
        <v>11600.0</v>
      </c>
      <c r="J1036" s="92">
        <v>29.0</v>
      </c>
      <c r="K1036" s="92">
        <v>10.0</v>
      </c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>
      <c r="A1037" s="89" t="s">
        <v>84</v>
      </c>
      <c r="B1037" s="90">
        <v>42395.0</v>
      </c>
      <c r="C1037" s="91">
        <v>42396.0</v>
      </c>
      <c r="D1037" s="91">
        <v>42396.0</v>
      </c>
      <c r="E1037" s="92">
        <v>21.45</v>
      </c>
      <c r="F1037" s="92">
        <v>20.5</v>
      </c>
      <c r="G1037" s="92">
        <v>20.95</v>
      </c>
      <c r="H1037" s="92">
        <v>0.85</v>
      </c>
      <c r="I1037" s="93">
        <v>10000.0</v>
      </c>
      <c r="J1037" s="92">
        <v>25.0</v>
      </c>
      <c r="K1037" s="92">
        <v>11.0</v>
      </c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>
      <c r="A1038" s="89" t="s">
        <v>84</v>
      </c>
      <c r="B1038" s="90">
        <v>42396.0</v>
      </c>
      <c r="C1038" s="91">
        <v>42397.0</v>
      </c>
      <c r="D1038" s="91">
        <v>42398.0</v>
      </c>
      <c r="E1038" s="92">
        <v>21.25</v>
      </c>
      <c r="F1038" s="92">
        <v>20.35</v>
      </c>
      <c r="G1038" s="92">
        <v>20.61</v>
      </c>
      <c r="H1038" s="92">
        <v>-0.34</v>
      </c>
      <c r="I1038" s="93">
        <v>19200.0</v>
      </c>
      <c r="J1038" s="92">
        <v>24.0</v>
      </c>
      <c r="K1038" s="92">
        <v>14.0</v>
      </c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>
      <c r="A1039" s="89" t="s">
        <v>84</v>
      </c>
      <c r="B1039" s="90">
        <v>42397.0</v>
      </c>
      <c r="C1039" s="91">
        <v>42399.0</v>
      </c>
      <c r="D1039" s="91">
        <v>42399.0</v>
      </c>
      <c r="E1039" s="92">
        <v>19.75</v>
      </c>
      <c r="F1039" s="92">
        <v>18.5</v>
      </c>
      <c r="G1039" s="92">
        <v>19.13</v>
      </c>
      <c r="H1039" s="92">
        <v>-1.48</v>
      </c>
      <c r="I1039" s="93">
        <v>8800.0</v>
      </c>
      <c r="J1039" s="92">
        <v>18.0</v>
      </c>
      <c r="K1039" s="92">
        <v>12.0</v>
      </c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>
      <c r="A1040" s="89" t="s">
        <v>84</v>
      </c>
      <c r="B1040" s="90">
        <v>42398.0</v>
      </c>
      <c r="C1040" s="91">
        <v>42401.0</v>
      </c>
      <c r="D1040" s="91">
        <v>42401.0</v>
      </c>
      <c r="E1040" s="92">
        <v>22.25</v>
      </c>
      <c r="F1040" s="92">
        <v>21.75</v>
      </c>
      <c r="G1040" s="92">
        <v>22.08</v>
      </c>
      <c r="H1040" s="92">
        <v>2.95</v>
      </c>
      <c r="I1040" s="93">
        <v>8000.0</v>
      </c>
      <c r="J1040" s="92">
        <v>20.0</v>
      </c>
      <c r="K1040" s="92">
        <v>8.0</v>
      </c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>
      <c r="A1041" s="89" t="s">
        <v>84</v>
      </c>
      <c r="B1041" s="90">
        <v>42401.0</v>
      </c>
      <c r="C1041" s="91">
        <v>42402.0</v>
      </c>
      <c r="D1041" s="91">
        <v>42402.0</v>
      </c>
      <c r="E1041" s="92">
        <v>24.0</v>
      </c>
      <c r="F1041" s="92">
        <v>22.0</v>
      </c>
      <c r="G1041" s="92">
        <v>23.09</v>
      </c>
      <c r="H1041" s="92">
        <v>1.01</v>
      </c>
      <c r="I1041" s="93">
        <v>6400.0</v>
      </c>
      <c r="J1041" s="92">
        <v>16.0</v>
      </c>
      <c r="K1041" s="92">
        <v>9.0</v>
      </c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>
      <c r="A1042" s="89" t="s">
        <v>84</v>
      </c>
      <c r="B1042" s="90">
        <v>42403.0</v>
      </c>
      <c r="C1042" s="91">
        <v>42403.0</v>
      </c>
      <c r="D1042" s="91">
        <v>42403.0</v>
      </c>
      <c r="E1042" s="92">
        <v>21.25</v>
      </c>
      <c r="F1042" s="92">
        <v>20.75</v>
      </c>
      <c r="G1042" s="92">
        <v>20.82</v>
      </c>
      <c r="H1042" s="92">
        <v>-2.27</v>
      </c>
      <c r="I1042" s="93">
        <v>5600.0</v>
      </c>
      <c r="J1042" s="92">
        <v>13.0</v>
      </c>
      <c r="K1042" s="92">
        <v>7.0</v>
      </c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>
      <c r="A1043" s="89" t="s">
        <v>84</v>
      </c>
      <c r="B1043" s="90">
        <v>42403.0</v>
      </c>
      <c r="C1043" s="91">
        <v>42404.0</v>
      </c>
      <c r="D1043" s="91">
        <v>42404.0</v>
      </c>
      <c r="E1043" s="92">
        <v>22.0</v>
      </c>
      <c r="F1043" s="92">
        <v>20.75</v>
      </c>
      <c r="G1043" s="92">
        <v>21.23</v>
      </c>
      <c r="H1043" s="92">
        <v>0.41</v>
      </c>
      <c r="I1043" s="93">
        <v>14400.0</v>
      </c>
      <c r="J1043" s="92">
        <v>35.0</v>
      </c>
      <c r="K1043" s="92">
        <v>15.0</v>
      </c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>
      <c r="A1044" s="89" t="s">
        <v>84</v>
      </c>
      <c r="B1044" s="90">
        <v>42404.0</v>
      </c>
      <c r="C1044" s="91">
        <v>42405.0</v>
      </c>
      <c r="D1044" s="91">
        <v>42406.0</v>
      </c>
      <c r="E1044" s="92">
        <v>21.0</v>
      </c>
      <c r="F1044" s="92">
        <v>19.25</v>
      </c>
      <c r="G1044" s="92">
        <v>20.11</v>
      </c>
      <c r="H1044" s="92">
        <v>-1.12</v>
      </c>
      <c r="I1044" s="93">
        <v>21600.0</v>
      </c>
      <c r="J1044" s="92">
        <v>26.0</v>
      </c>
      <c r="K1044" s="92">
        <v>8.0</v>
      </c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>
      <c r="A1045" s="89" t="s">
        <v>84</v>
      </c>
      <c r="B1045" s="90">
        <v>42405.0</v>
      </c>
      <c r="C1045" s="91">
        <v>42408.0</v>
      </c>
      <c r="D1045" s="91">
        <v>42408.0</v>
      </c>
      <c r="E1045" s="92">
        <v>21.25</v>
      </c>
      <c r="F1045" s="92">
        <v>19.0</v>
      </c>
      <c r="G1045" s="92">
        <v>20.55</v>
      </c>
      <c r="H1045" s="92">
        <v>0.44</v>
      </c>
      <c r="I1045" s="93">
        <v>6000.0</v>
      </c>
      <c r="J1045" s="92">
        <v>15.0</v>
      </c>
      <c r="K1045" s="92">
        <v>10.0</v>
      </c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>
      <c r="A1046" s="89" t="s">
        <v>84</v>
      </c>
      <c r="B1046" s="90">
        <v>42408.0</v>
      </c>
      <c r="C1046" s="91">
        <v>42409.0</v>
      </c>
      <c r="D1046" s="91">
        <v>42409.0</v>
      </c>
      <c r="E1046" s="92">
        <v>20.75</v>
      </c>
      <c r="F1046" s="92">
        <v>19.75</v>
      </c>
      <c r="G1046" s="92">
        <v>20.15</v>
      </c>
      <c r="H1046" s="92">
        <v>-0.4</v>
      </c>
      <c r="I1046" s="93">
        <v>6000.0</v>
      </c>
      <c r="J1046" s="92">
        <v>14.0</v>
      </c>
      <c r="K1046" s="92">
        <v>9.0</v>
      </c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>
      <c r="A1047" s="89" t="s">
        <v>84</v>
      </c>
      <c r="B1047" s="90">
        <v>42409.0</v>
      </c>
      <c r="C1047" s="91">
        <v>42410.0</v>
      </c>
      <c r="D1047" s="91">
        <v>42410.0</v>
      </c>
      <c r="E1047" s="92">
        <v>20.0</v>
      </c>
      <c r="F1047" s="92">
        <v>19.75</v>
      </c>
      <c r="G1047" s="92">
        <v>19.77</v>
      </c>
      <c r="H1047" s="92">
        <v>-0.38</v>
      </c>
      <c r="I1047" s="93">
        <v>5200.0</v>
      </c>
      <c r="J1047" s="92">
        <v>13.0</v>
      </c>
      <c r="K1047" s="92">
        <v>8.0</v>
      </c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>
      <c r="A1048" s="89" t="s">
        <v>84</v>
      </c>
      <c r="B1048" s="90">
        <v>42410.0</v>
      </c>
      <c r="C1048" s="91">
        <v>42411.0</v>
      </c>
      <c r="D1048" s="91">
        <v>42412.0</v>
      </c>
      <c r="E1048" s="92">
        <v>19.75</v>
      </c>
      <c r="F1048" s="92">
        <v>18.5</v>
      </c>
      <c r="G1048" s="92">
        <v>19.41</v>
      </c>
      <c r="H1048" s="92">
        <v>-0.36</v>
      </c>
      <c r="I1048" s="93">
        <v>19200.0</v>
      </c>
      <c r="J1048" s="92">
        <v>23.0</v>
      </c>
      <c r="K1048" s="92">
        <v>12.0</v>
      </c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>
      <c r="A1049" s="89" t="s">
        <v>84</v>
      </c>
      <c r="B1049" s="90">
        <v>42411.0</v>
      </c>
      <c r="C1049" s="91">
        <v>42413.0</v>
      </c>
      <c r="D1049" s="91">
        <v>42413.0</v>
      </c>
      <c r="E1049" s="92">
        <v>18.75</v>
      </c>
      <c r="F1049" s="92">
        <v>17.5</v>
      </c>
      <c r="G1049" s="92">
        <v>18.51</v>
      </c>
      <c r="H1049" s="92">
        <v>-0.9</v>
      </c>
      <c r="I1049" s="93">
        <v>8400.0</v>
      </c>
      <c r="J1049" s="92">
        <v>17.0</v>
      </c>
      <c r="K1049" s="92">
        <v>10.0</v>
      </c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>
      <c r="A1050" s="89" t="s">
        <v>84</v>
      </c>
      <c r="B1050" s="90">
        <v>42412.0</v>
      </c>
      <c r="C1050" s="91">
        <v>42415.0</v>
      </c>
      <c r="D1050" s="91">
        <v>42416.0</v>
      </c>
      <c r="E1050" s="92">
        <v>19.5</v>
      </c>
      <c r="F1050" s="92">
        <v>18.25</v>
      </c>
      <c r="G1050" s="92">
        <v>18.69</v>
      </c>
      <c r="H1050" s="92">
        <v>0.18</v>
      </c>
      <c r="I1050" s="93">
        <v>24000.0</v>
      </c>
      <c r="J1050" s="92">
        <v>30.0</v>
      </c>
      <c r="K1050" s="92">
        <v>15.0</v>
      </c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>
      <c r="A1051" s="89" t="s">
        <v>84</v>
      </c>
      <c r="B1051" s="90">
        <v>42416.0</v>
      </c>
      <c r="C1051" s="91">
        <v>42417.0</v>
      </c>
      <c r="D1051" s="91">
        <v>42417.0</v>
      </c>
      <c r="E1051" s="92">
        <v>19.0</v>
      </c>
      <c r="F1051" s="92">
        <v>17.0</v>
      </c>
      <c r="G1051" s="92">
        <v>18.4</v>
      </c>
      <c r="H1051" s="92">
        <v>-0.29</v>
      </c>
      <c r="I1051" s="93">
        <v>12000.0</v>
      </c>
      <c r="J1051" s="92">
        <v>27.0</v>
      </c>
      <c r="K1051" s="92">
        <v>12.0</v>
      </c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>
      <c r="A1052" s="89" t="s">
        <v>84</v>
      </c>
      <c r="B1052" s="90">
        <v>42417.0</v>
      </c>
      <c r="C1052" s="91">
        <v>42418.0</v>
      </c>
      <c r="D1052" s="91">
        <v>42418.0</v>
      </c>
      <c r="E1052" s="92">
        <v>17.75</v>
      </c>
      <c r="F1052" s="92">
        <v>16.25</v>
      </c>
      <c r="G1052" s="92">
        <v>17.29</v>
      </c>
      <c r="H1052" s="92">
        <v>-1.11</v>
      </c>
      <c r="I1052" s="93">
        <v>16000.0</v>
      </c>
      <c r="J1052" s="92">
        <v>37.0</v>
      </c>
      <c r="K1052" s="92">
        <v>13.0</v>
      </c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>
      <c r="A1053" s="89" t="s">
        <v>84</v>
      </c>
      <c r="B1053" s="90">
        <v>42418.0</v>
      </c>
      <c r="C1053" s="91">
        <v>42419.0</v>
      </c>
      <c r="D1053" s="91">
        <v>42420.0</v>
      </c>
      <c r="E1053" s="92">
        <v>18.0</v>
      </c>
      <c r="F1053" s="92">
        <v>16.0</v>
      </c>
      <c r="G1053" s="92">
        <v>17.19</v>
      </c>
      <c r="H1053" s="92">
        <v>-0.1</v>
      </c>
      <c r="I1053" s="93">
        <v>21600.0</v>
      </c>
      <c r="J1053" s="92">
        <v>27.0</v>
      </c>
      <c r="K1053" s="92">
        <v>12.0</v>
      </c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>
      <c r="A1054" s="89" t="s">
        <v>84</v>
      </c>
      <c r="B1054" s="90">
        <v>42419.0</v>
      </c>
      <c r="C1054" s="91">
        <v>42422.0</v>
      </c>
      <c r="D1054" s="91">
        <v>42422.0</v>
      </c>
      <c r="E1054" s="92">
        <v>18.5</v>
      </c>
      <c r="F1054" s="92">
        <v>17.0</v>
      </c>
      <c r="G1054" s="92">
        <v>18.25</v>
      </c>
      <c r="H1054" s="92">
        <v>1.06</v>
      </c>
      <c r="I1054" s="93">
        <v>6800.0</v>
      </c>
      <c r="J1054" s="92">
        <v>15.0</v>
      </c>
      <c r="K1054" s="92">
        <v>11.0</v>
      </c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>
      <c r="A1055" s="89" t="s">
        <v>84</v>
      </c>
      <c r="B1055" s="90">
        <v>42422.0</v>
      </c>
      <c r="C1055" s="91">
        <v>42423.0</v>
      </c>
      <c r="D1055" s="91">
        <v>42423.0</v>
      </c>
      <c r="E1055" s="92">
        <v>17.5</v>
      </c>
      <c r="F1055" s="92">
        <v>16.75</v>
      </c>
      <c r="G1055" s="92">
        <v>17.23</v>
      </c>
      <c r="H1055" s="92">
        <v>-1.02</v>
      </c>
      <c r="I1055" s="93">
        <v>5200.0</v>
      </c>
      <c r="J1055" s="92">
        <v>13.0</v>
      </c>
      <c r="K1055" s="92">
        <v>10.0</v>
      </c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>
      <c r="A1056" s="89" t="s">
        <v>84</v>
      </c>
      <c r="B1056" s="90">
        <v>42423.0</v>
      </c>
      <c r="C1056" s="91">
        <v>42424.0</v>
      </c>
      <c r="D1056" s="91">
        <v>42424.0</v>
      </c>
      <c r="E1056" s="92">
        <v>17.5</v>
      </c>
      <c r="F1056" s="92">
        <v>16.0</v>
      </c>
      <c r="G1056" s="92">
        <v>17.03</v>
      </c>
      <c r="H1056" s="92">
        <v>-0.2</v>
      </c>
      <c r="I1056" s="93">
        <v>13200.0</v>
      </c>
      <c r="J1056" s="92">
        <v>33.0</v>
      </c>
      <c r="K1056" s="92">
        <v>11.0</v>
      </c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>
      <c r="A1057" s="89" t="s">
        <v>84</v>
      </c>
      <c r="B1057" s="90">
        <v>42424.0</v>
      </c>
      <c r="C1057" s="91">
        <v>42425.0</v>
      </c>
      <c r="D1057" s="91">
        <v>42425.0</v>
      </c>
      <c r="E1057" s="92">
        <v>17.75</v>
      </c>
      <c r="F1057" s="92">
        <v>16.25</v>
      </c>
      <c r="G1057" s="92">
        <v>16.8</v>
      </c>
      <c r="H1057" s="92">
        <v>-0.23</v>
      </c>
      <c r="I1057" s="93">
        <v>12800.0</v>
      </c>
      <c r="J1057" s="92">
        <v>30.0</v>
      </c>
      <c r="K1057" s="92">
        <v>12.0</v>
      </c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>
      <c r="A1058" s="89" t="s">
        <v>84</v>
      </c>
      <c r="B1058" s="90">
        <v>42425.0</v>
      </c>
      <c r="C1058" s="91">
        <v>42426.0</v>
      </c>
      <c r="D1058" s="91">
        <v>42427.0</v>
      </c>
      <c r="E1058" s="92">
        <v>16.75</v>
      </c>
      <c r="F1058" s="92">
        <v>15.0</v>
      </c>
      <c r="G1058" s="92">
        <v>16.46</v>
      </c>
      <c r="H1058" s="92">
        <v>-0.34</v>
      </c>
      <c r="I1058" s="93">
        <v>23200.0</v>
      </c>
      <c r="J1058" s="92">
        <v>25.0</v>
      </c>
      <c r="K1058" s="92">
        <v>11.0</v>
      </c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>
      <c r="A1059" s="89" t="s">
        <v>84</v>
      </c>
      <c r="B1059" s="90">
        <v>42426.0</v>
      </c>
      <c r="C1059" s="91">
        <v>42429.0</v>
      </c>
      <c r="D1059" s="91">
        <v>42429.0</v>
      </c>
      <c r="E1059" s="92">
        <v>19.0</v>
      </c>
      <c r="F1059" s="92">
        <v>16.5</v>
      </c>
      <c r="G1059" s="92">
        <v>17.69</v>
      </c>
      <c r="H1059" s="92">
        <v>1.23</v>
      </c>
      <c r="I1059" s="93">
        <v>10800.0</v>
      </c>
      <c r="J1059" s="92">
        <v>22.0</v>
      </c>
      <c r="K1059" s="92">
        <v>9.0</v>
      </c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>
      <c r="A1060" s="89" t="s">
        <v>84</v>
      </c>
      <c r="B1060" s="90">
        <v>42429.0</v>
      </c>
      <c r="C1060" s="91">
        <v>42430.0</v>
      </c>
      <c r="D1060" s="91">
        <v>42430.0</v>
      </c>
      <c r="E1060" s="92">
        <v>16.25</v>
      </c>
      <c r="F1060" s="92">
        <v>15.25</v>
      </c>
      <c r="G1060" s="92">
        <v>16.11</v>
      </c>
      <c r="H1060" s="92">
        <v>-1.58</v>
      </c>
      <c r="I1060" s="93">
        <v>10400.0</v>
      </c>
      <c r="J1060" s="92">
        <v>21.0</v>
      </c>
      <c r="K1060" s="92">
        <v>13.0</v>
      </c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>
      <c r="A1061" s="89" t="s">
        <v>84</v>
      </c>
      <c r="B1061" s="90">
        <v>42430.0</v>
      </c>
      <c r="C1061" s="91">
        <v>42431.0</v>
      </c>
      <c r="D1061" s="91">
        <v>42431.0</v>
      </c>
      <c r="E1061" s="92">
        <v>16.5</v>
      </c>
      <c r="F1061" s="92">
        <v>16.25</v>
      </c>
      <c r="G1061" s="92">
        <v>16.34</v>
      </c>
      <c r="H1061" s="92">
        <v>0.23</v>
      </c>
      <c r="I1061" s="93">
        <v>8000.0</v>
      </c>
      <c r="J1061" s="92">
        <v>13.0</v>
      </c>
      <c r="K1061" s="92">
        <v>11.0</v>
      </c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>
      <c r="A1062" s="89" t="s">
        <v>84</v>
      </c>
      <c r="B1062" s="90">
        <v>42431.0</v>
      </c>
      <c r="C1062" s="91">
        <v>42432.0</v>
      </c>
      <c r="D1062" s="91">
        <v>42432.0</v>
      </c>
      <c r="E1062" s="92">
        <v>16.25</v>
      </c>
      <c r="F1062" s="92">
        <v>16.0</v>
      </c>
      <c r="G1062" s="92">
        <v>16.14</v>
      </c>
      <c r="H1062" s="92">
        <v>-0.2</v>
      </c>
      <c r="I1062" s="93">
        <v>8800.0</v>
      </c>
      <c r="J1062" s="92">
        <v>22.0</v>
      </c>
      <c r="K1062" s="92">
        <v>12.0</v>
      </c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>
      <c r="A1063" s="89" t="s">
        <v>84</v>
      </c>
      <c r="B1063" s="90">
        <v>42432.0</v>
      </c>
      <c r="C1063" s="91">
        <v>42433.0</v>
      </c>
      <c r="D1063" s="91">
        <v>42434.0</v>
      </c>
      <c r="E1063" s="92">
        <v>17.5</v>
      </c>
      <c r="F1063" s="92">
        <v>16.0</v>
      </c>
      <c r="G1063" s="92">
        <v>16.46</v>
      </c>
      <c r="H1063" s="92">
        <v>0.32</v>
      </c>
      <c r="I1063" s="93">
        <v>15200.0</v>
      </c>
      <c r="J1063" s="92">
        <v>19.0</v>
      </c>
      <c r="K1063" s="92">
        <v>11.0</v>
      </c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>
      <c r="A1064" s="89" t="s">
        <v>84</v>
      </c>
      <c r="B1064" s="90">
        <v>42433.0</v>
      </c>
      <c r="C1064" s="91">
        <v>42436.0</v>
      </c>
      <c r="D1064" s="91">
        <v>42436.0</v>
      </c>
      <c r="E1064" s="92">
        <v>18.0</v>
      </c>
      <c r="F1064" s="92">
        <v>16.75</v>
      </c>
      <c r="G1064" s="92">
        <v>17.3</v>
      </c>
      <c r="H1064" s="92">
        <v>0.84</v>
      </c>
      <c r="I1064" s="93">
        <v>10800.0</v>
      </c>
      <c r="J1064" s="92">
        <v>23.0</v>
      </c>
      <c r="K1064" s="92">
        <v>14.0</v>
      </c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>
      <c r="A1065" s="89" t="s">
        <v>84</v>
      </c>
      <c r="B1065" s="90">
        <v>42436.0</v>
      </c>
      <c r="C1065" s="91">
        <v>42437.0</v>
      </c>
      <c r="D1065" s="91">
        <v>42437.0</v>
      </c>
      <c r="E1065" s="92">
        <v>15.85</v>
      </c>
      <c r="F1065" s="92">
        <v>15.5</v>
      </c>
      <c r="G1065" s="92">
        <v>15.72</v>
      </c>
      <c r="H1065" s="92">
        <v>-1.58</v>
      </c>
      <c r="I1065" s="93">
        <v>14800.0</v>
      </c>
      <c r="J1065" s="92">
        <v>33.0</v>
      </c>
      <c r="K1065" s="92">
        <v>15.0</v>
      </c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>
      <c r="A1066" s="89" t="s">
        <v>84</v>
      </c>
      <c r="B1066" s="90">
        <v>42437.0</v>
      </c>
      <c r="C1066" s="91">
        <v>42438.0</v>
      </c>
      <c r="D1066" s="91">
        <v>42438.0</v>
      </c>
      <c r="E1066" s="92">
        <v>16.0</v>
      </c>
      <c r="F1066" s="92">
        <v>14.5</v>
      </c>
      <c r="G1066" s="92">
        <v>15.64</v>
      </c>
      <c r="H1066" s="92">
        <v>-0.08</v>
      </c>
      <c r="I1066" s="93">
        <v>11200.0</v>
      </c>
      <c r="J1066" s="92">
        <v>25.0</v>
      </c>
      <c r="K1066" s="92">
        <v>13.0</v>
      </c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>
      <c r="A1067" s="89" t="s">
        <v>84</v>
      </c>
      <c r="B1067" s="90">
        <v>42438.0</v>
      </c>
      <c r="C1067" s="91">
        <v>42439.0</v>
      </c>
      <c r="D1067" s="91">
        <v>42439.0</v>
      </c>
      <c r="E1067" s="92">
        <v>17.0</v>
      </c>
      <c r="F1067" s="92">
        <v>15.25</v>
      </c>
      <c r="G1067" s="92">
        <v>15.73</v>
      </c>
      <c r="H1067" s="92">
        <v>0.09</v>
      </c>
      <c r="I1067" s="93">
        <v>10000.0</v>
      </c>
      <c r="J1067" s="92">
        <v>24.0</v>
      </c>
      <c r="K1067" s="92">
        <v>13.0</v>
      </c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>
      <c r="A1068" s="89" t="s">
        <v>84</v>
      </c>
      <c r="B1068" s="90">
        <v>42439.0</v>
      </c>
      <c r="C1068" s="91">
        <v>42440.0</v>
      </c>
      <c r="D1068" s="91">
        <v>42441.0</v>
      </c>
      <c r="E1068" s="92">
        <v>15.25</v>
      </c>
      <c r="F1068" s="92">
        <v>13.75</v>
      </c>
      <c r="G1068" s="92">
        <v>14.73</v>
      </c>
      <c r="H1068" s="92">
        <v>-1.0</v>
      </c>
      <c r="I1068" s="93">
        <v>22400.0</v>
      </c>
      <c r="J1068" s="92">
        <v>25.0</v>
      </c>
      <c r="K1068" s="92">
        <v>13.0</v>
      </c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>
      <c r="A1069" s="89" t="s">
        <v>84</v>
      </c>
      <c r="B1069" s="90">
        <v>42440.0</v>
      </c>
      <c r="C1069" s="91">
        <v>42443.0</v>
      </c>
      <c r="D1069" s="91">
        <v>42443.0</v>
      </c>
      <c r="E1069" s="92">
        <v>15.5</v>
      </c>
      <c r="F1069" s="92">
        <v>14.5</v>
      </c>
      <c r="G1069" s="92">
        <v>14.99</v>
      </c>
      <c r="H1069" s="92">
        <v>0.26</v>
      </c>
      <c r="I1069" s="93">
        <v>12000.0</v>
      </c>
      <c r="J1069" s="92">
        <v>27.0</v>
      </c>
      <c r="K1069" s="92">
        <v>10.0</v>
      </c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>
      <c r="A1070" s="89" t="s">
        <v>84</v>
      </c>
      <c r="B1070" s="90">
        <v>42443.0</v>
      </c>
      <c r="C1070" s="91">
        <v>42444.0</v>
      </c>
      <c r="D1070" s="91">
        <v>42444.0</v>
      </c>
      <c r="E1070" s="92">
        <v>18.5</v>
      </c>
      <c r="F1070" s="92">
        <v>15.25</v>
      </c>
      <c r="G1070" s="92">
        <v>16.14</v>
      </c>
      <c r="H1070" s="92">
        <v>1.15</v>
      </c>
      <c r="I1070" s="93">
        <v>16000.0</v>
      </c>
      <c r="J1070" s="92">
        <v>36.0</v>
      </c>
      <c r="K1070" s="92">
        <v>16.0</v>
      </c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>
      <c r="A1071" s="89" t="s">
        <v>84</v>
      </c>
      <c r="B1071" s="90">
        <v>42444.0</v>
      </c>
      <c r="C1071" s="91">
        <v>42445.0</v>
      </c>
      <c r="D1071" s="91">
        <v>42445.0</v>
      </c>
      <c r="E1071" s="92">
        <v>18.25</v>
      </c>
      <c r="F1071" s="92">
        <v>17.0</v>
      </c>
      <c r="G1071" s="92">
        <v>17.64</v>
      </c>
      <c r="H1071" s="92">
        <v>1.5</v>
      </c>
      <c r="I1071" s="93">
        <v>13200.0</v>
      </c>
      <c r="J1071" s="92">
        <v>33.0</v>
      </c>
      <c r="K1071" s="92">
        <v>15.0</v>
      </c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>
      <c r="A1072" s="89" t="s">
        <v>84</v>
      </c>
      <c r="B1072" s="90">
        <v>42445.0</v>
      </c>
      <c r="C1072" s="91">
        <v>42446.0</v>
      </c>
      <c r="D1072" s="91">
        <v>42446.0</v>
      </c>
      <c r="E1072" s="92">
        <v>19.5</v>
      </c>
      <c r="F1072" s="92">
        <v>18.0</v>
      </c>
      <c r="G1072" s="92">
        <v>18.58</v>
      </c>
      <c r="H1072" s="92">
        <v>0.94</v>
      </c>
      <c r="I1072" s="93">
        <v>11200.0</v>
      </c>
      <c r="J1072" s="92">
        <v>25.0</v>
      </c>
      <c r="K1072" s="92">
        <v>10.0</v>
      </c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>
      <c r="A1073" s="89" t="s">
        <v>84</v>
      </c>
      <c r="B1073" s="90">
        <v>42446.0</v>
      </c>
      <c r="C1073" s="91">
        <v>42447.0</v>
      </c>
      <c r="D1073" s="91">
        <v>42448.0</v>
      </c>
      <c r="E1073" s="92">
        <v>19.75</v>
      </c>
      <c r="F1073" s="92">
        <v>19.0</v>
      </c>
      <c r="G1073" s="92">
        <v>19.53</v>
      </c>
      <c r="H1073" s="92">
        <v>0.95</v>
      </c>
      <c r="I1073" s="93">
        <v>24000.0</v>
      </c>
      <c r="J1073" s="92">
        <v>27.0</v>
      </c>
      <c r="K1073" s="92">
        <v>14.0</v>
      </c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>
      <c r="A1074" s="89" t="s">
        <v>84</v>
      </c>
      <c r="B1074" s="90">
        <v>42447.0</v>
      </c>
      <c r="C1074" s="91">
        <v>42450.0</v>
      </c>
      <c r="D1074" s="91">
        <v>42450.0</v>
      </c>
      <c r="E1074" s="92">
        <v>21.5</v>
      </c>
      <c r="F1074" s="92">
        <v>19.75</v>
      </c>
      <c r="G1074" s="92">
        <v>20.52</v>
      </c>
      <c r="H1074" s="92">
        <v>0.99</v>
      </c>
      <c r="I1074" s="93">
        <v>9200.0</v>
      </c>
      <c r="J1074" s="92">
        <v>21.0</v>
      </c>
      <c r="K1074" s="92">
        <v>13.0</v>
      </c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>
      <c r="A1075" s="89" t="s">
        <v>84</v>
      </c>
      <c r="B1075" s="90">
        <v>42450.0</v>
      </c>
      <c r="C1075" s="91">
        <v>42451.0</v>
      </c>
      <c r="D1075" s="91">
        <v>42451.0</v>
      </c>
      <c r="E1075" s="92">
        <v>19.0</v>
      </c>
      <c r="F1075" s="92">
        <v>16.25</v>
      </c>
      <c r="G1075" s="92">
        <v>17.66</v>
      </c>
      <c r="H1075" s="92">
        <v>-2.86</v>
      </c>
      <c r="I1075" s="93">
        <v>8000.0</v>
      </c>
      <c r="J1075" s="92">
        <v>20.0</v>
      </c>
      <c r="K1075" s="92">
        <v>13.0</v>
      </c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>
      <c r="A1076" s="89" t="s">
        <v>84</v>
      </c>
      <c r="B1076" s="90">
        <v>42451.0</v>
      </c>
      <c r="C1076" s="91">
        <v>42452.0</v>
      </c>
      <c r="D1076" s="91">
        <v>42453.0</v>
      </c>
      <c r="E1076" s="92">
        <v>17.75</v>
      </c>
      <c r="F1076" s="92">
        <v>16.5</v>
      </c>
      <c r="G1076" s="92">
        <v>16.82</v>
      </c>
      <c r="H1076" s="92">
        <v>-0.84</v>
      </c>
      <c r="I1076" s="93">
        <v>17600.0</v>
      </c>
      <c r="J1076" s="92">
        <v>20.0</v>
      </c>
      <c r="K1076" s="92">
        <v>13.0</v>
      </c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>
      <c r="A1077" s="89" t="s">
        <v>84</v>
      </c>
      <c r="B1077" s="90">
        <v>42452.0</v>
      </c>
      <c r="C1077" s="91">
        <v>42454.0</v>
      </c>
      <c r="D1077" s="91">
        <v>42455.0</v>
      </c>
      <c r="E1077" s="92">
        <v>19.25</v>
      </c>
      <c r="F1077" s="92">
        <v>16.25</v>
      </c>
      <c r="G1077" s="92">
        <v>18.32</v>
      </c>
      <c r="H1077" s="92">
        <v>1.5</v>
      </c>
      <c r="I1077" s="93">
        <v>18400.0</v>
      </c>
      <c r="J1077" s="92">
        <v>22.0</v>
      </c>
      <c r="K1077" s="92">
        <v>16.0</v>
      </c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>
      <c r="A1078" s="89" t="s">
        <v>84</v>
      </c>
      <c r="B1078" s="90">
        <v>42453.0</v>
      </c>
      <c r="C1078" s="91">
        <v>42457.0</v>
      </c>
      <c r="D1078" s="91">
        <v>42457.0</v>
      </c>
      <c r="E1078" s="92">
        <v>18.25</v>
      </c>
      <c r="F1078" s="92">
        <v>17.5</v>
      </c>
      <c r="G1078" s="92">
        <v>17.6</v>
      </c>
      <c r="H1078" s="92">
        <v>-0.72</v>
      </c>
      <c r="I1078" s="93">
        <v>11200.0</v>
      </c>
      <c r="J1078" s="92">
        <v>27.0</v>
      </c>
      <c r="K1078" s="92">
        <v>15.0</v>
      </c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>
      <c r="A1079" s="89" t="s">
        <v>84</v>
      </c>
      <c r="B1079" s="90">
        <v>42457.0</v>
      </c>
      <c r="C1079" s="91">
        <v>42458.0</v>
      </c>
      <c r="D1079" s="91">
        <v>42458.0</v>
      </c>
      <c r="E1079" s="92">
        <v>17.5</v>
      </c>
      <c r="F1079" s="92">
        <v>16.5</v>
      </c>
      <c r="G1079" s="92">
        <v>17.2</v>
      </c>
      <c r="H1079" s="92">
        <v>-0.4</v>
      </c>
      <c r="I1079" s="93">
        <v>13600.0</v>
      </c>
      <c r="J1079" s="92">
        <v>33.0</v>
      </c>
      <c r="K1079" s="92">
        <v>16.0</v>
      </c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>
      <c r="A1080" s="89" t="s">
        <v>84</v>
      </c>
      <c r="B1080" s="90">
        <v>42458.0</v>
      </c>
      <c r="C1080" s="91">
        <v>42459.0</v>
      </c>
      <c r="D1080" s="91">
        <v>42459.0</v>
      </c>
      <c r="E1080" s="92">
        <v>18.5</v>
      </c>
      <c r="F1080" s="92">
        <v>18.0</v>
      </c>
      <c r="G1080" s="92">
        <v>18.22</v>
      </c>
      <c r="H1080" s="92">
        <v>1.02</v>
      </c>
      <c r="I1080" s="93">
        <v>12800.0</v>
      </c>
      <c r="J1080" s="92">
        <v>32.0</v>
      </c>
      <c r="K1080" s="92">
        <v>13.0</v>
      </c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>
      <c r="A1081" s="89" t="s">
        <v>84</v>
      </c>
      <c r="B1081" s="90">
        <v>42459.0</v>
      </c>
      <c r="C1081" s="91">
        <v>42460.0</v>
      </c>
      <c r="D1081" s="91">
        <v>42460.0</v>
      </c>
      <c r="E1081" s="92">
        <v>19.0</v>
      </c>
      <c r="F1081" s="92">
        <v>17.5</v>
      </c>
      <c r="G1081" s="92">
        <v>18.42</v>
      </c>
      <c r="H1081" s="92">
        <v>0.2</v>
      </c>
      <c r="I1081" s="93">
        <v>12800.0</v>
      </c>
      <c r="J1081" s="92">
        <v>32.0</v>
      </c>
      <c r="K1081" s="92">
        <v>16.0</v>
      </c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>
      <c r="A1082" s="89" t="s">
        <v>84</v>
      </c>
      <c r="B1082" s="90">
        <v>42460.0</v>
      </c>
      <c r="C1082" s="91">
        <v>42461.0</v>
      </c>
      <c r="D1082" s="91">
        <v>42462.0</v>
      </c>
      <c r="E1082" s="92">
        <v>18.5</v>
      </c>
      <c r="F1082" s="92">
        <v>17.75</v>
      </c>
      <c r="G1082" s="92">
        <v>18.35</v>
      </c>
      <c r="H1082" s="92">
        <v>-0.07</v>
      </c>
      <c r="I1082" s="93">
        <v>20800.0</v>
      </c>
      <c r="J1082" s="92">
        <v>25.0</v>
      </c>
      <c r="K1082" s="92">
        <v>16.0</v>
      </c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>
      <c r="A1083" s="89" t="s">
        <v>84</v>
      </c>
      <c r="B1083" s="90">
        <v>42461.0</v>
      </c>
      <c r="C1083" s="91">
        <v>42464.0</v>
      </c>
      <c r="D1083" s="91">
        <v>42464.0</v>
      </c>
      <c r="E1083" s="92">
        <v>19.0</v>
      </c>
      <c r="F1083" s="92">
        <v>18.0</v>
      </c>
      <c r="G1083" s="92">
        <v>18.8</v>
      </c>
      <c r="H1083" s="92">
        <v>0.45</v>
      </c>
      <c r="I1083" s="93">
        <v>13200.0</v>
      </c>
      <c r="J1083" s="92">
        <v>33.0</v>
      </c>
      <c r="K1083" s="92">
        <v>16.0</v>
      </c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  <row r="1084">
      <c r="A1084" s="89" t="s">
        <v>84</v>
      </c>
      <c r="B1084" s="90">
        <v>42464.0</v>
      </c>
      <c r="C1084" s="91">
        <v>42465.0</v>
      </c>
      <c r="D1084" s="91">
        <v>42465.0</v>
      </c>
      <c r="E1084" s="92">
        <v>20.25</v>
      </c>
      <c r="F1084" s="92">
        <v>18.5</v>
      </c>
      <c r="G1084" s="92">
        <v>19.38</v>
      </c>
      <c r="H1084" s="92">
        <v>0.58</v>
      </c>
      <c r="I1084" s="93">
        <v>11200.0</v>
      </c>
      <c r="J1084" s="92">
        <v>28.0</v>
      </c>
      <c r="K1084" s="92">
        <v>15.0</v>
      </c>
      <c r="L1084" s="88"/>
      <c r="M1084" s="88"/>
      <c r="N1084" s="88"/>
      <c r="O1084" s="88"/>
      <c r="P1084" s="88"/>
      <c r="Q1084" s="88"/>
      <c r="R1084" s="88"/>
      <c r="S1084" s="88"/>
      <c r="T1084" s="88"/>
      <c r="U1084" s="88"/>
      <c r="V1084" s="88"/>
      <c r="W1084" s="88"/>
      <c r="X1084" s="88"/>
      <c r="Y1084" s="88"/>
      <c r="Z1084" s="88"/>
    </row>
    <row r="1085">
      <c r="A1085" s="89" t="s">
        <v>84</v>
      </c>
      <c r="B1085" s="90">
        <v>42465.0</v>
      </c>
      <c r="C1085" s="91">
        <v>42466.0</v>
      </c>
      <c r="D1085" s="91">
        <v>42466.0</v>
      </c>
      <c r="E1085" s="92">
        <v>20.5</v>
      </c>
      <c r="F1085" s="92">
        <v>19.25</v>
      </c>
      <c r="G1085" s="92">
        <v>19.68</v>
      </c>
      <c r="H1085" s="92">
        <v>0.3</v>
      </c>
      <c r="I1085" s="93">
        <v>17200.0</v>
      </c>
      <c r="J1085" s="92">
        <v>43.0</v>
      </c>
      <c r="K1085" s="92">
        <v>20.0</v>
      </c>
      <c r="L1085" s="88"/>
      <c r="M1085" s="88"/>
      <c r="N1085" s="88"/>
      <c r="O1085" s="88"/>
      <c r="P1085" s="88"/>
      <c r="Q1085" s="88"/>
      <c r="R1085" s="88"/>
      <c r="S1085" s="88"/>
      <c r="T1085" s="88"/>
      <c r="U1085" s="88"/>
      <c r="V1085" s="88"/>
      <c r="W1085" s="88"/>
      <c r="X1085" s="88"/>
      <c r="Y1085" s="88"/>
      <c r="Z1085" s="88"/>
    </row>
    <row r="1086">
      <c r="A1086" s="89" t="s">
        <v>84</v>
      </c>
      <c r="B1086" s="90">
        <v>42466.0</v>
      </c>
      <c r="C1086" s="91">
        <v>42467.0</v>
      </c>
      <c r="D1086" s="91">
        <v>42467.0</v>
      </c>
      <c r="E1086" s="92">
        <v>19.25</v>
      </c>
      <c r="F1086" s="92">
        <v>18.5</v>
      </c>
      <c r="G1086" s="92">
        <v>18.92</v>
      </c>
      <c r="H1086" s="92">
        <v>-0.76</v>
      </c>
      <c r="I1086" s="93">
        <v>13200.0</v>
      </c>
      <c r="J1086" s="92">
        <v>30.0</v>
      </c>
      <c r="K1086" s="92">
        <v>16.0</v>
      </c>
      <c r="L1086" s="88"/>
      <c r="M1086" s="88"/>
      <c r="N1086" s="88"/>
      <c r="O1086" s="88"/>
      <c r="P1086" s="88"/>
      <c r="Q1086" s="88"/>
      <c r="R1086" s="88"/>
      <c r="S1086" s="88"/>
      <c r="T1086" s="88"/>
      <c r="U1086" s="88"/>
      <c r="V1086" s="88"/>
      <c r="W1086" s="88"/>
      <c r="X1086" s="88"/>
      <c r="Y1086" s="88"/>
      <c r="Z1086" s="88"/>
    </row>
    <row r="1087">
      <c r="A1087" s="89" t="s">
        <v>84</v>
      </c>
      <c r="B1087" s="90">
        <v>42467.0</v>
      </c>
      <c r="C1087" s="91">
        <v>42468.0</v>
      </c>
      <c r="D1087" s="91">
        <v>42469.0</v>
      </c>
      <c r="E1087" s="92">
        <v>20.0</v>
      </c>
      <c r="F1087" s="92">
        <v>17.75</v>
      </c>
      <c r="G1087" s="92">
        <v>18.75</v>
      </c>
      <c r="H1087" s="92">
        <v>-0.17</v>
      </c>
      <c r="I1087" s="93">
        <v>25600.0</v>
      </c>
      <c r="J1087" s="92">
        <v>26.0</v>
      </c>
      <c r="K1087" s="92">
        <v>12.0</v>
      </c>
      <c r="L1087" s="88"/>
      <c r="M1087" s="88"/>
      <c r="N1087" s="88"/>
      <c r="O1087" s="88"/>
      <c r="P1087" s="88"/>
      <c r="Q1087" s="88"/>
      <c r="R1087" s="88"/>
      <c r="S1087" s="88"/>
      <c r="T1087" s="88"/>
      <c r="U1087" s="88"/>
      <c r="V1087" s="88"/>
      <c r="W1087" s="88"/>
      <c r="X1087" s="88"/>
      <c r="Y1087" s="88"/>
      <c r="Z1087" s="88"/>
    </row>
    <row r="1088">
      <c r="A1088" s="89" t="s">
        <v>84</v>
      </c>
      <c r="B1088" s="90">
        <v>42468.0</v>
      </c>
      <c r="C1088" s="91">
        <v>42471.0</v>
      </c>
      <c r="D1088" s="91">
        <v>42471.0</v>
      </c>
      <c r="E1088" s="92">
        <v>19.5</v>
      </c>
      <c r="F1088" s="92">
        <v>18.0</v>
      </c>
      <c r="G1088" s="92">
        <v>18.7</v>
      </c>
      <c r="H1088" s="92">
        <v>-0.05</v>
      </c>
      <c r="I1088" s="93">
        <v>15200.0</v>
      </c>
      <c r="J1088" s="92">
        <v>37.0</v>
      </c>
      <c r="K1088" s="92">
        <v>17.0</v>
      </c>
      <c r="L1088" s="88"/>
      <c r="M1088" s="88"/>
      <c r="N1088" s="88"/>
      <c r="O1088" s="88"/>
      <c r="P1088" s="88"/>
      <c r="Q1088" s="88"/>
      <c r="R1088" s="88"/>
      <c r="S1088" s="88"/>
      <c r="T1088" s="88"/>
      <c r="U1088" s="88"/>
      <c r="V1088" s="88"/>
      <c r="W1088" s="88"/>
      <c r="X1088" s="88"/>
      <c r="Y1088" s="88"/>
      <c r="Z1088" s="88"/>
    </row>
    <row r="1089">
      <c r="A1089" s="89" t="s">
        <v>84</v>
      </c>
      <c r="B1089" s="90">
        <v>42471.0</v>
      </c>
      <c r="C1089" s="91">
        <v>42472.0</v>
      </c>
      <c r="D1089" s="91">
        <v>42472.0</v>
      </c>
      <c r="E1089" s="92">
        <v>19.0</v>
      </c>
      <c r="F1089" s="92">
        <v>18.0</v>
      </c>
      <c r="G1089" s="92">
        <v>18.39</v>
      </c>
      <c r="H1089" s="92">
        <v>-0.31</v>
      </c>
      <c r="I1089" s="93">
        <v>16400.0</v>
      </c>
      <c r="J1089" s="92">
        <v>40.0</v>
      </c>
      <c r="K1089" s="92">
        <v>18.0</v>
      </c>
      <c r="L1089" s="88"/>
      <c r="M1089" s="88"/>
      <c r="N1089" s="88"/>
      <c r="O1089" s="88"/>
      <c r="P1089" s="88"/>
      <c r="Q1089" s="88"/>
      <c r="R1089" s="88"/>
      <c r="S1089" s="88"/>
      <c r="T1089" s="88"/>
      <c r="U1089" s="88"/>
      <c r="V1089" s="88"/>
      <c r="W1089" s="88"/>
      <c r="X1089" s="88"/>
      <c r="Y1089" s="88"/>
      <c r="Z1089" s="88"/>
    </row>
    <row r="1090">
      <c r="A1090" s="89" t="s">
        <v>84</v>
      </c>
      <c r="B1090" s="90">
        <v>42472.0</v>
      </c>
      <c r="C1090" s="91">
        <v>42473.0</v>
      </c>
      <c r="D1090" s="91">
        <v>42473.0</v>
      </c>
      <c r="E1090" s="92">
        <v>19.0</v>
      </c>
      <c r="F1090" s="92">
        <v>17.5</v>
      </c>
      <c r="G1090" s="92">
        <v>18.19</v>
      </c>
      <c r="H1090" s="92">
        <v>-0.2</v>
      </c>
      <c r="I1090" s="93">
        <v>18400.0</v>
      </c>
      <c r="J1090" s="92">
        <v>39.0</v>
      </c>
      <c r="K1090" s="92">
        <v>15.0</v>
      </c>
      <c r="L1090" s="88"/>
      <c r="M1090" s="88"/>
      <c r="N1090" s="88"/>
      <c r="O1090" s="88"/>
      <c r="P1090" s="88"/>
      <c r="Q1090" s="88"/>
      <c r="R1090" s="88"/>
      <c r="S1090" s="88"/>
      <c r="T1090" s="88"/>
      <c r="U1090" s="88"/>
      <c r="V1090" s="88"/>
      <c r="W1090" s="88"/>
      <c r="X1090" s="88"/>
      <c r="Y1090" s="88"/>
      <c r="Z1090" s="88"/>
    </row>
    <row r="1091">
      <c r="A1091" s="89" t="s">
        <v>84</v>
      </c>
      <c r="B1091" s="90">
        <v>42473.0</v>
      </c>
      <c r="C1091" s="91">
        <v>42474.0</v>
      </c>
      <c r="D1091" s="91">
        <v>42474.0</v>
      </c>
      <c r="E1091" s="92">
        <v>20.0</v>
      </c>
      <c r="F1091" s="92">
        <v>17.75</v>
      </c>
      <c r="G1091" s="92">
        <v>18.21</v>
      </c>
      <c r="H1091" s="92">
        <v>0.02</v>
      </c>
      <c r="I1091" s="93">
        <v>16000.0</v>
      </c>
      <c r="J1091" s="92">
        <v>37.0</v>
      </c>
      <c r="K1091" s="92">
        <v>17.0</v>
      </c>
      <c r="L1091" s="88"/>
      <c r="M1091" s="88"/>
      <c r="N1091" s="88"/>
      <c r="O1091" s="88"/>
      <c r="P1091" s="88"/>
      <c r="Q1091" s="88"/>
      <c r="R1091" s="88"/>
      <c r="S1091" s="88"/>
      <c r="T1091" s="88"/>
      <c r="U1091" s="88"/>
      <c r="V1091" s="88"/>
      <c r="W1091" s="88"/>
      <c r="X1091" s="88"/>
      <c r="Y1091" s="88"/>
      <c r="Z1091" s="88"/>
    </row>
    <row r="1092">
      <c r="A1092" s="89" t="s">
        <v>84</v>
      </c>
      <c r="B1092" s="90">
        <v>42474.0</v>
      </c>
      <c r="C1092" s="91">
        <v>42475.0</v>
      </c>
      <c r="D1092" s="91">
        <v>42476.0</v>
      </c>
      <c r="E1092" s="92">
        <v>18.25</v>
      </c>
      <c r="F1092" s="92">
        <v>17.25</v>
      </c>
      <c r="G1092" s="92">
        <v>17.87</v>
      </c>
      <c r="H1092" s="92">
        <v>-0.34</v>
      </c>
      <c r="I1092" s="93">
        <v>16800.0</v>
      </c>
      <c r="J1092" s="92">
        <v>17.0</v>
      </c>
      <c r="K1092" s="92">
        <v>11.0</v>
      </c>
      <c r="L1092" s="88"/>
      <c r="M1092" s="88"/>
      <c r="N1092" s="88"/>
      <c r="O1092" s="88"/>
      <c r="P1092" s="88"/>
      <c r="Q1092" s="88"/>
      <c r="R1092" s="88"/>
      <c r="S1092" s="88"/>
      <c r="T1092" s="88"/>
      <c r="U1092" s="88"/>
      <c r="V1092" s="88"/>
      <c r="W1092" s="88"/>
      <c r="X1092" s="88"/>
      <c r="Y1092" s="88"/>
      <c r="Z1092" s="88"/>
    </row>
    <row r="1093">
      <c r="A1093" s="89" t="s">
        <v>84</v>
      </c>
      <c r="B1093" s="90">
        <v>42475.0</v>
      </c>
      <c r="C1093" s="91">
        <v>42478.0</v>
      </c>
      <c r="D1093" s="91">
        <v>42478.0</v>
      </c>
      <c r="E1093" s="92">
        <v>22.25</v>
      </c>
      <c r="F1093" s="92">
        <v>19.5</v>
      </c>
      <c r="G1093" s="92">
        <v>20.73</v>
      </c>
      <c r="H1093" s="92">
        <v>2.86</v>
      </c>
      <c r="I1093" s="93">
        <v>15200.0</v>
      </c>
      <c r="J1093" s="92">
        <v>38.0</v>
      </c>
      <c r="K1093" s="92">
        <v>16.0</v>
      </c>
      <c r="L1093" s="88"/>
      <c r="M1093" s="88"/>
      <c r="N1093" s="88"/>
      <c r="O1093" s="88"/>
      <c r="P1093" s="88"/>
      <c r="Q1093" s="88"/>
      <c r="R1093" s="88"/>
      <c r="S1093" s="88"/>
      <c r="T1093" s="88"/>
      <c r="U1093" s="88"/>
      <c r="V1093" s="88"/>
      <c r="W1093" s="88"/>
      <c r="X1093" s="88"/>
      <c r="Y1093" s="88"/>
      <c r="Z1093" s="88"/>
    </row>
    <row r="1094">
      <c r="A1094" s="89" t="s">
        <v>84</v>
      </c>
      <c r="B1094" s="90">
        <v>42478.0</v>
      </c>
      <c r="C1094" s="91">
        <v>42479.0</v>
      </c>
      <c r="D1094" s="91">
        <v>42479.0</v>
      </c>
      <c r="E1094" s="92">
        <v>24.5</v>
      </c>
      <c r="F1094" s="92">
        <v>19.5</v>
      </c>
      <c r="G1094" s="92">
        <v>19.91</v>
      </c>
      <c r="H1094" s="92">
        <v>-0.82</v>
      </c>
      <c r="I1094" s="93">
        <v>16000.0</v>
      </c>
      <c r="J1094" s="92">
        <v>34.0</v>
      </c>
      <c r="K1094" s="92">
        <v>15.0</v>
      </c>
      <c r="L1094" s="88"/>
      <c r="M1094" s="88"/>
      <c r="N1094" s="88"/>
      <c r="O1094" s="88"/>
      <c r="P1094" s="88"/>
      <c r="Q1094" s="88"/>
      <c r="R1094" s="88"/>
      <c r="S1094" s="88"/>
      <c r="T1094" s="88"/>
      <c r="U1094" s="88"/>
      <c r="V1094" s="88"/>
      <c r="W1094" s="88"/>
      <c r="X1094" s="88"/>
      <c r="Y1094" s="88"/>
      <c r="Z1094" s="88"/>
    </row>
    <row r="1095">
      <c r="A1095" s="89" t="s">
        <v>84</v>
      </c>
      <c r="B1095" s="90">
        <v>42479.0</v>
      </c>
      <c r="C1095" s="91">
        <v>42480.0</v>
      </c>
      <c r="D1095" s="91">
        <v>42480.0</v>
      </c>
      <c r="E1095" s="92">
        <v>22.5</v>
      </c>
      <c r="F1095" s="92">
        <v>21.0</v>
      </c>
      <c r="G1095" s="92">
        <v>21.11</v>
      </c>
      <c r="H1095" s="92">
        <v>1.2</v>
      </c>
      <c r="I1095" s="93">
        <v>14000.0</v>
      </c>
      <c r="J1095" s="92">
        <v>31.0</v>
      </c>
      <c r="K1095" s="92">
        <v>14.0</v>
      </c>
      <c r="L1095" s="88"/>
      <c r="M1095" s="88"/>
      <c r="N1095" s="88"/>
      <c r="O1095" s="88"/>
      <c r="P1095" s="88"/>
      <c r="Q1095" s="88"/>
      <c r="R1095" s="88"/>
      <c r="S1095" s="88"/>
      <c r="T1095" s="88"/>
      <c r="U1095" s="88"/>
      <c r="V1095" s="88"/>
      <c r="W1095" s="88"/>
      <c r="X1095" s="88"/>
      <c r="Y1095" s="88"/>
      <c r="Z1095" s="88"/>
    </row>
    <row r="1096">
      <c r="A1096" s="89" t="s">
        <v>84</v>
      </c>
      <c r="B1096" s="90">
        <v>42480.0</v>
      </c>
      <c r="C1096" s="91">
        <v>42481.0</v>
      </c>
      <c r="D1096" s="91">
        <v>42481.0</v>
      </c>
      <c r="E1096" s="92">
        <v>23.0</v>
      </c>
      <c r="F1096" s="92">
        <v>21.5</v>
      </c>
      <c r="G1096" s="92">
        <v>21.91</v>
      </c>
      <c r="H1096" s="92">
        <v>0.8</v>
      </c>
      <c r="I1096" s="93">
        <v>15200.0</v>
      </c>
      <c r="J1096" s="92">
        <v>33.0</v>
      </c>
      <c r="K1096" s="92">
        <v>15.0</v>
      </c>
      <c r="L1096" s="88"/>
      <c r="M1096" s="88"/>
      <c r="N1096" s="88"/>
      <c r="O1096" s="88"/>
      <c r="P1096" s="88"/>
      <c r="Q1096" s="88"/>
      <c r="R1096" s="88"/>
      <c r="S1096" s="88"/>
      <c r="T1096" s="88"/>
      <c r="U1096" s="88"/>
      <c r="V1096" s="88"/>
      <c r="W1096" s="88"/>
      <c r="X1096" s="88"/>
      <c r="Y1096" s="88"/>
      <c r="Z1096" s="88"/>
    </row>
    <row r="1097">
      <c r="A1097" s="89" t="s">
        <v>84</v>
      </c>
      <c r="B1097" s="90">
        <v>42481.0</v>
      </c>
      <c r="C1097" s="91">
        <v>42482.0</v>
      </c>
      <c r="D1097" s="91">
        <v>42483.0</v>
      </c>
      <c r="E1097" s="92">
        <v>19.25</v>
      </c>
      <c r="F1097" s="92">
        <v>16.75</v>
      </c>
      <c r="G1097" s="92">
        <v>18.67</v>
      </c>
      <c r="H1097" s="92">
        <v>-3.24</v>
      </c>
      <c r="I1097" s="93">
        <v>32800.0</v>
      </c>
      <c r="J1097" s="92">
        <v>41.0</v>
      </c>
      <c r="K1097" s="92">
        <v>21.0</v>
      </c>
      <c r="L1097" s="88"/>
      <c r="M1097" s="88"/>
      <c r="N1097" s="88"/>
      <c r="O1097" s="88"/>
      <c r="P1097" s="88"/>
      <c r="Q1097" s="88"/>
      <c r="R1097" s="88"/>
      <c r="S1097" s="88"/>
      <c r="T1097" s="88"/>
      <c r="U1097" s="88"/>
      <c r="V1097" s="88"/>
      <c r="W1097" s="88"/>
      <c r="X1097" s="88"/>
      <c r="Y1097" s="88"/>
      <c r="Z1097" s="88"/>
    </row>
    <row r="1098">
      <c r="A1098" s="89" t="s">
        <v>84</v>
      </c>
      <c r="B1098" s="90">
        <v>42482.0</v>
      </c>
      <c r="C1098" s="91">
        <v>42485.0</v>
      </c>
      <c r="D1098" s="91">
        <v>42485.0</v>
      </c>
      <c r="E1098" s="92">
        <v>18.5</v>
      </c>
      <c r="F1098" s="92">
        <v>17.0</v>
      </c>
      <c r="G1098" s="92">
        <v>17.72</v>
      </c>
      <c r="H1098" s="92">
        <v>-0.95</v>
      </c>
      <c r="I1098" s="93">
        <v>9600.0</v>
      </c>
      <c r="J1098" s="92">
        <v>23.0</v>
      </c>
      <c r="K1098" s="92">
        <v>14.0</v>
      </c>
      <c r="L1098" s="88"/>
      <c r="M1098" s="88"/>
      <c r="N1098" s="88"/>
      <c r="O1098" s="88"/>
      <c r="P1098" s="88"/>
      <c r="Q1098" s="88"/>
      <c r="R1098" s="88"/>
      <c r="S1098" s="88"/>
      <c r="T1098" s="88"/>
      <c r="U1098" s="88"/>
      <c r="V1098" s="88"/>
      <c r="W1098" s="88"/>
      <c r="X1098" s="88"/>
      <c r="Y1098" s="88"/>
      <c r="Z1098" s="88"/>
    </row>
    <row r="1099">
      <c r="A1099" s="89" t="s">
        <v>84</v>
      </c>
      <c r="B1099" s="90">
        <v>42485.0</v>
      </c>
      <c r="C1099" s="91">
        <v>42486.0</v>
      </c>
      <c r="D1099" s="91">
        <v>42486.0</v>
      </c>
      <c r="E1099" s="92">
        <v>18.25</v>
      </c>
      <c r="F1099" s="92">
        <v>16.5</v>
      </c>
      <c r="G1099" s="92">
        <v>17.47</v>
      </c>
      <c r="H1099" s="92">
        <v>-0.25</v>
      </c>
      <c r="I1099" s="93">
        <v>9200.0</v>
      </c>
      <c r="J1099" s="92">
        <v>20.0</v>
      </c>
      <c r="K1099" s="92">
        <v>14.0</v>
      </c>
      <c r="L1099" s="88"/>
      <c r="M1099" s="88"/>
      <c r="N1099" s="88"/>
      <c r="O1099" s="88"/>
      <c r="P1099" s="88"/>
      <c r="Q1099" s="88"/>
      <c r="R1099" s="88"/>
      <c r="S1099" s="88"/>
      <c r="T1099" s="88"/>
      <c r="U1099" s="88"/>
      <c r="V1099" s="88"/>
      <c r="W1099" s="88"/>
      <c r="X1099" s="88"/>
      <c r="Y1099" s="88"/>
      <c r="Z1099" s="88"/>
    </row>
    <row r="1100">
      <c r="A1100" s="89" t="s">
        <v>84</v>
      </c>
      <c r="B1100" s="90">
        <v>42486.0</v>
      </c>
      <c r="C1100" s="91">
        <v>42487.0</v>
      </c>
      <c r="D1100" s="91">
        <v>42487.0</v>
      </c>
      <c r="E1100" s="92">
        <v>20.0</v>
      </c>
      <c r="F1100" s="92">
        <v>17.0</v>
      </c>
      <c r="G1100" s="92">
        <v>19.12</v>
      </c>
      <c r="H1100" s="92">
        <v>1.65</v>
      </c>
      <c r="I1100" s="93">
        <v>12800.0</v>
      </c>
      <c r="J1100" s="92">
        <v>31.0</v>
      </c>
      <c r="K1100" s="92">
        <v>18.0</v>
      </c>
      <c r="L1100" s="88"/>
      <c r="M1100" s="88"/>
      <c r="N1100" s="88"/>
      <c r="O1100" s="88"/>
      <c r="P1100" s="88"/>
      <c r="Q1100" s="88"/>
      <c r="R1100" s="88"/>
      <c r="S1100" s="88"/>
      <c r="T1100" s="88"/>
      <c r="U1100" s="88"/>
      <c r="V1100" s="88"/>
      <c r="W1100" s="88"/>
      <c r="X1100" s="88"/>
      <c r="Y1100" s="88"/>
      <c r="Z1100" s="88"/>
    </row>
    <row r="1101">
      <c r="A1101" s="89" t="s">
        <v>84</v>
      </c>
      <c r="B1101" s="90">
        <v>42487.0</v>
      </c>
      <c r="C1101" s="91">
        <v>42488.0</v>
      </c>
      <c r="D1101" s="91">
        <v>42488.0</v>
      </c>
      <c r="E1101" s="92">
        <v>18.25</v>
      </c>
      <c r="F1101" s="92">
        <v>17.5</v>
      </c>
      <c r="G1101" s="92">
        <v>17.78</v>
      </c>
      <c r="H1101" s="92">
        <v>-1.34</v>
      </c>
      <c r="I1101" s="93">
        <v>7200.0</v>
      </c>
      <c r="J1101" s="92">
        <v>18.0</v>
      </c>
      <c r="K1101" s="92">
        <v>16.0</v>
      </c>
      <c r="L1101" s="88"/>
      <c r="M1101" s="88"/>
      <c r="N1101" s="88"/>
      <c r="O1101" s="88"/>
      <c r="P1101" s="88"/>
      <c r="Q1101" s="88"/>
      <c r="R1101" s="88"/>
      <c r="S1101" s="88"/>
      <c r="T1101" s="88"/>
      <c r="U1101" s="88"/>
      <c r="V1101" s="88"/>
      <c r="W1101" s="88"/>
      <c r="X1101" s="88"/>
      <c r="Y1101" s="88"/>
      <c r="Z1101" s="88"/>
    </row>
    <row r="1102">
      <c r="A1102" s="89" t="s">
        <v>84</v>
      </c>
      <c r="B1102" s="90">
        <v>42488.0</v>
      </c>
      <c r="C1102" s="91">
        <v>42489.0</v>
      </c>
      <c r="D1102" s="91">
        <v>42490.0</v>
      </c>
      <c r="E1102" s="92">
        <v>17.25</v>
      </c>
      <c r="F1102" s="92">
        <v>16.3</v>
      </c>
      <c r="G1102" s="92">
        <v>16.91</v>
      </c>
      <c r="H1102" s="92">
        <v>-0.87</v>
      </c>
      <c r="I1102" s="93">
        <v>6400.0</v>
      </c>
      <c r="J1102" s="92">
        <v>8.0</v>
      </c>
      <c r="K1102" s="92">
        <v>9.0</v>
      </c>
      <c r="L1102" s="88"/>
      <c r="M1102" s="88"/>
      <c r="N1102" s="88"/>
      <c r="O1102" s="88"/>
      <c r="P1102" s="88"/>
      <c r="Q1102" s="88"/>
      <c r="R1102" s="88"/>
      <c r="S1102" s="88"/>
      <c r="T1102" s="88"/>
      <c r="U1102" s="88"/>
      <c r="V1102" s="88"/>
      <c r="W1102" s="88"/>
      <c r="X1102" s="88"/>
      <c r="Y1102" s="88"/>
      <c r="Z1102" s="88"/>
    </row>
    <row r="1103">
      <c r="A1103" s="89" t="s">
        <v>84</v>
      </c>
      <c r="B1103" s="90">
        <v>42489.0</v>
      </c>
      <c r="C1103" s="91">
        <v>42492.0</v>
      </c>
      <c r="D1103" s="91">
        <v>42492.0</v>
      </c>
      <c r="E1103" s="92">
        <v>20.75</v>
      </c>
      <c r="F1103" s="92">
        <v>19.0</v>
      </c>
      <c r="G1103" s="92">
        <v>19.88</v>
      </c>
      <c r="H1103" s="92">
        <v>2.97</v>
      </c>
      <c r="I1103" s="93">
        <v>7600.0</v>
      </c>
      <c r="J1103" s="92">
        <v>18.0</v>
      </c>
      <c r="K1103" s="92">
        <v>12.0</v>
      </c>
      <c r="L1103" s="88"/>
      <c r="M1103" s="88"/>
      <c r="N1103" s="88"/>
      <c r="O1103" s="88"/>
      <c r="P1103" s="88"/>
      <c r="Q1103" s="88"/>
      <c r="R1103" s="88"/>
      <c r="S1103" s="88"/>
      <c r="T1103" s="88"/>
      <c r="U1103" s="88"/>
      <c r="V1103" s="88"/>
      <c r="W1103" s="88"/>
      <c r="X1103" s="88"/>
      <c r="Y1103" s="88"/>
      <c r="Z1103" s="88"/>
    </row>
    <row r="1104">
      <c r="A1104" s="89" t="s">
        <v>84</v>
      </c>
      <c r="B1104" s="90">
        <v>42492.0</v>
      </c>
      <c r="C1104" s="91">
        <v>42493.0</v>
      </c>
      <c r="D1104" s="91">
        <v>42493.0</v>
      </c>
      <c r="E1104" s="92">
        <v>21.0</v>
      </c>
      <c r="F1104" s="92">
        <v>20.5</v>
      </c>
      <c r="G1104" s="92">
        <v>20.74</v>
      </c>
      <c r="H1104" s="92">
        <v>0.86</v>
      </c>
      <c r="I1104" s="93">
        <v>10000.0</v>
      </c>
      <c r="J1104" s="92">
        <v>25.0</v>
      </c>
      <c r="K1104" s="92">
        <v>14.0</v>
      </c>
      <c r="L1104" s="88"/>
      <c r="M1104" s="88"/>
      <c r="N1104" s="88"/>
      <c r="O1104" s="88"/>
      <c r="P1104" s="88"/>
      <c r="Q1104" s="88"/>
      <c r="R1104" s="88"/>
      <c r="S1104" s="88"/>
      <c r="T1104" s="88"/>
      <c r="U1104" s="88"/>
      <c r="V1104" s="88"/>
      <c r="W1104" s="88"/>
      <c r="X1104" s="88"/>
      <c r="Y1104" s="88"/>
      <c r="Z1104" s="88"/>
    </row>
    <row r="1105">
      <c r="A1105" s="89" t="s">
        <v>84</v>
      </c>
      <c r="B1105" s="90">
        <v>42493.0</v>
      </c>
      <c r="C1105" s="91">
        <v>42494.0</v>
      </c>
      <c r="D1105" s="91">
        <v>42494.0</v>
      </c>
      <c r="E1105" s="92">
        <v>25.0</v>
      </c>
      <c r="F1105" s="92">
        <v>21.5</v>
      </c>
      <c r="G1105" s="92">
        <v>21.9</v>
      </c>
      <c r="H1105" s="92">
        <v>1.16</v>
      </c>
      <c r="I1105" s="93">
        <v>7200.0</v>
      </c>
      <c r="J1105" s="92">
        <v>18.0</v>
      </c>
      <c r="K1105" s="92">
        <v>14.0</v>
      </c>
      <c r="L1105" s="88"/>
      <c r="M1105" s="88"/>
      <c r="N1105" s="88"/>
      <c r="O1105" s="88"/>
      <c r="P1105" s="88"/>
      <c r="Q1105" s="88"/>
      <c r="R1105" s="88"/>
      <c r="S1105" s="88"/>
      <c r="T1105" s="88"/>
      <c r="U1105" s="88"/>
      <c r="V1105" s="88"/>
      <c r="W1105" s="88"/>
      <c r="X1105" s="88"/>
      <c r="Y1105" s="88"/>
      <c r="Z1105" s="88"/>
    </row>
    <row r="1106">
      <c r="A1106" s="89" t="s">
        <v>84</v>
      </c>
      <c r="B1106" s="90">
        <v>42494.0</v>
      </c>
      <c r="C1106" s="91">
        <v>42495.0</v>
      </c>
      <c r="D1106" s="91">
        <v>42495.0</v>
      </c>
      <c r="E1106" s="92">
        <v>25.0</v>
      </c>
      <c r="F1106" s="92">
        <v>20.5</v>
      </c>
      <c r="G1106" s="92">
        <v>21.77</v>
      </c>
      <c r="H1106" s="92">
        <v>-0.13</v>
      </c>
      <c r="I1106" s="93">
        <v>8800.0</v>
      </c>
      <c r="J1106" s="92">
        <v>20.0</v>
      </c>
      <c r="K1106" s="92">
        <v>13.0</v>
      </c>
      <c r="L1106" s="88"/>
      <c r="M1106" s="88"/>
      <c r="N1106" s="88"/>
      <c r="O1106" s="88"/>
      <c r="P1106" s="88"/>
      <c r="Q1106" s="88"/>
      <c r="R1106" s="88"/>
      <c r="S1106" s="88"/>
      <c r="T1106" s="88"/>
      <c r="U1106" s="88"/>
      <c r="V1106" s="88"/>
      <c r="W1106" s="88"/>
      <c r="X1106" s="88"/>
      <c r="Y1106" s="88"/>
      <c r="Z1106" s="88"/>
    </row>
    <row r="1107">
      <c r="A1107" s="89" t="s">
        <v>84</v>
      </c>
      <c r="B1107" s="90">
        <v>42495.0</v>
      </c>
      <c r="C1107" s="91">
        <v>42496.0</v>
      </c>
      <c r="D1107" s="91">
        <v>42497.0</v>
      </c>
      <c r="E1107" s="92">
        <v>18.75</v>
      </c>
      <c r="F1107" s="92">
        <v>17.75</v>
      </c>
      <c r="G1107" s="92">
        <v>18.16</v>
      </c>
      <c r="H1107" s="92">
        <v>-3.61</v>
      </c>
      <c r="I1107" s="93">
        <v>20000.0</v>
      </c>
      <c r="J1107" s="92">
        <v>25.0</v>
      </c>
      <c r="K1107" s="92">
        <v>14.0</v>
      </c>
      <c r="L1107" s="88"/>
      <c r="M1107" s="88"/>
      <c r="N1107" s="88"/>
      <c r="O1107" s="88"/>
      <c r="P1107" s="88"/>
      <c r="Q1107" s="88"/>
      <c r="R1107" s="88"/>
      <c r="S1107" s="88"/>
      <c r="T1107" s="88"/>
      <c r="U1107" s="88"/>
      <c r="V1107" s="88"/>
      <c r="W1107" s="88"/>
      <c r="X1107" s="88"/>
      <c r="Y1107" s="88"/>
      <c r="Z1107" s="88"/>
    </row>
    <row r="1108">
      <c r="A1108" s="89" t="s">
        <v>84</v>
      </c>
      <c r="B1108" s="90">
        <v>42496.0</v>
      </c>
      <c r="C1108" s="91">
        <v>42499.0</v>
      </c>
      <c r="D1108" s="91">
        <v>42499.0</v>
      </c>
      <c r="E1108" s="92">
        <v>21.0</v>
      </c>
      <c r="F1108" s="92">
        <v>19.5</v>
      </c>
      <c r="G1108" s="92">
        <v>20.38</v>
      </c>
      <c r="H1108" s="92">
        <v>2.22</v>
      </c>
      <c r="I1108" s="93">
        <v>5600.0</v>
      </c>
      <c r="J1108" s="92">
        <v>14.0</v>
      </c>
      <c r="K1108" s="92">
        <v>9.0</v>
      </c>
      <c r="L1108" s="88"/>
      <c r="M1108" s="88"/>
      <c r="N1108" s="88"/>
      <c r="O1108" s="88"/>
      <c r="P1108" s="88"/>
      <c r="Q1108" s="88"/>
      <c r="R1108" s="88"/>
      <c r="S1108" s="88"/>
      <c r="T1108" s="88"/>
      <c r="U1108" s="88"/>
      <c r="V1108" s="88"/>
      <c r="W1108" s="88"/>
      <c r="X1108" s="88"/>
      <c r="Y1108" s="88"/>
      <c r="Z1108" s="88"/>
    </row>
    <row r="1109">
      <c r="A1109" s="89" t="s">
        <v>84</v>
      </c>
      <c r="B1109" s="90">
        <v>42499.0</v>
      </c>
      <c r="C1109" s="91">
        <v>42500.0</v>
      </c>
      <c r="D1109" s="91">
        <v>42500.0</v>
      </c>
      <c r="E1109" s="92">
        <v>20.0</v>
      </c>
      <c r="F1109" s="92">
        <v>19.25</v>
      </c>
      <c r="G1109" s="92">
        <v>19.72</v>
      </c>
      <c r="H1109" s="92">
        <v>-0.66</v>
      </c>
      <c r="I1109" s="93">
        <v>12000.0</v>
      </c>
      <c r="J1109" s="92">
        <v>27.0</v>
      </c>
      <c r="K1109" s="92">
        <v>10.0</v>
      </c>
      <c r="L1109" s="88"/>
      <c r="M1109" s="88"/>
      <c r="N1109" s="88"/>
      <c r="O1109" s="88"/>
      <c r="P1109" s="88"/>
      <c r="Q1109" s="88"/>
      <c r="R1109" s="88"/>
      <c r="S1109" s="88"/>
      <c r="T1109" s="88"/>
      <c r="U1109" s="88"/>
      <c r="V1109" s="88"/>
      <c r="W1109" s="88"/>
      <c r="X1109" s="88"/>
      <c r="Y1109" s="88"/>
      <c r="Z1109" s="88"/>
    </row>
    <row r="1110">
      <c r="A1110" s="89" t="s">
        <v>84</v>
      </c>
      <c r="B1110" s="90">
        <v>42500.0</v>
      </c>
      <c r="C1110" s="91">
        <v>42501.0</v>
      </c>
      <c r="D1110" s="91">
        <v>42501.0</v>
      </c>
      <c r="E1110" s="92">
        <v>21.0</v>
      </c>
      <c r="F1110" s="92">
        <v>20.0</v>
      </c>
      <c r="G1110" s="92">
        <v>20.69</v>
      </c>
      <c r="H1110" s="92">
        <v>0.97</v>
      </c>
      <c r="I1110" s="93">
        <v>14800.0</v>
      </c>
      <c r="J1110" s="92">
        <v>37.0</v>
      </c>
      <c r="K1110" s="92">
        <v>18.0</v>
      </c>
      <c r="L1110" s="88"/>
      <c r="M1110" s="88"/>
      <c r="N1110" s="88"/>
      <c r="O1110" s="88"/>
      <c r="P1110" s="88"/>
      <c r="Q1110" s="88"/>
      <c r="R1110" s="88"/>
      <c r="S1110" s="88"/>
      <c r="T1110" s="88"/>
      <c r="U1110" s="88"/>
      <c r="V1110" s="88"/>
      <c r="W1110" s="88"/>
      <c r="X1110" s="88"/>
      <c r="Y1110" s="88"/>
      <c r="Z1110" s="88"/>
    </row>
    <row r="1111">
      <c r="A1111" s="89" t="s">
        <v>84</v>
      </c>
      <c r="B1111" s="90">
        <v>42501.0</v>
      </c>
      <c r="C1111" s="91">
        <v>42502.0</v>
      </c>
      <c r="D1111" s="91">
        <v>42502.0</v>
      </c>
      <c r="E1111" s="92">
        <v>23.25</v>
      </c>
      <c r="F1111" s="92">
        <v>20.75</v>
      </c>
      <c r="G1111" s="92">
        <v>22.5</v>
      </c>
      <c r="H1111" s="92">
        <v>1.81</v>
      </c>
      <c r="I1111" s="93">
        <v>16800.0</v>
      </c>
      <c r="J1111" s="92">
        <v>42.0</v>
      </c>
      <c r="K1111" s="92">
        <v>16.0</v>
      </c>
      <c r="L1111" s="88"/>
      <c r="M1111" s="88"/>
      <c r="N1111" s="88"/>
      <c r="O1111" s="88"/>
      <c r="P1111" s="88"/>
      <c r="Q1111" s="88"/>
      <c r="R1111" s="88"/>
      <c r="S1111" s="88"/>
      <c r="T1111" s="88"/>
      <c r="U1111" s="88"/>
      <c r="V1111" s="88"/>
      <c r="W1111" s="88"/>
      <c r="X1111" s="88"/>
      <c r="Y1111" s="88"/>
      <c r="Z1111" s="88"/>
    </row>
    <row r="1112">
      <c r="A1112" s="89" t="s">
        <v>84</v>
      </c>
      <c r="B1112" s="90">
        <v>42502.0</v>
      </c>
      <c r="C1112" s="91">
        <v>42503.0</v>
      </c>
      <c r="D1112" s="91">
        <v>42504.0</v>
      </c>
      <c r="E1112" s="92">
        <v>20.5</v>
      </c>
      <c r="F1112" s="92">
        <v>19.0</v>
      </c>
      <c r="G1112" s="92">
        <v>20.13</v>
      </c>
      <c r="H1112" s="92">
        <v>-2.37</v>
      </c>
      <c r="I1112" s="93">
        <v>21600.0</v>
      </c>
      <c r="J1112" s="92">
        <v>27.0</v>
      </c>
      <c r="K1112" s="92">
        <v>14.0</v>
      </c>
      <c r="L1112" s="88"/>
      <c r="M1112" s="88"/>
      <c r="N1112" s="88"/>
      <c r="O1112" s="88"/>
      <c r="P1112" s="88"/>
      <c r="Q1112" s="88"/>
      <c r="R1112" s="88"/>
      <c r="S1112" s="88"/>
      <c r="T1112" s="88"/>
      <c r="U1112" s="88"/>
      <c r="V1112" s="88"/>
      <c r="W1112" s="88"/>
      <c r="X1112" s="88"/>
      <c r="Y1112" s="88"/>
      <c r="Z1112" s="88"/>
    </row>
    <row r="1113">
      <c r="A1113" s="89" t="s">
        <v>84</v>
      </c>
      <c r="B1113" s="90">
        <v>42503.0</v>
      </c>
      <c r="C1113" s="91">
        <v>42506.0</v>
      </c>
      <c r="D1113" s="91">
        <v>42506.0</v>
      </c>
      <c r="E1113" s="92">
        <v>19.0</v>
      </c>
      <c r="F1113" s="92">
        <v>16.0</v>
      </c>
      <c r="G1113" s="92">
        <v>18.59</v>
      </c>
      <c r="H1113" s="92">
        <v>-1.54</v>
      </c>
      <c r="I1113" s="93">
        <v>8800.0</v>
      </c>
      <c r="J1113" s="92">
        <v>18.0</v>
      </c>
      <c r="K1113" s="92">
        <v>12.0</v>
      </c>
      <c r="L1113" s="88"/>
      <c r="M1113" s="88"/>
      <c r="N1113" s="88"/>
      <c r="O1113" s="88"/>
      <c r="P1113" s="88"/>
      <c r="Q1113" s="88"/>
      <c r="R1113" s="88"/>
      <c r="S1113" s="88"/>
      <c r="T1113" s="88"/>
      <c r="U1113" s="88"/>
      <c r="V1113" s="88"/>
      <c r="W1113" s="88"/>
      <c r="X1113" s="88"/>
      <c r="Y1113" s="88"/>
      <c r="Z1113" s="88"/>
    </row>
    <row r="1114">
      <c r="A1114" s="89" t="s">
        <v>84</v>
      </c>
      <c r="B1114" s="90">
        <v>42506.0</v>
      </c>
      <c r="C1114" s="91">
        <v>42507.0</v>
      </c>
      <c r="D1114" s="91">
        <v>42507.0</v>
      </c>
      <c r="E1114" s="92">
        <v>17.5</v>
      </c>
      <c r="F1114" s="92">
        <v>16.25</v>
      </c>
      <c r="G1114" s="92">
        <v>17.3</v>
      </c>
      <c r="H1114" s="92">
        <v>-1.29</v>
      </c>
      <c r="I1114" s="93">
        <v>17600.0</v>
      </c>
      <c r="J1114" s="92">
        <v>42.0</v>
      </c>
      <c r="K1114" s="92">
        <v>15.0</v>
      </c>
      <c r="L1114" s="88"/>
      <c r="M1114" s="88"/>
      <c r="N1114" s="88"/>
      <c r="O1114" s="88"/>
      <c r="P1114" s="88"/>
      <c r="Q1114" s="88"/>
      <c r="R1114" s="88"/>
      <c r="S1114" s="88"/>
      <c r="T1114" s="88"/>
      <c r="U1114" s="88"/>
      <c r="V1114" s="88"/>
      <c r="W1114" s="88"/>
      <c r="X1114" s="88"/>
      <c r="Y1114" s="88"/>
      <c r="Z1114" s="88"/>
    </row>
    <row r="1115">
      <c r="A1115" s="89" t="s">
        <v>84</v>
      </c>
      <c r="B1115" s="90">
        <v>42507.0</v>
      </c>
      <c r="C1115" s="91">
        <v>42508.0</v>
      </c>
      <c r="D1115" s="91">
        <v>42508.0</v>
      </c>
      <c r="E1115" s="92">
        <v>18.5</v>
      </c>
      <c r="F1115" s="92">
        <v>17.0</v>
      </c>
      <c r="G1115" s="92">
        <v>17.74</v>
      </c>
      <c r="H1115" s="92">
        <v>0.44</v>
      </c>
      <c r="I1115" s="93">
        <v>20000.0</v>
      </c>
      <c r="J1115" s="92">
        <v>50.0</v>
      </c>
      <c r="K1115" s="92">
        <v>21.0</v>
      </c>
      <c r="L1115" s="88"/>
      <c r="M1115" s="88"/>
      <c r="N1115" s="88"/>
      <c r="O1115" s="88"/>
      <c r="P1115" s="88"/>
      <c r="Q1115" s="88"/>
      <c r="R1115" s="88"/>
      <c r="S1115" s="88"/>
      <c r="T1115" s="88"/>
      <c r="U1115" s="88"/>
      <c r="V1115" s="88"/>
      <c r="W1115" s="88"/>
      <c r="X1115" s="88"/>
      <c r="Y1115" s="88"/>
      <c r="Z1115" s="88"/>
    </row>
    <row r="1116">
      <c r="A1116" s="89" t="s">
        <v>84</v>
      </c>
      <c r="B1116" s="90">
        <v>42508.0</v>
      </c>
      <c r="C1116" s="91">
        <v>42509.0</v>
      </c>
      <c r="D1116" s="91">
        <v>42509.0</v>
      </c>
      <c r="E1116" s="92">
        <v>18.5</v>
      </c>
      <c r="F1116" s="92">
        <v>17.0</v>
      </c>
      <c r="G1116" s="92">
        <v>17.6</v>
      </c>
      <c r="H1116" s="92">
        <v>-0.14</v>
      </c>
      <c r="I1116" s="93">
        <v>12400.0</v>
      </c>
      <c r="J1116" s="92">
        <v>31.0</v>
      </c>
      <c r="K1116" s="92">
        <v>15.0</v>
      </c>
      <c r="L1116" s="88"/>
      <c r="M1116" s="88"/>
      <c r="N1116" s="88"/>
      <c r="O1116" s="88"/>
      <c r="P1116" s="88"/>
      <c r="Q1116" s="88"/>
      <c r="R1116" s="88"/>
      <c r="S1116" s="88"/>
      <c r="T1116" s="88"/>
      <c r="U1116" s="88"/>
      <c r="V1116" s="88"/>
      <c r="W1116" s="88"/>
      <c r="X1116" s="88"/>
      <c r="Y1116" s="88"/>
      <c r="Z1116" s="88"/>
    </row>
    <row r="1117">
      <c r="A1117" s="89" t="s">
        <v>84</v>
      </c>
      <c r="B1117" s="90">
        <v>42509.0</v>
      </c>
      <c r="C1117" s="91">
        <v>42510.0</v>
      </c>
      <c r="D1117" s="91">
        <v>42511.0</v>
      </c>
      <c r="E1117" s="92">
        <v>16.75</v>
      </c>
      <c r="F1117" s="92">
        <v>15.5</v>
      </c>
      <c r="G1117" s="92">
        <v>16.41</v>
      </c>
      <c r="H1117" s="92">
        <v>-1.19</v>
      </c>
      <c r="I1117" s="93">
        <v>15200.0</v>
      </c>
      <c r="J1117" s="92">
        <v>19.0</v>
      </c>
      <c r="K1117" s="92">
        <v>12.0</v>
      </c>
      <c r="L1117" s="88"/>
      <c r="M1117" s="88"/>
      <c r="N1117" s="88"/>
      <c r="O1117" s="88"/>
      <c r="P1117" s="88"/>
      <c r="Q1117" s="88"/>
      <c r="R1117" s="88"/>
      <c r="S1117" s="88"/>
      <c r="T1117" s="88"/>
      <c r="U1117" s="88"/>
      <c r="V1117" s="88"/>
      <c r="W1117" s="88"/>
      <c r="X1117" s="88"/>
      <c r="Y1117" s="88"/>
      <c r="Z1117" s="88"/>
    </row>
    <row r="1118">
      <c r="A1118" s="89" t="s">
        <v>84</v>
      </c>
      <c r="B1118" s="90">
        <v>42510.0</v>
      </c>
      <c r="C1118" s="91">
        <v>42513.0</v>
      </c>
      <c r="D1118" s="91">
        <v>42513.0</v>
      </c>
      <c r="E1118" s="92">
        <v>16.5</v>
      </c>
      <c r="F1118" s="92">
        <v>15.0</v>
      </c>
      <c r="G1118" s="92">
        <v>15.53</v>
      </c>
      <c r="H1118" s="92">
        <v>-0.88</v>
      </c>
      <c r="I1118" s="93">
        <v>9600.0</v>
      </c>
      <c r="J1118" s="92">
        <v>23.0</v>
      </c>
      <c r="K1118" s="92">
        <v>11.0</v>
      </c>
      <c r="L1118" s="88"/>
      <c r="M1118" s="88"/>
      <c r="N1118" s="88"/>
      <c r="O1118" s="88"/>
      <c r="P1118" s="88"/>
      <c r="Q1118" s="88"/>
      <c r="R1118" s="88"/>
      <c r="S1118" s="88"/>
      <c r="T1118" s="88"/>
      <c r="U1118" s="88"/>
      <c r="V1118" s="88"/>
      <c r="W1118" s="88"/>
      <c r="X1118" s="88"/>
      <c r="Y1118" s="88"/>
      <c r="Z1118" s="88"/>
    </row>
    <row r="1119">
      <c r="A1119" s="89" t="s">
        <v>84</v>
      </c>
      <c r="B1119" s="90">
        <v>42513.0</v>
      </c>
      <c r="C1119" s="91">
        <v>42514.0</v>
      </c>
      <c r="D1119" s="91">
        <v>42514.0</v>
      </c>
      <c r="E1119" s="92">
        <v>16.0</v>
      </c>
      <c r="F1119" s="92">
        <v>15.5</v>
      </c>
      <c r="G1119" s="92">
        <v>15.86</v>
      </c>
      <c r="H1119" s="92">
        <v>0.33</v>
      </c>
      <c r="I1119" s="93">
        <v>11200.0</v>
      </c>
      <c r="J1119" s="92">
        <v>21.0</v>
      </c>
      <c r="K1119" s="92">
        <v>11.0</v>
      </c>
      <c r="L1119" s="88"/>
      <c r="M1119" s="88"/>
      <c r="N1119" s="88"/>
      <c r="O1119" s="88"/>
      <c r="P1119" s="88"/>
      <c r="Q1119" s="88"/>
      <c r="R1119" s="88"/>
      <c r="S1119" s="88"/>
      <c r="T1119" s="88"/>
      <c r="U1119" s="88"/>
      <c r="V1119" s="88"/>
      <c r="W1119" s="88"/>
      <c r="X1119" s="88"/>
      <c r="Y1119" s="88"/>
      <c r="Z1119" s="88"/>
    </row>
    <row r="1120">
      <c r="A1120" s="89" t="s">
        <v>84</v>
      </c>
      <c r="B1120" s="90">
        <v>42514.0</v>
      </c>
      <c r="C1120" s="91">
        <v>42515.0</v>
      </c>
      <c r="D1120" s="91">
        <v>42515.0</v>
      </c>
      <c r="E1120" s="92">
        <v>17.25</v>
      </c>
      <c r="F1120" s="92">
        <v>16.0</v>
      </c>
      <c r="G1120" s="92">
        <v>16.36</v>
      </c>
      <c r="H1120" s="92">
        <v>0.5</v>
      </c>
      <c r="I1120" s="93">
        <v>10800.0</v>
      </c>
      <c r="J1120" s="92">
        <v>27.0</v>
      </c>
      <c r="K1120" s="92">
        <v>13.0</v>
      </c>
      <c r="L1120" s="88"/>
      <c r="M1120" s="88"/>
      <c r="N1120" s="88"/>
      <c r="O1120" s="88"/>
      <c r="P1120" s="88"/>
      <c r="Q1120" s="88"/>
      <c r="R1120" s="88"/>
      <c r="S1120" s="88"/>
      <c r="T1120" s="88"/>
      <c r="U1120" s="88"/>
      <c r="V1120" s="88"/>
      <c r="W1120" s="88"/>
      <c r="X1120" s="88"/>
      <c r="Y1120" s="88"/>
      <c r="Z1120" s="88"/>
    </row>
    <row r="1121">
      <c r="A1121" s="89" t="s">
        <v>84</v>
      </c>
      <c r="B1121" s="90">
        <v>42515.0</v>
      </c>
      <c r="C1121" s="91">
        <v>42516.0</v>
      </c>
      <c r="D1121" s="91">
        <v>42517.0</v>
      </c>
      <c r="E1121" s="92">
        <v>16.5</v>
      </c>
      <c r="F1121" s="92">
        <v>16.0</v>
      </c>
      <c r="G1121" s="92">
        <v>16.38</v>
      </c>
      <c r="H1121" s="92">
        <v>0.02</v>
      </c>
      <c r="I1121" s="93">
        <v>23200.0</v>
      </c>
      <c r="J1121" s="92">
        <v>29.0</v>
      </c>
      <c r="K1121" s="92">
        <v>15.0</v>
      </c>
      <c r="L1121" s="88"/>
      <c r="M1121" s="88"/>
      <c r="N1121" s="88"/>
      <c r="O1121" s="88"/>
      <c r="P1121" s="88"/>
      <c r="Q1121" s="88"/>
      <c r="R1121" s="88"/>
      <c r="S1121" s="88"/>
      <c r="T1121" s="88"/>
      <c r="U1121" s="88"/>
      <c r="V1121" s="88"/>
      <c r="W1121" s="88"/>
      <c r="X1121" s="88"/>
      <c r="Y1121" s="88"/>
      <c r="Z1121" s="88"/>
    </row>
    <row r="1122">
      <c r="A1122" s="89" t="s">
        <v>84</v>
      </c>
      <c r="B1122" s="90">
        <v>42516.0</v>
      </c>
      <c r="C1122" s="91">
        <v>42518.0</v>
      </c>
      <c r="D1122" s="91">
        <v>42518.0</v>
      </c>
      <c r="E1122" s="92">
        <v>16.25</v>
      </c>
      <c r="F1122" s="92">
        <v>15.0</v>
      </c>
      <c r="G1122" s="92">
        <v>15.72</v>
      </c>
      <c r="H1122" s="92">
        <v>-0.66</v>
      </c>
      <c r="I1122" s="93">
        <v>7600.0</v>
      </c>
      <c r="J1122" s="92">
        <v>18.0</v>
      </c>
      <c r="K1122" s="92">
        <v>13.0</v>
      </c>
      <c r="L1122" s="88"/>
      <c r="M1122" s="88"/>
      <c r="N1122" s="88"/>
      <c r="O1122" s="88"/>
      <c r="P1122" s="88"/>
      <c r="Q1122" s="88"/>
      <c r="R1122" s="88"/>
      <c r="S1122" s="88"/>
      <c r="T1122" s="88"/>
      <c r="U1122" s="88"/>
      <c r="V1122" s="88"/>
      <c r="W1122" s="88"/>
      <c r="X1122" s="88"/>
      <c r="Y1122" s="88"/>
      <c r="Z1122" s="88"/>
    </row>
    <row r="1123">
      <c r="A1123" s="89" t="s">
        <v>84</v>
      </c>
      <c r="B1123" s="90">
        <v>42517.0</v>
      </c>
      <c r="C1123" s="91">
        <v>42521.0</v>
      </c>
      <c r="D1123" s="91">
        <v>42521.0</v>
      </c>
      <c r="E1123" s="92">
        <v>20.25</v>
      </c>
      <c r="F1123" s="92">
        <v>19.0</v>
      </c>
      <c r="G1123" s="92">
        <v>19.95</v>
      </c>
      <c r="H1123" s="92">
        <v>4.23</v>
      </c>
      <c r="I1123" s="93">
        <v>15200.0</v>
      </c>
      <c r="J1123" s="92">
        <v>32.0</v>
      </c>
      <c r="K1123" s="92">
        <v>14.0</v>
      </c>
      <c r="L1123" s="88"/>
      <c r="M1123" s="88"/>
      <c r="N1123" s="88"/>
      <c r="O1123" s="88"/>
      <c r="P1123" s="88"/>
      <c r="Q1123" s="88"/>
      <c r="R1123" s="88"/>
      <c r="S1123" s="88"/>
      <c r="T1123" s="88"/>
      <c r="U1123" s="88"/>
      <c r="V1123" s="88"/>
      <c r="W1123" s="88"/>
      <c r="X1123" s="88"/>
      <c r="Y1123" s="88"/>
      <c r="Z1123" s="88"/>
    </row>
    <row r="1124">
      <c r="A1124" s="89" t="s">
        <v>84</v>
      </c>
      <c r="B1124" s="90">
        <v>42521.0</v>
      </c>
      <c r="C1124" s="91">
        <v>42522.0</v>
      </c>
      <c r="D1124" s="91">
        <v>42522.0</v>
      </c>
      <c r="E1124" s="92">
        <v>21.5</v>
      </c>
      <c r="F1124" s="92">
        <v>20.0</v>
      </c>
      <c r="G1124" s="92">
        <v>21.16</v>
      </c>
      <c r="H1124" s="92">
        <v>1.21</v>
      </c>
      <c r="I1124" s="93">
        <v>14800.0</v>
      </c>
      <c r="J1124" s="92">
        <v>37.0</v>
      </c>
      <c r="K1124" s="92">
        <v>17.0</v>
      </c>
      <c r="L1124" s="88"/>
      <c r="M1124" s="88"/>
      <c r="N1124" s="88"/>
      <c r="O1124" s="88"/>
      <c r="P1124" s="88"/>
      <c r="Q1124" s="88"/>
      <c r="R1124" s="88"/>
      <c r="S1124" s="88"/>
      <c r="T1124" s="88"/>
      <c r="U1124" s="88"/>
      <c r="V1124" s="88"/>
      <c r="W1124" s="88"/>
      <c r="X1124" s="88"/>
      <c r="Y1124" s="88"/>
      <c r="Z1124" s="88"/>
    </row>
    <row r="1125">
      <c r="A1125" s="89" t="s">
        <v>84</v>
      </c>
      <c r="B1125" s="90">
        <v>42522.0</v>
      </c>
      <c r="C1125" s="91">
        <v>42523.0</v>
      </c>
      <c r="D1125" s="91">
        <v>42523.0</v>
      </c>
      <c r="E1125" s="92">
        <v>29.5</v>
      </c>
      <c r="F1125" s="92">
        <v>23.75</v>
      </c>
      <c r="G1125" s="92">
        <v>26.57</v>
      </c>
      <c r="H1125" s="92">
        <v>5.41</v>
      </c>
      <c r="I1125" s="93">
        <v>13200.0</v>
      </c>
      <c r="J1125" s="92">
        <v>31.0</v>
      </c>
      <c r="K1125" s="92">
        <v>19.0</v>
      </c>
      <c r="L1125" s="88"/>
      <c r="M1125" s="88"/>
      <c r="N1125" s="88"/>
      <c r="O1125" s="88"/>
      <c r="P1125" s="88"/>
      <c r="Q1125" s="88"/>
      <c r="R1125" s="88"/>
      <c r="S1125" s="88"/>
      <c r="T1125" s="88"/>
      <c r="U1125" s="88"/>
      <c r="V1125" s="88"/>
      <c r="W1125" s="88"/>
      <c r="X1125" s="88"/>
      <c r="Y1125" s="88"/>
      <c r="Z1125" s="88"/>
    </row>
    <row r="1126">
      <c r="A1126" s="89" t="s">
        <v>84</v>
      </c>
      <c r="B1126" s="90">
        <v>42523.0</v>
      </c>
      <c r="C1126" s="91">
        <v>42524.0</v>
      </c>
      <c r="D1126" s="91">
        <v>42525.0</v>
      </c>
      <c r="E1126" s="92">
        <v>29.25</v>
      </c>
      <c r="F1126" s="92">
        <v>24.5</v>
      </c>
      <c r="G1126" s="92">
        <v>28.25</v>
      </c>
      <c r="H1126" s="92">
        <v>1.68</v>
      </c>
      <c r="I1126" s="93">
        <v>35200.0</v>
      </c>
      <c r="J1126" s="92">
        <v>40.0</v>
      </c>
      <c r="K1126" s="92">
        <v>19.0</v>
      </c>
      <c r="L1126" s="88"/>
      <c r="M1126" s="88"/>
      <c r="N1126" s="88"/>
      <c r="O1126" s="88"/>
      <c r="P1126" s="88"/>
      <c r="Q1126" s="88"/>
      <c r="R1126" s="88"/>
      <c r="S1126" s="88"/>
      <c r="T1126" s="88"/>
      <c r="U1126" s="88"/>
      <c r="V1126" s="88"/>
      <c r="W1126" s="88"/>
      <c r="X1126" s="88"/>
      <c r="Y1126" s="88"/>
      <c r="Z1126" s="88"/>
    </row>
    <row r="1127">
      <c r="A1127" s="89" t="s">
        <v>84</v>
      </c>
      <c r="B1127" s="90">
        <v>42524.0</v>
      </c>
      <c r="C1127" s="91">
        <v>42527.0</v>
      </c>
      <c r="D1127" s="91">
        <v>42527.0</v>
      </c>
      <c r="E1127" s="92">
        <v>32.0</v>
      </c>
      <c r="F1127" s="92">
        <v>26.0</v>
      </c>
      <c r="G1127" s="92">
        <v>31.2</v>
      </c>
      <c r="H1127" s="92">
        <v>2.95</v>
      </c>
      <c r="I1127" s="93">
        <v>16000.0</v>
      </c>
      <c r="J1127" s="92">
        <v>40.0</v>
      </c>
      <c r="K1127" s="92">
        <v>19.0</v>
      </c>
      <c r="L1127" s="88"/>
      <c r="M1127" s="88"/>
      <c r="N1127" s="88"/>
      <c r="O1127" s="88"/>
      <c r="P1127" s="88"/>
      <c r="Q1127" s="88"/>
      <c r="R1127" s="88"/>
      <c r="S1127" s="88"/>
      <c r="T1127" s="88"/>
      <c r="U1127" s="88"/>
      <c r="V1127" s="88"/>
      <c r="W1127" s="88"/>
      <c r="X1127" s="88"/>
      <c r="Y1127" s="88"/>
      <c r="Z1127" s="88"/>
    </row>
    <row r="1128">
      <c r="A1128" s="89" t="s">
        <v>84</v>
      </c>
      <c r="B1128" s="90">
        <v>42527.0</v>
      </c>
      <c r="C1128" s="91">
        <v>42528.0</v>
      </c>
      <c r="D1128" s="91">
        <v>42528.0</v>
      </c>
      <c r="E1128" s="92">
        <v>26.0</v>
      </c>
      <c r="F1128" s="92">
        <v>22.0</v>
      </c>
      <c r="G1128" s="92">
        <v>25.09</v>
      </c>
      <c r="H1128" s="92">
        <v>-6.11</v>
      </c>
      <c r="I1128" s="93">
        <v>13200.0</v>
      </c>
      <c r="J1128" s="92">
        <v>28.0</v>
      </c>
      <c r="K1128" s="92">
        <v>16.0</v>
      </c>
      <c r="L1128" s="88"/>
      <c r="M1128" s="88"/>
      <c r="N1128" s="88"/>
      <c r="O1128" s="88"/>
      <c r="P1128" s="88"/>
      <c r="Q1128" s="88"/>
      <c r="R1128" s="88"/>
      <c r="S1128" s="88"/>
      <c r="T1128" s="88"/>
      <c r="U1128" s="88"/>
      <c r="V1128" s="88"/>
      <c r="W1128" s="88"/>
      <c r="X1128" s="88"/>
      <c r="Y1128" s="88"/>
      <c r="Z1128" s="88"/>
    </row>
    <row r="1129">
      <c r="A1129" s="89" t="s">
        <v>84</v>
      </c>
      <c r="B1129" s="90">
        <v>42528.0</v>
      </c>
      <c r="C1129" s="91">
        <v>42529.0</v>
      </c>
      <c r="D1129" s="91">
        <v>42529.0</v>
      </c>
      <c r="E1129" s="92">
        <v>23.0</v>
      </c>
      <c r="F1129" s="92">
        <v>21.5</v>
      </c>
      <c r="G1129" s="92">
        <v>22.03</v>
      </c>
      <c r="H1129" s="92">
        <v>-3.06</v>
      </c>
      <c r="I1129" s="93">
        <v>15600.0</v>
      </c>
      <c r="J1129" s="92">
        <v>36.0</v>
      </c>
      <c r="K1129" s="92">
        <v>16.0</v>
      </c>
      <c r="L1129" s="88"/>
      <c r="M1129" s="88"/>
      <c r="N1129" s="88"/>
      <c r="O1129" s="88"/>
      <c r="P1129" s="88"/>
      <c r="Q1129" s="88"/>
      <c r="R1129" s="88"/>
      <c r="S1129" s="88"/>
      <c r="T1129" s="88"/>
      <c r="U1129" s="88"/>
      <c r="V1129" s="88"/>
      <c r="W1129" s="88"/>
      <c r="X1129" s="88"/>
      <c r="Y1129" s="88"/>
      <c r="Z1129" s="88"/>
    </row>
    <row r="1130">
      <c r="A1130" s="89" t="s">
        <v>84</v>
      </c>
      <c r="B1130" s="90">
        <v>42529.0</v>
      </c>
      <c r="C1130" s="91">
        <v>42530.0</v>
      </c>
      <c r="D1130" s="91">
        <v>42530.0</v>
      </c>
      <c r="E1130" s="92">
        <v>24.0</v>
      </c>
      <c r="F1130" s="92">
        <v>21.5</v>
      </c>
      <c r="G1130" s="92">
        <v>22.65</v>
      </c>
      <c r="H1130" s="92">
        <v>0.62</v>
      </c>
      <c r="I1130" s="93">
        <v>15600.0</v>
      </c>
      <c r="J1130" s="92">
        <v>39.0</v>
      </c>
      <c r="K1130" s="92">
        <v>18.0</v>
      </c>
      <c r="L1130" s="88"/>
      <c r="M1130" s="88"/>
      <c r="N1130" s="88"/>
      <c r="O1130" s="88"/>
      <c r="P1130" s="88"/>
      <c r="Q1130" s="88"/>
      <c r="R1130" s="88"/>
      <c r="S1130" s="88"/>
      <c r="T1130" s="88"/>
      <c r="U1130" s="88"/>
      <c r="V1130" s="88"/>
      <c r="W1130" s="88"/>
      <c r="X1130" s="88"/>
      <c r="Y1130" s="88"/>
      <c r="Z1130" s="88"/>
    </row>
    <row r="1131">
      <c r="A1131" s="89" t="s">
        <v>84</v>
      </c>
      <c r="B1131" s="90">
        <v>42530.0</v>
      </c>
      <c r="C1131" s="91">
        <v>42531.0</v>
      </c>
      <c r="D1131" s="91">
        <v>42532.0</v>
      </c>
      <c r="E1131" s="92">
        <v>23.25</v>
      </c>
      <c r="F1131" s="92">
        <v>21.75</v>
      </c>
      <c r="G1131" s="92">
        <v>22.5</v>
      </c>
      <c r="H1131" s="92">
        <v>-0.15</v>
      </c>
      <c r="I1131" s="93">
        <v>31200.0</v>
      </c>
      <c r="J1131" s="92">
        <v>34.0</v>
      </c>
      <c r="K1131" s="92">
        <v>20.0</v>
      </c>
      <c r="L1131" s="88"/>
      <c r="M1131" s="88"/>
      <c r="N1131" s="88"/>
      <c r="O1131" s="88"/>
      <c r="P1131" s="88"/>
      <c r="Q1131" s="88"/>
      <c r="R1131" s="88"/>
      <c r="S1131" s="88"/>
      <c r="T1131" s="88"/>
      <c r="U1131" s="88"/>
      <c r="V1131" s="88"/>
      <c r="W1131" s="88"/>
      <c r="X1131" s="88"/>
      <c r="Y1131" s="88"/>
      <c r="Z1131" s="88"/>
    </row>
    <row r="1132">
      <c r="A1132" s="89" t="s">
        <v>84</v>
      </c>
      <c r="B1132" s="90">
        <v>42531.0</v>
      </c>
      <c r="C1132" s="91">
        <v>42534.0</v>
      </c>
      <c r="D1132" s="91">
        <v>42534.0</v>
      </c>
      <c r="E1132" s="92">
        <v>23.75</v>
      </c>
      <c r="F1132" s="92">
        <v>21.25</v>
      </c>
      <c r="G1132" s="92">
        <v>23.04</v>
      </c>
      <c r="H1132" s="92">
        <v>0.54</v>
      </c>
      <c r="I1132" s="93">
        <v>12800.0</v>
      </c>
      <c r="J1132" s="92">
        <v>30.0</v>
      </c>
      <c r="K1132" s="92">
        <v>19.0</v>
      </c>
      <c r="L1132" s="88"/>
      <c r="M1132" s="88"/>
      <c r="N1132" s="88"/>
      <c r="O1132" s="88"/>
      <c r="P1132" s="88"/>
      <c r="Q1132" s="88"/>
      <c r="R1132" s="88"/>
      <c r="S1132" s="88"/>
      <c r="T1132" s="88"/>
      <c r="U1132" s="88"/>
      <c r="V1132" s="88"/>
      <c r="W1132" s="88"/>
      <c r="X1132" s="88"/>
      <c r="Y1132" s="88"/>
      <c r="Z1132" s="88"/>
    </row>
    <row r="1133">
      <c r="A1133" s="89" t="s">
        <v>84</v>
      </c>
      <c r="B1133" s="90">
        <v>42534.0</v>
      </c>
      <c r="C1133" s="91">
        <v>42535.0</v>
      </c>
      <c r="D1133" s="91">
        <v>42535.0</v>
      </c>
      <c r="E1133" s="92">
        <v>22.5</v>
      </c>
      <c r="F1133" s="92">
        <v>21.5</v>
      </c>
      <c r="G1133" s="92">
        <v>21.94</v>
      </c>
      <c r="H1133" s="92">
        <v>-1.1</v>
      </c>
      <c r="I1133" s="93">
        <v>16400.0</v>
      </c>
      <c r="J1133" s="92">
        <v>31.0</v>
      </c>
      <c r="K1133" s="92">
        <v>18.0</v>
      </c>
      <c r="L1133" s="88"/>
      <c r="M1133" s="88"/>
      <c r="N1133" s="88"/>
      <c r="O1133" s="88"/>
      <c r="P1133" s="88"/>
      <c r="Q1133" s="88"/>
      <c r="R1133" s="88"/>
      <c r="S1133" s="88"/>
      <c r="T1133" s="88"/>
      <c r="U1133" s="88"/>
      <c r="V1133" s="88"/>
      <c r="W1133" s="88"/>
      <c r="X1133" s="88"/>
      <c r="Y1133" s="88"/>
      <c r="Z1133" s="88"/>
    </row>
    <row r="1134">
      <c r="A1134" s="89" t="s">
        <v>84</v>
      </c>
      <c r="B1134" s="90">
        <v>42535.0</v>
      </c>
      <c r="C1134" s="91">
        <v>42536.0</v>
      </c>
      <c r="D1134" s="91">
        <v>42536.0</v>
      </c>
      <c r="E1134" s="92">
        <v>23.0</v>
      </c>
      <c r="F1134" s="92">
        <v>21.25</v>
      </c>
      <c r="G1134" s="92">
        <v>21.95</v>
      </c>
      <c r="H1134" s="92">
        <v>0.01</v>
      </c>
      <c r="I1134" s="93">
        <v>18400.0</v>
      </c>
      <c r="J1134" s="92">
        <v>46.0</v>
      </c>
      <c r="K1134" s="92">
        <v>21.0</v>
      </c>
      <c r="L1134" s="88"/>
      <c r="M1134" s="88"/>
      <c r="N1134" s="88"/>
      <c r="O1134" s="88"/>
      <c r="P1134" s="88"/>
      <c r="Q1134" s="88"/>
      <c r="R1134" s="88"/>
      <c r="S1134" s="88"/>
      <c r="T1134" s="88"/>
      <c r="U1134" s="88"/>
      <c r="V1134" s="88"/>
      <c r="W1134" s="88"/>
      <c r="X1134" s="88"/>
      <c r="Y1134" s="88"/>
      <c r="Z1134" s="88"/>
    </row>
    <row r="1135">
      <c r="A1135" s="89" t="s">
        <v>84</v>
      </c>
      <c r="B1135" s="90">
        <v>42536.0</v>
      </c>
      <c r="C1135" s="91">
        <v>42537.0</v>
      </c>
      <c r="D1135" s="91">
        <v>42537.0</v>
      </c>
      <c r="E1135" s="92">
        <v>22.5</v>
      </c>
      <c r="F1135" s="92">
        <v>20.5</v>
      </c>
      <c r="G1135" s="92">
        <v>21.58</v>
      </c>
      <c r="H1135" s="92">
        <v>-0.37</v>
      </c>
      <c r="I1135" s="93">
        <v>19600.0</v>
      </c>
      <c r="J1135" s="92">
        <v>44.0</v>
      </c>
      <c r="K1135" s="92">
        <v>18.0</v>
      </c>
      <c r="L1135" s="88"/>
      <c r="M1135" s="88"/>
      <c r="N1135" s="88"/>
      <c r="O1135" s="88"/>
      <c r="P1135" s="88"/>
      <c r="Q1135" s="88"/>
      <c r="R1135" s="88"/>
      <c r="S1135" s="88"/>
      <c r="T1135" s="88"/>
      <c r="U1135" s="88"/>
      <c r="V1135" s="88"/>
      <c r="W1135" s="88"/>
      <c r="X1135" s="88"/>
      <c r="Y1135" s="88"/>
      <c r="Z1135" s="88"/>
    </row>
    <row r="1136">
      <c r="A1136" s="89" t="s">
        <v>84</v>
      </c>
      <c r="B1136" s="90">
        <v>42537.0</v>
      </c>
      <c r="C1136" s="91">
        <v>42538.0</v>
      </c>
      <c r="D1136" s="91">
        <v>42539.0</v>
      </c>
      <c r="E1136" s="92">
        <v>22.0</v>
      </c>
      <c r="F1136" s="92">
        <v>21.25</v>
      </c>
      <c r="G1136" s="92">
        <v>21.86</v>
      </c>
      <c r="H1136" s="92">
        <v>0.28</v>
      </c>
      <c r="I1136" s="93">
        <v>42400.0</v>
      </c>
      <c r="J1136" s="92">
        <v>52.0</v>
      </c>
      <c r="K1136" s="92">
        <v>17.0</v>
      </c>
      <c r="L1136" s="88"/>
      <c r="M1136" s="88"/>
      <c r="N1136" s="88"/>
      <c r="O1136" s="88"/>
      <c r="P1136" s="88"/>
      <c r="Q1136" s="88"/>
      <c r="R1136" s="88"/>
      <c r="S1136" s="88"/>
      <c r="T1136" s="88"/>
      <c r="U1136" s="88"/>
      <c r="V1136" s="88"/>
      <c r="W1136" s="88"/>
      <c r="X1136" s="88"/>
      <c r="Y1136" s="88"/>
      <c r="Z1136" s="88"/>
    </row>
    <row r="1137">
      <c r="A1137" s="89" t="s">
        <v>84</v>
      </c>
      <c r="B1137" s="90">
        <v>42538.0</v>
      </c>
      <c r="C1137" s="91">
        <v>42541.0</v>
      </c>
      <c r="D1137" s="91">
        <v>42541.0</v>
      </c>
      <c r="E1137" s="92">
        <v>75.0</v>
      </c>
      <c r="F1137" s="92">
        <v>60.0</v>
      </c>
      <c r="G1137" s="92">
        <v>64.93</v>
      </c>
      <c r="H1137" s="92">
        <v>43.07</v>
      </c>
      <c r="I1137" s="93">
        <v>28000.0</v>
      </c>
      <c r="J1137" s="92">
        <v>68.0</v>
      </c>
      <c r="K1137" s="92">
        <v>19.0</v>
      </c>
      <c r="L1137" s="88"/>
      <c r="M1137" s="88"/>
      <c r="N1137" s="88"/>
      <c r="O1137" s="88"/>
      <c r="P1137" s="88"/>
      <c r="Q1137" s="88"/>
      <c r="R1137" s="88"/>
      <c r="S1137" s="88"/>
      <c r="T1137" s="88"/>
      <c r="U1137" s="88"/>
      <c r="V1137" s="88"/>
      <c r="W1137" s="88"/>
      <c r="X1137" s="88"/>
      <c r="Y1137" s="88"/>
      <c r="Z1137" s="88"/>
    </row>
    <row r="1138">
      <c r="A1138" s="89" t="s">
        <v>84</v>
      </c>
      <c r="B1138" s="90">
        <v>42541.0</v>
      </c>
      <c r="C1138" s="91">
        <v>42542.0</v>
      </c>
      <c r="D1138" s="91">
        <v>42542.0</v>
      </c>
      <c r="E1138" s="92">
        <v>70.0</v>
      </c>
      <c r="F1138" s="92">
        <v>48.0</v>
      </c>
      <c r="G1138" s="92">
        <v>56.66</v>
      </c>
      <c r="H1138" s="92">
        <v>-8.27</v>
      </c>
      <c r="I1138" s="93">
        <v>25600.0</v>
      </c>
      <c r="J1138" s="92">
        <v>63.0</v>
      </c>
      <c r="K1138" s="92">
        <v>18.0</v>
      </c>
      <c r="L1138" s="88"/>
      <c r="M1138" s="88"/>
      <c r="N1138" s="88"/>
      <c r="O1138" s="88"/>
      <c r="P1138" s="88"/>
      <c r="Q1138" s="88"/>
      <c r="R1138" s="88"/>
      <c r="S1138" s="88"/>
      <c r="T1138" s="88"/>
      <c r="U1138" s="88"/>
      <c r="V1138" s="88"/>
      <c r="W1138" s="88"/>
      <c r="X1138" s="88"/>
      <c r="Y1138" s="88"/>
      <c r="Z1138" s="88"/>
    </row>
    <row r="1139">
      <c r="A1139" s="89" t="s">
        <v>84</v>
      </c>
      <c r="B1139" s="90">
        <v>42542.0</v>
      </c>
      <c r="C1139" s="91">
        <v>42543.0</v>
      </c>
      <c r="D1139" s="91">
        <v>42543.0</v>
      </c>
      <c r="E1139" s="92">
        <v>45.0</v>
      </c>
      <c r="F1139" s="92">
        <v>36.0</v>
      </c>
      <c r="G1139" s="92">
        <v>40.78</v>
      </c>
      <c r="H1139" s="92">
        <v>-15.88</v>
      </c>
      <c r="I1139" s="93">
        <v>22800.0</v>
      </c>
      <c r="J1139" s="92">
        <v>57.0</v>
      </c>
      <c r="K1139" s="92">
        <v>18.0</v>
      </c>
      <c r="L1139" s="88"/>
      <c r="M1139" s="88"/>
      <c r="N1139" s="88"/>
      <c r="O1139" s="88"/>
      <c r="P1139" s="88"/>
      <c r="Q1139" s="88"/>
      <c r="R1139" s="88"/>
      <c r="S1139" s="88"/>
      <c r="T1139" s="88"/>
      <c r="U1139" s="88"/>
      <c r="V1139" s="88"/>
      <c r="W1139" s="88"/>
      <c r="X1139" s="88"/>
      <c r="Y1139" s="88"/>
      <c r="Z1139" s="88"/>
    </row>
    <row r="1140">
      <c r="A1140" s="89" t="s">
        <v>84</v>
      </c>
      <c r="B1140" s="90">
        <v>42543.0</v>
      </c>
      <c r="C1140" s="91">
        <v>42544.0</v>
      </c>
      <c r="D1140" s="91">
        <v>42544.0</v>
      </c>
      <c r="E1140" s="92">
        <v>36.0</v>
      </c>
      <c r="F1140" s="92">
        <v>31.0</v>
      </c>
      <c r="G1140" s="92">
        <v>33.1</v>
      </c>
      <c r="H1140" s="92">
        <v>-7.68</v>
      </c>
      <c r="I1140" s="93">
        <v>22800.0</v>
      </c>
      <c r="J1140" s="92">
        <v>54.0</v>
      </c>
      <c r="K1140" s="92">
        <v>21.0</v>
      </c>
      <c r="L1140" s="88"/>
      <c r="M1140" s="88"/>
      <c r="N1140" s="88"/>
      <c r="O1140" s="88"/>
      <c r="P1140" s="88"/>
      <c r="Q1140" s="88"/>
      <c r="R1140" s="88"/>
      <c r="S1140" s="88"/>
      <c r="T1140" s="88"/>
      <c r="U1140" s="88"/>
      <c r="V1140" s="88"/>
      <c r="W1140" s="88"/>
      <c r="X1140" s="88"/>
      <c r="Y1140" s="88"/>
      <c r="Z1140" s="88"/>
    </row>
    <row r="1141">
      <c r="A1141" s="89" t="s">
        <v>84</v>
      </c>
      <c r="B1141" s="90">
        <v>42544.0</v>
      </c>
      <c r="C1141" s="91">
        <v>42545.0</v>
      </c>
      <c r="D1141" s="91">
        <v>42546.0</v>
      </c>
      <c r="E1141" s="92">
        <v>31.0</v>
      </c>
      <c r="F1141" s="92">
        <v>27.0</v>
      </c>
      <c r="G1141" s="92">
        <v>29.41</v>
      </c>
      <c r="H1141" s="92">
        <v>-3.69</v>
      </c>
      <c r="I1141" s="93">
        <v>38400.0</v>
      </c>
      <c r="J1141" s="92">
        <v>48.0</v>
      </c>
      <c r="K1141" s="92">
        <v>17.0</v>
      </c>
      <c r="L1141" s="88"/>
      <c r="M1141" s="88"/>
      <c r="N1141" s="88"/>
      <c r="O1141" s="88"/>
      <c r="P1141" s="88"/>
      <c r="Q1141" s="88"/>
      <c r="R1141" s="88"/>
      <c r="S1141" s="88"/>
      <c r="T1141" s="88"/>
      <c r="U1141" s="88"/>
      <c r="V1141" s="88"/>
      <c r="W1141" s="88"/>
      <c r="X1141" s="88"/>
      <c r="Y1141" s="88"/>
      <c r="Z1141" s="88"/>
    </row>
    <row r="1142">
      <c r="A1142" s="89" t="s">
        <v>84</v>
      </c>
      <c r="B1142" s="90">
        <v>42545.0</v>
      </c>
      <c r="C1142" s="91">
        <v>42548.0</v>
      </c>
      <c r="D1142" s="91">
        <v>42548.0</v>
      </c>
      <c r="E1142" s="92">
        <v>45.25</v>
      </c>
      <c r="F1142" s="92">
        <v>42.0</v>
      </c>
      <c r="G1142" s="92">
        <v>44.02</v>
      </c>
      <c r="H1142" s="92">
        <v>14.61</v>
      </c>
      <c r="I1142" s="93">
        <v>18800.0</v>
      </c>
      <c r="J1142" s="92">
        <v>47.0</v>
      </c>
      <c r="K1142" s="92">
        <v>17.0</v>
      </c>
      <c r="L1142" s="88"/>
      <c r="M1142" s="88"/>
      <c r="N1142" s="88"/>
      <c r="O1142" s="88"/>
      <c r="P1142" s="88"/>
      <c r="Q1142" s="88"/>
      <c r="R1142" s="88"/>
      <c r="S1142" s="88"/>
      <c r="T1142" s="88"/>
      <c r="U1142" s="88"/>
      <c r="V1142" s="88"/>
      <c r="W1142" s="88"/>
      <c r="X1142" s="88"/>
      <c r="Y1142" s="88"/>
      <c r="Z1142" s="88"/>
    </row>
    <row r="1143">
      <c r="A1143" s="89" t="s">
        <v>84</v>
      </c>
      <c r="B1143" s="90">
        <v>42548.0</v>
      </c>
      <c r="C1143" s="91">
        <v>42549.0</v>
      </c>
      <c r="D1143" s="91">
        <v>42549.0</v>
      </c>
      <c r="E1143" s="92">
        <v>41.5</v>
      </c>
      <c r="F1143" s="92">
        <v>38.0</v>
      </c>
      <c r="G1143" s="92">
        <v>40.12</v>
      </c>
      <c r="H1143" s="92">
        <v>-3.9</v>
      </c>
      <c r="I1143" s="93">
        <v>23200.0</v>
      </c>
      <c r="J1143" s="92">
        <v>53.0</v>
      </c>
      <c r="K1143" s="92">
        <v>23.0</v>
      </c>
      <c r="L1143" s="88"/>
      <c r="M1143" s="88"/>
      <c r="N1143" s="88"/>
      <c r="O1143" s="88"/>
      <c r="P1143" s="88"/>
      <c r="Q1143" s="88"/>
      <c r="R1143" s="88"/>
      <c r="S1143" s="88"/>
      <c r="T1143" s="88"/>
      <c r="U1143" s="88"/>
      <c r="V1143" s="88"/>
      <c r="W1143" s="88"/>
      <c r="X1143" s="88"/>
      <c r="Y1143" s="88"/>
      <c r="Z1143" s="88"/>
    </row>
    <row r="1144">
      <c r="A1144" s="89" t="s">
        <v>84</v>
      </c>
      <c r="B1144" s="90">
        <v>42549.0</v>
      </c>
      <c r="C1144" s="91">
        <v>42550.0</v>
      </c>
      <c r="D1144" s="91">
        <v>42551.0</v>
      </c>
      <c r="E1144" s="92">
        <v>32.5</v>
      </c>
      <c r="F1144" s="92">
        <v>30.0</v>
      </c>
      <c r="G1144" s="92">
        <v>31.14</v>
      </c>
      <c r="H1144" s="92">
        <v>-8.98</v>
      </c>
      <c r="I1144" s="93">
        <v>35200.0</v>
      </c>
      <c r="J1144" s="92">
        <v>44.0</v>
      </c>
      <c r="K1144" s="92">
        <v>19.0</v>
      </c>
      <c r="L1144" s="88"/>
      <c r="M1144" s="88"/>
      <c r="N1144" s="88"/>
      <c r="O1144" s="88"/>
      <c r="P1144" s="88"/>
      <c r="Q1144" s="88"/>
      <c r="R1144" s="88"/>
      <c r="S1144" s="88"/>
      <c r="T1144" s="88"/>
      <c r="U1144" s="88"/>
      <c r="V1144" s="88"/>
      <c r="W1144" s="88"/>
      <c r="X1144" s="88"/>
      <c r="Y1144" s="88"/>
      <c r="Z1144" s="88"/>
    </row>
    <row r="1145">
      <c r="A1145" s="89" t="s">
        <v>84</v>
      </c>
      <c r="B1145" s="90">
        <v>42550.0</v>
      </c>
      <c r="C1145" s="91">
        <v>42552.0</v>
      </c>
      <c r="D1145" s="91">
        <v>42553.0</v>
      </c>
      <c r="E1145" s="92">
        <v>35.0</v>
      </c>
      <c r="F1145" s="92">
        <v>29.5</v>
      </c>
      <c r="G1145" s="92">
        <v>33.11</v>
      </c>
      <c r="H1145" s="92">
        <v>1.97</v>
      </c>
      <c r="I1145" s="93">
        <v>35200.0</v>
      </c>
      <c r="J1145" s="92">
        <v>39.0</v>
      </c>
      <c r="K1145" s="92">
        <v>18.0</v>
      </c>
      <c r="L1145" s="88"/>
      <c r="M1145" s="88"/>
      <c r="N1145" s="88"/>
      <c r="O1145" s="88"/>
      <c r="P1145" s="88"/>
      <c r="Q1145" s="88"/>
      <c r="R1145" s="88"/>
      <c r="S1145" s="88"/>
      <c r="T1145" s="88"/>
      <c r="U1145" s="88"/>
      <c r="V1145" s="88"/>
      <c r="W1145" s="88"/>
      <c r="X1145" s="88"/>
      <c r="Y1145" s="88"/>
      <c r="Z1145" s="88"/>
    </row>
    <row r="1146">
      <c r="A1146" s="89" t="s">
        <v>84</v>
      </c>
      <c r="B1146" s="90">
        <v>42552.0</v>
      </c>
      <c r="C1146" s="91">
        <v>42556.0</v>
      </c>
      <c r="D1146" s="91">
        <v>42556.0</v>
      </c>
      <c r="E1146" s="92">
        <v>37.0</v>
      </c>
      <c r="F1146" s="92">
        <v>33.75</v>
      </c>
      <c r="G1146" s="92">
        <v>35.79</v>
      </c>
      <c r="H1146" s="92">
        <v>2.68</v>
      </c>
      <c r="I1146" s="93">
        <v>18400.0</v>
      </c>
      <c r="J1146" s="92">
        <v>46.0</v>
      </c>
      <c r="K1146" s="92">
        <v>15.0</v>
      </c>
      <c r="L1146" s="88"/>
      <c r="M1146" s="88"/>
      <c r="N1146" s="88"/>
      <c r="O1146" s="88"/>
      <c r="P1146" s="88"/>
      <c r="Q1146" s="88"/>
      <c r="R1146" s="88"/>
      <c r="S1146" s="88"/>
      <c r="T1146" s="88"/>
      <c r="U1146" s="88"/>
      <c r="V1146" s="88"/>
      <c r="W1146" s="88"/>
      <c r="X1146" s="88"/>
      <c r="Y1146" s="88"/>
      <c r="Z1146" s="88"/>
    </row>
    <row r="1147">
      <c r="A1147" s="89" t="s">
        <v>84</v>
      </c>
      <c r="B1147" s="90">
        <v>42556.0</v>
      </c>
      <c r="C1147" s="91">
        <v>42557.0</v>
      </c>
      <c r="D1147" s="91">
        <v>42557.0</v>
      </c>
      <c r="E1147" s="92">
        <v>32.0</v>
      </c>
      <c r="F1147" s="92">
        <v>30.0</v>
      </c>
      <c r="G1147" s="92">
        <v>31.09</v>
      </c>
      <c r="H1147" s="92">
        <v>-4.7</v>
      </c>
      <c r="I1147" s="93">
        <v>7600.0</v>
      </c>
      <c r="J1147" s="92">
        <v>19.0</v>
      </c>
      <c r="K1147" s="92">
        <v>14.0</v>
      </c>
      <c r="L1147" s="88"/>
      <c r="M1147" s="88"/>
      <c r="N1147" s="88"/>
      <c r="O1147" s="88"/>
      <c r="P1147" s="88"/>
      <c r="Q1147" s="88"/>
      <c r="R1147" s="88"/>
      <c r="S1147" s="88"/>
      <c r="T1147" s="88"/>
      <c r="U1147" s="88"/>
      <c r="V1147" s="88"/>
      <c r="W1147" s="88"/>
      <c r="X1147" s="88"/>
      <c r="Y1147" s="88"/>
      <c r="Z1147" s="88"/>
    </row>
    <row r="1148">
      <c r="A1148" s="89" t="s">
        <v>84</v>
      </c>
      <c r="B1148" s="90">
        <v>42557.0</v>
      </c>
      <c r="C1148" s="91">
        <v>42558.0</v>
      </c>
      <c r="D1148" s="91">
        <v>42558.0</v>
      </c>
      <c r="E1148" s="92">
        <v>29.5</v>
      </c>
      <c r="F1148" s="92">
        <v>27.5</v>
      </c>
      <c r="G1148" s="92">
        <v>28.8</v>
      </c>
      <c r="H1148" s="92">
        <v>-2.29</v>
      </c>
      <c r="I1148" s="93">
        <v>14000.0</v>
      </c>
      <c r="J1148" s="92">
        <v>26.0</v>
      </c>
      <c r="K1148" s="92">
        <v>13.0</v>
      </c>
      <c r="L1148" s="88"/>
      <c r="M1148" s="88"/>
      <c r="N1148" s="88"/>
      <c r="O1148" s="88"/>
      <c r="P1148" s="88"/>
      <c r="Q1148" s="88"/>
      <c r="R1148" s="88"/>
      <c r="S1148" s="88"/>
      <c r="T1148" s="88"/>
      <c r="U1148" s="88"/>
      <c r="V1148" s="88"/>
      <c r="W1148" s="88"/>
      <c r="X1148" s="88"/>
      <c r="Y1148" s="88"/>
      <c r="Z1148" s="88"/>
    </row>
    <row r="1149">
      <c r="A1149" s="89" t="s">
        <v>84</v>
      </c>
      <c r="B1149" s="90">
        <v>42558.0</v>
      </c>
      <c r="C1149" s="91">
        <v>42559.0</v>
      </c>
      <c r="D1149" s="91">
        <v>42560.0</v>
      </c>
      <c r="E1149" s="92">
        <v>29.75</v>
      </c>
      <c r="F1149" s="92">
        <v>29.0</v>
      </c>
      <c r="G1149" s="92">
        <v>29.16</v>
      </c>
      <c r="H1149" s="92">
        <v>0.36</v>
      </c>
      <c r="I1149" s="93">
        <v>24000.0</v>
      </c>
      <c r="J1149" s="92">
        <v>30.0</v>
      </c>
      <c r="K1149" s="92">
        <v>15.0</v>
      </c>
      <c r="L1149" s="88"/>
      <c r="M1149" s="88"/>
      <c r="N1149" s="88"/>
      <c r="O1149" s="88"/>
      <c r="P1149" s="88"/>
      <c r="Q1149" s="88"/>
      <c r="R1149" s="88"/>
      <c r="S1149" s="88"/>
      <c r="T1149" s="88"/>
      <c r="U1149" s="88"/>
      <c r="V1149" s="88"/>
      <c r="W1149" s="88"/>
      <c r="X1149" s="88"/>
      <c r="Y1149" s="88"/>
      <c r="Z1149" s="88"/>
    </row>
    <row r="1150">
      <c r="A1150" s="89" t="s">
        <v>84</v>
      </c>
      <c r="B1150" s="90">
        <v>42559.0</v>
      </c>
      <c r="C1150" s="91">
        <v>42562.0</v>
      </c>
      <c r="D1150" s="91">
        <v>42562.0</v>
      </c>
      <c r="E1150" s="92">
        <v>31.0</v>
      </c>
      <c r="F1150" s="92">
        <v>27.5</v>
      </c>
      <c r="G1150" s="92">
        <v>30.18</v>
      </c>
      <c r="H1150" s="92">
        <v>1.02</v>
      </c>
      <c r="I1150" s="93">
        <v>18800.0</v>
      </c>
      <c r="J1150" s="92">
        <v>40.0</v>
      </c>
      <c r="K1150" s="92">
        <v>13.0</v>
      </c>
      <c r="L1150" s="88"/>
      <c r="M1150" s="88"/>
      <c r="N1150" s="88"/>
      <c r="O1150" s="88"/>
      <c r="P1150" s="88"/>
      <c r="Q1150" s="88"/>
      <c r="R1150" s="88"/>
      <c r="S1150" s="88"/>
      <c r="T1150" s="88"/>
      <c r="U1150" s="88"/>
      <c r="V1150" s="88"/>
      <c r="W1150" s="88"/>
      <c r="X1150" s="88"/>
      <c r="Y1150" s="88"/>
      <c r="Z1150" s="88"/>
    </row>
    <row r="1151">
      <c r="A1151" s="89" t="s">
        <v>84</v>
      </c>
      <c r="B1151" s="90">
        <v>42562.0</v>
      </c>
      <c r="C1151" s="91">
        <v>42563.0</v>
      </c>
      <c r="D1151" s="91">
        <v>42563.0</v>
      </c>
      <c r="E1151" s="92">
        <v>32.75</v>
      </c>
      <c r="F1151" s="92">
        <v>29.0</v>
      </c>
      <c r="G1151" s="92">
        <v>30.37</v>
      </c>
      <c r="H1151" s="92">
        <v>0.19</v>
      </c>
      <c r="I1151" s="93">
        <v>19600.0</v>
      </c>
      <c r="J1151" s="92">
        <v>39.0</v>
      </c>
      <c r="K1151" s="92">
        <v>14.0</v>
      </c>
      <c r="L1151" s="88"/>
      <c r="M1151" s="88"/>
      <c r="N1151" s="88"/>
      <c r="O1151" s="88"/>
      <c r="P1151" s="88"/>
      <c r="Q1151" s="88"/>
      <c r="R1151" s="88"/>
      <c r="S1151" s="88"/>
      <c r="T1151" s="88"/>
      <c r="U1151" s="88"/>
      <c r="V1151" s="88"/>
      <c r="W1151" s="88"/>
      <c r="X1151" s="88"/>
      <c r="Y1151" s="88"/>
      <c r="Z1151" s="88"/>
    </row>
    <row r="1152">
      <c r="A1152" s="89" t="s">
        <v>84</v>
      </c>
      <c r="B1152" s="90">
        <v>42563.0</v>
      </c>
      <c r="C1152" s="91">
        <v>42564.0</v>
      </c>
      <c r="D1152" s="91">
        <v>42564.0</v>
      </c>
      <c r="E1152" s="92">
        <v>35.5</v>
      </c>
      <c r="F1152" s="92">
        <v>34.5</v>
      </c>
      <c r="G1152" s="92">
        <v>34.83</v>
      </c>
      <c r="H1152" s="92">
        <v>4.46</v>
      </c>
      <c r="I1152" s="93">
        <v>16800.0</v>
      </c>
      <c r="J1152" s="92">
        <v>36.0</v>
      </c>
      <c r="K1152" s="92">
        <v>14.0</v>
      </c>
      <c r="L1152" s="88"/>
      <c r="M1152" s="88"/>
      <c r="N1152" s="88"/>
      <c r="O1152" s="88"/>
      <c r="P1152" s="88"/>
      <c r="Q1152" s="88"/>
      <c r="R1152" s="88"/>
      <c r="S1152" s="88"/>
      <c r="T1152" s="88"/>
      <c r="U1152" s="88"/>
      <c r="V1152" s="88"/>
      <c r="W1152" s="88"/>
      <c r="X1152" s="88"/>
      <c r="Y1152" s="88"/>
      <c r="Z1152" s="88"/>
    </row>
    <row r="1153">
      <c r="A1153" s="89" t="s">
        <v>84</v>
      </c>
      <c r="B1153" s="90">
        <v>42564.0</v>
      </c>
      <c r="C1153" s="91">
        <v>42565.0</v>
      </c>
      <c r="D1153" s="91">
        <v>42565.0</v>
      </c>
      <c r="E1153" s="92">
        <v>36.75</v>
      </c>
      <c r="F1153" s="92">
        <v>36.25</v>
      </c>
      <c r="G1153" s="92">
        <v>36.5</v>
      </c>
      <c r="H1153" s="92">
        <v>1.67</v>
      </c>
      <c r="I1153" s="93">
        <v>16800.0</v>
      </c>
      <c r="J1153" s="92">
        <v>40.0</v>
      </c>
      <c r="K1153" s="92">
        <v>17.0</v>
      </c>
      <c r="L1153" s="88"/>
      <c r="M1153" s="88"/>
      <c r="N1153" s="88"/>
      <c r="O1153" s="88"/>
      <c r="P1153" s="88"/>
      <c r="Q1153" s="88"/>
      <c r="R1153" s="88"/>
      <c r="S1153" s="88"/>
      <c r="T1153" s="88"/>
      <c r="U1153" s="88"/>
      <c r="V1153" s="88"/>
      <c r="W1153" s="88"/>
      <c r="X1153" s="88"/>
      <c r="Y1153" s="88"/>
      <c r="Z1153" s="88"/>
    </row>
    <row r="1154">
      <c r="A1154" s="89" t="s">
        <v>84</v>
      </c>
      <c r="B1154" s="90">
        <v>42565.0</v>
      </c>
      <c r="C1154" s="91">
        <v>42566.0</v>
      </c>
      <c r="D1154" s="91">
        <v>42567.0</v>
      </c>
      <c r="E1154" s="92">
        <v>38.5</v>
      </c>
      <c r="F1154" s="92">
        <v>33.5</v>
      </c>
      <c r="G1154" s="92">
        <v>34.27</v>
      </c>
      <c r="H1154" s="92">
        <v>-2.23</v>
      </c>
      <c r="I1154" s="93">
        <v>30400.0</v>
      </c>
      <c r="J1154" s="92">
        <v>27.0</v>
      </c>
      <c r="K1154" s="92">
        <v>12.0</v>
      </c>
      <c r="L1154" s="88"/>
      <c r="M1154" s="88"/>
      <c r="N1154" s="88"/>
      <c r="O1154" s="88"/>
      <c r="P1154" s="88"/>
      <c r="Q1154" s="88"/>
      <c r="R1154" s="88"/>
      <c r="S1154" s="88"/>
      <c r="T1154" s="88"/>
      <c r="U1154" s="88"/>
      <c r="V1154" s="88"/>
      <c r="W1154" s="88"/>
      <c r="X1154" s="88"/>
      <c r="Y1154" s="88"/>
      <c r="Z1154" s="88"/>
    </row>
    <row r="1155">
      <c r="A1155" s="89" t="s">
        <v>84</v>
      </c>
      <c r="B1155" s="90">
        <v>42566.0</v>
      </c>
      <c r="C1155" s="91">
        <v>42569.0</v>
      </c>
      <c r="D1155" s="91">
        <v>42569.0</v>
      </c>
      <c r="E1155" s="92">
        <v>43.6</v>
      </c>
      <c r="F1155" s="92">
        <v>38.25</v>
      </c>
      <c r="G1155" s="92">
        <v>39.93</v>
      </c>
      <c r="H1155" s="92">
        <v>5.66</v>
      </c>
      <c r="I1155" s="93">
        <v>19200.0</v>
      </c>
      <c r="J1155" s="92">
        <v>45.0</v>
      </c>
      <c r="K1155" s="92">
        <v>15.0</v>
      </c>
      <c r="L1155" s="88"/>
      <c r="M1155" s="88"/>
      <c r="N1155" s="88"/>
      <c r="O1155" s="88"/>
      <c r="P1155" s="88"/>
      <c r="Q1155" s="88"/>
      <c r="R1155" s="88"/>
      <c r="S1155" s="88"/>
      <c r="T1155" s="88"/>
      <c r="U1155" s="88"/>
      <c r="V1155" s="88"/>
      <c r="W1155" s="88"/>
      <c r="X1155" s="88"/>
      <c r="Y1155" s="88"/>
      <c r="Z1155" s="88"/>
    </row>
    <row r="1156">
      <c r="A1156" s="89" t="s">
        <v>84</v>
      </c>
      <c r="B1156" s="90">
        <v>42569.0</v>
      </c>
      <c r="C1156" s="91">
        <v>42570.0</v>
      </c>
      <c r="D1156" s="91">
        <v>42570.0</v>
      </c>
      <c r="E1156" s="92">
        <v>38.6</v>
      </c>
      <c r="F1156" s="92">
        <v>33.0</v>
      </c>
      <c r="G1156" s="92">
        <v>36.91</v>
      </c>
      <c r="H1156" s="92">
        <v>-3.02</v>
      </c>
      <c r="I1156" s="93">
        <v>17200.0</v>
      </c>
      <c r="J1156" s="92">
        <v>40.0</v>
      </c>
      <c r="K1156" s="92">
        <v>13.0</v>
      </c>
      <c r="L1156" s="88"/>
      <c r="M1156" s="88"/>
      <c r="N1156" s="88"/>
      <c r="O1156" s="88"/>
      <c r="P1156" s="88"/>
      <c r="Q1156" s="88"/>
      <c r="R1156" s="88"/>
      <c r="S1156" s="88"/>
      <c r="T1156" s="88"/>
      <c r="U1156" s="88"/>
      <c r="V1156" s="88"/>
      <c r="W1156" s="88"/>
      <c r="X1156" s="88"/>
      <c r="Y1156" s="88"/>
      <c r="Z1156" s="88"/>
    </row>
    <row r="1157">
      <c r="A1157" s="89" t="s">
        <v>84</v>
      </c>
      <c r="B1157" s="90">
        <v>42570.0</v>
      </c>
      <c r="C1157" s="91">
        <v>42571.0</v>
      </c>
      <c r="D1157" s="91">
        <v>42571.0</v>
      </c>
      <c r="E1157" s="92">
        <v>42.5</v>
      </c>
      <c r="F1157" s="92">
        <v>36.5</v>
      </c>
      <c r="G1157" s="92">
        <v>37.82</v>
      </c>
      <c r="H1157" s="92">
        <v>0.91</v>
      </c>
      <c r="I1157" s="93">
        <v>22400.0</v>
      </c>
      <c r="J1157" s="92">
        <v>49.0</v>
      </c>
      <c r="K1157" s="92">
        <v>17.0</v>
      </c>
      <c r="L1157" s="88"/>
      <c r="M1157" s="88"/>
      <c r="N1157" s="88"/>
      <c r="O1157" s="88"/>
      <c r="P1157" s="88"/>
      <c r="Q1157" s="88"/>
      <c r="R1157" s="88"/>
      <c r="S1157" s="88"/>
      <c r="T1157" s="88"/>
      <c r="U1157" s="88"/>
      <c r="V1157" s="88"/>
      <c r="W1157" s="88"/>
      <c r="X1157" s="88"/>
      <c r="Y1157" s="88"/>
      <c r="Z1157" s="88"/>
    </row>
    <row r="1158">
      <c r="A1158" s="89" t="s">
        <v>84</v>
      </c>
      <c r="B1158" s="90">
        <v>42571.0</v>
      </c>
      <c r="C1158" s="91">
        <v>42572.0</v>
      </c>
      <c r="D1158" s="91">
        <v>42572.0</v>
      </c>
      <c r="E1158" s="92">
        <v>55.0</v>
      </c>
      <c r="F1158" s="92">
        <v>50.0</v>
      </c>
      <c r="G1158" s="92">
        <v>52.15</v>
      </c>
      <c r="H1158" s="92">
        <v>14.33</v>
      </c>
      <c r="I1158" s="93">
        <v>16400.0</v>
      </c>
      <c r="J1158" s="92">
        <v>39.0</v>
      </c>
      <c r="K1158" s="92">
        <v>16.0</v>
      </c>
      <c r="L1158" s="88"/>
      <c r="M1158" s="88"/>
      <c r="N1158" s="88"/>
      <c r="O1158" s="88"/>
      <c r="P1158" s="88"/>
      <c r="Q1158" s="88"/>
      <c r="R1158" s="88"/>
      <c r="S1158" s="88"/>
      <c r="T1158" s="88"/>
      <c r="U1158" s="88"/>
      <c r="V1158" s="88"/>
      <c r="W1158" s="88"/>
      <c r="X1158" s="88"/>
      <c r="Y1158" s="88"/>
      <c r="Z1158" s="88"/>
    </row>
    <row r="1159">
      <c r="A1159" s="89" t="s">
        <v>84</v>
      </c>
      <c r="B1159" s="90">
        <v>42572.0</v>
      </c>
      <c r="C1159" s="91">
        <v>42573.0</v>
      </c>
      <c r="D1159" s="91">
        <v>42574.0</v>
      </c>
      <c r="E1159" s="92">
        <v>61.0</v>
      </c>
      <c r="F1159" s="92">
        <v>52.0</v>
      </c>
      <c r="G1159" s="92">
        <v>59.04</v>
      </c>
      <c r="H1159" s="92">
        <v>6.89</v>
      </c>
      <c r="I1159" s="93">
        <v>52800.0</v>
      </c>
      <c r="J1159" s="92">
        <v>65.0</v>
      </c>
      <c r="K1159" s="92">
        <v>17.0</v>
      </c>
      <c r="L1159" s="88"/>
      <c r="M1159" s="88"/>
      <c r="N1159" s="88"/>
      <c r="O1159" s="88"/>
      <c r="P1159" s="88"/>
      <c r="Q1159" s="88"/>
      <c r="R1159" s="88"/>
      <c r="S1159" s="88"/>
      <c r="T1159" s="88"/>
      <c r="U1159" s="88"/>
      <c r="V1159" s="88"/>
      <c r="W1159" s="88"/>
      <c r="X1159" s="88"/>
      <c r="Y1159" s="88"/>
      <c r="Z1159" s="88"/>
    </row>
    <row r="1160">
      <c r="A1160" s="89" t="s">
        <v>84</v>
      </c>
      <c r="B1160" s="90">
        <v>42573.0</v>
      </c>
      <c r="C1160" s="91">
        <v>42576.0</v>
      </c>
      <c r="D1160" s="91">
        <v>42576.0</v>
      </c>
      <c r="E1160" s="92">
        <v>51.5</v>
      </c>
      <c r="F1160" s="92">
        <v>45.0</v>
      </c>
      <c r="G1160" s="92">
        <v>49.49</v>
      </c>
      <c r="H1160" s="92">
        <v>-9.55</v>
      </c>
      <c r="I1160" s="93">
        <v>29600.0</v>
      </c>
      <c r="J1160" s="92">
        <v>72.0</v>
      </c>
      <c r="K1160" s="92">
        <v>18.0</v>
      </c>
      <c r="L1160" s="88"/>
      <c r="M1160" s="88"/>
      <c r="N1160" s="88"/>
      <c r="O1160" s="88"/>
      <c r="P1160" s="88"/>
      <c r="Q1160" s="88"/>
      <c r="R1160" s="88"/>
      <c r="S1160" s="88"/>
      <c r="T1160" s="88"/>
      <c r="U1160" s="88"/>
      <c r="V1160" s="88"/>
      <c r="W1160" s="88"/>
      <c r="X1160" s="88"/>
      <c r="Y1160" s="88"/>
      <c r="Z1160" s="88"/>
    </row>
    <row r="1161">
      <c r="A1161" s="89" t="s">
        <v>84</v>
      </c>
      <c r="B1161" s="90">
        <v>42576.0</v>
      </c>
      <c r="C1161" s="91">
        <v>42577.0</v>
      </c>
      <c r="D1161" s="91">
        <v>42577.0</v>
      </c>
      <c r="E1161" s="92">
        <v>50.0</v>
      </c>
      <c r="F1161" s="92">
        <v>44.0</v>
      </c>
      <c r="G1161" s="92">
        <v>45.92</v>
      </c>
      <c r="H1161" s="92">
        <v>-3.57</v>
      </c>
      <c r="I1161" s="93">
        <v>21600.0</v>
      </c>
      <c r="J1161" s="92">
        <v>51.0</v>
      </c>
      <c r="K1161" s="92">
        <v>14.0</v>
      </c>
      <c r="L1161" s="88"/>
      <c r="M1161" s="88"/>
      <c r="N1161" s="88"/>
      <c r="O1161" s="88"/>
      <c r="P1161" s="88"/>
      <c r="Q1161" s="88"/>
      <c r="R1161" s="88"/>
      <c r="S1161" s="88"/>
      <c r="T1161" s="88"/>
      <c r="U1161" s="88"/>
      <c r="V1161" s="88"/>
      <c r="W1161" s="88"/>
      <c r="X1161" s="88"/>
      <c r="Y1161" s="88"/>
      <c r="Z1161" s="88"/>
    </row>
    <row r="1162">
      <c r="A1162" s="89" t="s">
        <v>84</v>
      </c>
      <c r="B1162" s="90">
        <v>42577.0</v>
      </c>
      <c r="C1162" s="91">
        <v>42578.0</v>
      </c>
      <c r="D1162" s="91">
        <v>42578.0</v>
      </c>
      <c r="E1162" s="92">
        <v>63.0</v>
      </c>
      <c r="F1162" s="92">
        <v>50.0</v>
      </c>
      <c r="G1162" s="92">
        <v>55.32</v>
      </c>
      <c r="H1162" s="92">
        <v>9.4</v>
      </c>
      <c r="I1162" s="93">
        <v>21200.0</v>
      </c>
      <c r="J1162" s="92">
        <v>52.0</v>
      </c>
      <c r="K1162" s="92">
        <v>16.0</v>
      </c>
      <c r="L1162" s="88"/>
      <c r="M1162" s="88"/>
      <c r="N1162" s="88"/>
      <c r="O1162" s="88"/>
      <c r="P1162" s="88"/>
      <c r="Q1162" s="88"/>
      <c r="R1162" s="88"/>
      <c r="S1162" s="88"/>
      <c r="T1162" s="88"/>
      <c r="U1162" s="88"/>
      <c r="V1162" s="88"/>
      <c r="W1162" s="88"/>
      <c r="X1162" s="88"/>
      <c r="Y1162" s="88"/>
      <c r="Z1162" s="88"/>
    </row>
    <row r="1163">
      <c r="A1163" s="89" t="s">
        <v>84</v>
      </c>
      <c r="B1163" s="90">
        <v>42578.0</v>
      </c>
      <c r="C1163" s="91">
        <v>42579.0</v>
      </c>
      <c r="D1163" s="91">
        <v>42580.0</v>
      </c>
      <c r="E1163" s="92">
        <v>77.0</v>
      </c>
      <c r="F1163" s="92">
        <v>65.0</v>
      </c>
      <c r="G1163" s="92">
        <v>70.93</v>
      </c>
      <c r="H1163" s="92">
        <v>15.61</v>
      </c>
      <c r="I1163" s="93">
        <v>48000.0</v>
      </c>
      <c r="J1163" s="92">
        <v>55.0</v>
      </c>
      <c r="K1163" s="92">
        <v>18.0</v>
      </c>
      <c r="L1163" s="88"/>
      <c r="M1163" s="88"/>
      <c r="N1163" s="88"/>
      <c r="O1163" s="88"/>
      <c r="P1163" s="88"/>
      <c r="Q1163" s="88"/>
      <c r="R1163" s="88"/>
      <c r="S1163" s="88"/>
      <c r="T1163" s="88"/>
      <c r="U1163" s="88"/>
      <c r="V1163" s="88"/>
      <c r="W1163" s="88"/>
      <c r="X1163" s="88"/>
      <c r="Y1163" s="88"/>
      <c r="Z1163" s="88"/>
    </row>
    <row r="1164">
      <c r="A1164" s="89" t="s">
        <v>84</v>
      </c>
      <c r="B1164" s="90">
        <v>42579.0</v>
      </c>
      <c r="C1164" s="91">
        <v>42581.0</v>
      </c>
      <c r="D1164" s="91">
        <v>42581.0</v>
      </c>
      <c r="E1164" s="92">
        <v>38.0</v>
      </c>
      <c r="F1164" s="92">
        <v>35.0</v>
      </c>
      <c r="G1164" s="92">
        <v>36.86</v>
      </c>
      <c r="H1164" s="92">
        <v>-34.07</v>
      </c>
      <c r="I1164" s="93">
        <v>16400.0</v>
      </c>
      <c r="J1164" s="92">
        <v>35.0</v>
      </c>
      <c r="K1164" s="92">
        <v>14.0</v>
      </c>
      <c r="L1164" s="88"/>
      <c r="M1164" s="88"/>
      <c r="N1164" s="88"/>
      <c r="O1164" s="88"/>
      <c r="P1164" s="88"/>
      <c r="Q1164" s="88"/>
      <c r="R1164" s="88"/>
      <c r="S1164" s="88"/>
      <c r="T1164" s="88"/>
      <c r="U1164" s="88"/>
      <c r="V1164" s="88"/>
      <c r="W1164" s="88"/>
      <c r="X1164" s="88"/>
      <c r="Y1164" s="88"/>
      <c r="Z1164" s="88"/>
    </row>
    <row r="1165">
      <c r="A1165" s="89" t="s">
        <v>84</v>
      </c>
      <c r="B1165" s="90">
        <v>42580.0</v>
      </c>
      <c r="C1165" s="91">
        <v>42583.0</v>
      </c>
      <c r="D1165" s="91">
        <v>42583.0</v>
      </c>
      <c r="E1165" s="92">
        <v>33.0</v>
      </c>
      <c r="F1165" s="92">
        <v>30.5</v>
      </c>
      <c r="G1165" s="92">
        <v>31.84</v>
      </c>
      <c r="H1165" s="92">
        <v>-5.02</v>
      </c>
      <c r="I1165" s="93">
        <v>10800.0</v>
      </c>
      <c r="J1165" s="92">
        <v>24.0</v>
      </c>
      <c r="K1165" s="92">
        <v>11.0</v>
      </c>
      <c r="L1165" s="88"/>
      <c r="M1165" s="88"/>
      <c r="N1165" s="88"/>
      <c r="O1165" s="88"/>
      <c r="P1165" s="88"/>
      <c r="Q1165" s="88"/>
      <c r="R1165" s="88"/>
      <c r="S1165" s="88"/>
      <c r="T1165" s="88"/>
      <c r="U1165" s="88"/>
      <c r="V1165" s="88"/>
      <c r="W1165" s="88"/>
      <c r="X1165" s="88"/>
      <c r="Y1165" s="88"/>
      <c r="Z1165" s="88"/>
    </row>
    <row r="1166">
      <c r="A1166" s="89" t="s">
        <v>84</v>
      </c>
      <c r="B1166" s="90">
        <v>42583.0</v>
      </c>
      <c r="C1166" s="91">
        <v>42584.0</v>
      </c>
      <c r="D1166" s="91">
        <v>42584.0</v>
      </c>
      <c r="E1166" s="92">
        <v>33.5</v>
      </c>
      <c r="F1166" s="92">
        <v>31.25</v>
      </c>
      <c r="G1166" s="92">
        <v>32.03</v>
      </c>
      <c r="H1166" s="92">
        <v>0.19</v>
      </c>
      <c r="I1166" s="93">
        <v>16800.0</v>
      </c>
      <c r="J1166" s="92">
        <v>36.0</v>
      </c>
      <c r="K1166" s="92">
        <v>15.0</v>
      </c>
      <c r="L1166" s="88"/>
      <c r="M1166" s="88"/>
      <c r="N1166" s="88"/>
      <c r="O1166" s="88"/>
      <c r="P1166" s="88"/>
      <c r="Q1166" s="88"/>
      <c r="R1166" s="88"/>
      <c r="S1166" s="88"/>
      <c r="T1166" s="88"/>
      <c r="U1166" s="88"/>
      <c r="V1166" s="88"/>
      <c r="W1166" s="88"/>
      <c r="X1166" s="88"/>
      <c r="Y1166" s="88"/>
      <c r="Z1166" s="88"/>
    </row>
    <row r="1167">
      <c r="A1167" s="89" t="s">
        <v>84</v>
      </c>
      <c r="B1167" s="90">
        <v>42584.0</v>
      </c>
      <c r="C1167" s="91">
        <v>42585.0</v>
      </c>
      <c r="D1167" s="91">
        <v>42585.0</v>
      </c>
      <c r="E1167" s="92">
        <v>32.75</v>
      </c>
      <c r="F1167" s="92">
        <v>31.75</v>
      </c>
      <c r="G1167" s="92">
        <v>31.93</v>
      </c>
      <c r="H1167" s="92">
        <v>-0.1</v>
      </c>
      <c r="I1167" s="93">
        <v>11200.0</v>
      </c>
      <c r="J1167" s="92">
        <v>27.0</v>
      </c>
      <c r="K1167" s="92">
        <v>14.0</v>
      </c>
      <c r="L1167" s="88"/>
      <c r="M1167" s="88"/>
      <c r="N1167" s="88"/>
      <c r="O1167" s="88"/>
      <c r="P1167" s="88"/>
      <c r="Q1167" s="88"/>
      <c r="R1167" s="88"/>
      <c r="S1167" s="88"/>
      <c r="T1167" s="88"/>
      <c r="U1167" s="88"/>
      <c r="V1167" s="88"/>
      <c r="W1167" s="88"/>
      <c r="X1167" s="88"/>
      <c r="Y1167" s="88"/>
      <c r="Z1167" s="88"/>
    </row>
    <row r="1168">
      <c r="A1168" s="89" t="s">
        <v>84</v>
      </c>
      <c r="B1168" s="90">
        <v>42585.0</v>
      </c>
      <c r="C1168" s="91">
        <v>42586.0</v>
      </c>
      <c r="D1168" s="91">
        <v>42586.0</v>
      </c>
      <c r="E1168" s="92">
        <v>33.25</v>
      </c>
      <c r="F1168" s="92">
        <v>32.25</v>
      </c>
      <c r="G1168" s="92">
        <v>32.77</v>
      </c>
      <c r="H1168" s="92">
        <v>0.84</v>
      </c>
      <c r="I1168" s="93">
        <v>17600.0</v>
      </c>
      <c r="J1168" s="92">
        <v>42.0</v>
      </c>
      <c r="K1168" s="92">
        <v>16.0</v>
      </c>
      <c r="L1168" s="88"/>
      <c r="M1168" s="88"/>
      <c r="N1168" s="88"/>
      <c r="O1168" s="88"/>
      <c r="P1168" s="88"/>
      <c r="Q1168" s="88"/>
      <c r="R1168" s="88"/>
      <c r="S1168" s="88"/>
      <c r="T1168" s="88"/>
      <c r="U1168" s="88"/>
      <c r="V1168" s="88"/>
      <c r="W1168" s="88"/>
      <c r="X1168" s="88"/>
      <c r="Y1168" s="88"/>
      <c r="Z1168" s="88"/>
    </row>
    <row r="1169">
      <c r="A1169" s="89" t="s">
        <v>84</v>
      </c>
      <c r="B1169" s="90">
        <v>42586.0</v>
      </c>
      <c r="C1169" s="91">
        <v>42587.0</v>
      </c>
      <c r="D1169" s="91">
        <v>42588.0</v>
      </c>
      <c r="E1169" s="92">
        <v>37.5</v>
      </c>
      <c r="F1169" s="92">
        <v>29.0</v>
      </c>
      <c r="G1169" s="92">
        <v>32.14</v>
      </c>
      <c r="H1169" s="92">
        <v>-0.63</v>
      </c>
      <c r="I1169" s="93">
        <v>34400.0</v>
      </c>
      <c r="J1169" s="92">
        <v>39.0</v>
      </c>
      <c r="K1169" s="92">
        <v>18.0</v>
      </c>
      <c r="L1169" s="88"/>
      <c r="M1169" s="88"/>
      <c r="N1169" s="88"/>
      <c r="O1169" s="88"/>
      <c r="P1169" s="88"/>
      <c r="Q1169" s="88"/>
      <c r="R1169" s="88"/>
      <c r="S1169" s="88"/>
      <c r="T1169" s="88"/>
      <c r="U1169" s="88"/>
      <c r="V1169" s="88"/>
      <c r="W1169" s="88"/>
      <c r="X1169" s="88"/>
      <c r="Y1169" s="88"/>
      <c r="Z1169" s="88"/>
    </row>
    <row r="1170">
      <c r="A1170" s="89" t="s">
        <v>84</v>
      </c>
      <c r="B1170" s="90">
        <v>42587.0</v>
      </c>
      <c r="C1170" s="91">
        <v>42590.0</v>
      </c>
      <c r="D1170" s="91">
        <v>42590.0</v>
      </c>
      <c r="E1170" s="92">
        <v>42.5</v>
      </c>
      <c r="F1170" s="92">
        <v>37.5</v>
      </c>
      <c r="G1170" s="92">
        <v>40.84</v>
      </c>
      <c r="H1170" s="92">
        <v>8.7</v>
      </c>
      <c r="I1170" s="93">
        <v>12800.0</v>
      </c>
      <c r="J1170" s="92">
        <v>32.0</v>
      </c>
      <c r="K1170" s="92">
        <v>16.0</v>
      </c>
      <c r="L1170" s="88"/>
      <c r="M1170" s="88"/>
      <c r="N1170" s="88"/>
      <c r="O1170" s="88"/>
      <c r="P1170" s="88"/>
      <c r="Q1170" s="88"/>
      <c r="R1170" s="88"/>
      <c r="S1170" s="88"/>
      <c r="T1170" s="88"/>
      <c r="U1170" s="88"/>
      <c r="V1170" s="88"/>
      <c r="W1170" s="88"/>
      <c r="X1170" s="88"/>
      <c r="Y1170" s="88"/>
      <c r="Z1170" s="88"/>
    </row>
    <row r="1171">
      <c r="A1171" s="89" t="s">
        <v>84</v>
      </c>
      <c r="B1171" s="90">
        <v>42590.0</v>
      </c>
      <c r="C1171" s="91">
        <v>42591.0</v>
      </c>
      <c r="D1171" s="91">
        <v>42591.0</v>
      </c>
      <c r="E1171" s="92">
        <v>36.5</v>
      </c>
      <c r="F1171" s="92">
        <v>32.5</v>
      </c>
      <c r="G1171" s="92">
        <v>35.34</v>
      </c>
      <c r="H1171" s="92">
        <v>-5.5</v>
      </c>
      <c r="I1171" s="93">
        <v>10000.0</v>
      </c>
      <c r="J1171" s="92">
        <v>25.0</v>
      </c>
      <c r="K1171" s="92">
        <v>9.0</v>
      </c>
      <c r="L1171" s="88"/>
      <c r="M1171" s="88"/>
      <c r="N1171" s="88"/>
      <c r="O1171" s="88"/>
      <c r="P1171" s="88"/>
      <c r="Q1171" s="88"/>
      <c r="R1171" s="88"/>
      <c r="S1171" s="88"/>
      <c r="T1171" s="88"/>
      <c r="U1171" s="88"/>
      <c r="V1171" s="88"/>
      <c r="W1171" s="88"/>
      <c r="X1171" s="88"/>
      <c r="Y1171" s="88"/>
      <c r="Z1171" s="88"/>
    </row>
    <row r="1172">
      <c r="A1172" s="89" t="s">
        <v>84</v>
      </c>
      <c r="B1172" s="90">
        <v>42591.0</v>
      </c>
      <c r="C1172" s="91">
        <v>42592.0</v>
      </c>
      <c r="D1172" s="91">
        <v>42592.0</v>
      </c>
      <c r="E1172" s="92">
        <v>32.0</v>
      </c>
      <c r="F1172" s="92">
        <v>29.0</v>
      </c>
      <c r="G1172" s="92">
        <v>31.1</v>
      </c>
      <c r="H1172" s="92">
        <v>-4.24</v>
      </c>
      <c r="I1172" s="93">
        <v>14400.0</v>
      </c>
      <c r="J1172" s="92">
        <v>33.0</v>
      </c>
      <c r="K1172" s="92">
        <v>10.0</v>
      </c>
      <c r="L1172" s="88"/>
      <c r="M1172" s="88"/>
      <c r="N1172" s="88"/>
      <c r="O1172" s="88"/>
      <c r="P1172" s="88"/>
      <c r="Q1172" s="88"/>
      <c r="R1172" s="88"/>
      <c r="S1172" s="88"/>
      <c r="T1172" s="88"/>
      <c r="U1172" s="88"/>
      <c r="V1172" s="88"/>
      <c r="W1172" s="88"/>
      <c r="X1172" s="88"/>
      <c r="Y1172" s="88"/>
      <c r="Z1172" s="88"/>
    </row>
    <row r="1173">
      <c r="A1173" s="89" t="s">
        <v>84</v>
      </c>
      <c r="B1173" s="90">
        <v>42592.0</v>
      </c>
      <c r="C1173" s="91">
        <v>42593.0</v>
      </c>
      <c r="D1173" s="91">
        <v>42593.0</v>
      </c>
      <c r="E1173" s="92">
        <v>35.0</v>
      </c>
      <c r="F1173" s="92">
        <v>30.0</v>
      </c>
      <c r="G1173" s="92">
        <v>31.49</v>
      </c>
      <c r="H1173" s="92">
        <v>0.39</v>
      </c>
      <c r="I1173" s="93">
        <v>8400.0</v>
      </c>
      <c r="J1173" s="92">
        <v>21.0</v>
      </c>
      <c r="K1173" s="92">
        <v>12.0</v>
      </c>
      <c r="L1173" s="88"/>
      <c r="M1173" s="88"/>
      <c r="N1173" s="88"/>
      <c r="O1173" s="88"/>
      <c r="P1173" s="88"/>
      <c r="Q1173" s="88"/>
      <c r="R1173" s="88"/>
      <c r="S1173" s="88"/>
      <c r="T1173" s="88"/>
      <c r="U1173" s="88"/>
      <c r="V1173" s="88"/>
      <c r="W1173" s="88"/>
      <c r="X1173" s="88"/>
      <c r="Y1173" s="88"/>
      <c r="Z1173" s="88"/>
    </row>
    <row r="1174">
      <c r="A1174" s="89" t="s">
        <v>84</v>
      </c>
      <c r="B1174" s="90">
        <v>42593.0</v>
      </c>
      <c r="C1174" s="91">
        <v>42594.0</v>
      </c>
      <c r="D1174" s="91">
        <v>42595.0</v>
      </c>
      <c r="E1174" s="92">
        <v>40.0</v>
      </c>
      <c r="F1174" s="92">
        <v>33.5</v>
      </c>
      <c r="G1174" s="92">
        <v>36.09</v>
      </c>
      <c r="H1174" s="92">
        <v>4.6</v>
      </c>
      <c r="I1174" s="93">
        <v>22400.0</v>
      </c>
      <c r="J1174" s="92">
        <v>27.0</v>
      </c>
      <c r="K1174" s="92">
        <v>19.0</v>
      </c>
      <c r="L1174" s="88"/>
      <c r="M1174" s="88"/>
      <c r="N1174" s="88"/>
      <c r="O1174" s="88"/>
      <c r="P1174" s="88"/>
      <c r="Q1174" s="88"/>
      <c r="R1174" s="88"/>
      <c r="S1174" s="88"/>
      <c r="T1174" s="88"/>
      <c r="U1174" s="88"/>
      <c r="V1174" s="88"/>
      <c r="W1174" s="88"/>
      <c r="X1174" s="88"/>
      <c r="Y1174" s="88"/>
      <c r="Z1174" s="88"/>
    </row>
    <row r="1175">
      <c r="A1175" s="89" t="s">
        <v>84</v>
      </c>
      <c r="B1175" s="90">
        <v>42594.0</v>
      </c>
      <c r="C1175" s="91">
        <v>42597.0</v>
      </c>
      <c r="D1175" s="91">
        <v>42597.0</v>
      </c>
      <c r="E1175" s="92">
        <v>59.0</v>
      </c>
      <c r="F1175" s="92">
        <v>54.0</v>
      </c>
      <c r="G1175" s="92">
        <v>55.71</v>
      </c>
      <c r="H1175" s="92">
        <v>19.62</v>
      </c>
      <c r="I1175" s="93">
        <v>7600.0</v>
      </c>
      <c r="J1175" s="92">
        <v>19.0</v>
      </c>
      <c r="K1175" s="92">
        <v>14.0</v>
      </c>
      <c r="L1175" s="88"/>
      <c r="M1175" s="88"/>
      <c r="N1175" s="88"/>
      <c r="O1175" s="88"/>
      <c r="P1175" s="88"/>
      <c r="Q1175" s="88"/>
      <c r="R1175" s="88"/>
      <c r="S1175" s="88"/>
      <c r="T1175" s="88"/>
      <c r="U1175" s="88"/>
      <c r="V1175" s="88"/>
      <c r="W1175" s="88"/>
      <c r="X1175" s="88"/>
      <c r="Y1175" s="88"/>
      <c r="Z1175" s="88"/>
    </row>
    <row r="1176">
      <c r="A1176" s="89" t="s">
        <v>84</v>
      </c>
      <c r="B1176" s="90">
        <v>42597.0</v>
      </c>
      <c r="C1176" s="91">
        <v>42598.0</v>
      </c>
      <c r="D1176" s="91">
        <v>42598.0</v>
      </c>
      <c r="E1176" s="92">
        <v>64.0</v>
      </c>
      <c r="F1176" s="92">
        <v>60.0</v>
      </c>
      <c r="G1176" s="92">
        <v>62.48</v>
      </c>
      <c r="H1176" s="92">
        <v>6.77</v>
      </c>
      <c r="I1176" s="93">
        <v>9200.0</v>
      </c>
      <c r="J1176" s="92">
        <v>23.0</v>
      </c>
      <c r="K1176" s="92">
        <v>13.0</v>
      </c>
      <c r="L1176" s="88"/>
      <c r="M1176" s="88"/>
      <c r="N1176" s="88"/>
      <c r="O1176" s="88"/>
      <c r="P1176" s="88"/>
      <c r="Q1176" s="88"/>
      <c r="R1176" s="88"/>
      <c r="S1176" s="88"/>
      <c r="T1176" s="88"/>
      <c r="U1176" s="88"/>
      <c r="V1176" s="88"/>
      <c r="W1176" s="88"/>
      <c r="X1176" s="88"/>
      <c r="Y1176" s="88"/>
      <c r="Z1176" s="88"/>
    </row>
    <row r="1177">
      <c r="A1177" s="89" t="s">
        <v>84</v>
      </c>
      <c r="B1177" s="90">
        <v>42598.0</v>
      </c>
      <c r="C1177" s="91">
        <v>42599.0</v>
      </c>
      <c r="D1177" s="91">
        <v>42599.0</v>
      </c>
      <c r="E1177" s="92">
        <v>58.0</v>
      </c>
      <c r="F1177" s="92">
        <v>50.0</v>
      </c>
      <c r="G1177" s="92">
        <v>55.53</v>
      </c>
      <c r="H1177" s="92">
        <v>-6.95</v>
      </c>
      <c r="I1177" s="93">
        <v>7600.0</v>
      </c>
      <c r="J1177" s="92">
        <v>19.0</v>
      </c>
      <c r="K1177" s="92">
        <v>11.0</v>
      </c>
      <c r="L1177" s="88"/>
      <c r="M1177" s="88"/>
      <c r="N1177" s="88"/>
      <c r="O1177" s="88"/>
      <c r="P1177" s="88"/>
      <c r="Q1177" s="88"/>
      <c r="R1177" s="88"/>
      <c r="S1177" s="88"/>
      <c r="T1177" s="88"/>
      <c r="U1177" s="88"/>
      <c r="V1177" s="88"/>
      <c r="W1177" s="88"/>
      <c r="X1177" s="88"/>
      <c r="Y1177" s="88"/>
      <c r="Z1177" s="88"/>
    </row>
    <row r="1178">
      <c r="A1178" s="89" t="s">
        <v>84</v>
      </c>
      <c r="B1178" s="90">
        <v>42599.0</v>
      </c>
      <c r="C1178" s="91">
        <v>42600.0</v>
      </c>
      <c r="D1178" s="91">
        <v>42600.0</v>
      </c>
      <c r="E1178" s="92">
        <v>49.5</v>
      </c>
      <c r="F1178" s="92">
        <v>44.5</v>
      </c>
      <c r="G1178" s="92">
        <v>45.63</v>
      </c>
      <c r="H1178" s="92">
        <v>-9.9</v>
      </c>
      <c r="I1178" s="93">
        <v>6000.0</v>
      </c>
      <c r="J1178" s="92">
        <v>15.0</v>
      </c>
      <c r="K1178" s="92">
        <v>13.0</v>
      </c>
      <c r="L1178" s="88"/>
      <c r="M1178" s="88"/>
      <c r="N1178" s="88"/>
      <c r="O1178" s="88"/>
      <c r="P1178" s="88"/>
      <c r="Q1178" s="88"/>
      <c r="R1178" s="88"/>
      <c r="S1178" s="88"/>
      <c r="T1178" s="88"/>
      <c r="U1178" s="88"/>
      <c r="V1178" s="88"/>
      <c r="W1178" s="88"/>
      <c r="X1178" s="88"/>
      <c r="Y1178" s="88"/>
      <c r="Z1178" s="88"/>
    </row>
    <row r="1179">
      <c r="A1179" s="89" t="s">
        <v>84</v>
      </c>
      <c r="B1179" s="90">
        <v>42600.0</v>
      </c>
      <c r="C1179" s="91">
        <v>42601.0</v>
      </c>
      <c r="D1179" s="91">
        <v>42602.0</v>
      </c>
      <c r="E1179" s="92">
        <v>38.0</v>
      </c>
      <c r="F1179" s="92">
        <v>36.0</v>
      </c>
      <c r="G1179" s="92">
        <v>37.39</v>
      </c>
      <c r="H1179" s="92">
        <v>-8.24</v>
      </c>
      <c r="I1179" s="93">
        <v>20800.0</v>
      </c>
      <c r="J1179" s="92">
        <v>26.0</v>
      </c>
      <c r="K1179" s="92">
        <v>14.0</v>
      </c>
      <c r="L1179" s="88"/>
      <c r="M1179" s="88"/>
      <c r="N1179" s="88"/>
      <c r="O1179" s="88"/>
      <c r="P1179" s="88"/>
      <c r="Q1179" s="88"/>
      <c r="R1179" s="88"/>
      <c r="S1179" s="88"/>
      <c r="T1179" s="88"/>
      <c r="U1179" s="88"/>
      <c r="V1179" s="88"/>
      <c r="W1179" s="88"/>
      <c r="X1179" s="88"/>
      <c r="Y1179" s="88"/>
      <c r="Z1179" s="88"/>
    </row>
    <row r="1180">
      <c r="A1180" s="89" t="s">
        <v>84</v>
      </c>
      <c r="B1180" s="90">
        <v>42601.0</v>
      </c>
      <c r="C1180" s="91">
        <v>42604.0</v>
      </c>
      <c r="D1180" s="91">
        <v>42604.0</v>
      </c>
      <c r="E1180" s="92">
        <v>34.75</v>
      </c>
      <c r="F1180" s="92">
        <v>33.0</v>
      </c>
      <c r="G1180" s="92">
        <v>33.76</v>
      </c>
      <c r="H1180" s="92">
        <v>-3.63</v>
      </c>
      <c r="I1180" s="93">
        <v>16800.0</v>
      </c>
      <c r="J1180" s="92">
        <v>40.0</v>
      </c>
      <c r="K1180" s="92">
        <v>18.0</v>
      </c>
      <c r="L1180" s="88"/>
      <c r="M1180" s="88"/>
      <c r="N1180" s="88"/>
      <c r="O1180" s="88"/>
      <c r="P1180" s="88"/>
      <c r="Q1180" s="88"/>
      <c r="R1180" s="88"/>
      <c r="S1180" s="88"/>
      <c r="T1180" s="88"/>
      <c r="U1180" s="88"/>
      <c r="V1180" s="88"/>
      <c r="W1180" s="88"/>
      <c r="X1180" s="88"/>
      <c r="Y1180" s="88"/>
      <c r="Z1180" s="88"/>
    </row>
    <row r="1181">
      <c r="A1181" s="89" t="s">
        <v>84</v>
      </c>
      <c r="B1181" s="90">
        <v>42604.0</v>
      </c>
      <c r="C1181" s="91">
        <v>42605.0</v>
      </c>
      <c r="D1181" s="91">
        <v>42605.0</v>
      </c>
      <c r="E1181" s="92">
        <v>34.0</v>
      </c>
      <c r="F1181" s="92">
        <v>33.25</v>
      </c>
      <c r="G1181" s="92">
        <v>33.67</v>
      </c>
      <c r="H1181" s="92">
        <v>-0.09</v>
      </c>
      <c r="I1181" s="93">
        <v>14800.0</v>
      </c>
      <c r="J1181" s="92">
        <v>32.0</v>
      </c>
      <c r="K1181" s="92">
        <v>13.0</v>
      </c>
      <c r="L1181" s="88"/>
      <c r="M1181" s="88"/>
      <c r="N1181" s="88"/>
      <c r="O1181" s="88"/>
      <c r="P1181" s="88"/>
      <c r="Q1181" s="88"/>
      <c r="R1181" s="88"/>
      <c r="S1181" s="88"/>
      <c r="T1181" s="88"/>
      <c r="U1181" s="88"/>
      <c r="V1181" s="88"/>
      <c r="W1181" s="88"/>
      <c r="X1181" s="88"/>
      <c r="Y1181" s="88"/>
      <c r="Z1181" s="88"/>
    </row>
    <row r="1182">
      <c r="A1182" s="89" t="s">
        <v>84</v>
      </c>
      <c r="B1182" s="90">
        <v>42605.0</v>
      </c>
      <c r="C1182" s="91">
        <v>42606.0</v>
      </c>
      <c r="D1182" s="91">
        <v>42606.0</v>
      </c>
      <c r="E1182" s="92">
        <v>34.0</v>
      </c>
      <c r="F1182" s="92">
        <v>28.5</v>
      </c>
      <c r="G1182" s="92">
        <v>32.9</v>
      </c>
      <c r="H1182" s="92">
        <v>-0.77</v>
      </c>
      <c r="I1182" s="93">
        <v>8400.0</v>
      </c>
      <c r="J1182" s="92">
        <v>16.0</v>
      </c>
      <c r="K1182" s="92">
        <v>12.0</v>
      </c>
      <c r="L1182" s="88"/>
      <c r="M1182" s="88"/>
      <c r="N1182" s="88"/>
      <c r="O1182" s="88"/>
      <c r="P1182" s="88"/>
      <c r="Q1182" s="88"/>
      <c r="R1182" s="88"/>
      <c r="S1182" s="88"/>
      <c r="T1182" s="88"/>
      <c r="U1182" s="88"/>
      <c r="V1182" s="88"/>
      <c r="W1182" s="88"/>
      <c r="X1182" s="88"/>
      <c r="Y1182" s="88"/>
      <c r="Z1182" s="88"/>
    </row>
    <row r="1183">
      <c r="A1183" s="89" t="s">
        <v>84</v>
      </c>
      <c r="B1183" s="90">
        <v>42606.0</v>
      </c>
      <c r="C1183" s="91">
        <v>42607.0</v>
      </c>
      <c r="D1183" s="91">
        <v>42607.0</v>
      </c>
      <c r="E1183" s="92">
        <v>33.25</v>
      </c>
      <c r="F1183" s="92">
        <v>32.5</v>
      </c>
      <c r="G1183" s="92">
        <v>32.83</v>
      </c>
      <c r="H1183" s="92">
        <v>-0.07</v>
      </c>
      <c r="I1183" s="93">
        <v>12800.0</v>
      </c>
      <c r="J1183" s="92">
        <v>32.0</v>
      </c>
      <c r="K1183" s="92">
        <v>17.0</v>
      </c>
      <c r="L1183" s="88"/>
      <c r="M1183" s="88"/>
      <c r="N1183" s="88"/>
      <c r="O1183" s="88"/>
      <c r="P1183" s="88"/>
      <c r="Q1183" s="88"/>
      <c r="R1183" s="88"/>
      <c r="S1183" s="88"/>
      <c r="T1183" s="88"/>
      <c r="U1183" s="88"/>
      <c r="V1183" s="88"/>
      <c r="W1183" s="88"/>
      <c r="X1183" s="88"/>
      <c r="Y1183" s="88"/>
      <c r="Z1183" s="88"/>
    </row>
    <row r="1184">
      <c r="A1184" s="89" t="s">
        <v>84</v>
      </c>
      <c r="B1184" s="90">
        <v>42607.0</v>
      </c>
      <c r="C1184" s="91">
        <v>42608.0</v>
      </c>
      <c r="D1184" s="91">
        <v>42609.0</v>
      </c>
      <c r="E1184" s="92">
        <v>31.0</v>
      </c>
      <c r="F1184" s="92">
        <v>25.0</v>
      </c>
      <c r="G1184" s="92">
        <v>29.82</v>
      </c>
      <c r="H1184" s="92">
        <v>-3.01</v>
      </c>
      <c r="I1184" s="93">
        <v>22400.0</v>
      </c>
      <c r="J1184" s="92">
        <v>20.0</v>
      </c>
      <c r="K1184" s="92">
        <v>13.0</v>
      </c>
      <c r="L1184" s="88"/>
      <c r="M1184" s="88"/>
      <c r="N1184" s="88"/>
      <c r="O1184" s="88"/>
      <c r="P1184" s="88"/>
      <c r="Q1184" s="88"/>
      <c r="R1184" s="88"/>
      <c r="S1184" s="88"/>
      <c r="T1184" s="88"/>
      <c r="U1184" s="88"/>
      <c r="V1184" s="88"/>
      <c r="W1184" s="88"/>
      <c r="X1184" s="88"/>
      <c r="Y1184" s="88"/>
      <c r="Z1184" s="88"/>
    </row>
    <row r="1185">
      <c r="A1185" s="89" t="s">
        <v>84</v>
      </c>
      <c r="B1185" s="90">
        <v>42608.0</v>
      </c>
      <c r="C1185" s="91">
        <v>42611.0</v>
      </c>
      <c r="D1185" s="91">
        <v>42611.0</v>
      </c>
      <c r="E1185" s="92">
        <v>36.0</v>
      </c>
      <c r="F1185" s="92">
        <v>31.0</v>
      </c>
      <c r="G1185" s="92">
        <v>33.07</v>
      </c>
      <c r="H1185" s="92">
        <v>3.25</v>
      </c>
      <c r="I1185" s="93">
        <v>14800.0</v>
      </c>
      <c r="J1185" s="92">
        <v>37.0</v>
      </c>
      <c r="K1185" s="92">
        <v>15.0</v>
      </c>
      <c r="L1185" s="88"/>
      <c r="M1185" s="88"/>
      <c r="N1185" s="88"/>
      <c r="O1185" s="88"/>
      <c r="P1185" s="88"/>
      <c r="Q1185" s="88"/>
      <c r="R1185" s="88"/>
      <c r="S1185" s="88"/>
      <c r="T1185" s="88"/>
      <c r="U1185" s="88"/>
      <c r="V1185" s="88"/>
      <c r="W1185" s="88"/>
      <c r="X1185" s="88"/>
      <c r="Y1185" s="88"/>
      <c r="Z1185" s="88"/>
    </row>
    <row r="1186">
      <c r="A1186" s="89" t="s">
        <v>84</v>
      </c>
      <c r="B1186" s="90">
        <v>42611.0</v>
      </c>
      <c r="C1186" s="91">
        <v>42612.0</v>
      </c>
      <c r="D1186" s="91">
        <v>42612.0</v>
      </c>
      <c r="E1186" s="92">
        <v>33.5</v>
      </c>
      <c r="F1186" s="92">
        <v>31.0</v>
      </c>
      <c r="G1186" s="92">
        <v>32.26</v>
      </c>
      <c r="H1186" s="92">
        <v>-0.81</v>
      </c>
      <c r="I1186" s="93">
        <v>11600.0</v>
      </c>
      <c r="J1186" s="92">
        <v>25.0</v>
      </c>
      <c r="K1186" s="92">
        <v>12.0</v>
      </c>
      <c r="L1186" s="88"/>
      <c r="M1186" s="88"/>
      <c r="N1186" s="88"/>
      <c r="O1186" s="88"/>
      <c r="P1186" s="88"/>
      <c r="Q1186" s="88"/>
      <c r="R1186" s="88"/>
      <c r="S1186" s="88"/>
      <c r="T1186" s="88"/>
      <c r="U1186" s="88"/>
      <c r="V1186" s="88"/>
      <c r="W1186" s="88"/>
      <c r="X1186" s="88"/>
      <c r="Y1186" s="88"/>
      <c r="Z1186" s="88"/>
    </row>
    <row r="1187">
      <c r="A1187" s="89" t="s">
        <v>84</v>
      </c>
      <c r="B1187" s="90">
        <v>42612.0</v>
      </c>
      <c r="C1187" s="91">
        <v>42613.0</v>
      </c>
      <c r="D1187" s="91">
        <v>42613.0</v>
      </c>
      <c r="E1187" s="92">
        <v>33.0</v>
      </c>
      <c r="F1187" s="92">
        <v>32.0</v>
      </c>
      <c r="G1187" s="92">
        <v>32.51</v>
      </c>
      <c r="H1187" s="92">
        <v>0.25</v>
      </c>
      <c r="I1187" s="93">
        <v>22000.0</v>
      </c>
      <c r="J1187" s="92">
        <v>45.0</v>
      </c>
      <c r="K1187" s="92">
        <v>17.0</v>
      </c>
      <c r="L1187" s="88"/>
      <c r="M1187" s="88"/>
      <c r="N1187" s="88"/>
      <c r="O1187" s="88"/>
      <c r="P1187" s="88"/>
      <c r="Q1187" s="88"/>
      <c r="R1187" s="88"/>
      <c r="S1187" s="88"/>
      <c r="T1187" s="88"/>
      <c r="U1187" s="88"/>
      <c r="V1187" s="88"/>
      <c r="W1187" s="88"/>
      <c r="X1187" s="88"/>
      <c r="Y1187" s="88"/>
      <c r="Z1187" s="88"/>
    </row>
    <row r="1188">
      <c r="A1188" s="89" t="s">
        <v>84</v>
      </c>
      <c r="B1188" s="90">
        <v>42613.0</v>
      </c>
      <c r="C1188" s="91">
        <v>42614.0</v>
      </c>
      <c r="D1188" s="91">
        <v>42615.0</v>
      </c>
      <c r="E1188" s="92">
        <v>30.0</v>
      </c>
      <c r="F1188" s="92">
        <v>27.5</v>
      </c>
      <c r="G1188" s="92">
        <v>28.57</v>
      </c>
      <c r="H1188" s="92">
        <v>-3.94</v>
      </c>
      <c r="I1188" s="93">
        <v>40000.0</v>
      </c>
      <c r="J1188" s="92">
        <v>45.0</v>
      </c>
      <c r="K1188" s="92">
        <v>15.0</v>
      </c>
      <c r="L1188" s="88"/>
      <c r="M1188" s="88"/>
      <c r="N1188" s="88"/>
      <c r="O1188" s="88"/>
      <c r="P1188" s="88"/>
      <c r="Q1188" s="88"/>
      <c r="R1188" s="88"/>
      <c r="S1188" s="88"/>
      <c r="T1188" s="88"/>
      <c r="U1188" s="88"/>
      <c r="V1188" s="88"/>
      <c r="W1188" s="88"/>
      <c r="X1188" s="88"/>
      <c r="Y1188" s="88"/>
      <c r="Z1188" s="88"/>
    </row>
    <row r="1189">
      <c r="A1189" s="89" t="s">
        <v>84</v>
      </c>
      <c r="B1189" s="90">
        <v>42614.0</v>
      </c>
      <c r="C1189" s="91">
        <v>42616.0</v>
      </c>
      <c r="D1189" s="91">
        <v>42616.0</v>
      </c>
      <c r="E1189" s="92">
        <v>26.25</v>
      </c>
      <c r="F1189" s="92">
        <v>25.0</v>
      </c>
      <c r="G1189" s="92">
        <v>25.45</v>
      </c>
      <c r="H1189" s="92">
        <v>-3.12</v>
      </c>
      <c r="I1189" s="93">
        <v>15600.0</v>
      </c>
      <c r="J1189" s="92">
        <v>31.0</v>
      </c>
      <c r="K1189" s="92">
        <v>12.0</v>
      </c>
      <c r="L1189" s="88"/>
      <c r="M1189" s="88"/>
      <c r="N1189" s="88"/>
      <c r="O1189" s="88"/>
      <c r="P1189" s="88"/>
      <c r="Q1189" s="88"/>
      <c r="R1189" s="88"/>
      <c r="S1189" s="88"/>
      <c r="T1189" s="88"/>
      <c r="U1189" s="88"/>
      <c r="V1189" s="88"/>
      <c r="W1189" s="88"/>
      <c r="X1189" s="88"/>
      <c r="Y1189" s="88"/>
      <c r="Z1189" s="88"/>
    </row>
    <row r="1190">
      <c r="A1190" s="89" t="s">
        <v>84</v>
      </c>
      <c r="B1190" s="90">
        <v>42615.0</v>
      </c>
      <c r="C1190" s="91">
        <v>42619.0</v>
      </c>
      <c r="D1190" s="91">
        <v>42619.0</v>
      </c>
      <c r="E1190" s="92">
        <v>26.25</v>
      </c>
      <c r="F1190" s="92">
        <v>25.5</v>
      </c>
      <c r="G1190" s="92">
        <v>25.68</v>
      </c>
      <c r="H1190" s="92">
        <v>0.23</v>
      </c>
      <c r="I1190" s="93">
        <v>11200.0</v>
      </c>
      <c r="J1190" s="92">
        <v>27.0</v>
      </c>
      <c r="K1190" s="92">
        <v>12.0</v>
      </c>
      <c r="L1190" s="88"/>
      <c r="M1190" s="88"/>
      <c r="N1190" s="88"/>
      <c r="O1190" s="88"/>
      <c r="P1190" s="88"/>
      <c r="Q1190" s="88"/>
      <c r="R1190" s="88"/>
      <c r="S1190" s="88"/>
      <c r="T1190" s="88"/>
      <c r="U1190" s="88"/>
      <c r="V1190" s="88"/>
      <c r="W1190" s="88"/>
      <c r="X1190" s="88"/>
      <c r="Y1190" s="88"/>
      <c r="Z1190" s="88"/>
    </row>
    <row r="1191">
      <c r="A1191" s="89" t="s">
        <v>84</v>
      </c>
      <c r="B1191" s="90">
        <v>42619.0</v>
      </c>
      <c r="C1191" s="91">
        <v>42620.0</v>
      </c>
      <c r="D1191" s="91">
        <v>42620.0</v>
      </c>
      <c r="E1191" s="92">
        <v>26.0</v>
      </c>
      <c r="F1191" s="92">
        <v>24.0</v>
      </c>
      <c r="G1191" s="92">
        <v>25.2</v>
      </c>
      <c r="H1191" s="92">
        <v>-0.48</v>
      </c>
      <c r="I1191" s="93">
        <v>24400.0</v>
      </c>
      <c r="J1191" s="92">
        <v>40.0</v>
      </c>
      <c r="K1191" s="92">
        <v>15.0</v>
      </c>
      <c r="L1191" s="88"/>
      <c r="M1191" s="88"/>
      <c r="N1191" s="88"/>
      <c r="O1191" s="88"/>
      <c r="P1191" s="88"/>
      <c r="Q1191" s="88"/>
      <c r="R1191" s="88"/>
      <c r="S1191" s="88"/>
      <c r="T1191" s="88"/>
      <c r="U1191" s="88"/>
      <c r="V1191" s="88"/>
      <c r="W1191" s="88"/>
      <c r="X1191" s="88"/>
      <c r="Y1191" s="88"/>
      <c r="Z1191" s="88"/>
    </row>
    <row r="1192">
      <c r="A1192" s="89" t="s">
        <v>84</v>
      </c>
      <c r="B1192" s="90">
        <v>42620.0</v>
      </c>
      <c r="C1192" s="91">
        <v>42621.0</v>
      </c>
      <c r="D1192" s="91">
        <v>42621.0</v>
      </c>
      <c r="E1192" s="92">
        <v>24.5</v>
      </c>
      <c r="F1192" s="92">
        <v>22.0</v>
      </c>
      <c r="G1192" s="92">
        <v>22.93</v>
      </c>
      <c r="H1192" s="92">
        <v>-2.27</v>
      </c>
      <c r="I1192" s="93">
        <v>14400.0</v>
      </c>
      <c r="J1192" s="92">
        <v>28.0</v>
      </c>
      <c r="K1192" s="92">
        <v>11.0</v>
      </c>
      <c r="L1192" s="88"/>
      <c r="M1192" s="88"/>
      <c r="N1192" s="88"/>
      <c r="O1192" s="88"/>
      <c r="P1192" s="88"/>
      <c r="Q1192" s="88"/>
      <c r="R1192" s="88"/>
      <c r="S1192" s="88"/>
      <c r="T1192" s="88"/>
      <c r="U1192" s="88"/>
      <c r="V1192" s="88"/>
      <c r="W1192" s="88"/>
      <c r="X1192" s="88"/>
      <c r="Y1192" s="88"/>
      <c r="Z1192" s="88"/>
    </row>
    <row r="1193">
      <c r="A1193" s="89" t="s">
        <v>84</v>
      </c>
      <c r="B1193" s="90">
        <v>42621.0</v>
      </c>
      <c r="C1193" s="91">
        <v>42622.0</v>
      </c>
      <c r="D1193" s="91">
        <v>42623.0</v>
      </c>
      <c r="E1193" s="92">
        <v>29.0</v>
      </c>
      <c r="F1193" s="92">
        <v>25.0</v>
      </c>
      <c r="G1193" s="92">
        <v>26.62</v>
      </c>
      <c r="H1193" s="92">
        <v>3.69</v>
      </c>
      <c r="I1193" s="93">
        <v>27200.0</v>
      </c>
      <c r="J1193" s="92">
        <v>34.0</v>
      </c>
      <c r="K1193" s="92">
        <v>13.0</v>
      </c>
      <c r="L1193" s="88"/>
      <c r="M1193" s="88"/>
      <c r="N1193" s="88"/>
      <c r="O1193" s="88"/>
      <c r="P1193" s="88"/>
      <c r="Q1193" s="88"/>
      <c r="R1193" s="88"/>
      <c r="S1193" s="88"/>
      <c r="T1193" s="88"/>
      <c r="U1193" s="88"/>
      <c r="V1193" s="88"/>
      <c r="W1193" s="88"/>
      <c r="X1193" s="88"/>
      <c r="Y1193" s="88"/>
      <c r="Z1193" s="88"/>
    </row>
    <row r="1194">
      <c r="A1194" s="89" t="s">
        <v>84</v>
      </c>
      <c r="B1194" s="90">
        <v>42622.0</v>
      </c>
      <c r="C1194" s="91">
        <v>42625.0</v>
      </c>
      <c r="D1194" s="91">
        <v>42625.0</v>
      </c>
      <c r="E1194" s="92">
        <v>26.5</v>
      </c>
      <c r="F1194" s="92">
        <v>24.5</v>
      </c>
      <c r="G1194" s="92">
        <v>24.89</v>
      </c>
      <c r="H1194" s="92">
        <v>-1.73</v>
      </c>
      <c r="I1194" s="93">
        <v>12400.0</v>
      </c>
      <c r="J1194" s="92">
        <v>27.0</v>
      </c>
      <c r="K1194" s="92">
        <v>11.0</v>
      </c>
      <c r="L1194" s="88"/>
      <c r="M1194" s="88"/>
      <c r="N1194" s="88"/>
      <c r="O1194" s="88"/>
      <c r="P1194" s="88"/>
      <c r="Q1194" s="88"/>
      <c r="R1194" s="88"/>
      <c r="S1194" s="88"/>
      <c r="T1194" s="88"/>
      <c r="U1194" s="88"/>
      <c r="V1194" s="88"/>
      <c r="W1194" s="88"/>
      <c r="X1194" s="88"/>
      <c r="Y1194" s="88"/>
      <c r="Z1194" s="88"/>
    </row>
    <row r="1195">
      <c r="A1195" s="89" t="s">
        <v>84</v>
      </c>
      <c r="B1195" s="90">
        <v>42625.0</v>
      </c>
      <c r="C1195" s="91">
        <v>42626.0</v>
      </c>
      <c r="D1195" s="91">
        <v>42626.0</v>
      </c>
      <c r="E1195" s="92">
        <v>24.75</v>
      </c>
      <c r="F1195" s="92">
        <v>24.0</v>
      </c>
      <c r="G1195" s="92">
        <v>24.22</v>
      </c>
      <c r="H1195" s="92">
        <v>-0.67</v>
      </c>
      <c r="I1195" s="93">
        <v>10800.0</v>
      </c>
      <c r="J1195" s="92">
        <v>25.0</v>
      </c>
      <c r="K1195" s="92">
        <v>15.0</v>
      </c>
      <c r="L1195" s="88"/>
      <c r="M1195" s="88"/>
      <c r="N1195" s="88"/>
      <c r="O1195" s="88"/>
      <c r="P1195" s="88"/>
      <c r="Q1195" s="88"/>
      <c r="R1195" s="88"/>
      <c r="S1195" s="88"/>
      <c r="T1195" s="88"/>
      <c r="U1195" s="88"/>
      <c r="V1195" s="88"/>
      <c r="W1195" s="88"/>
      <c r="X1195" s="88"/>
      <c r="Y1195" s="88"/>
      <c r="Z1195" s="88"/>
    </row>
    <row r="1196">
      <c r="A1196" s="89" t="s">
        <v>84</v>
      </c>
      <c r="B1196" s="90">
        <v>42626.0</v>
      </c>
      <c r="C1196" s="91">
        <v>42627.0</v>
      </c>
      <c r="D1196" s="91">
        <v>42627.0</v>
      </c>
      <c r="E1196" s="92">
        <v>26.0</v>
      </c>
      <c r="F1196" s="92">
        <v>24.75</v>
      </c>
      <c r="G1196" s="92">
        <v>25.39</v>
      </c>
      <c r="H1196" s="92">
        <v>1.17</v>
      </c>
      <c r="I1196" s="93">
        <v>10400.0</v>
      </c>
      <c r="J1196" s="92">
        <v>24.0</v>
      </c>
      <c r="K1196" s="92">
        <v>16.0</v>
      </c>
      <c r="L1196" s="88"/>
      <c r="M1196" s="88"/>
      <c r="N1196" s="88"/>
      <c r="O1196" s="88"/>
      <c r="P1196" s="88"/>
      <c r="Q1196" s="88"/>
      <c r="R1196" s="88"/>
      <c r="S1196" s="88"/>
      <c r="T1196" s="88"/>
      <c r="U1196" s="88"/>
      <c r="V1196" s="88"/>
      <c r="W1196" s="88"/>
      <c r="X1196" s="88"/>
      <c r="Y1196" s="88"/>
      <c r="Z1196" s="88"/>
    </row>
    <row r="1197">
      <c r="A1197" s="89" t="s">
        <v>84</v>
      </c>
      <c r="B1197" s="90">
        <v>42627.0</v>
      </c>
      <c r="C1197" s="91">
        <v>42628.0</v>
      </c>
      <c r="D1197" s="91">
        <v>42628.0</v>
      </c>
      <c r="E1197" s="92">
        <v>27.0</v>
      </c>
      <c r="F1197" s="92">
        <v>26.0</v>
      </c>
      <c r="G1197" s="92">
        <v>26.58</v>
      </c>
      <c r="H1197" s="92">
        <v>1.19</v>
      </c>
      <c r="I1197" s="93">
        <v>10400.0</v>
      </c>
      <c r="J1197" s="92">
        <v>25.0</v>
      </c>
      <c r="K1197" s="92">
        <v>16.0</v>
      </c>
      <c r="L1197" s="88"/>
      <c r="M1197" s="88"/>
      <c r="N1197" s="88"/>
      <c r="O1197" s="88"/>
      <c r="P1197" s="88"/>
      <c r="Q1197" s="88"/>
      <c r="R1197" s="88"/>
      <c r="S1197" s="88"/>
      <c r="T1197" s="88"/>
      <c r="U1197" s="88"/>
      <c r="V1197" s="88"/>
      <c r="W1197" s="88"/>
      <c r="X1197" s="88"/>
      <c r="Y1197" s="88"/>
      <c r="Z1197" s="88"/>
    </row>
    <row r="1198">
      <c r="A1198" s="89" t="s">
        <v>84</v>
      </c>
      <c r="B1198" s="90">
        <v>42628.0</v>
      </c>
      <c r="C1198" s="91">
        <v>42629.0</v>
      </c>
      <c r="D1198" s="91">
        <v>42630.0</v>
      </c>
      <c r="E1198" s="92">
        <v>25.5</v>
      </c>
      <c r="F1198" s="92">
        <v>25.0</v>
      </c>
      <c r="G1198" s="92">
        <v>25.34</v>
      </c>
      <c r="H1198" s="92">
        <v>-1.24</v>
      </c>
      <c r="I1198" s="93">
        <v>24000.0</v>
      </c>
      <c r="J1198" s="92">
        <v>27.0</v>
      </c>
      <c r="K1198" s="92">
        <v>15.0</v>
      </c>
      <c r="L1198" s="88"/>
      <c r="M1198" s="88"/>
      <c r="N1198" s="88"/>
      <c r="O1198" s="88"/>
      <c r="P1198" s="88"/>
      <c r="Q1198" s="88"/>
      <c r="R1198" s="88"/>
      <c r="S1198" s="88"/>
      <c r="T1198" s="88"/>
      <c r="U1198" s="88"/>
      <c r="V1198" s="88"/>
      <c r="W1198" s="88"/>
      <c r="X1198" s="88"/>
      <c r="Y1198" s="88"/>
      <c r="Z1198" s="88"/>
    </row>
    <row r="1199">
      <c r="A1199" s="89" t="s">
        <v>84</v>
      </c>
      <c r="B1199" s="90">
        <v>42629.0</v>
      </c>
      <c r="C1199" s="91">
        <v>42632.0</v>
      </c>
      <c r="D1199" s="91">
        <v>42632.0</v>
      </c>
      <c r="E1199" s="92">
        <v>30.0</v>
      </c>
      <c r="F1199" s="92">
        <v>28.75</v>
      </c>
      <c r="G1199" s="92">
        <v>29.25</v>
      </c>
      <c r="H1199" s="92">
        <v>3.91</v>
      </c>
      <c r="I1199" s="93">
        <v>6800.0</v>
      </c>
      <c r="J1199" s="92">
        <v>16.0</v>
      </c>
      <c r="K1199" s="92">
        <v>11.0</v>
      </c>
      <c r="L1199" s="88"/>
      <c r="M1199" s="88"/>
      <c r="N1199" s="88"/>
      <c r="O1199" s="88"/>
      <c r="P1199" s="88"/>
      <c r="Q1199" s="88"/>
      <c r="R1199" s="88"/>
      <c r="S1199" s="88"/>
      <c r="T1199" s="88"/>
      <c r="U1199" s="88"/>
      <c r="V1199" s="88"/>
      <c r="W1199" s="88"/>
      <c r="X1199" s="88"/>
      <c r="Y1199" s="88"/>
      <c r="Z1199" s="88"/>
    </row>
    <row r="1200">
      <c r="A1200" s="89" t="s">
        <v>84</v>
      </c>
      <c r="B1200" s="90">
        <v>42632.0</v>
      </c>
      <c r="C1200" s="91">
        <v>42633.0</v>
      </c>
      <c r="D1200" s="91">
        <v>42633.0</v>
      </c>
      <c r="E1200" s="92">
        <v>27.25</v>
      </c>
      <c r="F1200" s="92">
        <v>26.0</v>
      </c>
      <c r="G1200" s="92">
        <v>26.65</v>
      </c>
      <c r="H1200" s="92">
        <v>-2.6</v>
      </c>
      <c r="I1200" s="93">
        <v>22400.0</v>
      </c>
      <c r="J1200" s="92">
        <v>48.0</v>
      </c>
      <c r="K1200" s="92">
        <v>16.0</v>
      </c>
      <c r="L1200" s="88"/>
      <c r="M1200" s="88"/>
      <c r="N1200" s="88"/>
      <c r="O1200" s="88"/>
      <c r="P1200" s="88"/>
      <c r="Q1200" s="88"/>
      <c r="R1200" s="88"/>
      <c r="S1200" s="88"/>
      <c r="T1200" s="88"/>
      <c r="U1200" s="88"/>
      <c r="V1200" s="88"/>
      <c r="W1200" s="88"/>
      <c r="X1200" s="88"/>
      <c r="Y1200" s="88"/>
      <c r="Z1200" s="88"/>
    </row>
    <row r="1201">
      <c r="A1201" s="89" t="s">
        <v>84</v>
      </c>
      <c r="B1201" s="90">
        <v>42633.0</v>
      </c>
      <c r="C1201" s="91">
        <v>42634.0</v>
      </c>
      <c r="D1201" s="91">
        <v>42634.0</v>
      </c>
      <c r="E1201" s="92">
        <v>27.75</v>
      </c>
      <c r="F1201" s="92">
        <v>26.5</v>
      </c>
      <c r="G1201" s="92">
        <v>27.01</v>
      </c>
      <c r="H1201" s="92">
        <v>0.36</v>
      </c>
      <c r="I1201" s="93">
        <v>6800.0</v>
      </c>
      <c r="J1201" s="92">
        <v>17.0</v>
      </c>
      <c r="K1201" s="92">
        <v>12.0</v>
      </c>
      <c r="L1201" s="88"/>
      <c r="M1201" s="88"/>
      <c r="N1201" s="88"/>
      <c r="O1201" s="88"/>
      <c r="P1201" s="88"/>
      <c r="Q1201" s="88"/>
      <c r="R1201" s="88"/>
      <c r="S1201" s="88"/>
      <c r="T1201" s="88"/>
      <c r="U1201" s="88"/>
      <c r="V1201" s="88"/>
      <c r="W1201" s="88"/>
      <c r="X1201" s="88"/>
      <c r="Y1201" s="88"/>
      <c r="Z1201" s="88"/>
    </row>
    <row r="1202">
      <c r="A1202" s="89" t="s">
        <v>84</v>
      </c>
      <c r="B1202" s="90">
        <v>42634.0</v>
      </c>
      <c r="C1202" s="91">
        <v>42635.0</v>
      </c>
      <c r="D1202" s="91">
        <v>42635.0</v>
      </c>
      <c r="E1202" s="92">
        <v>27.0</v>
      </c>
      <c r="F1202" s="92">
        <v>26.0</v>
      </c>
      <c r="G1202" s="92">
        <v>26.35</v>
      </c>
      <c r="H1202" s="92">
        <v>-0.66</v>
      </c>
      <c r="I1202" s="93">
        <v>10400.0</v>
      </c>
      <c r="J1202" s="92">
        <v>26.0</v>
      </c>
      <c r="K1202" s="92">
        <v>15.0</v>
      </c>
      <c r="L1202" s="88"/>
      <c r="M1202" s="88"/>
      <c r="N1202" s="88"/>
      <c r="O1202" s="88"/>
      <c r="P1202" s="88"/>
      <c r="Q1202" s="88"/>
      <c r="R1202" s="88"/>
      <c r="S1202" s="88"/>
      <c r="T1202" s="88"/>
      <c r="U1202" s="88"/>
      <c r="V1202" s="88"/>
      <c r="W1202" s="88"/>
      <c r="X1202" s="88"/>
      <c r="Y1202" s="88"/>
      <c r="Z1202" s="88"/>
    </row>
    <row r="1203">
      <c r="A1203" s="89" t="s">
        <v>84</v>
      </c>
      <c r="B1203" s="90">
        <v>42635.0</v>
      </c>
      <c r="C1203" s="91">
        <v>42636.0</v>
      </c>
      <c r="D1203" s="91">
        <v>42637.0</v>
      </c>
      <c r="E1203" s="92">
        <v>25.75</v>
      </c>
      <c r="F1203" s="92">
        <v>24.25</v>
      </c>
      <c r="G1203" s="92">
        <v>25.12</v>
      </c>
      <c r="H1203" s="92">
        <v>-1.23</v>
      </c>
      <c r="I1203" s="93">
        <v>34400.0</v>
      </c>
      <c r="J1203" s="92">
        <v>41.0</v>
      </c>
      <c r="K1203" s="92">
        <v>17.0</v>
      </c>
      <c r="L1203" s="88"/>
      <c r="M1203" s="88"/>
      <c r="N1203" s="88"/>
      <c r="O1203" s="88"/>
      <c r="P1203" s="88"/>
      <c r="Q1203" s="88"/>
      <c r="R1203" s="88"/>
      <c r="S1203" s="88"/>
      <c r="T1203" s="88"/>
      <c r="U1203" s="88"/>
      <c r="V1203" s="88"/>
      <c r="W1203" s="88"/>
      <c r="X1203" s="88"/>
      <c r="Y1203" s="88"/>
      <c r="Z1203" s="88"/>
    </row>
    <row r="1204">
      <c r="A1204" s="89" t="s">
        <v>84</v>
      </c>
      <c r="B1204" s="90">
        <v>42636.0</v>
      </c>
      <c r="C1204" s="91">
        <v>42639.0</v>
      </c>
      <c r="D1204" s="91">
        <v>42639.0</v>
      </c>
      <c r="E1204" s="92">
        <v>36.5</v>
      </c>
      <c r="F1204" s="92">
        <v>34.5</v>
      </c>
      <c r="G1204" s="92">
        <v>35.23</v>
      </c>
      <c r="H1204" s="92">
        <v>10.11</v>
      </c>
      <c r="I1204" s="93">
        <v>18400.0</v>
      </c>
      <c r="J1204" s="92">
        <v>45.0</v>
      </c>
      <c r="K1204" s="92">
        <v>18.0</v>
      </c>
      <c r="L1204" s="88"/>
      <c r="M1204" s="88"/>
      <c r="N1204" s="88"/>
      <c r="O1204" s="88"/>
      <c r="P1204" s="88"/>
      <c r="Q1204" s="88"/>
      <c r="R1204" s="88"/>
      <c r="S1204" s="88"/>
      <c r="T1204" s="88"/>
      <c r="U1204" s="88"/>
      <c r="V1204" s="88"/>
      <c r="W1204" s="88"/>
      <c r="X1204" s="88"/>
      <c r="Y1204" s="88"/>
      <c r="Z1204" s="88"/>
    </row>
    <row r="1205">
      <c r="A1205" s="89" t="s">
        <v>84</v>
      </c>
      <c r="B1205" s="90">
        <v>42639.0</v>
      </c>
      <c r="C1205" s="91">
        <v>42640.0</v>
      </c>
      <c r="D1205" s="91">
        <v>42640.0</v>
      </c>
      <c r="E1205" s="92">
        <v>30.5</v>
      </c>
      <c r="F1205" s="92">
        <v>27.5</v>
      </c>
      <c r="G1205" s="92">
        <v>29.64</v>
      </c>
      <c r="H1205" s="92">
        <v>-5.59</v>
      </c>
      <c r="I1205" s="93">
        <v>19200.0</v>
      </c>
      <c r="J1205" s="92">
        <v>45.0</v>
      </c>
      <c r="K1205" s="92">
        <v>17.0</v>
      </c>
      <c r="L1205" s="88"/>
      <c r="M1205" s="88"/>
      <c r="N1205" s="88"/>
      <c r="O1205" s="88"/>
      <c r="P1205" s="88"/>
      <c r="Q1205" s="88"/>
      <c r="R1205" s="88"/>
      <c r="S1205" s="88"/>
      <c r="T1205" s="88"/>
      <c r="U1205" s="88"/>
      <c r="V1205" s="88"/>
      <c r="W1205" s="88"/>
      <c r="X1205" s="88"/>
      <c r="Y1205" s="88"/>
      <c r="Z1205" s="88"/>
    </row>
    <row r="1206">
      <c r="A1206" s="89" t="s">
        <v>84</v>
      </c>
      <c r="B1206" s="90">
        <v>42640.0</v>
      </c>
      <c r="C1206" s="91">
        <v>42641.0</v>
      </c>
      <c r="D1206" s="91">
        <v>42641.0</v>
      </c>
      <c r="E1206" s="92">
        <v>28.0</v>
      </c>
      <c r="F1206" s="92">
        <v>26.0</v>
      </c>
      <c r="G1206" s="92">
        <v>27.29</v>
      </c>
      <c r="H1206" s="92">
        <v>-2.35</v>
      </c>
      <c r="I1206" s="93">
        <v>14800.0</v>
      </c>
      <c r="J1206" s="92">
        <v>37.0</v>
      </c>
      <c r="K1206" s="92">
        <v>14.0</v>
      </c>
      <c r="L1206" s="88"/>
      <c r="M1206" s="88"/>
      <c r="N1206" s="88"/>
      <c r="O1206" s="88"/>
      <c r="P1206" s="88"/>
      <c r="Q1206" s="88"/>
      <c r="R1206" s="88"/>
      <c r="S1206" s="88"/>
      <c r="T1206" s="88"/>
      <c r="U1206" s="88"/>
      <c r="V1206" s="88"/>
      <c r="W1206" s="88"/>
      <c r="X1206" s="88"/>
      <c r="Y1206" s="88"/>
      <c r="Z1206" s="88"/>
    </row>
    <row r="1207">
      <c r="A1207" s="89" t="s">
        <v>84</v>
      </c>
      <c r="B1207" s="90">
        <v>42641.0</v>
      </c>
      <c r="C1207" s="91">
        <v>42642.0</v>
      </c>
      <c r="D1207" s="91">
        <v>42643.0</v>
      </c>
      <c r="E1207" s="92">
        <v>25.5</v>
      </c>
      <c r="F1207" s="92">
        <v>24.5</v>
      </c>
      <c r="G1207" s="92">
        <v>24.87</v>
      </c>
      <c r="H1207" s="92">
        <v>-2.42</v>
      </c>
      <c r="I1207" s="93">
        <v>27200.0</v>
      </c>
      <c r="J1207" s="92">
        <v>34.0</v>
      </c>
      <c r="K1207" s="92">
        <v>14.0</v>
      </c>
      <c r="L1207" s="88"/>
      <c r="M1207" s="88"/>
      <c r="N1207" s="88"/>
      <c r="O1207" s="88"/>
      <c r="P1207" s="88"/>
      <c r="Q1207" s="88"/>
      <c r="R1207" s="88"/>
      <c r="S1207" s="88"/>
      <c r="T1207" s="88"/>
      <c r="U1207" s="88"/>
      <c r="V1207" s="88"/>
      <c r="W1207" s="88"/>
      <c r="X1207" s="88"/>
      <c r="Y1207" s="88"/>
      <c r="Z1207" s="88"/>
    </row>
    <row r="1208">
      <c r="A1208" s="89" t="s">
        <v>84</v>
      </c>
      <c r="B1208" s="90">
        <v>42642.0</v>
      </c>
      <c r="C1208" s="91">
        <v>42644.0</v>
      </c>
      <c r="D1208" s="91">
        <v>42644.0</v>
      </c>
      <c r="E1208" s="92">
        <v>24.25</v>
      </c>
      <c r="F1208" s="92">
        <v>23.75</v>
      </c>
      <c r="G1208" s="92">
        <v>24.0</v>
      </c>
      <c r="H1208" s="92">
        <v>-0.87</v>
      </c>
      <c r="I1208" s="93">
        <v>13200.0</v>
      </c>
      <c r="J1208" s="92">
        <v>30.0</v>
      </c>
      <c r="K1208" s="92">
        <v>16.0</v>
      </c>
      <c r="L1208" s="88"/>
      <c r="M1208" s="88"/>
      <c r="N1208" s="88"/>
      <c r="O1208" s="88"/>
      <c r="P1208" s="88"/>
      <c r="Q1208" s="88"/>
      <c r="R1208" s="88"/>
      <c r="S1208" s="88"/>
      <c r="T1208" s="88"/>
      <c r="U1208" s="88"/>
      <c r="V1208" s="88"/>
      <c r="W1208" s="88"/>
      <c r="X1208" s="88"/>
      <c r="Y1208" s="88"/>
      <c r="Z1208" s="88"/>
    </row>
    <row r="1209">
      <c r="A1209" s="89" t="s">
        <v>84</v>
      </c>
      <c r="B1209" s="90">
        <v>42643.0</v>
      </c>
      <c r="C1209" s="91">
        <v>42646.0</v>
      </c>
      <c r="D1209" s="91">
        <v>42646.0</v>
      </c>
      <c r="E1209" s="92">
        <v>23.75</v>
      </c>
      <c r="F1209" s="92">
        <v>21.0</v>
      </c>
      <c r="G1209" s="92">
        <v>23.21</v>
      </c>
      <c r="H1209" s="92">
        <v>-0.79</v>
      </c>
      <c r="I1209" s="93">
        <v>13600.0</v>
      </c>
      <c r="J1209" s="92">
        <v>33.0</v>
      </c>
      <c r="K1209" s="92">
        <v>18.0</v>
      </c>
      <c r="L1209" s="88"/>
      <c r="M1209" s="88"/>
      <c r="N1209" s="88"/>
      <c r="O1209" s="88"/>
      <c r="P1209" s="88"/>
      <c r="Q1209" s="88"/>
      <c r="R1209" s="88"/>
      <c r="S1209" s="88"/>
      <c r="T1209" s="88"/>
      <c r="U1209" s="88"/>
      <c r="V1209" s="88"/>
      <c r="W1209" s="88"/>
      <c r="X1209" s="88"/>
      <c r="Y1209" s="88"/>
      <c r="Z1209" s="88"/>
    </row>
    <row r="1210">
      <c r="A1210" s="89" t="s">
        <v>84</v>
      </c>
      <c r="B1210" s="90">
        <v>42646.0</v>
      </c>
      <c r="C1210" s="91">
        <v>42647.0</v>
      </c>
      <c r="D1210" s="91">
        <v>42647.0</v>
      </c>
      <c r="E1210" s="92">
        <v>24.0</v>
      </c>
      <c r="F1210" s="92">
        <v>23.25</v>
      </c>
      <c r="G1210" s="92">
        <v>23.5</v>
      </c>
      <c r="H1210" s="92">
        <v>0.29</v>
      </c>
      <c r="I1210" s="93">
        <v>9200.0</v>
      </c>
      <c r="J1210" s="92">
        <v>23.0</v>
      </c>
      <c r="K1210" s="92">
        <v>16.0</v>
      </c>
      <c r="L1210" s="88"/>
      <c r="M1210" s="88"/>
      <c r="N1210" s="88"/>
      <c r="O1210" s="88"/>
      <c r="P1210" s="88"/>
      <c r="Q1210" s="88"/>
      <c r="R1210" s="88"/>
      <c r="S1210" s="88"/>
      <c r="T1210" s="88"/>
      <c r="U1210" s="88"/>
      <c r="V1210" s="88"/>
      <c r="W1210" s="88"/>
      <c r="X1210" s="88"/>
      <c r="Y1210" s="88"/>
      <c r="Z1210" s="88"/>
    </row>
    <row r="1211">
      <c r="A1211" s="89" t="s">
        <v>84</v>
      </c>
      <c r="B1211" s="90">
        <v>42647.0</v>
      </c>
      <c r="C1211" s="91">
        <v>42648.0</v>
      </c>
      <c r="D1211" s="91">
        <v>42648.0</v>
      </c>
      <c r="E1211" s="92">
        <v>23.75</v>
      </c>
      <c r="F1211" s="92">
        <v>22.5</v>
      </c>
      <c r="G1211" s="92">
        <v>23.19</v>
      </c>
      <c r="H1211" s="92">
        <v>-0.31</v>
      </c>
      <c r="I1211" s="93">
        <v>17200.0</v>
      </c>
      <c r="J1211" s="92">
        <v>42.0</v>
      </c>
      <c r="K1211" s="92">
        <v>19.0</v>
      </c>
      <c r="L1211" s="88"/>
      <c r="M1211" s="88"/>
      <c r="N1211" s="88"/>
      <c r="O1211" s="88"/>
      <c r="P1211" s="88"/>
      <c r="Q1211" s="88"/>
      <c r="R1211" s="88"/>
      <c r="S1211" s="88"/>
      <c r="T1211" s="88"/>
      <c r="U1211" s="88"/>
      <c r="V1211" s="88"/>
      <c r="W1211" s="88"/>
      <c r="X1211" s="88"/>
      <c r="Y1211" s="88"/>
      <c r="Z1211" s="88"/>
    </row>
    <row r="1212">
      <c r="A1212" s="89" t="s">
        <v>84</v>
      </c>
      <c r="B1212" s="90">
        <v>42648.0</v>
      </c>
      <c r="C1212" s="91">
        <v>42649.0</v>
      </c>
      <c r="D1212" s="91">
        <v>42649.0</v>
      </c>
      <c r="E1212" s="92">
        <v>22.7</v>
      </c>
      <c r="F1212" s="92">
        <v>22.25</v>
      </c>
      <c r="G1212" s="92">
        <v>22.46</v>
      </c>
      <c r="H1212" s="92">
        <v>-0.73</v>
      </c>
      <c r="I1212" s="93">
        <v>9600.0</v>
      </c>
      <c r="J1212" s="92">
        <v>23.0</v>
      </c>
      <c r="K1212" s="92">
        <v>16.0</v>
      </c>
      <c r="L1212" s="88"/>
      <c r="M1212" s="88"/>
      <c r="N1212" s="88"/>
      <c r="O1212" s="88"/>
      <c r="P1212" s="88"/>
      <c r="Q1212" s="88"/>
      <c r="R1212" s="88"/>
      <c r="S1212" s="88"/>
      <c r="T1212" s="88"/>
      <c r="U1212" s="88"/>
      <c r="V1212" s="88"/>
      <c r="W1212" s="88"/>
      <c r="X1212" s="88"/>
      <c r="Y1212" s="88"/>
      <c r="Z1212" s="88"/>
    </row>
    <row r="1213">
      <c r="A1213" s="89" t="s">
        <v>84</v>
      </c>
      <c r="B1213" s="90">
        <v>42649.0</v>
      </c>
      <c r="C1213" s="91">
        <v>42650.0</v>
      </c>
      <c r="D1213" s="91">
        <v>42651.0</v>
      </c>
      <c r="E1213" s="92">
        <v>25.5</v>
      </c>
      <c r="F1213" s="92">
        <v>24.75</v>
      </c>
      <c r="G1213" s="92">
        <v>25.03</v>
      </c>
      <c r="H1213" s="92">
        <v>2.57</v>
      </c>
      <c r="I1213" s="93">
        <v>25600.0</v>
      </c>
      <c r="J1213" s="92">
        <v>30.0</v>
      </c>
      <c r="K1213" s="92">
        <v>17.0</v>
      </c>
      <c r="L1213" s="88"/>
      <c r="M1213" s="88"/>
      <c r="N1213" s="88"/>
      <c r="O1213" s="88"/>
      <c r="P1213" s="88"/>
      <c r="Q1213" s="88"/>
      <c r="R1213" s="88"/>
      <c r="S1213" s="88"/>
      <c r="T1213" s="88"/>
      <c r="U1213" s="88"/>
      <c r="V1213" s="88"/>
      <c r="W1213" s="88"/>
      <c r="X1213" s="88"/>
      <c r="Y1213" s="88"/>
      <c r="Z1213" s="88"/>
    </row>
    <row r="1214">
      <c r="A1214" s="89" t="s">
        <v>84</v>
      </c>
      <c r="B1214" s="90">
        <v>42650.0</v>
      </c>
      <c r="C1214" s="90">
        <v>42653.0</v>
      </c>
      <c r="D1214" s="90">
        <v>42653.0</v>
      </c>
      <c r="E1214" s="92">
        <v>32.5</v>
      </c>
      <c r="F1214" s="92">
        <v>30.0</v>
      </c>
      <c r="G1214" s="92">
        <v>30.82</v>
      </c>
      <c r="H1214" s="92">
        <v>5.79</v>
      </c>
      <c r="I1214" s="93">
        <v>8400.0</v>
      </c>
      <c r="J1214" s="92">
        <v>20.0</v>
      </c>
      <c r="K1214" s="92">
        <v>15.0</v>
      </c>
      <c r="L1214" s="88"/>
      <c r="M1214" s="88"/>
      <c r="N1214" s="88"/>
      <c r="O1214" s="88"/>
      <c r="P1214" s="88"/>
      <c r="Q1214" s="88"/>
      <c r="R1214" s="88"/>
      <c r="S1214" s="88"/>
      <c r="T1214" s="88"/>
      <c r="U1214" s="88"/>
      <c r="V1214" s="88"/>
      <c r="W1214" s="88"/>
      <c r="X1214" s="88"/>
      <c r="Y1214" s="88"/>
      <c r="Z1214" s="88"/>
    </row>
    <row r="1215">
      <c r="A1215" s="89" t="s">
        <v>84</v>
      </c>
      <c r="B1215" s="90">
        <v>42653.0</v>
      </c>
      <c r="C1215" s="90">
        <v>42654.0</v>
      </c>
      <c r="D1215" s="90">
        <v>42654.0</v>
      </c>
      <c r="E1215" s="92">
        <v>31.0</v>
      </c>
      <c r="F1215" s="92">
        <v>29.0</v>
      </c>
      <c r="G1215" s="92">
        <v>29.7</v>
      </c>
      <c r="H1215" s="92">
        <v>-1.12</v>
      </c>
      <c r="I1215" s="93">
        <v>14000.0</v>
      </c>
      <c r="J1215" s="92">
        <v>35.0</v>
      </c>
      <c r="K1215" s="92">
        <v>22.0</v>
      </c>
      <c r="L1215" s="88"/>
      <c r="M1215" s="88"/>
      <c r="N1215" s="88"/>
      <c r="O1215" s="88"/>
      <c r="P1215" s="88"/>
      <c r="Q1215" s="88"/>
      <c r="R1215" s="88"/>
      <c r="S1215" s="88"/>
      <c r="T1215" s="88"/>
      <c r="U1215" s="88"/>
      <c r="V1215" s="88"/>
      <c r="W1215" s="88"/>
      <c r="X1215" s="88"/>
      <c r="Y1215" s="88"/>
      <c r="Z1215" s="88"/>
    </row>
    <row r="1216">
      <c r="A1216" s="89" t="s">
        <v>84</v>
      </c>
      <c r="B1216" s="90">
        <v>42654.0</v>
      </c>
      <c r="C1216" s="90">
        <v>42655.0</v>
      </c>
      <c r="D1216" s="90">
        <v>42655.0</v>
      </c>
      <c r="E1216" s="92">
        <v>28.25</v>
      </c>
      <c r="F1216" s="92">
        <v>28.0</v>
      </c>
      <c r="G1216" s="92">
        <v>28.01</v>
      </c>
      <c r="H1216" s="92">
        <v>-1.69</v>
      </c>
      <c r="I1216" s="93">
        <v>9600.0</v>
      </c>
      <c r="J1216" s="92">
        <v>23.0</v>
      </c>
      <c r="K1216" s="92">
        <v>16.0</v>
      </c>
      <c r="L1216" s="88"/>
      <c r="M1216" s="88"/>
      <c r="N1216" s="88"/>
      <c r="O1216" s="88"/>
      <c r="P1216" s="88"/>
      <c r="Q1216" s="88"/>
      <c r="R1216" s="88"/>
      <c r="S1216" s="88"/>
      <c r="T1216" s="88"/>
      <c r="U1216" s="88"/>
      <c r="V1216" s="88"/>
      <c r="W1216" s="88"/>
      <c r="X1216" s="88"/>
      <c r="Y1216" s="88"/>
      <c r="Z1216" s="88"/>
    </row>
    <row r="1217">
      <c r="A1217" s="89" t="s">
        <v>84</v>
      </c>
      <c r="B1217" s="90">
        <v>42655.0</v>
      </c>
      <c r="C1217" s="90">
        <v>42656.0</v>
      </c>
      <c r="D1217" s="90">
        <v>42656.0</v>
      </c>
      <c r="E1217" s="92">
        <v>27.25</v>
      </c>
      <c r="F1217" s="92">
        <v>26.5</v>
      </c>
      <c r="G1217" s="92">
        <v>27.04</v>
      </c>
      <c r="H1217" s="92">
        <v>-0.97</v>
      </c>
      <c r="I1217" s="93">
        <v>8400.0</v>
      </c>
      <c r="J1217" s="92">
        <v>19.0</v>
      </c>
      <c r="K1217" s="92">
        <v>13.0</v>
      </c>
      <c r="L1217" s="88"/>
      <c r="M1217" s="88"/>
      <c r="N1217" s="88"/>
      <c r="O1217" s="88"/>
      <c r="P1217" s="88"/>
      <c r="Q1217" s="88"/>
      <c r="R1217" s="88"/>
      <c r="S1217" s="88"/>
      <c r="T1217" s="88"/>
      <c r="U1217" s="88"/>
      <c r="V1217" s="88"/>
      <c r="W1217" s="88"/>
      <c r="X1217" s="88"/>
      <c r="Y1217" s="88"/>
      <c r="Z1217" s="88"/>
    </row>
    <row r="1218">
      <c r="A1218" s="89" t="s">
        <v>84</v>
      </c>
      <c r="B1218" s="90">
        <v>42656.0</v>
      </c>
      <c r="C1218" s="90">
        <v>42657.0</v>
      </c>
      <c r="D1218" s="90">
        <v>42658.0</v>
      </c>
      <c r="E1218" s="92">
        <v>24.0</v>
      </c>
      <c r="F1218" s="92">
        <v>22.0</v>
      </c>
      <c r="G1218" s="92">
        <v>23.36</v>
      </c>
      <c r="H1218" s="92">
        <v>-3.68</v>
      </c>
      <c r="I1218" s="93">
        <v>21600.0</v>
      </c>
      <c r="J1218" s="92">
        <v>24.0</v>
      </c>
      <c r="K1218" s="92">
        <v>17.0</v>
      </c>
      <c r="L1218" s="88"/>
      <c r="M1218" s="88"/>
      <c r="N1218" s="88"/>
      <c r="O1218" s="88"/>
      <c r="P1218" s="88"/>
      <c r="Q1218" s="88"/>
      <c r="R1218" s="88"/>
      <c r="S1218" s="88"/>
      <c r="T1218" s="88"/>
      <c r="U1218" s="88"/>
      <c r="V1218" s="88"/>
      <c r="W1218" s="88"/>
      <c r="X1218" s="88"/>
      <c r="Y1218" s="88"/>
      <c r="Z1218" s="88"/>
    </row>
    <row r="1219">
      <c r="A1219" s="89" t="s">
        <v>84</v>
      </c>
      <c r="B1219" s="90">
        <v>42657.0</v>
      </c>
      <c r="C1219" s="90">
        <v>42660.0</v>
      </c>
      <c r="D1219" s="90">
        <v>42660.0</v>
      </c>
      <c r="E1219" s="92">
        <v>25.0</v>
      </c>
      <c r="F1219" s="92">
        <v>24.5</v>
      </c>
      <c r="G1219" s="92">
        <v>24.8</v>
      </c>
      <c r="H1219" s="92">
        <v>1.44</v>
      </c>
      <c r="I1219" s="93">
        <v>4000.0</v>
      </c>
      <c r="J1219" s="92">
        <v>7.0</v>
      </c>
      <c r="K1219" s="92">
        <v>10.0</v>
      </c>
      <c r="L1219" s="88"/>
      <c r="M1219" s="88"/>
      <c r="N1219" s="88"/>
      <c r="O1219" s="88"/>
      <c r="P1219" s="88"/>
      <c r="Q1219" s="88"/>
      <c r="R1219" s="88"/>
      <c r="S1219" s="88"/>
      <c r="T1219" s="88"/>
      <c r="U1219" s="88"/>
      <c r="V1219" s="88"/>
      <c r="W1219" s="88"/>
      <c r="X1219" s="88"/>
      <c r="Y1219" s="88"/>
      <c r="Z1219" s="88"/>
    </row>
    <row r="1220">
      <c r="A1220" s="89" t="s">
        <v>84</v>
      </c>
      <c r="B1220" s="90">
        <v>42660.0</v>
      </c>
      <c r="C1220" s="90">
        <v>42661.0</v>
      </c>
      <c r="D1220" s="90">
        <v>42661.0</v>
      </c>
      <c r="E1220" s="92">
        <v>28.5</v>
      </c>
      <c r="F1220" s="92">
        <v>27.5</v>
      </c>
      <c r="G1220" s="92">
        <v>28.1</v>
      </c>
      <c r="H1220" s="92">
        <v>3.3</v>
      </c>
      <c r="I1220" s="93">
        <v>13600.0</v>
      </c>
      <c r="J1220" s="92">
        <v>33.0</v>
      </c>
      <c r="K1220" s="92">
        <v>17.0</v>
      </c>
      <c r="L1220" s="88"/>
      <c r="M1220" s="88"/>
      <c r="N1220" s="88"/>
      <c r="O1220" s="88"/>
      <c r="P1220" s="88"/>
      <c r="Q1220" s="88"/>
      <c r="R1220" s="88"/>
      <c r="S1220" s="88"/>
      <c r="T1220" s="88"/>
      <c r="U1220" s="88"/>
      <c r="V1220" s="88"/>
      <c r="W1220" s="88"/>
      <c r="X1220" s="88"/>
      <c r="Y1220" s="88"/>
      <c r="Z1220" s="88"/>
    </row>
    <row r="1221">
      <c r="A1221" s="89" t="s">
        <v>84</v>
      </c>
      <c r="B1221" s="90">
        <v>42661.0</v>
      </c>
      <c r="C1221" s="90">
        <v>42662.0</v>
      </c>
      <c r="D1221" s="90">
        <v>42662.0</v>
      </c>
      <c r="E1221" s="92">
        <v>32.25</v>
      </c>
      <c r="F1221" s="92">
        <v>29.5</v>
      </c>
      <c r="G1221" s="92">
        <v>30.54</v>
      </c>
      <c r="H1221" s="92">
        <v>2.44</v>
      </c>
      <c r="I1221" s="93">
        <v>16800.0</v>
      </c>
      <c r="J1221" s="92">
        <v>41.0</v>
      </c>
      <c r="K1221" s="92">
        <v>22.0</v>
      </c>
      <c r="L1221" s="88"/>
      <c r="M1221" s="88"/>
      <c r="N1221" s="88"/>
      <c r="O1221" s="88"/>
      <c r="P1221" s="88"/>
      <c r="Q1221" s="88"/>
      <c r="R1221" s="88"/>
      <c r="S1221" s="88"/>
      <c r="T1221" s="88"/>
      <c r="U1221" s="88"/>
      <c r="V1221" s="88"/>
      <c r="W1221" s="88"/>
      <c r="X1221" s="88"/>
      <c r="Y1221" s="88"/>
      <c r="Z1221" s="88"/>
    </row>
    <row r="1222">
      <c r="A1222" s="89" t="s">
        <v>84</v>
      </c>
      <c r="B1222" s="90">
        <v>42662.0</v>
      </c>
      <c r="C1222" s="90">
        <v>42663.0</v>
      </c>
      <c r="D1222" s="90">
        <v>42663.0</v>
      </c>
      <c r="E1222" s="92">
        <v>34.5</v>
      </c>
      <c r="F1222" s="92">
        <v>33.0</v>
      </c>
      <c r="G1222" s="92">
        <v>33.48</v>
      </c>
      <c r="H1222" s="92">
        <v>2.94</v>
      </c>
      <c r="I1222" s="93">
        <v>18800.0</v>
      </c>
      <c r="J1222" s="92">
        <v>47.0</v>
      </c>
      <c r="K1222" s="92">
        <v>20.0</v>
      </c>
      <c r="L1222" s="88"/>
      <c r="M1222" s="88"/>
      <c r="N1222" s="88"/>
      <c r="O1222" s="88"/>
      <c r="P1222" s="88"/>
      <c r="Q1222" s="88"/>
      <c r="R1222" s="88"/>
      <c r="S1222" s="88"/>
      <c r="T1222" s="88"/>
      <c r="U1222" s="88"/>
      <c r="V1222" s="88"/>
      <c r="W1222" s="88"/>
      <c r="X1222" s="88"/>
      <c r="Y1222" s="88"/>
      <c r="Z1222" s="88"/>
    </row>
    <row r="1223">
      <c r="A1223" s="89" t="s">
        <v>84</v>
      </c>
      <c r="B1223" s="90">
        <v>42663.0</v>
      </c>
      <c r="C1223" s="90">
        <v>42664.0</v>
      </c>
      <c r="D1223" s="90">
        <v>42665.0</v>
      </c>
      <c r="E1223" s="92">
        <v>28.0</v>
      </c>
      <c r="F1223" s="92">
        <v>27.25</v>
      </c>
      <c r="G1223" s="92">
        <v>27.45</v>
      </c>
      <c r="H1223" s="92">
        <v>-6.03</v>
      </c>
      <c r="I1223" s="93">
        <v>20800.0</v>
      </c>
      <c r="J1223" s="92">
        <v>25.0</v>
      </c>
      <c r="K1223" s="92">
        <v>16.0</v>
      </c>
      <c r="L1223" s="88"/>
      <c r="M1223" s="88"/>
      <c r="N1223" s="88"/>
      <c r="O1223" s="88"/>
      <c r="P1223" s="88"/>
      <c r="Q1223" s="88"/>
      <c r="R1223" s="88"/>
      <c r="S1223" s="88"/>
      <c r="T1223" s="88"/>
      <c r="U1223" s="88"/>
      <c r="V1223" s="88"/>
      <c r="W1223" s="88"/>
      <c r="X1223" s="88"/>
      <c r="Y1223" s="88"/>
      <c r="Z1223" s="88"/>
    </row>
    <row r="1224">
      <c r="A1224" s="89" t="s">
        <v>84</v>
      </c>
      <c r="B1224" s="90">
        <v>42664.0</v>
      </c>
      <c r="C1224" s="90">
        <v>42667.0</v>
      </c>
      <c r="D1224" s="90">
        <v>42667.0</v>
      </c>
      <c r="E1224" s="92">
        <v>27.5</v>
      </c>
      <c r="F1224" s="92">
        <v>26.0</v>
      </c>
      <c r="G1224" s="92">
        <v>26.48</v>
      </c>
      <c r="H1224" s="92">
        <v>-0.97</v>
      </c>
      <c r="I1224" s="93">
        <v>18000.0</v>
      </c>
      <c r="J1224" s="92">
        <v>44.0</v>
      </c>
      <c r="K1224" s="92">
        <v>22.0</v>
      </c>
      <c r="L1224" s="88"/>
      <c r="M1224" s="88"/>
      <c r="N1224" s="88"/>
      <c r="O1224" s="88"/>
      <c r="P1224" s="88"/>
      <c r="Q1224" s="88"/>
      <c r="R1224" s="88"/>
      <c r="S1224" s="88"/>
      <c r="T1224" s="88"/>
      <c r="U1224" s="88"/>
      <c r="V1224" s="88"/>
      <c r="W1224" s="88"/>
      <c r="X1224" s="88"/>
      <c r="Y1224" s="88"/>
      <c r="Z1224" s="88"/>
    </row>
    <row r="1225">
      <c r="A1225" s="89" t="s">
        <v>84</v>
      </c>
      <c r="B1225" s="90">
        <v>42667.0</v>
      </c>
      <c r="C1225" s="90">
        <v>42668.0</v>
      </c>
      <c r="D1225" s="90">
        <v>42668.0</v>
      </c>
      <c r="E1225" s="92">
        <v>25.5</v>
      </c>
      <c r="F1225" s="92">
        <v>25.25</v>
      </c>
      <c r="G1225" s="92">
        <v>25.41</v>
      </c>
      <c r="H1225" s="92">
        <v>-1.07</v>
      </c>
      <c r="I1225" s="93">
        <v>16000.0</v>
      </c>
      <c r="J1225" s="92">
        <v>38.0</v>
      </c>
      <c r="K1225" s="92">
        <v>21.0</v>
      </c>
      <c r="L1225" s="88"/>
      <c r="M1225" s="88"/>
      <c r="N1225" s="88"/>
      <c r="O1225" s="88"/>
      <c r="P1225" s="88"/>
      <c r="Q1225" s="88"/>
      <c r="R1225" s="88"/>
      <c r="S1225" s="88"/>
      <c r="T1225" s="88"/>
      <c r="U1225" s="88"/>
      <c r="V1225" s="88"/>
      <c r="W1225" s="88"/>
      <c r="X1225" s="88"/>
      <c r="Y1225" s="88"/>
      <c r="Z1225" s="88"/>
    </row>
    <row r="1226">
      <c r="A1226" s="89" t="s">
        <v>84</v>
      </c>
      <c r="B1226" s="90">
        <v>42668.0</v>
      </c>
      <c r="C1226" s="90">
        <v>42669.0</v>
      </c>
      <c r="D1226" s="90">
        <v>42669.0</v>
      </c>
      <c r="E1226" s="92">
        <v>27.0</v>
      </c>
      <c r="F1226" s="92">
        <v>26.0</v>
      </c>
      <c r="G1226" s="92">
        <v>26.48</v>
      </c>
      <c r="H1226" s="92">
        <v>1.07</v>
      </c>
      <c r="I1226" s="93">
        <v>11600.0</v>
      </c>
      <c r="J1226" s="92">
        <v>28.0</v>
      </c>
      <c r="K1226" s="92">
        <v>17.0</v>
      </c>
      <c r="L1226" s="88"/>
      <c r="M1226" s="88"/>
      <c r="N1226" s="88"/>
      <c r="O1226" s="88"/>
      <c r="P1226" s="88"/>
      <c r="Q1226" s="88"/>
      <c r="R1226" s="88"/>
      <c r="S1226" s="88"/>
      <c r="T1226" s="88"/>
      <c r="U1226" s="88"/>
      <c r="V1226" s="88"/>
      <c r="W1226" s="88"/>
      <c r="X1226" s="88"/>
      <c r="Y1226" s="88"/>
      <c r="Z1226" s="88"/>
    </row>
    <row r="1227">
      <c r="A1227" s="89" t="s">
        <v>84</v>
      </c>
      <c r="B1227" s="90">
        <v>42669.0</v>
      </c>
      <c r="C1227" s="90">
        <v>42670.0</v>
      </c>
      <c r="D1227" s="90">
        <v>42670.0</v>
      </c>
      <c r="E1227" s="92">
        <v>30.0</v>
      </c>
      <c r="F1227" s="92">
        <v>29.0</v>
      </c>
      <c r="G1227" s="92">
        <v>29.38</v>
      </c>
      <c r="H1227" s="92">
        <v>2.9</v>
      </c>
      <c r="I1227" s="93">
        <v>12000.0</v>
      </c>
      <c r="J1227" s="92">
        <v>27.0</v>
      </c>
      <c r="K1227" s="92">
        <v>11.0</v>
      </c>
      <c r="L1227" s="88"/>
      <c r="M1227" s="88"/>
      <c r="N1227" s="88"/>
      <c r="O1227" s="88"/>
      <c r="P1227" s="88"/>
      <c r="Q1227" s="88"/>
      <c r="R1227" s="88"/>
      <c r="S1227" s="88"/>
      <c r="T1227" s="88"/>
      <c r="U1227" s="88"/>
      <c r="V1227" s="88"/>
      <c r="W1227" s="88"/>
      <c r="X1227" s="88"/>
      <c r="Y1227" s="88"/>
      <c r="Z1227" s="88"/>
    </row>
    <row r="1228">
      <c r="A1228" s="89" t="s">
        <v>84</v>
      </c>
      <c r="B1228" s="90">
        <v>42670.0</v>
      </c>
      <c r="C1228" s="90">
        <v>42671.0</v>
      </c>
      <c r="D1228" s="90">
        <v>42672.0</v>
      </c>
      <c r="E1228" s="92">
        <v>27.0</v>
      </c>
      <c r="F1228" s="92">
        <v>24.25</v>
      </c>
      <c r="G1228" s="92">
        <v>25.27</v>
      </c>
      <c r="H1228" s="92">
        <v>-4.11</v>
      </c>
      <c r="I1228" s="93">
        <v>20800.0</v>
      </c>
      <c r="J1228" s="92">
        <v>26.0</v>
      </c>
      <c r="K1228" s="92">
        <v>13.0</v>
      </c>
      <c r="L1228" s="88"/>
      <c r="M1228" s="88"/>
      <c r="N1228" s="88"/>
      <c r="O1228" s="88"/>
      <c r="P1228" s="88"/>
      <c r="Q1228" s="88"/>
      <c r="R1228" s="88"/>
      <c r="S1228" s="88"/>
      <c r="T1228" s="88"/>
      <c r="U1228" s="88"/>
      <c r="V1228" s="88"/>
      <c r="W1228" s="88"/>
      <c r="X1228" s="88"/>
      <c r="Y1228" s="88"/>
      <c r="Z1228" s="88"/>
    </row>
    <row r="1229">
      <c r="A1229" s="89" t="s">
        <v>84</v>
      </c>
      <c r="B1229" s="90">
        <v>42671.0</v>
      </c>
      <c r="C1229" s="90">
        <v>42674.0</v>
      </c>
      <c r="D1229" s="90">
        <v>42674.0</v>
      </c>
      <c r="E1229" s="92">
        <v>24.0</v>
      </c>
      <c r="F1229" s="92">
        <v>23.0</v>
      </c>
      <c r="G1229" s="92">
        <v>23.24</v>
      </c>
      <c r="H1229" s="92">
        <v>-2.03</v>
      </c>
      <c r="I1229" s="93">
        <v>14400.0</v>
      </c>
      <c r="J1229" s="92">
        <v>36.0</v>
      </c>
      <c r="K1229" s="92">
        <v>18.0</v>
      </c>
      <c r="L1229" s="88"/>
      <c r="M1229" s="88"/>
      <c r="N1229" s="88"/>
      <c r="O1229" s="88"/>
      <c r="P1229" s="88"/>
      <c r="Q1229" s="88"/>
      <c r="R1229" s="88"/>
      <c r="S1229" s="88"/>
      <c r="T1229" s="88"/>
      <c r="U1229" s="88"/>
      <c r="V1229" s="88"/>
      <c r="W1229" s="88"/>
      <c r="X1229" s="88"/>
      <c r="Y1229" s="88"/>
      <c r="Z1229" s="88"/>
    </row>
    <row r="1230">
      <c r="A1230" s="89" t="s">
        <v>84</v>
      </c>
      <c r="B1230" s="90">
        <v>42674.0</v>
      </c>
      <c r="C1230" s="91">
        <v>42675.0</v>
      </c>
      <c r="D1230" s="91">
        <v>42675.0</v>
      </c>
      <c r="E1230" s="92">
        <v>24.0</v>
      </c>
      <c r="F1230" s="92">
        <v>23.0</v>
      </c>
      <c r="G1230" s="92">
        <v>23.41</v>
      </c>
      <c r="H1230" s="92">
        <v>0.17</v>
      </c>
      <c r="I1230" s="93">
        <v>12800.0</v>
      </c>
      <c r="J1230" s="92">
        <v>32.0</v>
      </c>
      <c r="K1230" s="92">
        <v>17.0</v>
      </c>
      <c r="L1230" s="88"/>
      <c r="M1230" s="88"/>
      <c r="N1230" s="88"/>
      <c r="O1230" s="88"/>
      <c r="P1230" s="88"/>
      <c r="Q1230" s="88"/>
      <c r="R1230" s="88"/>
      <c r="S1230" s="88"/>
      <c r="T1230" s="88"/>
      <c r="U1230" s="88"/>
      <c r="V1230" s="88"/>
      <c r="W1230" s="88"/>
      <c r="X1230" s="88"/>
      <c r="Y1230" s="88"/>
      <c r="Z1230" s="88"/>
    </row>
    <row r="1231">
      <c r="A1231" s="89" t="s">
        <v>84</v>
      </c>
      <c r="B1231" s="90">
        <v>42675.0</v>
      </c>
      <c r="C1231" s="91">
        <v>42676.0</v>
      </c>
      <c r="D1231" s="91">
        <v>42676.0</v>
      </c>
      <c r="E1231" s="92">
        <v>25.0</v>
      </c>
      <c r="F1231" s="92">
        <v>22.5</v>
      </c>
      <c r="G1231" s="92">
        <v>23.35</v>
      </c>
      <c r="H1231" s="92">
        <v>-0.06</v>
      </c>
      <c r="I1231" s="93">
        <v>11600.0</v>
      </c>
      <c r="J1231" s="92">
        <v>28.0</v>
      </c>
      <c r="K1231" s="92">
        <v>16.0</v>
      </c>
      <c r="L1231" s="88"/>
      <c r="M1231" s="88"/>
      <c r="N1231" s="88"/>
      <c r="O1231" s="88"/>
      <c r="P1231" s="88"/>
      <c r="Q1231" s="88"/>
      <c r="R1231" s="88"/>
      <c r="S1231" s="88"/>
      <c r="T1231" s="88"/>
      <c r="U1231" s="88"/>
      <c r="V1231" s="88"/>
      <c r="W1231" s="88"/>
      <c r="X1231" s="88"/>
      <c r="Y1231" s="88"/>
      <c r="Z1231" s="88"/>
    </row>
    <row r="1232">
      <c r="A1232" s="89" t="s">
        <v>84</v>
      </c>
      <c r="B1232" s="90">
        <v>42676.0</v>
      </c>
      <c r="C1232" s="91">
        <v>42677.0</v>
      </c>
      <c r="D1232" s="91">
        <v>42677.0</v>
      </c>
      <c r="E1232" s="92">
        <v>22.75</v>
      </c>
      <c r="F1232" s="92">
        <v>21.75</v>
      </c>
      <c r="G1232" s="92">
        <v>22.22</v>
      </c>
      <c r="H1232" s="92">
        <v>-1.13</v>
      </c>
      <c r="I1232" s="93">
        <v>10000.0</v>
      </c>
      <c r="J1232" s="92">
        <v>25.0</v>
      </c>
      <c r="K1232" s="92">
        <v>14.0</v>
      </c>
      <c r="L1232" s="88"/>
      <c r="M1232" s="88"/>
      <c r="N1232" s="88"/>
      <c r="O1232" s="88"/>
      <c r="P1232" s="88"/>
      <c r="Q1232" s="88"/>
      <c r="R1232" s="88"/>
      <c r="S1232" s="88"/>
      <c r="T1232" s="88"/>
      <c r="U1232" s="88"/>
      <c r="V1232" s="88"/>
      <c r="W1232" s="88"/>
      <c r="X1232" s="88"/>
      <c r="Y1232" s="88"/>
      <c r="Z1232" s="88"/>
    </row>
    <row r="1233">
      <c r="A1233" s="89" t="s">
        <v>84</v>
      </c>
      <c r="B1233" s="90">
        <v>42677.0</v>
      </c>
      <c r="C1233" s="91">
        <v>42678.0</v>
      </c>
      <c r="D1233" s="91">
        <v>42679.0</v>
      </c>
      <c r="E1233" s="92">
        <v>20.0</v>
      </c>
      <c r="F1233" s="92">
        <v>19.5</v>
      </c>
      <c r="G1233" s="92">
        <v>19.66</v>
      </c>
      <c r="H1233" s="92">
        <v>-2.56</v>
      </c>
      <c r="I1233" s="93">
        <v>33600.0</v>
      </c>
      <c r="J1233" s="92">
        <v>32.0</v>
      </c>
      <c r="K1233" s="92">
        <v>16.0</v>
      </c>
      <c r="L1233" s="88"/>
      <c r="M1233" s="88"/>
      <c r="N1233" s="88"/>
      <c r="O1233" s="88"/>
      <c r="P1233" s="88"/>
      <c r="Q1233" s="88"/>
      <c r="R1233" s="88"/>
      <c r="S1233" s="88"/>
      <c r="T1233" s="88"/>
      <c r="U1233" s="88"/>
      <c r="V1233" s="88"/>
      <c r="W1233" s="88"/>
      <c r="X1233" s="88"/>
      <c r="Y1233" s="88"/>
      <c r="Z1233" s="88"/>
    </row>
    <row r="1234">
      <c r="A1234" s="89" t="s">
        <v>84</v>
      </c>
      <c r="B1234" s="90">
        <v>42678.0</v>
      </c>
      <c r="C1234" s="91">
        <v>42681.0</v>
      </c>
      <c r="D1234" s="91">
        <v>42681.0</v>
      </c>
      <c r="E1234" s="92">
        <v>20.05</v>
      </c>
      <c r="F1234" s="92">
        <v>19.0</v>
      </c>
      <c r="G1234" s="92">
        <v>19.77</v>
      </c>
      <c r="H1234" s="92">
        <v>0.11</v>
      </c>
      <c r="I1234" s="93">
        <v>16000.0</v>
      </c>
      <c r="J1234" s="92">
        <v>35.0</v>
      </c>
      <c r="K1234" s="92">
        <v>20.0</v>
      </c>
      <c r="L1234" s="88"/>
      <c r="M1234" s="88"/>
      <c r="N1234" s="88"/>
      <c r="O1234" s="88"/>
      <c r="P1234" s="88"/>
      <c r="Q1234" s="88"/>
      <c r="R1234" s="88"/>
      <c r="S1234" s="88"/>
      <c r="T1234" s="88"/>
      <c r="U1234" s="88"/>
      <c r="V1234" s="88"/>
      <c r="W1234" s="88"/>
      <c r="X1234" s="88"/>
      <c r="Y1234" s="88"/>
      <c r="Z1234" s="88"/>
    </row>
    <row r="1235">
      <c r="A1235" s="89" t="s">
        <v>84</v>
      </c>
      <c r="B1235" s="90">
        <v>42681.0</v>
      </c>
      <c r="C1235" s="91">
        <v>42682.0</v>
      </c>
      <c r="D1235" s="91">
        <v>42682.0</v>
      </c>
      <c r="E1235" s="92">
        <v>22.5</v>
      </c>
      <c r="F1235" s="92">
        <v>22.0</v>
      </c>
      <c r="G1235" s="92">
        <v>22.17</v>
      </c>
      <c r="H1235" s="92">
        <v>2.4</v>
      </c>
      <c r="I1235" s="93">
        <v>15600.0</v>
      </c>
      <c r="J1235" s="92">
        <v>31.0</v>
      </c>
      <c r="K1235" s="92">
        <v>17.0</v>
      </c>
      <c r="L1235" s="88"/>
      <c r="M1235" s="88"/>
      <c r="N1235" s="88"/>
      <c r="O1235" s="88"/>
      <c r="P1235" s="88"/>
      <c r="Q1235" s="88"/>
      <c r="R1235" s="88"/>
      <c r="S1235" s="88"/>
      <c r="T1235" s="88"/>
      <c r="U1235" s="88"/>
      <c r="V1235" s="88"/>
      <c r="W1235" s="88"/>
      <c r="X1235" s="88"/>
      <c r="Y1235" s="88"/>
      <c r="Z1235" s="88"/>
    </row>
    <row r="1236">
      <c r="A1236" s="89" t="s">
        <v>84</v>
      </c>
      <c r="B1236" s="90">
        <v>42682.0</v>
      </c>
      <c r="C1236" s="91">
        <v>42683.0</v>
      </c>
      <c r="D1236" s="90">
        <v>42684.0</v>
      </c>
      <c r="E1236" s="92">
        <v>20.5</v>
      </c>
      <c r="F1236" s="92">
        <v>19.0</v>
      </c>
      <c r="G1236" s="92">
        <v>19.68</v>
      </c>
      <c r="H1236" s="92">
        <v>-2.49</v>
      </c>
      <c r="I1236" s="93">
        <v>14400.0</v>
      </c>
      <c r="J1236" s="92">
        <v>15.0</v>
      </c>
      <c r="K1236" s="92">
        <v>11.0</v>
      </c>
      <c r="L1236" s="88"/>
      <c r="M1236" s="88"/>
      <c r="N1236" s="88"/>
      <c r="O1236" s="88"/>
      <c r="P1236" s="88"/>
      <c r="Q1236" s="88"/>
      <c r="R1236" s="88"/>
      <c r="S1236" s="88"/>
      <c r="T1236" s="88"/>
      <c r="U1236" s="88"/>
      <c r="V1236" s="88"/>
      <c r="W1236" s="88"/>
      <c r="X1236" s="88"/>
      <c r="Y1236" s="88"/>
      <c r="Z1236" s="88"/>
    </row>
    <row r="1237">
      <c r="A1237" s="89" t="s">
        <v>84</v>
      </c>
      <c r="B1237" s="90">
        <v>42683.0</v>
      </c>
      <c r="C1237" s="90">
        <v>42685.0</v>
      </c>
      <c r="D1237" s="90">
        <v>42686.0</v>
      </c>
      <c r="E1237" s="92">
        <v>19.75</v>
      </c>
      <c r="F1237" s="92">
        <v>18.75</v>
      </c>
      <c r="G1237" s="92">
        <v>19.44</v>
      </c>
      <c r="H1237" s="92">
        <v>-0.24</v>
      </c>
      <c r="I1237" s="93">
        <v>24800.0</v>
      </c>
      <c r="J1237" s="92">
        <v>31.0</v>
      </c>
      <c r="K1237" s="92">
        <v>16.0</v>
      </c>
      <c r="L1237" s="88"/>
      <c r="M1237" s="88"/>
      <c r="N1237" s="88"/>
      <c r="O1237" s="88"/>
      <c r="P1237" s="88"/>
      <c r="Q1237" s="88"/>
      <c r="R1237" s="88"/>
      <c r="S1237" s="88"/>
      <c r="T1237" s="88"/>
      <c r="U1237" s="88"/>
      <c r="V1237" s="88"/>
      <c r="W1237" s="88"/>
      <c r="X1237" s="88"/>
      <c r="Y1237" s="88"/>
      <c r="Z1237" s="88"/>
    </row>
    <row r="1238">
      <c r="A1238" s="89" t="s">
        <v>84</v>
      </c>
      <c r="B1238" s="90">
        <v>42684.0</v>
      </c>
      <c r="C1238" s="90">
        <v>42688.0</v>
      </c>
      <c r="D1238" s="90">
        <v>42688.0</v>
      </c>
      <c r="E1238" s="92">
        <v>21.0</v>
      </c>
      <c r="F1238" s="92">
        <v>20.0</v>
      </c>
      <c r="G1238" s="92">
        <v>20.29</v>
      </c>
      <c r="H1238" s="92">
        <v>0.85</v>
      </c>
      <c r="I1238" s="93">
        <v>15600.0</v>
      </c>
      <c r="J1238" s="92">
        <v>39.0</v>
      </c>
      <c r="K1238" s="92">
        <v>16.0</v>
      </c>
      <c r="L1238" s="88"/>
      <c r="M1238" s="88"/>
      <c r="N1238" s="88"/>
      <c r="O1238" s="88"/>
      <c r="P1238" s="88"/>
      <c r="Q1238" s="88"/>
      <c r="R1238" s="88"/>
      <c r="S1238" s="88"/>
      <c r="T1238" s="88"/>
      <c r="U1238" s="88"/>
      <c r="V1238" s="88"/>
      <c r="W1238" s="88"/>
      <c r="X1238" s="88"/>
      <c r="Y1238" s="88"/>
      <c r="Z1238" s="88"/>
    </row>
    <row r="1239">
      <c r="A1239" s="89" t="s">
        <v>84</v>
      </c>
      <c r="B1239" s="90">
        <v>42688.0</v>
      </c>
      <c r="C1239" s="90">
        <v>42689.0</v>
      </c>
      <c r="D1239" s="90">
        <v>42689.0</v>
      </c>
      <c r="E1239" s="92">
        <v>21.5</v>
      </c>
      <c r="F1239" s="92">
        <v>16.5</v>
      </c>
      <c r="G1239" s="92">
        <v>17.75</v>
      </c>
      <c r="H1239" s="92">
        <v>-2.54</v>
      </c>
      <c r="I1239" s="93">
        <v>10400.0</v>
      </c>
      <c r="J1239" s="92">
        <v>26.0</v>
      </c>
      <c r="K1239" s="92">
        <v>12.0</v>
      </c>
      <c r="L1239" s="88"/>
      <c r="M1239" s="88"/>
      <c r="N1239" s="88"/>
      <c r="O1239" s="88"/>
      <c r="P1239" s="88"/>
      <c r="Q1239" s="88"/>
      <c r="R1239" s="88"/>
      <c r="S1239" s="88"/>
      <c r="T1239" s="88"/>
      <c r="U1239" s="88"/>
      <c r="V1239" s="88"/>
      <c r="W1239" s="88"/>
      <c r="X1239" s="88"/>
      <c r="Y1239" s="88"/>
      <c r="Z1239" s="88"/>
    </row>
    <row r="1240">
      <c r="A1240" s="89" t="s">
        <v>84</v>
      </c>
      <c r="B1240" s="90">
        <v>42689.0</v>
      </c>
      <c r="C1240" s="90">
        <v>42690.0</v>
      </c>
      <c r="D1240" s="90">
        <v>42690.0</v>
      </c>
      <c r="E1240" s="92">
        <v>20.0</v>
      </c>
      <c r="F1240" s="92">
        <v>17.0</v>
      </c>
      <c r="G1240" s="92">
        <v>17.32</v>
      </c>
      <c r="H1240" s="92">
        <v>-0.43</v>
      </c>
      <c r="I1240" s="93">
        <v>15600.0</v>
      </c>
      <c r="J1240" s="92">
        <v>39.0</v>
      </c>
      <c r="K1240" s="92">
        <v>16.0</v>
      </c>
      <c r="L1240" s="88"/>
      <c r="M1240" s="88"/>
      <c r="N1240" s="88"/>
      <c r="O1240" s="88"/>
      <c r="P1240" s="88"/>
      <c r="Q1240" s="88"/>
      <c r="R1240" s="88"/>
      <c r="S1240" s="88"/>
      <c r="T1240" s="88"/>
      <c r="U1240" s="88"/>
      <c r="V1240" s="88"/>
      <c r="W1240" s="88"/>
      <c r="X1240" s="88"/>
      <c r="Y1240" s="88"/>
      <c r="Z1240" s="88"/>
    </row>
    <row r="1241">
      <c r="A1241" s="89" t="s">
        <v>84</v>
      </c>
      <c r="B1241" s="90">
        <v>42690.0</v>
      </c>
      <c r="C1241" s="90">
        <v>42691.0</v>
      </c>
      <c r="D1241" s="90">
        <v>42691.0</v>
      </c>
      <c r="E1241" s="92">
        <v>18.0</v>
      </c>
      <c r="F1241" s="92">
        <v>16.0</v>
      </c>
      <c r="G1241" s="92">
        <v>17.19</v>
      </c>
      <c r="H1241" s="92">
        <v>-0.13</v>
      </c>
      <c r="I1241" s="93">
        <v>10000.0</v>
      </c>
      <c r="J1241" s="92">
        <v>25.0</v>
      </c>
      <c r="K1241" s="92">
        <v>16.0</v>
      </c>
      <c r="L1241" s="88"/>
      <c r="M1241" s="88"/>
      <c r="N1241" s="88"/>
      <c r="O1241" s="88"/>
      <c r="P1241" s="88"/>
      <c r="Q1241" s="88"/>
      <c r="R1241" s="88"/>
      <c r="S1241" s="88"/>
      <c r="T1241" s="88"/>
      <c r="U1241" s="88"/>
      <c r="V1241" s="88"/>
      <c r="W1241" s="88"/>
      <c r="X1241" s="88"/>
      <c r="Y1241" s="88"/>
      <c r="Z1241" s="88"/>
    </row>
    <row r="1242">
      <c r="A1242" s="89" t="s">
        <v>84</v>
      </c>
      <c r="B1242" s="90">
        <v>42691.0</v>
      </c>
      <c r="C1242" s="90">
        <v>42692.0</v>
      </c>
      <c r="D1242" s="90">
        <v>42693.0</v>
      </c>
      <c r="E1242" s="92">
        <v>18.0</v>
      </c>
      <c r="F1242" s="92">
        <v>16.0</v>
      </c>
      <c r="G1242" s="92">
        <v>17.15</v>
      </c>
      <c r="H1242" s="92">
        <v>-0.04</v>
      </c>
      <c r="I1242" s="93">
        <v>24000.0</v>
      </c>
      <c r="J1242" s="92">
        <v>29.0</v>
      </c>
      <c r="K1242" s="92">
        <v>14.0</v>
      </c>
      <c r="L1242" s="88"/>
      <c r="M1242" s="88"/>
      <c r="N1242" s="88"/>
      <c r="O1242" s="88"/>
      <c r="P1242" s="88"/>
      <c r="Q1242" s="88"/>
      <c r="R1242" s="88"/>
      <c r="S1242" s="88"/>
      <c r="T1242" s="88"/>
      <c r="U1242" s="88"/>
      <c r="V1242" s="88"/>
      <c r="W1242" s="88"/>
      <c r="X1242" s="88"/>
      <c r="Y1242" s="88"/>
      <c r="Z1242" s="88"/>
    </row>
    <row r="1243">
      <c r="A1243" s="89" t="s">
        <v>84</v>
      </c>
      <c r="B1243" s="90">
        <v>42692.0</v>
      </c>
      <c r="C1243" s="90">
        <v>42695.0</v>
      </c>
      <c r="D1243" s="90">
        <v>42695.0</v>
      </c>
      <c r="E1243" s="92">
        <v>20.25</v>
      </c>
      <c r="F1243" s="92">
        <v>17.0</v>
      </c>
      <c r="G1243" s="92">
        <v>18.43</v>
      </c>
      <c r="H1243" s="92">
        <v>1.28</v>
      </c>
      <c r="I1243" s="93">
        <v>8000.0</v>
      </c>
      <c r="J1243" s="92">
        <v>20.0</v>
      </c>
      <c r="K1243" s="92">
        <v>10.0</v>
      </c>
      <c r="L1243" s="88"/>
      <c r="M1243" s="88"/>
      <c r="N1243" s="88"/>
      <c r="O1243" s="88"/>
      <c r="P1243" s="88"/>
      <c r="Q1243" s="88"/>
      <c r="R1243" s="88"/>
      <c r="S1243" s="88"/>
      <c r="T1243" s="88"/>
      <c r="U1243" s="88"/>
      <c r="V1243" s="88"/>
      <c r="W1243" s="88"/>
      <c r="X1243" s="88"/>
      <c r="Y1243" s="88"/>
      <c r="Z1243" s="88"/>
    </row>
    <row r="1244">
      <c r="A1244" s="89" t="s">
        <v>84</v>
      </c>
      <c r="B1244" s="90">
        <v>42695.0</v>
      </c>
      <c r="C1244" s="90">
        <v>42696.0</v>
      </c>
      <c r="D1244" s="90">
        <v>42697.0</v>
      </c>
      <c r="E1244" s="92">
        <v>20.0</v>
      </c>
      <c r="F1244" s="92">
        <v>18.75</v>
      </c>
      <c r="G1244" s="92">
        <v>19.1</v>
      </c>
      <c r="H1244" s="92">
        <v>0.67</v>
      </c>
      <c r="I1244" s="93">
        <v>20000.0</v>
      </c>
      <c r="J1244" s="92">
        <v>24.0</v>
      </c>
      <c r="K1244" s="92">
        <v>15.0</v>
      </c>
      <c r="L1244" s="88"/>
      <c r="M1244" s="88"/>
      <c r="N1244" s="88"/>
      <c r="O1244" s="88"/>
      <c r="P1244" s="88"/>
      <c r="Q1244" s="88"/>
      <c r="R1244" s="88"/>
      <c r="S1244" s="88"/>
      <c r="T1244" s="88"/>
      <c r="U1244" s="88"/>
      <c r="V1244" s="88"/>
      <c r="W1244" s="88"/>
      <c r="X1244" s="88"/>
      <c r="Y1244" s="88"/>
      <c r="Z1244" s="88"/>
    </row>
    <row r="1245">
      <c r="A1245" s="89" t="s">
        <v>84</v>
      </c>
      <c r="B1245" s="90">
        <v>42696.0</v>
      </c>
      <c r="C1245" s="90">
        <v>42699.0</v>
      </c>
      <c r="D1245" s="90">
        <v>42699.0</v>
      </c>
      <c r="E1245" s="92">
        <v>18.5</v>
      </c>
      <c r="F1245" s="92">
        <v>18.25</v>
      </c>
      <c r="G1245" s="92">
        <v>18.38</v>
      </c>
      <c r="H1245" s="92">
        <v>-0.72</v>
      </c>
      <c r="I1245" s="93">
        <v>12000.0</v>
      </c>
      <c r="J1245" s="92">
        <v>28.0</v>
      </c>
      <c r="K1245" s="92">
        <v>16.0</v>
      </c>
      <c r="L1245" s="88"/>
      <c r="M1245" s="88"/>
      <c r="N1245" s="88"/>
      <c r="O1245" s="88"/>
      <c r="P1245" s="88"/>
      <c r="Q1245" s="88"/>
      <c r="R1245" s="88"/>
      <c r="S1245" s="88"/>
      <c r="T1245" s="88"/>
      <c r="U1245" s="88"/>
      <c r="V1245" s="88"/>
      <c r="W1245" s="88"/>
      <c r="X1245" s="88"/>
      <c r="Y1245" s="88"/>
      <c r="Z1245" s="88"/>
    </row>
    <row r="1246">
      <c r="A1246" s="89" t="s">
        <v>84</v>
      </c>
      <c r="B1246" s="90">
        <v>42697.0</v>
      </c>
      <c r="C1246" s="90">
        <v>42700.0</v>
      </c>
      <c r="D1246" s="90">
        <v>42702.0</v>
      </c>
      <c r="E1246" s="92">
        <v>19.0</v>
      </c>
      <c r="F1246" s="92">
        <v>17.7</v>
      </c>
      <c r="G1246" s="92">
        <v>18.34</v>
      </c>
      <c r="H1246" s="92">
        <v>-0.04</v>
      </c>
      <c r="I1246" s="93">
        <v>19200.0</v>
      </c>
      <c r="J1246" s="92">
        <v>19.0</v>
      </c>
      <c r="K1246" s="92">
        <v>11.0</v>
      </c>
      <c r="L1246" s="88"/>
      <c r="M1246" s="88"/>
      <c r="N1246" s="88"/>
      <c r="O1246" s="88"/>
      <c r="P1246" s="88"/>
      <c r="Q1246" s="88"/>
      <c r="R1246" s="88"/>
      <c r="S1246" s="88"/>
      <c r="T1246" s="88"/>
      <c r="U1246" s="88"/>
      <c r="V1246" s="88"/>
      <c r="W1246" s="88"/>
      <c r="X1246" s="88"/>
      <c r="Y1246" s="88"/>
      <c r="Z1246" s="88"/>
    </row>
    <row r="1247">
      <c r="A1247" s="89" t="s">
        <v>84</v>
      </c>
      <c r="B1247" s="90">
        <v>42702.0</v>
      </c>
      <c r="C1247" s="90">
        <v>42703.0</v>
      </c>
      <c r="D1247" s="90">
        <v>42703.0</v>
      </c>
      <c r="E1247" s="92">
        <v>23.0</v>
      </c>
      <c r="F1247" s="92">
        <v>21.75</v>
      </c>
      <c r="G1247" s="92">
        <v>22.08</v>
      </c>
      <c r="H1247" s="92">
        <v>3.74</v>
      </c>
      <c r="I1247" s="93">
        <v>12800.0</v>
      </c>
      <c r="J1247" s="92">
        <v>31.0</v>
      </c>
      <c r="K1247" s="92">
        <v>16.0</v>
      </c>
      <c r="L1247" s="88"/>
      <c r="M1247" s="88"/>
      <c r="N1247" s="88"/>
      <c r="O1247" s="88"/>
      <c r="P1247" s="88"/>
      <c r="Q1247" s="88"/>
      <c r="R1247" s="88"/>
      <c r="S1247" s="88"/>
      <c r="T1247" s="88"/>
      <c r="U1247" s="88"/>
      <c r="V1247" s="88"/>
      <c r="W1247" s="88"/>
      <c r="X1247" s="88"/>
      <c r="Y1247" s="88"/>
      <c r="Z1247" s="88"/>
    </row>
    <row r="1248">
      <c r="A1248" s="89" t="s">
        <v>84</v>
      </c>
      <c r="B1248" s="90">
        <v>42703.0</v>
      </c>
      <c r="C1248" s="90">
        <v>42704.0</v>
      </c>
      <c r="D1248" s="90">
        <v>42704.0</v>
      </c>
      <c r="E1248" s="92">
        <v>25.5</v>
      </c>
      <c r="F1248" s="92">
        <v>24.0</v>
      </c>
      <c r="G1248" s="92">
        <v>24.75</v>
      </c>
      <c r="H1248" s="92">
        <v>2.67</v>
      </c>
      <c r="I1248" s="93">
        <v>3200.0</v>
      </c>
      <c r="J1248" s="92">
        <v>8.0</v>
      </c>
      <c r="K1248" s="92">
        <v>7.0</v>
      </c>
      <c r="L1248" s="88"/>
      <c r="M1248" s="88"/>
      <c r="N1248" s="88"/>
      <c r="O1248" s="88"/>
      <c r="P1248" s="88"/>
      <c r="Q1248" s="88"/>
      <c r="R1248" s="88"/>
      <c r="S1248" s="88"/>
      <c r="T1248" s="88"/>
      <c r="U1248" s="88"/>
      <c r="V1248" s="88"/>
      <c r="W1248" s="88"/>
      <c r="X1248" s="88"/>
      <c r="Y1248" s="88"/>
      <c r="Z1248" s="88"/>
    </row>
    <row r="1249">
      <c r="A1249" s="89" t="s">
        <v>84</v>
      </c>
      <c r="B1249" s="90">
        <v>42704.0</v>
      </c>
      <c r="C1249" s="91">
        <v>42705.0</v>
      </c>
      <c r="D1249" s="91">
        <v>42705.0</v>
      </c>
      <c r="E1249" s="92">
        <v>27.0</v>
      </c>
      <c r="F1249" s="92">
        <v>24.5</v>
      </c>
      <c r="G1249" s="92">
        <v>26.58</v>
      </c>
      <c r="H1249" s="92">
        <v>1.83</v>
      </c>
      <c r="I1249" s="93">
        <v>7200.0</v>
      </c>
      <c r="J1249" s="92">
        <v>18.0</v>
      </c>
      <c r="K1249" s="92">
        <v>11.0</v>
      </c>
      <c r="L1249" s="88"/>
      <c r="M1249" s="88"/>
      <c r="N1249" s="88"/>
      <c r="O1249" s="88"/>
      <c r="P1249" s="88"/>
      <c r="Q1249" s="88"/>
      <c r="R1249" s="88"/>
      <c r="S1249" s="88"/>
      <c r="T1249" s="88"/>
      <c r="U1249" s="88"/>
      <c r="V1249" s="88"/>
      <c r="W1249" s="88"/>
      <c r="X1249" s="88"/>
      <c r="Y1249" s="88"/>
      <c r="Z1249" s="88"/>
    </row>
    <row r="1250">
      <c r="A1250" s="89" t="s">
        <v>84</v>
      </c>
      <c r="B1250" s="90">
        <v>42705.0</v>
      </c>
      <c r="C1250" s="91">
        <v>42706.0</v>
      </c>
      <c r="D1250" s="91">
        <v>42707.0</v>
      </c>
      <c r="E1250" s="92">
        <v>27.5</v>
      </c>
      <c r="F1250" s="92">
        <v>25.5</v>
      </c>
      <c r="G1250" s="92">
        <v>26.45</v>
      </c>
      <c r="H1250" s="92">
        <v>-0.13</v>
      </c>
      <c r="I1250" s="93">
        <v>8000.0</v>
      </c>
      <c r="J1250" s="92">
        <v>9.0</v>
      </c>
      <c r="K1250" s="92">
        <v>8.0</v>
      </c>
      <c r="L1250" s="88"/>
      <c r="M1250" s="88"/>
      <c r="N1250" s="88"/>
      <c r="O1250" s="88"/>
      <c r="P1250" s="88"/>
      <c r="Q1250" s="88"/>
      <c r="R1250" s="88"/>
      <c r="S1250" s="88"/>
      <c r="T1250" s="88"/>
      <c r="U1250" s="88"/>
      <c r="V1250" s="88"/>
      <c r="W1250" s="88"/>
      <c r="X1250" s="88"/>
      <c r="Y1250" s="88"/>
      <c r="Z1250" s="88"/>
    </row>
    <row r="1251">
      <c r="A1251" s="89" t="s">
        <v>84</v>
      </c>
      <c r="B1251" s="90">
        <v>42706.0</v>
      </c>
      <c r="C1251" s="91">
        <v>42709.0</v>
      </c>
      <c r="D1251" s="91">
        <v>42709.0</v>
      </c>
      <c r="E1251" s="92">
        <v>32.0</v>
      </c>
      <c r="F1251" s="92">
        <v>28.0</v>
      </c>
      <c r="G1251" s="92">
        <v>30.89</v>
      </c>
      <c r="H1251" s="92">
        <v>4.44</v>
      </c>
      <c r="I1251" s="93">
        <v>8800.0</v>
      </c>
      <c r="J1251" s="92">
        <v>17.0</v>
      </c>
      <c r="K1251" s="92">
        <v>12.0</v>
      </c>
      <c r="L1251" s="88"/>
      <c r="M1251" s="88"/>
      <c r="N1251" s="88"/>
      <c r="O1251" s="88"/>
      <c r="P1251" s="88"/>
      <c r="Q1251" s="88"/>
      <c r="R1251" s="88"/>
      <c r="S1251" s="88"/>
      <c r="T1251" s="88"/>
      <c r="U1251" s="88"/>
      <c r="V1251" s="88"/>
      <c r="W1251" s="88"/>
      <c r="X1251" s="88"/>
      <c r="Y1251" s="88"/>
      <c r="Z1251" s="88"/>
    </row>
    <row r="1252">
      <c r="A1252" s="89" t="s">
        <v>84</v>
      </c>
      <c r="B1252" s="90">
        <v>42709.0</v>
      </c>
      <c r="C1252" s="91">
        <v>42710.0</v>
      </c>
      <c r="D1252" s="91">
        <v>42710.0</v>
      </c>
      <c r="E1252" s="92">
        <v>32.0</v>
      </c>
      <c r="F1252" s="92">
        <v>29.75</v>
      </c>
      <c r="G1252" s="92">
        <v>30.11</v>
      </c>
      <c r="H1252" s="92">
        <v>-0.78</v>
      </c>
      <c r="I1252" s="93">
        <v>13200.0</v>
      </c>
      <c r="J1252" s="92">
        <v>31.0</v>
      </c>
      <c r="K1252" s="92">
        <v>17.0</v>
      </c>
      <c r="L1252" s="88"/>
      <c r="M1252" s="88"/>
      <c r="N1252" s="88"/>
      <c r="O1252" s="88"/>
      <c r="P1252" s="88"/>
      <c r="Q1252" s="88"/>
      <c r="R1252" s="88"/>
      <c r="S1252" s="88"/>
      <c r="T1252" s="88"/>
      <c r="U1252" s="88"/>
      <c r="V1252" s="88"/>
      <c r="W1252" s="88"/>
      <c r="X1252" s="88"/>
      <c r="Y1252" s="88"/>
      <c r="Z1252" s="88"/>
    </row>
    <row r="1253">
      <c r="A1253" s="89" t="s">
        <v>84</v>
      </c>
      <c r="B1253" s="90">
        <v>42710.0</v>
      </c>
      <c r="C1253" s="91">
        <v>42711.0</v>
      </c>
      <c r="D1253" s="91">
        <v>42711.0</v>
      </c>
      <c r="E1253" s="92">
        <v>34.0</v>
      </c>
      <c r="F1253" s="92">
        <v>31.75</v>
      </c>
      <c r="G1253" s="92">
        <v>32.16</v>
      </c>
      <c r="H1253" s="92">
        <v>2.05</v>
      </c>
      <c r="I1253" s="93">
        <v>13200.0</v>
      </c>
      <c r="J1253" s="92">
        <v>33.0</v>
      </c>
      <c r="K1253" s="92">
        <v>13.0</v>
      </c>
      <c r="L1253" s="88"/>
      <c r="M1253" s="88"/>
      <c r="N1253" s="88"/>
      <c r="O1253" s="88"/>
      <c r="P1253" s="88"/>
      <c r="Q1253" s="88"/>
      <c r="R1253" s="88"/>
      <c r="S1253" s="88"/>
      <c r="T1253" s="88"/>
      <c r="U1253" s="88"/>
      <c r="V1253" s="88"/>
      <c r="W1253" s="88"/>
      <c r="X1253" s="88"/>
      <c r="Y1253" s="88"/>
      <c r="Z1253" s="88"/>
    </row>
    <row r="1254">
      <c r="A1254" s="89" t="s">
        <v>84</v>
      </c>
      <c r="B1254" s="90">
        <v>42711.0</v>
      </c>
      <c r="C1254" s="91">
        <v>42712.0</v>
      </c>
      <c r="D1254" s="91">
        <v>42712.0</v>
      </c>
      <c r="E1254" s="92">
        <v>34.25</v>
      </c>
      <c r="F1254" s="92">
        <v>32.75</v>
      </c>
      <c r="G1254" s="92">
        <v>33.7</v>
      </c>
      <c r="H1254" s="92">
        <v>1.54</v>
      </c>
      <c r="I1254" s="93">
        <v>14800.0</v>
      </c>
      <c r="J1254" s="92">
        <v>36.0</v>
      </c>
      <c r="K1254" s="92">
        <v>17.0</v>
      </c>
      <c r="L1254" s="88"/>
      <c r="M1254" s="88"/>
      <c r="N1254" s="88"/>
      <c r="O1254" s="88"/>
      <c r="P1254" s="88"/>
      <c r="Q1254" s="88"/>
      <c r="R1254" s="88"/>
      <c r="S1254" s="88"/>
      <c r="T1254" s="88"/>
      <c r="U1254" s="88"/>
      <c r="V1254" s="88"/>
      <c r="W1254" s="88"/>
      <c r="X1254" s="88"/>
      <c r="Y1254" s="88"/>
      <c r="Z1254" s="88"/>
    </row>
    <row r="1255">
      <c r="A1255" s="89" t="s">
        <v>84</v>
      </c>
      <c r="B1255" s="90">
        <v>42712.0</v>
      </c>
      <c r="C1255" s="91">
        <v>42713.0</v>
      </c>
      <c r="D1255" s="90">
        <v>42714.0</v>
      </c>
      <c r="E1255" s="92">
        <v>29.0</v>
      </c>
      <c r="F1255" s="92">
        <v>27.5</v>
      </c>
      <c r="G1255" s="92">
        <v>28.65</v>
      </c>
      <c r="H1255" s="92">
        <v>-5.05</v>
      </c>
      <c r="I1255" s="93">
        <v>16000.0</v>
      </c>
      <c r="J1255" s="92">
        <v>20.0</v>
      </c>
      <c r="K1255" s="92">
        <v>11.0</v>
      </c>
      <c r="L1255" s="88"/>
      <c r="M1255" s="88"/>
      <c r="N1255" s="88"/>
      <c r="O1255" s="88"/>
      <c r="P1255" s="88"/>
      <c r="Q1255" s="88"/>
      <c r="R1255" s="88"/>
      <c r="S1255" s="88"/>
      <c r="T1255" s="88"/>
      <c r="U1255" s="88"/>
      <c r="V1255" s="88"/>
      <c r="W1255" s="88"/>
      <c r="X1255" s="88"/>
      <c r="Y1255" s="88"/>
      <c r="Z1255" s="88"/>
    </row>
    <row r="1256">
      <c r="A1256" s="89" t="s">
        <v>84</v>
      </c>
      <c r="B1256" s="90">
        <v>42713.0</v>
      </c>
      <c r="C1256" s="90">
        <v>42716.0</v>
      </c>
      <c r="D1256" s="90">
        <v>42716.0</v>
      </c>
      <c r="E1256" s="92">
        <v>31.0</v>
      </c>
      <c r="F1256" s="92">
        <v>30.0</v>
      </c>
      <c r="G1256" s="92">
        <v>30.34</v>
      </c>
      <c r="H1256" s="92">
        <v>1.69</v>
      </c>
      <c r="I1256" s="93">
        <v>11600.0</v>
      </c>
      <c r="J1256" s="92">
        <v>28.0</v>
      </c>
      <c r="K1256" s="92">
        <v>17.0</v>
      </c>
      <c r="L1256" s="88"/>
      <c r="M1256" s="88"/>
      <c r="N1256" s="88"/>
      <c r="O1256" s="88"/>
      <c r="P1256" s="88"/>
      <c r="Q1256" s="88"/>
      <c r="R1256" s="88"/>
      <c r="S1256" s="88"/>
      <c r="T1256" s="88"/>
      <c r="U1256" s="88"/>
      <c r="V1256" s="88"/>
      <c r="W1256" s="88"/>
      <c r="X1256" s="88"/>
      <c r="Y1256" s="88"/>
      <c r="Z1256" s="88"/>
    </row>
    <row r="1257">
      <c r="A1257" s="89" t="s">
        <v>84</v>
      </c>
      <c r="B1257" s="90">
        <v>42716.0</v>
      </c>
      <c r="C1257" s="90">
        <v>42717.0</v>
      </c>
      <c r="D1257" s="90">
        <v>42717.0</v>
      </c>
      <c r="E1257" s="92">
        <v>33.0</v>
      </c>
      <c r="F1257" s="92">
        <v>32.0</v>
      </c>
      <c r="G1257" s="92">
        <v>32.77</v>
      </c>
      <c r="H1257" s="92">
        <v>2.43</v>
      </c>
      <c r="I1257" s="93">
        <v>13200.0</v>
      </c>
      <c r="J1257" s="92">
        <v>30.0</v>
      </c>
      <c r="K1257" s="92">
        <v>16.0</v>
      </c>
      <c r="L1257" s="88"/>
      <c r="M1257" s="88"/>
      <c r="N1257" s="88"/>
      <c r="O1257" s="88"/>
      <c r="P1257" s="88"/>
      <c r="Q1257" s="88"/>
      <c r="R1257" s="88"/>
      <c r="S1257" s="88"/>
      <c r="T1257" s="88"/>
      <c r="U1257" s="88"/>
      <c r="V1257" s="88"/>
      <c r="W1257" s="88"/>
      <c r="X1257" s="88"/>
      <c r="Y1257" s="88"/>
      <c r="Z1257" s="88"/>
    </row>
    <row r="1258">
      <c r="A1258" s="89" t="s">
        <v>84</v>
      </c>
      <c r="B1258" s="90">
        <v>42717.0</v>
      </c>
      <c r="C1258" s="90">
        <v>42718.0</v>
      </c>
      <c r="D1258" s="90">
        <v>42718.0</v>
      </c>
      <c r="E1258" s="92">
        <v>32.0</v>
      </c>
      <c r="F1258" s="92">
        <v>28.0</v>
      </c>
      <c r="G1258" s="92">
        <v>29.43</v>
      </c>
      <c r="H1258" s="92">
        <v>-3.34</v>
      </c>
      <c r="I1258" s="93">
        <v>10400.0</v>
      </c>
      <c r="J1258" s="92">
        <v>23.0</v>
      </c>
      <c r="K1258" s="92">
        <v>13.0</v>
      </c>
      <c r="L1258" s="88"/>
      <c r="M1258" s="88"/>
      <c r="N1258" s="88"/>
      <c r="O1258" s="88"/>
      <c r="P1258" s="88"/>
      <c r="Q1258" s="88"/>
      <c r="R1258" s="88"/>
      <c r="S1258" s="88"/>
      <c r="T1258" s="88"/>
      <c r="U1258" s="88"/>
      <c r="V1258" s="88"/>
      <c r="W1258" s="88"/>
      <c r="X1258" s="88"/>
      <c r="Y1258" s="88"/>
      <c r="Z1258" s="88"/>
    </row>
    <row r="1259">
      <c r="A1259" s="89" t="s">
        <v>84</v>
      </c>
      <c r="B1259" s="90">
        <v>42718.0</v>
      </c>
      <c r="C1259" s="90">
        <v>42719.0</v>
      </c>
      <c r="D1259" s="90">
        <v>42719.0</v>
      </c>
      <c r="E1259" s="92">
        <v>29.0</v>
      </c>
      <c r="F1259" s="92">
        <v>28.5</v>
      </c>
      <c r="G1259" s="92">
        <v>28.78</v>
      </c>
      <c r="H1259" s="92">
        <v>-0.65</v>
      </c>
      <c r="I1259" s="93">
        <v>11200.0</v>
      </c>
      <c r="J1259" s="92">
        <v>26.0</v>
      </c>
      <c r="K1259" s="92">
        <v>16.0</v>
      </c>
      <c r="L1259" s="88"/>
      <c r="M1259" s="88"/>
      <c r="N1259" s="88"/>
      <c r="O1259" s="88"/>
      <c r="P1259" s="88"/>
      <c r="Q1259" s="88"/>
      <c r="R1259" s="88"/>
      <c r="S1259" s="88"/>
      <c r="T1259" s="88"/>
      <c r="U1259" s="88"/>
      <c r="V1259" s="88"/>
      <c r="W1259" s="88"/>
      <c r="X1259" s="88"/>
      <c r="Y1259" s="88"/>
      <c r="Z1259" s="88"/>
    </row>
    <row r="1260">
      <c r="A1260" s="89" t="s">
        <v>84</v>
      </c>
      <c r="B1260" s="90">
        <v>42719.0</v>
      </c>
      <c r="C1260" s="90">
        <v>42720.0</v>
      </c>
      <c r="D1260" s="90">
        <v>42721.0</v>
      </c>
      <c r="E1260" s="92">
        <v>32.0</v>
      </c>
      <c r="F1260" s="92">
        <v>27.5</v>
      </c>
      <c r="G1260" s="92">
        <v>29.8</v>
      </c>
      <c r="H1260" s="92">
        <v>1.02</v>
      </c>
      <c r="I1260" s="93">
        <v>32800.0</v>
      </c>
      <c r="J1260" s="92">
        <v>40.0</v>
      </c>
      <c r="K1260" s="92">
        <v>19.0</v>
      </c>
      <c r="L1260" s="88"/>
      <c r="M1260" s="88"/>
      <c r="N1260" s="88"/>
      <c r="O1260" s="88"/>
      <c r="P1260" s="88"/>
      <c r="Q1260" s="88"/>
      <c r="R1260" s="88"/>
      <c r="S1260" s="88"/>
      <c r="T1260" s="88"/>
      <c r="U1260" s="88"/>
      <c r="V1260" s="88"/>
      <c r="W1260" s="88"/>
      <c r="X1260" s="88"/>
      <c r="Y1260" s="88"/>
      <c r="Z1260" s="88"/>
    </row>
    <row r="1261">
      <c r="A1261" s="89" t="s">
        <v>84</v>
      </c>
      <c r="B1261" s="90">
        <v>42720.0</v>
      </c>
      <c r="C1261" s="90">
        <v>42723.0</v>
      </c>
      <c r="D1261" s="90">
        <v>42723.0</v>
      </c>
      <c r="E1261" s="92">
        <v>29.5</v>
      </c>
      <c r="F1261" s="92">
        <v>28.0</v>
      </c>
      <c r="G1261" s="92">
        <v>28.55</v>
      </c>
      <c r="H1261" s="92">
        <v>-1.25</v>
      </c>
      <c r="I1261" s="93">
        <v>10800.0</v>
      </c>
      <c r="J1261" s="92">
        <v>25.0</v>
      </c>
      <c r="K1261" s="92">
        <v>16.0</v>
      </c>
      <c r="L1261" s="88"/>
      <c r="M1261" s="88"/>
      <c r="N1261" s="88"/>
      <c r="O1261" s="88"/>
      <c r="P1261" s="88"/>
      <c r="Q1261" s="88"/>
      <c r="R1261" s="88"/>
      <c r="S1261" s="88"/>
      <c r="T1261" s="88"/>
      <c r="U1261" s="88"/>
      <c r="V1261" s="88"/>
      <c r="W1261" s="88"/>
      <c r="X1261" s="88"/>
      <c r="Y1261" s="88"/>
      <c r="Z1261" s="88"/>
    </row>
    <row r="1262">
      <c r="A1262" s="89" t="s">
        <v>84</v>
      </c>
      <c r="B1262" s="90">
        <v>42723.0</v>
      </c>
      <c r="C1262" s="90">
        <v>42724.0</v>
      </c>
      <c r="D1262" s="90">
        <v>42724.0</v>
      </c>
      <c r="E1262" s="92">
        <v>28.5</v>
      </c>
      <c r="F1262" s="92">
        <v>27.75</v>
      </c>
      <c r="G1262" s="92">
        <v>28.35</v>
      </c>
      <c r="H1262" s="92">
        <v>-0.2</v>
      </c>
      <c r="I1262" s="93">
        <v>8800.0</v>
      </c>
      <c r="J1262" s="92">
        <v>21.0</v>
      </c>
      <c r="K1262" s="92">
        <v>10.0</v>
      </c>
      <c r="L1262" s="88"/>
      <c r="M1262" s="88"/>
      <c r="N1262" s="88"/>
      <c r="O1262" s="88"/>
      <c r="P1262" s="88"/>
      <c r="Q1262" s="88"/>
      <c r="R1262" s="88"/>
      <c r="S1262" s="88"/>
      <c r="T1262" s="88"/>
      <c r="U1262" s="88"/>
      <c r="V1262" s="88"/>
      <c r="W1262" s="88"/>
      <c r="X1262" s="88"/>
      <c r="Y1262" s="88"/>
      <c r="Z1262" s="88"/>
    </row>
    <row r="1263">
      <c r="A1263" s="89" t="s">
        <v>84</v>
      </c>
      <c r="B1263" s="90">
        <v>42724.0</v>
      </c>
      <c r="C1263" s="90">
        <v>42725.0</v>
      </c>
      <c r="D1263" s="90">
        <v>42726.0</v>
      </c>
      <c r="E1263" s="92">
        <v>29.0</v>
      </c>
      <c r="F1263" s="92">
        <v>27.0</v>
      </c>
      <c r="G1263" s="92">
        <v>27.58</v>
      </c>
      <c r="H1263" s="92">
        <v>-0.77</v>
      </c>
      <c r="I1263" s="93">
        <v>9600.0</v>
      </c>
      <c r="J1263" s="92">
        <v>10.0</v>
      </c>
      <c r="K1263" s="92">
        <v>11.0</v>
      </c>
      <c r="L1263" s="88"/>
      <c r="M1263" s="88"/>
      <c r="N1263" s="88"/>
      <c r="O1263" s="88"/>
      <c r="P1263" s="88"/>
      <c r="Q1263" s="88"/>
      <c r="R1263" s="88"/>
      <c r="S1263" s="88"/>
      <c r="T1263" s="88"/>
      <c r="U1263" s="88"/>
      <c r="V1263" s="88"/>
      <c r="W1263" s="88"/>
      <c r="X1263" s="88"/>
      <c r="Y1263" s="88"/>
      <c r="Z1263" s="88"/>
    </row>
    <row r="1264">
      <c r="A1264" s="89" t="s">
        <v>84</v>
      </c>
      <c r="B1264" s="90">
        <v>42725.0</v>
      </c>
      <c r="C1264" s="90">
        <v>42727.0</v>
      </c>
      <c r="D1264" s="90">
        <v>42728.0</v>
      </c>
      <c r="E1264" s="92">
        <v>27.0</v>
      </c>
      <c r="F1264" s="92">
        <v>24.0</v>
      </c>
      <c r="G1264" s="92">
        <v>25.5</v>
      </c>
      <c r="H1264" s="92">
        <v>-2.08</v>
      </c>
      <c r="I1264" s="93">
        <v>11200.0</v>
      </c>
      <c r="J1264" s="92">
        <v>13.0</v>
      </c>
      <c r="K1264" s="92">
        <v>10.0</v>
      </c>
      <c r="L1264" s="88"/>
      <c r="M1264" s="88"/>
      <c r="N1264" s="88"/>
      <c r="O1264" s="88"/>
      <c r="P1264" s="88"/>
      <c r="Q1264" s="88"/>
      <c r="R1264" s="88"/>
      <c r="S1264" s="88"/>
      <c r="T1264" s="88"/>
      <c r="U1264" s="88"/>
      <c r="V1264" s="88"/>
      <c r="W1264" s="88"/>
      <c r="X1264" s="88"/>
      <c r="Y1264" s="88"/>
      <c r="Z1264" s="88"/>
    </row>
    <row r="1265">
      <c r="A1265" s="89" t="s">
        <v>84</v>
      </c>
      <c r="B1265" s="90">
        <v>42726.0</v>
      </c>
      <c r="C1265" s="90">
        <v>42731.0</v>
      </c>
      <c r="D1265" s="90">
        <v>42731.0</v>
      </c>
      <c r="E1265" s="92">
        <v>27.0</v>
      </c>
      <c r="F1265" s="92">
        <v>25.75</v>
      </c>
      <c r="G1265" s="92">
        <v>26.23</v>
      </c>
      <c r="H1265" s="92">
        <v>0.73</v>
      </c>
      <c r="I1265" s="93">
        <v>5600.0</v>
      </c>
      <c r="J1265" s="92">
        <v>14.0</v>
      </c>
      <c r="K1265" s="92">
        <v>8.0</v>
      </c>
      <c r="L1265" s="88"/>
      <c r="M1265" s="88"/>
      <c r="N1265" s="88"/>
      <c r="O1265" s="88"/>
      <c r="P1265" s="88"/>
      <c r="Q1265" s="88"/>
      <c r="R1265" s="88"/>
      <c r="S1265" s="88"/>
      <c r="T1265" s="88"/>
      <c r="U1265" s="88"/>
      <c r="V1265" s="88"/>
      <c r="W1265" s="88"/>
      <c r="X1265" s="88"/>
      <c r="Y1265" s="88"/>
      <c r="Z1265" s="88"/>
    </row>
    <row r="1266">
      <c r="A1266" s="89" t="s">
        <v>84</v>
      </c>
      <c r="B1266" s="90">
        <v>42731.0</v>
      </c>
      <c r="C1266" s="90">
        <v>42732.0</v>
      </c>
      <c r="D1266" s="90">
        <v>42732.0</v>
      </c>
      <c r="E1266" s="92">
        <v>26.0</v>
      </c>
      <c r="F1266" s="92">
        <v>25.75</v>
      </c>
      <c r="G1266" s="92">
        <v>25.86</v>
      </c>
      <c r="H1266" s="92">
        <v>-0.37</v>
      </c>
      <c r="I1266" s="93">
        <v>9200.0</v>
      </c>
      <c r="J1266" s="92">
        <v>22.0</v>
      </c>
      <c r="K1266" s="92">
        <v>15.0</v>
      </c>
      <c r="L1266" s="88"/>
      <c r="M1266" s="88"/>
      <c r="N1266" s="88"/>
      <c r="O1266" s="88"/>
      <c r="P1266" s="88"/>
      <c r="Q1266" s="88"/>
      <c r="R1266" s="88"/>
      <c r="S1266" s="88"/>
      <c r="T1266" s="88"/>
      <c r="U1266" s="88"/>
      <c r="V1266" s="88"/>
      <c r="W1266" s="88"/>
      <c r="X1266" s="88"/>
      <c r="Y1266" s="88"/>
      <c r="Z1266" s="88"/>
    </row>
    <row r="1267">
      <c r="A1267" s="89" t="s">
        <v>84</v>
      </c>
      <c r="B1267" s="90">
        <v>42732.0</v>
      </c>
      <c r="C1267" s="90">
        <v>42733.0</v>
      </c>
      <c r="D1267" s="90">
        <v>42733.0</v>
      </c>
      <c r="E1267" s="92">
        <v>26.75</v>
      </c>
      <c r="F1267" s="92">
        <v>25.0</v>
      </c>
      <c r="G1267" s="92">
        <v>25.53</v>
      </c>
      <c r="H1267" s="92">
        <v>-0.33</v>
      </c>
      <c r="I1267" s="93">
        <v>7200.0</v>
      </c>
      <c r="J1267" s="92">
        <v>18.0</v>
      </c>
      <c r="K1267" s="92">
        <v>12.0</v>
      </c>
      <c r="L1267" s="88"/>
      <c r="M1267" s="88"/>
      <c r="N1267" s="88"/>
      <c r="O1267" s="88"/>
      <c r="P1267" s="88"/>
      <c r="Q1267" s="88"/>
      <c r="R1267" s="88"/>
      <c r="S1267" s="88"/>
      <c r="T1267" s="88"/>
      <c r="U1267" s="88"/>
      <c r="V1267" s="88"/>
      <c r="W1267" s="88"/>
      <c r="X1267" s="88"/>
      <c r="Y1267" s="88"/>
      <c r="Z1267" s="88"/>
    </row>
    <row r="1268">
      <c r="A1268" s="89" t="s">
        <v>84</v>
      </c>
      <c r="B1268" s="90">
        <v>42733.0</v>
      </c>
      <c r="C1268" s="90">
        <v>42734.0</v>
      </c>
      <c r="D1268" s="90">
        <v>42735.0</v>
      </c>
      <c r="E1268" s="92">
        <v>24.0</v>
      </c>
      <c r="F1268" s="92">
        <v>23.25</v>
      </c>
      <c r="G1268" s="92">
        <v>23.63</v>
      </c>
      <c r="H1268" s="92">
        <v>-1.9</v>
      </c>
      <c r="I1268" s="93">
        <v>9600.0</v>
      </c>
      <c r="J1268" s="92">
        <v>12.0</v>
      </c>
      <c r="K1268" s="92">
        <v>9.0</v>
      </c>
      <c r="L1268" s="88"/>
      <c r="M1268" s="88"/>
      <c r="N1268" s="88"/>
      <c r="O1268" s="88"/>
      <c r="P1268" s="88"/>
      <c r="Q1268" s="88"/>
      <c r="R1268" s="88"/>
      <c r="S1268" s="88"/>
      <c r="T1268" s="88"/>
      <c r="U1268" s="88"/>
      <c r="V1268" s="88"/>
      <c r="W1268" s="88"/>
      <c r="X1268" s="88"/>
      <c r="Y1268" s="88"/>
      <c r="Z1268" s="88"/>
    </row>
    <row r="1269">
      <c r="A1269" s="89" t="s">
        <v>84</v>
      </c>
      <c r="B1269" s="90">
        <v>42734.0</v>
      </c>
      <c r="C1269" s="91">
        <v>42738.0</v>
      </c>
      <c r="D1269" s="91">
        <v>42738.0</v>
      </c>
      <c r="E1269" s="92">
        <v>34.0</v>
      </c>
      <c r="F1269" s="92">
        <v>33.0</v>
      </c>
      <c r="G1269" s="92">
        <v>33.39</v>
      </c>
      <c r="H1269" s="92">
        <v>9.76</v>
      </c>
      <c r="I1269" s="93">
        <v>7600.0</v>
      </c>
      <c r="J1269" s="92">
        <v>17.0</v>
      </c>
      <c r="K1269" s="92">
        <v>16.0</v>
      </c>
      <c r="L1269" s="88"/>
      <c r="M1269" s="88"/>
      <c r="N1269" s="88"/>
      <c r="O1269" s="88"/>
      <c r="P1269" s="88"/>
      <c r="Q1269" s="88"/>
      <c r="R1269" s="88"/>
      <c r="S1269" s="88"/>
      <c r="T1269" s="88"/>
      <c r="U1269" s="88"/>
      <c r="V1269" s="88"/>
      <c r="W1269" s="88"/>
      <c r="X1269" s="88"/>
      <c r="Y1269" s="88"/>
      <c r="Z1269" s="88"/>
    </row>
    <row r="1270">
      <c r="A1270" s="89" t="s">
        <v>84</v>
      </c>
      <c r="B1270" s="90">
        <v>42738.0</v>
      </c>
      <c r="C1270" s="91">
        <v>42739.0</v>
      </c>
      <c r="D1270" s="91">
        <v>42739.0</v>
      </c>
      <c r="E1270" s="92">
        <v>28.25</v>
      </c>
      <c r="F1270" s="92">
        <v>26.75</v>
      </c>
      <c r="G1270" s="92">
        <v>27.14</v>
      </c>
      <c r="H1270" s="92">
        <v>-6.25</v>
      </c>
      <c r="I1270" s="93">
        <v>10800.0</v>
      </c>
      <c r="J1270" s="92">
        <v>27.0</v>
      </c>
      <c r="K1270" s="92">
        <v>17.0</v>
      </c>
      <c r="L1270" s="88"/>
      <c r="M1270" s="88"/>
      <c r="N1270" s="88"/>
      <c r="O1270" s="88"/>
      <c r="P1270" s="88"/>
      <c r="Q1270" s="88"/>
      <c r="R1270" s="88"/>
      <c r="S1270" s="88"/>
      <c r="T1270" s="88"/>
      <c r="U1270" s="88"/>
      <c r="V1270" s="88"/>
      <c r="W1270" s="88"/>
      <c r="X1270" s="88"/>
      <c r="Y1270" s="88"/>
      <c r="Z1270" s="88"/>
    </row>
    <row r="1271">
      <c r="A1271" s="89" t="s">
        <v>85</v>
      </c>
      <c r="B1271" s="90">
        <v>42369.0</v>
      </c>
      <c r="C1271" s="91">
        <v>42373.0</v>
      </c>
      <c r="D1271" s="91">
        <v>42373.0</v>
      </c>
      <c r="E1271" s="92">
        <v>43.45</v>
      </c>
      <c r="F1271" s="92">
        <v>40.3</v>
      </c>
      <c r="G1271" s="92">
        <v>41.7</v>
      </c>
      <c r="H1271" s="92">
        <v>12.3</v>
      </c>
      <c r="I1271" s="93">
        <v>32000.0</v>
      </c>
      <c r="J1271" s="92">
        <v>40.0</v>
      </c>
      <c r="K1271" s="92">
        <v>29.0</v>
      </c>
      <c r="L1271" s="88"/>
      <c r="M1271" s="88"/>
      <c r="N1271" s="88"/>
      <c r="O1271" s="88"/>
      <c r="P1271" s="88"/>
      <c r="Q1271" s="88"/>
      <c r="R1271" s="88"/>
      <c r="S1271" s="88"/>
      <c r="T1271" s="88"/>
      <c r="U1271" s="88"/>
      <c r="V1271" s="88"/>
      <c r="W1271" s="88"/>
      <c r="X1271" s="88"/>
      <c r="Y1271" s="88"/>
      <c r="Z1271" s="88"/>
    </row>
    <row r="1272">
      <c r="A1272" s="89" t="s">
        <v>85</v>
      </c>
      <c r="B1272" s="90">
        <v>42373.0</v>
      </c>
      <c r="C1272" s="91">
        <v>42374.0</v>
      </c>
      <c r="D1272" s="91">
        <v>42374.0</v>
      </c>
      <c r="E1272" s="92">
        <v>44.0</v>
      </c>
      <c r="F1272" s="92">
        <v>42.0</v>
      </c>
      <c r="G1272" s="92">
        <v>43.06</v>
      </c>
      <c r="H1272" s="92">
        <v>1.36</v>
      </c>
      <c r="I1272" s="93">
        <v>40800.0</v>
      </c>
      <c r="J1272" s="92">
        <v>51.0</v>
      </c>
      <c r="K1272" s="92">
        <v>32.0</v>
      </c>
      <c r="L1272" s="88"/>
      <c r="M1272" s="88"/>
      <c r="N1272" s="88"/>
      <c r="O1272" s="88"/>
      <c r="P1272" s="88"/>
      <c r="Q1272" s="88"/>
      <c r="R1272" s="88"/>
      <c r="S1272" s="88"/>
      <c r="T1272" s="88"/>
      <c r="U1272" s="88"/>
      <c r="V1272" s="88"/>
      <c r="W1272" s="88"/>
      <c r="X1272" s="88"/>
      <c r="Y1272" s="88"/>
      <c r="Z1272" s="88"/>
    </row>
    <row r="1273">
      <c r="A1273" s="89" t="s">
        <v>85</v>
      </c>
      <c r="B1273" s="90">
        <v>42374.0</v>
      </c>
      <c r="C1273" s="91">
        <v>42375.0</v>
      </c>
      <c r="D1273" s="91">
        <v>42375.0</v>
      </c>
      <c r="E1273" s="92">
        <v>38.0</v>
      </c>
      <c r="F1273" s="92">
        <v>35.35</v>
      </c>
      <c r="G1273" s="92">
        <v>36.76</v>
      </c>
      <c r="H1273" s="92">
        <v>-6.3</v>
      </c>
      <c r="I1273" s="93">
        <v>28000.0</v>
      </c>
      <c r="J1273" s="92">
        <v>35.0</v>
      </c>
      <c r="K1273" s="92">
        <v>29.0</v>
      </c>
      <c r="L1273" s="88"/>
      <c r="M1273" s="88"/>
      <c r="N1273" s="88"/>
      <c r="O1273" s="88"/>
      <c r="P1273" s="88"/>
      <c r="Q1273" s="88"/>
      <c r="R1273" s="88"/>
      <c r="S1273" s="88"/>
      <c r="T1273" s="88"/>
      <c r="U1273" s="88"/>
      <c r="V1273" s="88"/>
      <c r="W1273" s="88"/>
      <c r="X1273" s="88"/>
      <c r="Y1273" s="88"/>
      <c r="Z1273" s="88"/>
    </row>
    <row r="1274">
      <c r="A1274" s="89" t="s">
        <v>85</v>
      </c>
      <c r="B1274" s="90">
        <v>42375.0</v>
      </c>
      <c r="C1274" s="91">
        <v>42376.0</v>
      </c>
      <c r="D1274" s="91">
        <v>42376.0</v>
      </c>
      <c r="E1274" s="92">
        <v>32.5</v>
      </c>
      <c r="F1274" s="92">
        <v>30.25</v>
      </c>
      <c r="G1274" s="92">
        <v>31.5</v>
      </c>
      <c r="H1274" s="92">
        <v>-5.26</v>
      </c>
      <c r="I1274" s="93">
        <v>40800.0</v>
      </c>
      <c r="J1274" s="92">
        <v>49.0</v>
      </c>
      <c r="K1274" s="92">
        <v>32.0</v>
      </c>
      <c r="L1274" s="88"/>
      <c r="M1274" s="88"/>
      <c r="N1274" s="88"/>
      <c r="O1274" s="88"/>
      <c r="P1274" s="88"/>
      <c r="Q1274" s="88"/>
      <c r="R1274" s="88"/>
      <c r="S1274" s="88"/>
      <c r="T1274" s="88"/>
      <c r="U1274" s="88"/>
      <c r="V1274" s="88"/>
      <c r="W1274" s="88"/>
      <c r="X1274" s="88"/>
      <c r="Y1274" s="88"/>
      <c r="Z1274" s="88"/>
    </row>
    <row r="1275">
      <c r="A1275" s="89" t="s">
        <v>85</v>
      </c>
      <c r="B1275" s="90">
        <v>42376.0</v>
      </c>
      <c r="C1275" s="91">
        <v>42377.0</v>
      </c>
      <c r="D1275" s="91">
        <v>42377.0</v>
      </c>
      <c r="E1275" s="92">
        <v>27.5</v>
      </c>
      <c r="F1275" s="92">
        <v>26.5</v>
      </c>
      <c r="G1275" s="92">
        <v>26.81</v>
      </c>
      <c r="H1275" s="92">
        <v>-4.69</v>
      </c>
      <c r="I1275" s="93">
        <v>29600.0</v>
      </c>
      <c r="J1275" s="92">
        <v>37.0</v>
      </c>
      <c r="K1275" s="92">
        <v>25.0</v>
      </c>
      <c r="L1275" s="88"/>
      <c r="M1275" s="88"/>
      <c r="N1275" s="88"/>
      <c r="O1275" s="88"/>
      <c r="P1275" s="88"/>
      <c r="Q1275" s="88"/>
      <c r="R1275" s="88"/>
      <c r="S1275" s="88"/>
      <c r="T1275" s="88"/>
      <c r="U1275" s="88"/>
      <c r="V1275" s="88"/>
      <c r="W1275" s="88"/>
      <c r="X1275" s="88"/>
      <c r="Y1275" s="88"/>
      <c r="Z1275" s="88"/>
    </row>
    <row r="1276">
      <c r="A1276" s="89" t="s">
        <v>85</v>
      </c>
      <c r="B1276" s="90">
        <v>42377.0</v>
      </c>
      <c r="C1276" s="91">
        <v>42380.0</v>
      </c>
      <c r="D1276" s="91">
        <v>42380.0</v>
      </c>
      <c r="E1276" s="92">
        <v>41.0</v>
      </c>
      <c r="F1276" s="92">
        <v>38.0</v>
      </c>
      <c r="G1276" s="92">
        <v>39.79</v>
      </c>
      <c r="H1276" s="92">
        <v>12.98</v>
      </c>
      <c r="I1276" s="93">
        <v>38400.0</v>
      </c>
      <c r="J1276" s="92">
        <v>47.0</v>
      </c>
      <c r="K1276" s="92">
        <v>30.0</v>
      </c>
      <c r="L1276" s="88"/>
      <c r="M1276" s="88"/>
      <c r="N1276" s="88"/>
      <c r="O1276" s="88"/>
      <c r="P1276" s="88"/>
      <c r="Q1276" s="88"/>
      <c r="R1276" s="88"/>
      <c r="S1276" s="88"/>
      <c r="T1276" s="88"/>
      <c r="U1276" s="88"/>
      <c r="V1276" s="88"/>
      <c r="W1276" s="88"/>
      <c r="X1276" s="88"/>
      <c r="Y1276" s="88"/>
      <c r="Z1276" s="88"/>
    </row>
    <row r="1277">
      <c r="A1277" s="89" t="s">
        <v>85</v>
      </c>
      <c r="B1277" s="90">
        <v>42380.0</v>
      </c>
      <c r="C1277" s="91">
        <v>42381.0</v>
      </c>
      <c r="D1277" s="91">
        <v>42381.0</v>
      </c>
      <c r="E1277" s="92">
        <v>39.0</v>
      </c>
      <c r="F1277" s="92">
        <v>37.55</v>
      </c>
      <c r="G1277" s="92">
        <v>38.17</v>
      </c>
      <c r="H1277" s="92">
        <v>-1.62</v>
      </c>
      <c r="I1277" s="93">
        <v>28000.0</v>
      </c>
      <c r="J1277" s="92">
        <v>34.0</v>
      </c>
      <c r="K1277" s="92">
        <v>32.0</v>
      </c>
      <c r="L1277" s="88"/>
      <c r="M1277" s="88"/>
      <c r="N1277" s="88"/>
      <c r="O1277" s="88"/>
      <c r="P1277" s="88"/>
      <c r="Q1277" s="88"/>
      <c r="R1277" s="88"/>
      <c r="S1277" s="88"/>
      <c r="T1277" s="88"/>
      <c r="U1277" s="88"/>
      <c r="V1277" s="88"/>
      <c r="W1277" s="88"/>
      <c r="X1277" s="88"/>
      <c r="Y1277" s="88"/>
      <c r="Z1277" s="88"/>
    </row>
    <row r="1278">
      <c r="A1278" s="89" t="s">
        <v>85</v>
      </c>
      <c r="B1278" s="90">
        <v>42381.0</v>
      </c>
      <c r="C1278" s="91">
        <v>42382.0</v>
      </c>
      <c r="D1278" s="91">
        <v>42382.0</v>
      </c>
      <c r="E1278" s="92">
        <v>48.0</v>
      </c>
      <c r="F1278" s="92">
        <v>41.5</v>
      </c>
      <c r="G1278" s="92">
        <v>44.38</v>
      </c>
      <c r="H1278" s="92">
        <v>6.21</v>
      </c>
      <c r="I1278" s="93">
        <v>91200.0</v>
      </c>
      <c r="J1278" s="92">
        <v>113.0</v>
      </c>
      <c r="K1278" s="92">
        <v>43.0</v>
      </c>
      <c r="L1278" s="88"/>
      <c r="M1278" s="88"/>
      <c r="N1278" s="88"/>
      <c r="O1278" s="88"/>
      <c r="P1278" s="88"/>
      <c r="Q1278" s="88"/>
      <c r="R1278" s="88"/>
      <c r="S1278" s="88"/>
      <c r="T1278" s="88"/>
      <c r="U1278" s="88"/>
      <c r="V1278" s="88"/>
      <c r="W1278" s="88"/>
      <c r="X1278" s="88"/>
      <c r="Y1278" s="88"/>
      <c r="Z1278" s="88"/>
    </row>
    <row r="1279">
      <c r="A1279" s="89" t="s">
        <v>85</v>
      </c>
      <c r="B1279" s="90">
        <v>42382.0</v>
      </c>
      <c r="C1279" s="91">
        <v>42383.0</v>
      </c>
      <c r="D1279" s="91">
        <v>42383.0</v>
      </c>
      <c r="E1279" s="92">
        <v>31.0</v>
      </c>
      <c r="F1279" s="92">
        <v>30.0</v>
      </c>
      <c r="G1279" s="92">
        <v>30.25</v>
      </c>
      <c r="H1279" s="92">
        <v>-14.13</v>
      </c>
      <c r="I1279" s="93">
        <v>36800.0</v>
      </c>
      <c r="J1279" s="92">
        <v>44.0</v>
      </c>
      <c r="K1279" s="92">
        <v>28.0</v>
      </c>
      <c r="L1279" s="88"/>
      <c r="M1279" s="88"/>
      <c r="N1279" s="88"/>
      <c r="O1279" s="88"/>
      <c r="P1279" s="88"/>
      <c r="Q1279" s="88"/>
      <c r="R1279" s="88"/>
      <c r="S1279" s="88"/>
      <c r="T1279" s="88"/>
      <c r="U1279" s="88"/>
      <c r="V1279" s="88"/>
      <c r="W1279" s="88"/>
      <c r="X1279" s="88"/>
      <c r="Y1279" s="88"/>
      <c r="Z1279" s="88"/>
    </row>
    <row r="1280">
      <c r="A1280" s="89" t="s">
        <v>85</v>
      </c>
      <c r="B1280" s="90">
        <v>42384.0</v>
      </c>
      <c r="C1280" s="91">
        <v>42384.0</v>
      </c>
      <c r="D1280" s="91">
        <v>42384.0</v>
      </c>
      <c r="E1280" s="92">
        <v>24.75</v>
      </c>
      <c r="F1280" s="92">
        <v>23.5</v>
      </c>
      <c r="G1280" s="92">
        <v>24.19</v>
      </c>
      <c r="H1280" s="92">
        <v>-6.06</v>
      </c>
      <c r="I1280" s="93">
        <v>50400.0</v>
      </c>
      <c r="J1280" s="92">
        <v>60.0</v>
      </c>
      <c r="K1280" s="92">
        <v>30.0</v>
      </c>
      <c r="L1280" s="88"/>
      <c r="M1280" s="88"/>
      <c r="N1280" s="88"/>
      <c r="O1280" s="88"/>
      <c r="P1280" s="88"/>
      <c r="Q1280" s="88"/>
      <c r="R1280" s="88"/>
      <c r="S1280" s="88"/>
      <c r="T1280" s="88"/>
      <c r="U1280" s="88"/>
      <c r="V1280" s="88"/>
      <c r="W1280" s="88"/>
      <c r="X1280" s="88"/>
      <c r="Y1280" s="88"/>
      <c r="Z1280" s="88"/>
    </row>
    <row r="1281">
      <c r="A1281" s="89" t="s">
        <v>85</v>
      </c>
      <c r="B1281" s="90">
        <v>42384.0</v>
      </c>
      <c r="C1281" s="91">
        <v>42387.0</v>
      </c>
      <c r="D1281" s="91">
        <v>42387.0</v>
      </c>
      <c r="E1281" s="92">
        <v>48.0</v>
      </c>
      <c r="F1281" s="92">
        <v>44.5</v>
      </c>
      <c r="G1281" s="92">
        <v>46.11</v>
      </c>
      <c r="H1281" s="92">
        <v>21.92</v>
      </c>
      <c r="I1281" s="93">
        <v>54400.0</v>
      </c>
      <c r="J1281" s="92">
        <v>65.0</v>
      </c>
      <c r="K1281" s="92">
        <v>32.0</v>
      </c>
      <c r="L1281" s="88"/>
      <c r="M1281" s="88"/>
      <c r="N1281" s="88"/>
      <c r="O1281" s="88"/>
      <c r="P1281" s="88"/>
      <c r="Q1281" s="88"/>
      <c r="R1281" s="88"/>
      <c r="S1281" s="88"/>
      <c r="T1281" s="88"/>
      <c r="U1281" s="88"/>
      <c r="V1281" s="88"/>
      <c r="W1281" s="88"/>
      <c r="X1281" s="88"/>
      <c r="Y1281" s="88"/>
      <c r="Z1281" s="88"/>
    </row>
    <row r="1282">
      <c r="A1282" s="89" t="s">
        <v>85</v>
      </c>
      <c r="B1282" s="90">
        <v>42387.0</v>
      </c>
      <c r="C1282" s="91">
        <v>42388.0</v>
      </c>
      <c r="D1282" s="91">
        <v>42388.0</v>
      </c>
      <c r="E1282" s="92">
        <v>57.5</v>
      </c>
      <c r="F1282" s="92">
        <v>53.5</v>
      </c>
      <c r="G1282" s="92">
        <v>55.07</v>
      </c>
      <c r="H1282" s="92">
        <v>8.96</v>
      </c>
      <c r="I1282" s="93">
        <v>38400.0</v>
      </c>
      <c r="J1282" s="92">
        <v>48.0</v>
      </c>
      <c r="K1282" s="92">
        <v>28.0</v>
      </c>
      <c r="L1282" s="88"/>
      <c r="M1282" s="88"/>
      <c r="N1282" s="88"/>
      <c r="O1282" s="88"/>
      <c r="P1282" s="88"/>
      <c r="Q1282" s="88"/>
      <c r="R1282" s="88"/>
      <c r="S1282" s="88"/>
      <c r="T1282" s="88"/>
      <c r="U1282" s="88"/>
      <c r="V1282" s="88"/>
      <c r="W1282" s="88"/>
      <c r="X1282" s="88"/>
      <c r="Y1282" s="88"/>
      <c r="Z1282" s="88"/>
    </row>
    <row r="1283">
      <c r="A1283" s="89" t="s">
        <v>85</v>
      </c>
      <c r="B1283" s="90">
        <v>42388.0</v>
      </c>
      <c r="C1283" s="91">
        <v>42389.0</v>
      </c>
      <c r="D1283" s="91">
        <v>42389.0</v>
      </c>
      <c r="E1283" s="92">
        <v>40.5</v>
      </c>
      <c r="F1283" s="92">
        <v>38.25</v>
      </c>
      <c r="G1283" s="92">
        <v>39.23</v>
      </c>
      <c r="H1283" s="92">
        <v>-15.84</v>
      </c>
      <c r="I1283" s="93">
        <v>53600.0</v>
      </c>
      <c r="J1283" s="92">
        <v>66.0</v>
      </c>
      <c r="K1283" s="92">
        <v>32.0</v>
      </c>
      <c r="L1283" s="88"/>
      <c r="M1283" s="88"/>
      <c r="N1283" s="88"/>
      <c r="O1283" s="88"/>
      <c r="P1283" s="88"/>
      <c r="Q1283" s="88"/>
      <c r="R1283" s="88"/>
      <c r="S1283" s="88"/>
      <c r="T1283" s="88"/>
      <c r="U1283" s="88"/>
      <c r="V1283" s="88"/>
      <c r="W1283" s="88"/>
      <c r="X1283" s="88"/>
      <c r="Y1283" s="88"/>
      <c r="Z1283" s="88"/>
    </row>
    <row r="1284">
      <c r="A1284" s="89" t="s">
        <v>85</v>
      </c>
      <c r="B1284" s="90">
        <v>42389.0</v>
      </c>
      <c r="C1284" s="91">
        <v>42390.0</v>
      </c>
      <c r="D1284" s="91">
        <v>42390.0</v>
      </c>
      <c r="E1284" s="92">
        <v>36.25</v>
      </c>
      <c r="F1284" s="92">
        <v>33.8</v>
      </c>
      <c r="G1284" s="92">
        <v>34.68</v>
      </c>
      <c r="H1284" s="92">
        <v>-4.55</v>
      </c>
      <c r="I1284" s="93">
        <v>72000.0</v>
      </c>
      <c r="J1284" s="92">
        <v>89.0</v>
      </c>
      <c r="K1284" s="92">
        <v>44.0</v>
      </c>
      <c r="L1284" s="88"/>
      <c r="M1284" s="88"/>
      <c r="N1284" s="88"/>
      <c r="O1284" s="88"/>
      <c r="P1284" s="88"/>
      <c r="Q1284" s="88"/>
      <c r="R1284" s="88"/>
      <c r="S1284" s="88"/>
      <c r="T1284" s="88"/>
      <c r="U1284" s="88"/>
      <c r="V1284" s="88"/>
      <c r="W1284" s="88"/>
      <c r="X1284" s="88"/>
      <c r="Y1284" s="88"/>
      <c r="Z1284" s="88"/>
    </row>
    <row r="1285">
      <c r="A1285" s="89" t="s">
        <v>85</v>
      </c>
      <c r="B1285" s="90">
        <v>42390.0</v>
      </c>
      <c r="C1285" s="91">
        <v>42391.0</v>
      </c>
      <c r="D1285" s="91">
        <v>42391.0</v>
      </c>
      <c r="E1285" s="92">
        <v>37.25</v>
      </c>
      <c r="F1285" s="92">
        <v>36.25</v>
      </c>
      <c r="G1285" s="92">
        <v>36.71</v>
      </c>
      <c r="H1285" s="92">
        <v>2.03</v>
      </c>
      <c r="I1285" s="93">
        <v>60000.0</v>
      </c>
      <c r="J1285" s="92">
        <v>72.0</v>
      </c>
      <c r="K1285" s="92">
        <v>34.0</v>
      </c>
      <c r="L1285" s="88"/>
      <c r="M1285" s="88"/>
      <c r="N1285" s="88"/>
      <c r="O1285" s="88"/>
      <c r="P1285" s="88"/>
      <c r="Q1285" s="88"/>
      <c r="R1285" s="88"/>
      <c r="S1285" s="88"/>
      <c r="T1285" s="88"/>
      <c r="U1285" s="88"/>
      <c r="V1285" s="88"/>
      <c r="W1285" s="88"/>
      <c r="X1285" s="88"/>
      <c r="Y1285" s="88"/>
      <c r="Z1285" s="88"/>
    </row>
    <row r="1286">
      <c r="A1286" s="89" t="s">
        <v>85</v>
      </c>
      <c r="B1286" s="90">
        <v>42391.0</v>
      </c>
      <c r="C1286" s="91">
        <v>42394.0</v>
      </c>
      <c r="D1286" s="91">
        <v>42394.0</v>
      </c>
      <c r="E1286" s="92">
        <v>39.5</v>
      </c>
      <c r="F1286" s="92">
        <v>37.0</v>
      </c>
      <c r="G1286" s="92">
        <v>37.58</v>
      </c>
      <c r="H1286" s="92">
        <v>0.87</v>
      </c>
      <c r="I1286" s="93">
        <v>26400.0</v>
      </c>
      <c r="J1286" s="92">
        <v>32.0</v>
      </c>
      <c r="K1286" s="92">
        <v>26.0</v>
      </c>
      <c r="L1286" s="88"/>
      <c r="M1286" s="88"/>
      <c r="N1286" s="88"/>
      <c r="O1286" s="88"/>
      <c r="P1286" s="88"/>
      <c r="Q1286" s="88"/>
      <c r="R1286" s="88"/>
      <c r="S1286" s="88"/>
      <c r="T1286" s="88"/>
      <c r="U1286" s="88"/>
      <c r="V1286" s="88"/>
      <c r="W1286" s="88"/>
      <c r="X1286" s="88"/>
      <c r="Y1286" s="88"/>
      <c r="Z1286" s="88"/>
    </row>
    <row r="1287">
      <c r="A1287" s="89" t="s">
        <v>85</v>
      </c>
      <c r="B1287" s="90">
        <v>42394.0</v>
      </c>
      <c r="C1287" s="91">
        <v>42395.0</v>
      </c>
      <c r="D1287" s="91">
        <v>42395.0</v>
      </c>
      <c r="E1287" s="92">
        <v>32.0</v>
      </c>
      <c r="F1287" s="92">
        <v>30.0</v>
      </c>
      <c r="G1287" s="92">
        <v>31.14</v>
      </c>
      <c r="H1287" s="92">
        <v>-6.44</v>
      </c>
      <c r="I1287" s="93">
        <v>59200.0</v>
      </c>
      <c r="J1287" s="92">
        <v>72.0</v>
      </c>
      <c r="K1287" s="92">
        <v>35.0</v>
      </c>
      <c r="L1287" s="88"/>
      <c r="M1287" s="88"/>
      <c r="N1287" s="88"/>
      <c r="O1287" s="88"/>
      <c r="P1287" s="88"/>
      <c r="Q1287" s="88"/>
      <c r="R1287" s="88"/>
      <c r="S1287" s="88"/>
      <c r="T1287" s="88"/>
      <c r="U1287" s="88"/>
      <c r="V1287" s="88"/>
      <c r="W1287" s="88"/>
      <c r="X1287" s="88"/>
      <c r="Y1287" s="88"/>
      <c r="Z1287" s="88"/>
    </row>
    <row r="1288">
      <c r="A1288" s="89" t="s">
        <v>85</v>
      </c>
      <c r="B1288" s="90">
        <v>42395.0</v>
      </c>
      <c r="C1288" s="91">
        <v>42396.0</v>
      </c>
      <c r="D1288" s="91">
        <v>42396.0</v>
      </c>
      <c r="E1288" s="92">
        <v>30.0</v>
      </c>
      <c r="F1288" s="92">
        <v>28.25</v>
      </c>
      <c r="G1288" s="92">
        <v>28.75</v>
      </c>
      <c r="H1288" s="92">
        <v>-2.39</v>
      </c>
      <c r="I1288" s="93">
        <v>55200.0</v>
      </c>
      <c r="J1288" s="92">
        <v>62.0</v>
      </c>
      <c r="K1288" s="92">
        <v>37.0</v>
      </c>
      <c r="L1288" s="88"/>
      <c r="M1288" s="88"/>
      <c r="N1288" s="88"/>
      <c r="O1288" s="88"/>
      <c r="P1288" s="88"/>
      <c r="Q1288" s="88"/>
      <c r="R1288" s="88"/>
      <c r="S1288" s="88"/>
      <c r="T1288" s="88"/>
      <c r="U1288" s="88"/>
      <c r="V1288" s="88"/>
      <c r="W1288" s="88"/>
      <c r="X1288" s="88"/>
      <c r="Y1288" s="88"/>
      <c r="Z1288" s="88"/>
    </row>
    <row r="1289">
      <c r="A1289" s="89" t="s">
        <v>85</v>
      </c>
      <c r="B1289" s="90">
        <v>42396.0</v>
      </c>
      <c r="C1289" s="91">
        <v>42397.0</v>
      </c>
      <c r="D1289" s="91">
        <v>42397.0</v>
      </c>
      <c r="E1289" s="92">
        <v>32.0</v>
      </c>
      <c r="F1289" s="92">
        <v>30.75</v>
      </c>
      <c r="G1289" s="92">
        <v>31.44</v>
      </c>
      <c r="H1289" s="92">
        <v>2.69</v>
      </c>
      <c r="I1289" s="93">
        <v>23200.0</v>
      </c>
      <c r="J1289" s="92">
        <v>29.0</v>
      </c>
      <c r="K1289" s="92">
        <v>28.0</v>
      </c>
      <c r="L1289" s="88"/>
      <c r="M1289" s="88"/>
      <c r="N1289" s="88"/>
      <c r="O1289" s="88"/>
      <c r="P1289" s="88"/>
      <c r="Q1289" s="88"/>
      <c r="R1289" s="88"/>
      <c r="S1289" s="88"/>
      <c r="T1289" s="88"/>
      <c r="U1289" s="88"/>
      <c r="V1289" s="88"/>
      <c r="W1289" s="88"/>
      <c r="X1289" s="88"/>
      <c r="Y1289" s="88"/>
      <c r="Z1289" s="88"/>
    </row>
    <row r="1290">
      <c r="A1290" s="89" t="s">
        <v>85</v>
      </c>
      <c r="B1290" s="90">
        <v>42397.0</v>
      </c>
      <c r="C1290" s="91">
        <v>42398.0</v>
      </c>
      <c r="D1290" s="91">
        <v>42398.0</v>
      </c>
      <c r="E1290" s="92">
        <v>31.5</v>
      </c>
      <c r="F1290" s="92">
        <v>29.75</v>
      </c>
      <c r="G1290" s="92">
        <v>30.85</v>
      </c>
      <c r="H1290" s="92">
        <v>-0.59</v>
      </c>
      <c r="I1290" s="93">
        <v>31200.0</v>
      </c>
      <c r="J1290" s="92">
        <v>39.0</v>
      </c>
      <c r="K1290" s="92">
        <v>32.0</v>
      </c>
      <c r="L1290" s="88"/>
      <c r="M1290" s="88"/>
      <c r="N1290" s="88"/>
      <c r="O1290" s="88"/>
      <c r="P1290" s="88"/>
      <c r="Q1290" s="88"/>
      <c r="R1290" s="88"/>
      <c r="S1290" s="88"/>
      <c r="T1290" s="88"/>
      <c r="U1290" s="88"/>
      <c r="V1290" s="88"/>
      <c r="W1290" s="88"/>
      <c r="X1290" s="88"/>
      <c r="Y1290" s="88"/>
      <c r="Z1290" s="88"/>
    </row>
    <row r="1291">
      <c r="A1291" s="89" t="s">
        <v>85</v>
      </c>
      <c r="B1291" s="90">
        <v>42398.0</v>
      </c>
      <c r="C1291" s="91">
        <v>42401.0</v>
      </c>
      <c r="D1291" s="91">
        <v>42401.0</v>
      </c>
      <c r="E1291" s="92">
        <v>26.0</v>
      </c>
      <c r="F1291" s="92">
        <v>25.0</v>
      </c>
      <c r="G1291" s="92">
        <v>25.31</v>
      </c>
      <c r="H1291" s="92">
        <v>-5.54</v>
      </c>
      <c r="I1291" s="93">
        <v>27200.0</v>
      </c>
      <c r="J1291" s="92">
        <v>29.0</v>
      </c>
      <c r="K1291" s="92">
        <v>21.0</v>
      </c>
      <c r="L1291" s="88"/>
      <c r="M1291" s="88"/>
      <c r="N1291" s="88"/>
      <c r="O1291" s="88"/>
      <c r="P1291" s="88"/>
      <c r="Q1291" s="88"/>
      <c r="R1291" s="88"/>
      <c r="S1291" s="88"/>
      <c r="T1291" s="88"/>
      <c r="U1291" s="88"/>
      <c r="V1291" s="88"/>
      <c r="W1291" s="88"/>
      <c r="X1291" s="88"/>
      <c r="Y1291" s="88"/>
      <c r="Z1291" s="88"/>
    </row>
    <row r="1292">
      <c r="A1292" s="89" t="s">
        <v>85</v>
      </c>
      <c r="B1292" s="90">
        <v>42401.0</v>
      </c>
      <c r="C1292" s="91">
        <v>42402.0</v>
      </c>
      <c r="D1292" s="91">
        <v>42402.0</v>
      </c>
      <c r="E1292" s="92">
        <v>27.0</v>
      </c>
      <c r="F1292" s="92">
        <v>25.0</v>
      </c>
      <c r="G1292" s="92">
        <v>25.56</v>
      </c>
      <c r="H1292" s="92">
        <v>0.25</v>
      </c>
      <c r="I1292" s="93">
        <v>37600.0</v>
      </c>
      <c r="J1292" s="92">
        <v>47.0</v>
      </c>
      <c r="K1292" s="92">
        <v>26.0</v>
      </c>
      <c r="L1292" s="88"/>
      <c r="M1292" s="88"/>
      <c r="N1292" s="88"/>
      <c r="O1292" s="88"/>
      <c r="P1292" s="88"/>
      <c r="Q1292" s="88"/>
      <c r="R1292" s="88"/>
      <c r="S1292" s="88"/>
      <c r="T1292" s="88"/>
      <c r="U1292" s="88"/>
      <c r="V1292" s="88"/>
      <c r="W1292" s="88"/>
      <c r="X1292" s="88"/>
      <c r="Y1292" s="88"/>
      <c r="Z1292" s="88"/>
    </row>
    <row r="1293">
      <c r="A1293" s="89" t="s">
        <v>85</v>
      </c>
      <c r="B1293" s="90">
        <v>42403.0</v>
      </c>
      <c r="C1293" s="91">
        <v>42403.0</v>
      </c>
      <c r="D1293" s="91">
        <v>42403.0</v>
      </c>
      <c r="E1293" s="92">
        <v>23.95</v>
      </c>
      <c r="F1293" s="92">
        <v>23.25</v>
      </c>
      <c r="G1293" s="92">
        <v>23.57</v>
      </c>
      <c r="H1293" s="92">
        <v>-1.99</v>
      </c>
      <c r="I1293" s="93">
        <v>44000.0</v>
      </c>
      <c r="J1293" s="92">
        <v>53.0</v>
      </c>
      <c r="K1293" s="92">
        <v>32.0</v>
      </c>
      <c r="L1293" s="88"/>
      <c r="M1293" s="88"/>
      <c r="N1293" s="88"/>
      <c r="O1293" s="88"/>
      <c r="P1293" s="88"/>
      <c r="Q1293" s="88"/>
      <c r="R1293" s="88"/>
      <c r="S1293" s="88"/>
      <c r="T1293" s="88"/>
      <c r="U1293" s="88"/>
      <c r="V1293" s="88"/>
      <c r="W1293" s="88"/>
      <c r="X1293" s="88"/>
      <c r="Y1293" s="88"/>
      <c r="Z1293" s="88"/>
    </row>
    <row r="1294">
      <c r="A1294" s="89" t="s">
        <v>85</v>
      </c>
      <c r="B1294" s="90">
        <v>42403.0</v>
      </c>
      <c r="C1294" s="91">
        <v>42404.0</v>
      </c>
      <c r="D1294" s="91">
        <v>42404.0</v>
      </c>
      <c r="E1294" s="92">
        <v>26.5</v>
      </c>
      <c r="F1294" s="92">
        <v>25.25</v>
      </c>
      <c r="G1294" s="92">
        <v>25.62</v>
      </c>
      <c r="H1294" s="92">
        <v>2.05</v>
      </c>
      <c r="I1294" s="93">
        <v>32800.0</v>
      </c>
      <c r="J1294" s="92">
        <v>38.0</v>
      </c>
      <c r="K1294" s="92">
        <v>27.0</v>
      </c>
      <c r="L1294" s="88"/>
      <c r="M1294" s="88"/>
      <c r="N1294" s="88"/>
      <c r="O1294" s="88"/>
      <c r="P1294" s="88"/>
      <c r="Q1294" s="88"/>
      <c r="R1294" s="88"/>
      <c r="S1294" s="88"/>
      <c r="T1294" s="88"/>
      <c r="U1294" s="88"/>
      <c r="V1294" s="88"/>
      <c r="W1294" s="88"/>
      <c r="X1294" s="88"/>
      <c r="Y1294" s="88"/>
      <c r="Z1294" s="88"/>
    </row>
    <row r="1295">
      <c r="A1295" s="89" t="s">
        <v>85</v>
      </c>
      <c r="B1295" s="90">
        <v>42404.0</v>
      </c>
      <c r="C1295" s="91">
        <v>42405.0</v>
      </c>
      <c r="D1295" s="91">
        <v>42405.0</v>
      </c>
      <c r="E1295" s="92">
        <v>30.0</v>
      </c>
      <c r="F1295" s="92">
        <v>27.5</v>
      </c>
      <c r="G1295" s="92">
        <v>29.08</v>
      </c>
      <c r="H1295" s="92">
        <v>3.46</v>
      </c>
      <c r="I1295" s="93">
        <v>43200.0</v>
      </c>
      <c r="J1295" s="92">
        <v>49.0</v>
      </c>
      <c r="K1295" s="92">
        <v>30.0</v>
      </c>
      <c r="L1295" s="88"/>
      <c r="M1295" s="88"/>
      <c r="N1295" s="88"/>
      <c r="O1295" s="88"/>
      <c r="P1295" s="88"/>
      <c r="Q1295" s="88"/>
      <c r="R1295" s="88"/>
      <c r="S1295" s="88"/>
      <c r="T1295" s="88"/>
      <c r="U1295" s="88"/>
      <c r="V1295" s="88"/>
      <c r="W1295" s="88"/>
      <c r="X1295" s="88"/>
      <c r="Y1295" s="88"/>
      <c r="Z1295" s="88"/>
    </row>
    <row r="1296">
      <c r="A1296" s="89" t="s">
        <v>85</v>
      </c>
      <c r="B1296" s="90">
        <v>42405.0</v>
      </c>
      <c r="C1296" s="91">
        <v>42408.0</v>
      </c>
      <c r="D1296" s="91">
        <v>42408.0</v>
      </c>
      <c r="E1296" s="92">
        <v>32.5</v>
      </c>
      <c r="F1296" s="92">
        <v>30.75</v>
      </c>
      <c r="G1296" s="92">
        <v>31.47</v>
      </c>
      <c r="H1296" s="92">
        <v>2.39</v>
      </c>
      <c r="I1296" s="93">
        <v>31200.0</v>
      </c>
      <c r="J1296" s="92">
        <v>38.0</v>
      </c>
      <c r="K1296" s="92">
        <v>22.0</v>
      </c>
      <c r="L1296" s="88"/>
      <c r="M1296" s="88"/>
      <c r="N1296" s="88"/>
      <c r="O1296" s="88"/>
      <c r="P1296" s="88"/>
      <c r="Q1296" s="88"/>
      <c r="R1296" s="88"/>
      <c r="S1296" s="88"/>
      <c r="T1296" s="88"/>
      <c r="U1296" s="88"/>
      <c r="V1296" s="88"/>
      <c r="W1296" s="88"/>
      <c r="X1296" s="88"/>
      <c r="Y1296" s="88"/>
      <c r="Z1296" s="88"/>
    </row>
    <row r="1297">
      <c r="A1297" s="89" t="s">
        <v>85</v>
      </c>
      <c r="B1297" s="90">
        <v>42408.0</v>
      </c>
      <c r="C1297" s="91">
        <v>42409.0</v>
      </c>
      <c r="D1297" s="91">
        <v>42409.0</v>
      </c>
      <c r="E1297" s="92">
        <v>37.0</v>
      </c>
      <c r="F1297" s="92">
        <v>34.0</v>
      </c>
      <c r="G1297" s="92">
        <v>35.41</v>
      </c>
      <c r="H1297" s="92">
        <v>3.94</v>
      </c>
      <c r="I1297" s="93">
        <v>62400.0</v>
      </c>
      <c r="J1297" s="92">
        <v>78.0</v>
      </c>
      <c r="K1297" s="92">
        <v>30.0</v>
      </c>
      <c r="L1297" s="88"/>
      <c r="M1297" s="88"/>
      <c r="N1297" s="88"/>
      <c r="O1297" s="88"/>
      <c r="P1297" s="88"/>
      <c r="Q1297" s="88"/>
      <c r="R1297" s="88"/>
      <c r="S1297" s="88"/>
      <c r="T1297" s="88"/>
      <c r="U1297" s="88"/>
      <c r="V1297" s="88"/>
      <c r="W1297" s="88"/>
      <c r="X1297" s="88"/>
      <c r="Y1297" s="88"/>
      <c r="Z1297" s="88"/>
    </row>
    <row r="1298">
      <c r="A1298" s="89" t="s">
        <v>85</v>
      </c>
      <c r="B1298" s="90">
        <v>42409.0</v>
      </c>
      <c r="C1298" s="91">
        <v>42410.0</v>
      </c>
      <c r="D1298" s="91">
        <v>42410.0</v>
      </c>
      <c r="E1298" s="92">
        <v>37.0</v>
      </c>
      <c r="F1298" s="92">
        <v>34.25</v>
      </c>
      <c r="G1298" s="92">
        <v>35.54</v>
      </c>
      <c r="H1298" s="92">
        <v>0.13</v>
      </c>
      <c r="I1298" s="93">
        <v>64000.0</v>
      </c>
      <c r="J1298" s="92">
        <v>77.0</v>
      </c>
      <c r="K1298" s="92">
        <v>32.0</v>
      </c>
      <c r="L1298" s="88"/>
      <c r="M1298" s="88"/>
      <c r="N1298" s="88"/>
      <c r="O1298" s="88"/>
      <c r="P1298" s="88"/>
      <c r="Q1298" s="88"/>
      <c r="R1298" s="88"/>
      <c r="S1298" s="88"/>
      <c r="T1298" s="88"/>
      <c r="U1298" s="88"/>
      <c r="V1298" s="88"/>
      <c r="W1298" s="88"/>
      <c r="X1298" s="88"/>
      <c r="Y1298" s="88"/>
      <c r="Z1298" s="88"/>
    </row>
    <row r="1299">
      <c r="A1299" s="89" t="s">
        <v>85</v>
      </c>
      <c r="B1299" s="90">
        <v>42410.0</v>
      </c>
      <c r="C1299" s="91">
        <v>42411.0</v>
      </c>
      <c r="D1299" s="91">
        <v>42411.0</v>
      </c>
      <c r="E1299" s="92">
        <v>44.7</v>
      </c>
      <c r="F1299" s="92">
        <v>39.25</v>
      </c>
      <c r="G1299" s="92">
        <v>41.5</v>
      </c>
      <c r="H1299" s="92">
        <v>5.96</v>
      </c>
      <c r="I1299" s="93">
        <v>110400.0</v>
      </c>
      <c r="J1299" s="92">
        <v>131.0</v>
      </c>
      <c r="K1299" s="92">
        <v>44.0</v>
      </c>
      <c r="L1299" s="88"/>
      <c r="M1299" s="88"/>
      <c r="N1299" s="88"/>
      <c r="O1299" s="88"/>
      <c r="P1299" s="88"/>
      <c r="Q1299" s="88"/>
      <c r="R1299" s="88"/>
      <c r="S1299" s="88"/>
      <c r="T1299" s="88"/>
      <c r="U1299" s="88"/>
      <c r="V1299" s="88"/>
      <c r="W1299" s="88"/>
      <c r="X1299" s="88"/>
      <c r="Y1299" s="88"/>
      <c r="Z1299" s="88"/>
    </row>
    <row r="1300">
      <c r="A1300" s="89" t="s">
        <v>85</v>
      </c>
      <c r="B1300" s="90">
        <v>42411.0</v>
      </c>
      <c r="C1300" s="91">
        <v>42412.0</v>
      </c>
      <c r="D1300" s="91">
        <v>42412.0</v>
      </c>
      <c r="E1300" s="92">
        <v>42.0</v>
      </c>
      <c r="F1300" s="92">
        <v>38.25</v>
      </c>
      <c r="G1300" s="92">
        <v>39.98</v>
      </c>
      <c r="H1300" s="92">
        <v>-1.52</v>
      </c>
      <c r="I1300" s="93">
        <v>109600.0</v>
      </c>
      <c r="J1300" s="92">
        <v>137.0</v>
      </c>
      <c r="K1300" s="92">
        <v>43.0</v>
      </c>
      <c r="L1300" s="88"/>
      <c r="M1300" s="88"/>
      <c r="N1300" s="88"/>
      <c r="O1300" s="88"/>
      <c r="P1300" s="88"/>
      <c r="Q1300" s="88"/>
      <c r="R1300" s="88"/>
      <c r="S1300" s="88"/>
      <c r="T1300" s="88"/>
      <c r="U1300" s="88"/>
      <c r="V1300" s="88"/>
      <c r="W1300" s="88"/>
      <c r="X1300" s="88"/>
      <c r="Y1300" s="88"/>
      <c r="Z1300" s="88"/>
    </row>
    <row r="1301">
      <c r="A1301" s="89" t="s">
        <v>85</v>
      </c>
      <c r="B1301" s="90">
        <v>42412.0</v>
      </c>
      <c r="C1301" s="91">
        <v>42415.0</v>
      </c>
      <c r="D1301" s="91">
        <v>42415.0</v>
      </c>
      <c r="E1301" s="92">
        <v>45.15</v>
      </c>
      <c r="F1301" s="92">
        <v>43.25</v>
      </c>
      <c r="G1301" s="92">
        <v>44.1</v>
      </c>
      <c r="H1301" s="92">
        <v>4.12</v>
      </c>
      <c r="I1301" s="93">
        <v>12000.0</v>
      </c>
      <c r="J1301" s="92">
        <v>15.0</v>
      </c>
      <c r="K1301" s="92">
        <v>16.0</v>
      </c>
      <c r="L1301" s="88"/>
      <c r="M1301" s="88"/>
      <c r="N1301" s="88"/>
      <c r="O1301" s="88"/>
      <c r="P1301" s="88"/>
      <c r="Q1301" s="88"/>
      <c r="R1301" s="88"/>
      <c r="S1301" s="88"/>
      <c r="T1301" s="88"/>
      <c r="U1301" s="88"/>
      <c r="V1301" s="88"/>
      <c r="W1301" s="88"/>
      <c r="X1301" s="88"/>
      <c r="Y1301" s="88"/>
      <c r="Z1301" s="88"/>
    </row>
    <row r="1302">
      <c r="A1302" s="89" t="s">
        <v>85</v>
      </c>
      <c r="B1302" s="90">
        <v>42415.0</v>
      </c>
      <c r="C1302" s="91">
        <v>42416.0</v>
      </c>
      <c r="D1302" s="91">
        <v>42416.0</v>
      </c>
      <c r="E1302" s="92">
        <v>32.35</v>
      </c>
      <c r="F1302" s="92">
        <v>30.5</v>
      </c>
      <c r="G1302" s="92">
        <v>31.37</v>
      </c>
      <c r="H1302" s="92">
        <v>-12.73</v>
      </c>
      <c r="I1302" s="93">
        <v>43200.0</v>
      </c>
      <c r="J1302" s="92">
        <v>53.0</v>
      </c>
      <c r="K1302" s="92">
        <v>28.0</v>
      </c>
      <c r="L1302" s="88"/>
      <c r="M1302" s="88"/>
      <c r="N1302" s="88"/>
      <c r="O1302" s="88"/>
      <c r="P1302" s="88"/>
      <c r="Q1302" s="88"/>
      <c r="R1302" s="88"/>
      <c r="S1302" s="88"/>
      <c r="T1302" s="88"/>
      <c r="U1302" s="88"/>
      <c r="V1302" s="88"/>
      <c r="W1302" s="88"/>
      <c r="X1302" s="88"/>
      <c r="Y1302" s="88"/>
      <c r="Z1302" s="88"/>
    </row>
    <row r="1303">
      <c r="A1303" s="89" t="s">
        <v>85</v>
      </c>
      <c r="B1303" s="90">
        <v>42416.0</v>
      </c>
      <c r="C1303" s="91">
        <v>42417.0</v>
      </c>
      <c r="D1303" s="91">
        <v>42417.0</v>
      </c>
      <c r="E1303" s="92">
        <v>32.5</v>
      </c>
      <c r="F1303" s="92">
        <v>30.75</v>
      </c>
      <c r="G1303" s="92">
        <v>31.14</v>
      </c>
      <c r="H1303" s="92">
        <v>-0.23</v>
      </c>
      <c r="I1303" s="93">
        <v>30400.0</v>
      </c>
      <c r="J1303" s="92">
        <v>37.0</v>
      </c>
      <c r="K1303" s="92">
        <v>32.0</v>
      </c>
      <c r="L1303" s="88"/>
      <c r="M1303" s="88"/>
      <c r="N1303" s="88"/>
      <c r="O1303" s="88"/>
      <c r="P1303" s="88"/>
      <c r="Q1303" s="88"/>
      <c r="R1303" s="88"/>
      <c r="S1303" s="88"/>
      <c r="T1303" s="88"/>
      <c r="U1303" s="88"/>
      <c r="V1303" s="88"/>
      <c r="W1303" s="88"/>
      <c r="X1303" s="88"/>
      <c r="Y1303" s="88"/>
      <c r="Z1303" s="88"/>
    </row>
    <row r="1304">
      <c r="A1304" s="89" t="s">
        <v>85</v>
      </c>
      <c r="B1304" s="90">
        <v>42417.0</v>
      </c>
      <c r="C1304" s="91">
        <v>42418.0</v>
      </c>
      <c r="D1304" s="91">
        <v>42418.0</v>
      </c>
      <c r="E1304" s="92">
        <v>30.5</v>
      </c>
      <c r="F1304" s="92">
        <v>28.0</v>
      </c>
      <c r="G1304" s="92">
        <v>29.4</v>
      </c>
      <c r="H1304" s="92">
        <v>-1.74</v>
      </c>
      <c r="I1304" s="93">
        <v>44800.0</v>
      </c>
      <c r="J1304" s="92">
        <v>53.0</v>
      </c>
      <c r="K1304" s="92">
        <v>28.0</v>
      </c>
      <c r="L1304" s="88"/>
      <c r="M1304" s="88"/>
      <c r="N1304" s="88"/>
      <c r="O1304" s="88"/>
      <c r="P1304" s="88"/>
      <c r="Q1304" s="88"/>
      <c r="R1304" s="88"/>
      <c r="S1304" s="88"/>
      <c r="T1304" s="88"/>
      <c r="U1304" s="88"/>
      <c r="V1304" s="88"/>
      <c r="W1304" s="88"/>
      <c r="X1304" s="88"/>
      <c r="Y1304" s="88"/>
      <c r="Z1304" s="88"/>
    </row>
    <row r="1305">
      <c r="A1305" s="89" t="s">
        <v>85</v>
      </c>
      <c r="B1305" s="90">
        <v>42418.0</v>
      </c>
      <c r="C1305" s="91">
        <v>42419.0</v>
      </c>
      <c r="D1305" s="91">
        <v>42419.0</v>
      </c>
      <c r="E1305" s="92">
        <v>25.75</v>
      </c>
      <c r="F1305" s="92">
        <v>24.5</v>
      </c>
      <c r="G1305" s="92">
        <v>25.04</v>
      </c>
      <c r="H1305" s="92">
        <v>-4.36</v>
      </c>
      <c r="I1305" s="93">
        <v>9600.0</v>
      </c>
      <c r="J1305" s="92">
        <v>12.0</v>
      </c>
      <c r="K1305" s="92">
        <v>14.0</v>
      </c>
      <c r="L1305" s="88"/>
      <c r="M1305" s="88"/>
      <c r="N1305" s="88"/>
      <c r="O1305" s="88"/>
      <c r="P1305" s="88"/>
      <c r="Q1305" s="88"/>
      <c r="R1305" s="88"/>
      <c r="S1305" s="88"/>
      <c r="T1305" s="88"/>
      <c r="U1305" s="88"/>
      <c r="V1305" s="88"/>
      <c r="W1305" s="88"/>
      <c r="X1305" s="88"/>
      <c r="Y1305" s="88"/>
      <c r="Z1305" s="88"/>
    </row>
    <row r="1306">
      <c r="A1306" s="89" t="s">
        <v>85</v>
      </c>
      <c r="B1306" s="90">
        <v>42419.0</v>
      </c>
      <c r="C1306" s="91">
        <v>42422.0</v>
      </c>
      <c r="D1306" s="91">
        <v>42422.0</v>
      </c>
      <c r="E1306" s="92">
        <v>26.0</v>
      </c>
      <c r="F1306" s="92">
        <v>25.0</v>
      </c>
      <c r="G1306" s="92">
        <v>25.41</v>
      </c>
      <c r="H1306" s="92">
        <v>0.37</v>
      </c>
      <c r="I1306" s="93">
        <v>21600.0</v>
      </c>
      <c r="J1306" s="92">
        <v>25.0</v>
      </c>
      <c r="K1306" s="92">
        <v>20.0</v>
      </c>
      <c r="L1306" s="88"/>
      <c r="M1306" s="88"/>
      <c r="N1306" s="88"/>
      <c r="O1306" s="88"/>
      <c r="P1306" s="88"/>
      <c r="Q1306" s="88"/>
      <c r="R1306" s="88"/>
      <c r="S1306" s="88"/>
      <c r="T1306" s="88"/>
      <c r="U1306" s="88"/>
      <c r="V1306" s="88"/>
      <c r="W1306" s="88"/>
      <c r="X1306" s="88"/>
      <c r="Y1306" s="88"/>
      <c r="Z1306" s="88"/>
    </row>
    <row r="1307">
      <c r="A1307" s="89" t="s">
        <v>85</v>
      </c>
      <c r="B1307" s="90">
        <v>42422.0</v>
      </c>
      <c r="C1307" s="91">
        <v>42423.0</v>
      </c>
      <c r="D1307" s="91">
        <v>42423.0</v>
      </c>
      <c r="E1307" s="92">
        <v>27.5</v>
      </c>
      <c r="F1307" s="92">
        <v>26.5</v>
      </c>
      <c r="G1307" s="92">
        <v>27.1</v>
      </c>
      <c r="H1307" s="92">
        <v>1.69</v>
      </c>
      <c r="I1307" s="93">
        <v>27200.0</v>
      </c>
      <c r="J1307" s="92">
        <v>34.0</v>
      </c>
      <c r="K1307" s="92">
        <v>24.0</v>
      </c>
      <c r="L1307" s="88"/>
      <c r="M1307" s="88"/>
      <c r="N1307" s="88"/>
      <c r="O1307" s="88"/>
      <c r="P1307" s="88"/>
      <c r="Q1307" s="88"/>
      <c r="R1307" s="88"/>
      <c r="S1307" s="88"/>
      <c r="T1307" s="88"/>
      <c r="U1307" s="88"/>
      <c r="V1307" s="88"/>
      <c r="W1307" s="88"/>
      <c r="X1307" s="88"/>
      <c r="Y1307" s="88"/>
      <c r="Z1307" s="88"/>
    </row>
    <row r="1308">
      <c r="A1308" s="89" t="s">
        <v>85</v>
      </c>
      <c r="B1308" s="90">
        <v>42423.0</v>
      </c>
      <c r="C1308" s="91">
        <v>42424.0</v>
      </c>
      <c r="D1308" s="91">
        <v>42424.0</v>
      </c>
      <c r="E1308" s="92">
        <v>25.75</v>
      </c>
      <c r="F1308" s="92">
        <v>24.15</v>
      </c>
      <c r="G1308" s="92">
        <v>24.81</v>
      </c>
      <c r="H1308" s="92">
        <v>-2.29</v>
      </c>
      <c r="I1308" s="93">
        <v>27200.0</v>
      </c>
      <c r="J1308" s="92">
        <v>32.0</v>
      </c>
      <c r="K1308" s="92">
        <v>22.0</v>
      </c>
      <c r="L1308" s="88"/>
      <c r="M1308" s="88"/>
      <c r="N1308" s="88"/>
      <c r="O1308" s="88"/>
      <c r="P1308" s="88"/>
      <c r="Q1308" s="88"/>
      <c r="R1308" s="88"/>
      <c r="S1308" s="88"/>
      <c r="T1308" s="88"/>
      <c r="U1308" s="88"/>
      <c r="V1308" s="88"/>
      <c r="W1308" s="88"/>
      <c r="X1308" s="88"/>
      <c r="Y1308" s="88"/>
      <c r="Z1308" s="88"/>
    </row>
    <row r="1309">
      <c r="A1309" s="89" t="s">
        <v>85</v>
      </c>
      <c r="B1309" s="90">
        <v>42424.0</v>
      </c>
      <c r="C1309" s="91">
        <v>42425.0</v>
      </c>
      <c r="D1309" s="91">
        <v>42425.0</v>
      </c>
      <c r="E1309" s="92">
        <v>26.75</v>
      </c>
      <c r="F1309" s="92">
        <v>25.5</v>
      </c>
      <c r="G1309" s="92">
        <v>26.12</v>
      </c>
      <c r="H1309" s="92">
        <v>1.31</v>
      </c>
      <c r="I1309" s="93">
        <v>15200.0</v>
      </c>
      <c r="J1309" s="92">
        <v>19.0</v>
      </c>
      <c r="K1309" s="92">
        <v>16.0</v>
      </c>
      <c r="L1309" s="88"/>
      <c r="M1309" s="88"/>
      <c r="N1309" s="88"/>
      <c r="O1309" s="88"/>
      <c r="P1309" s="88"/>
      <c r="Q1309" s="88"/>
      <c r="R1309" s="88"/>
      <c r="S1309" s="88"/>
      <c r="T1309" s="88"/>
      <c r="U1309" s="88"/>
      <c r="V1309" s="88"/>
      <c r="W1309" s="88"/>
      <c r="X1309" s="88"/>
      <c r="Y1309" s="88"/>
      <c r="Z1309" s="88"/>
    </row>
    <row r="1310">
      <c r="A1310" s="89" t="s">
        <v>85</v>
      </c>
      <c r="B1310" s="90">
        <v>42425.0</v>
      </c>
      <c r="C1310" s="91">
        <v>42426.0</v>
      </c>
      <c r="D1310" s="91">
        <v>42426.0</v>
      </c>
      <c r="E1310" s="92">
        <v>33.0</v>
      </c>
      <c r="F1310" s="92">
        <v>30.75</v>
      </c>
      <c r="G1310" s="92">
        <v>32.28</v>
      </c>
      <c r="H1310" s="92">
        <v>6.16</v>
      </c>
      <c r="I1310" s="93">
        <v>68000.0</v>
      </c>
      <c r="J1310" s="92">
        <v>74.0</v>
      </c>
      <c r="K1310" s="92">
        <v>38.0</v>
      </c>
      <c r="L1310" s="88"/>
      <c r="M1310" s="88"/>
      <c r="N1310" s="88"/>
      <c r="O1310" s="88"/>
      <c r="P1310" s="88"/>
      <c r="Q1310" s="88"/>
      <c r="R1310" s="88"/>
      <c r="S1310" s="88"/>
      <c r="T1310" s="88"/>
      <c r="U1310" s="88"/>
      <c r="V1310" s="88"/>
      <c r="W1310" s="88"/>
      <c r="X1310" s="88"/>
      <c r="Y1310" s="88"/>
      <c r="Z1310" s="88"/>
    </row>
    <row r="1311">
      <c r="A1311" s="89" t="s">
        <v>85</v>
      </c>
      <c r="B1311" s="90">
        <v>42426.0</v>
      </c>
      <c r="C1311" s="91">
        <v>42429.0</v>
      </c>
      <c r="D1311" s="91">
        <v>42429.0</v>
      </c>
      <c r="E1311" s="92">
        <v>26.25</v>
      </c>
      <c r="F1311" s="92">
        <v>25.25</v>
      </c>
      <c r="G1311" s="92">
        <v>25.61</v>
      </c>
      <c r="H1311" s="92">
        <v>-6.67</v>
      </c>
      <c r="I1311" s="93">
        <v>20800.0</v>
      </c>
      <c r="J1311" s="92">
        <v>24.0</v>
      </c>
      <c r="K1311" s="92">
        <v>20.0</v>
      </c>
      <c r="L1311" s="88"/>
      <c r="M1311" s="88"/>
      <c r="N1311" s="88"/>
      <c r="O1311" s="88"/>
      <c r="P1311" s="88"/>
      <c r="Q1311" s="88"/>
      <c r="R1311" s="88"/>
      <c r="S1311" s="88"/>
      <c r="T1311" s="88"/>
      <c r="U1311" s="88"/>
      <c r="V1311" s="88"/>
      <c r="W1311" s="88"/>
      <c r="X1311" s="88"/>
      <c r="Y1311" s="88"/>
      <c r="Z1311" s="88"/>
    </row>
    <row r="1312">
      <c r="A1312" s="89" t="s">
        <v>85</v>
      </c>
      <c r="B1312" s="90">
        <v>42429.0</v>
      </c>
      <c r="C1312" s="91">
        <v>42430.0</v>
      </c>
      <c r="D1312" s="91">
        <v>42430.0</v>
      </c>
      <c r="E1312" s="92">
        <v>25.5</v>
      </c>
      <c r="F1312" s="92">
        <v>24.5</v>
      </c>
      <c r="G1312" s="92">
        <v>25.14</v>
      </c>
      <c r="H1312" s="92">
        <v>-0.47</v>
      </c>
      <c r="I1312" s="93">
        <v>30400.0</v>
      </c>
      <c r="J1312" s="92">
        <v>36.0</v>
      </c>
      <c r="K1312" s="92">
        <v>25.0</v>
      </c>
      <c r="L1312" s="88"/>
      <c r="M1312" s="88"/>
      <c r="N1312" s="88"/>
      <c r="O1312" s="88"/>
      <c r="P1312" s="88"/>
      <c r="Q1312" s="88"/>
      <c r="R1312" s="88"/>
      <c r="S1312" s="88"/>
      <c r="T1312" s="88"/>
      <c r="U1312" s="88"/>
      <c r="V1312" s="88"/>
      <c r="W1312" s="88"/>
      <c r="X1312" s="88"/>
      <c r="Y1312" s="88"/>
      <c r="Z1312" s="88"/>
    </row>
    <row r="1313">
      <c r="A1313" s="89" t="s">
        <v>85</v>
      </c>
      <c r="B1313" s="90">
        <v>42430.0</v>
      </c>
      <c r="C1313" s="91">
        <v>42431.0</v>
      </c>
      <c r="D1313" s="91">
        <v>42431.0</v>
      </c>
      <c r="E1313" s="92">
        <v>30.25</v>
      </c>
      <c r="F1313" s="92">
        <v>30.0</v>
      </c>
      <c r="G1313" s="92">
        <v>30.14</v>
      </c>
      <c r="H1313" s="92">
        <v>5.0</v>
      </c>
      <c r="I1313" s="93">
        <v>24000.0</v>
      </c>
      <c r="J1313" s="92">
        <v>29.0</v>
      </c>
      <c r="K1313" s="92">
        <v>25.0</v>
      </c>
      <c r="L1313" s="88"/>
      <c r="M1313" s="88"/>
      <c r="N1313" s="88"/>
      <c r="O1313" s="88"/>
      <c r="P1313" s="88"/>
      <c r="Q1313" s="88"/>
      <c r="R1313" s="88"/>
      <c r="S1313" s="88"/>
      <c r="T1313" s="88"/>
      <c r="U1313" s="88"/>
      <c r="V1313" s="88"/>
      <c r="W1313" s="88"/>
      <c r="X1313" s="88"/>
      <c r="Y1313" s="88"/>
      <c r="Z1313" s="88"/>
    </row>
    <row r="1314">
      <c r="A1314" s="89" t="s">
        <v>85</v>
      </c>
      <c r="B1314" s="90">
        <v>42431.0</v>
      </c>
      <c r="C1314" s="91">
        <v>42432.0</v>
      </c>
      <c r="D1314" s="91">
        <v>42432.0</v>
      </c>
      <c r="E1314" s="92">
        <v>34.25</v>
      </c>
      <c r="F1314" s="92">
        <v>33.0</v>
      </c>
      <c r="G1314" s="92">
        <v>33.76</v>
      </c>
      <c r="H1314" s="92">
        <v>3.62</v>
      </c>
      <c r="I1314" s="93">
        <v>31200.0</v>
      </c>
      <c r="J1314" s="92">
        <v>38.0</v>
      </c>
      <c r="K1314" s="92">
        <v>30.0</v>
      </c>
      <c r="L1314" s="88"/>
      <c r="M1314" s="88"/>
      <c r="N1314" s="88"/>
      <c r="O1314" s="88"/>
      <c r="P1314" s="88"/>
      <c r="Q1314" s="88"/>
      <c r="R1314" s="88"/>
      <c r="S1314" s="88"/>
      <c r="T1314" s="88"/>
      <c r="U1314" s="88"/>
      <c r="V1314" s="88"/>
      <c r="W1314" s="88"/>
      <c r="X1314" s="88"/>
      <c r="Y1314" s="88"/>
      <c r="Z1314" s="88"/>
    </row>
    <row r="1315">
      <c r="A1315" s="89" t="s">
        <v>85</v>
      </c>
      <c r="B1315" s="90">
        <v>42432.0</v>
      </c>
      <c r="C1315" s="91">
        <v>42433.0</v>
      </c>
      <c r="D1315" s="91">
        <v>42433.0</v>
      </c>
      <c r="E1315" s="92">
        <v>31.25</v>
      </c>
      <c r="F1315" s="92">
        <v>29.75</v>
      </c>
      <c r="G1315" s="92">
        <v>30.28</v>
      </c>
      <c r="H1315" s="92">
        <v>-3.48</v>
      </c>
      <c r="I1315" s="93">
        <v>61600.0</v>
      </c>
      <c r="J1315" s="92">
        <v>67.0</v>
      </c>
      <c r="K1315" s="92">
        <v>29.0</v>
      </c>
      <c r="L1315" s="88"/>
      <c r="M1315" s="88"/>
      <c r="N1315" s="88"/>
      <c r="O1315" s="88"/>
      <c r="P1315" s="88"/>
      <c r="Q1315" s="88"/>
      <c r="R1315" s="88"/>
      <c r="S1315" s="88"/>
      <c r="T1315" s="88"/>
      <c r="U1315" s="88"/>
      <c r="V1315" s="88"/>
      <c r="W1315" s="88"/>
      <c r="X1315" s="88"/>
      <c r="Y1315" s="88"/>
      <c r="Z1315" s="88"/>
    </row>
    <row r="1316">
      <c r="A1316" s="89" t="s">
        <v>85</v>
      </c>
      <c r="B1316" s="90">
        <v>42433.0</v>
      </c>
      <c r="C1316" s="91">
        <v>42436.0</v>
      </c>
      <c r="D1316" s="91">
        <v>42436.0</v>
      </c>
      <c r="E1316" s="92">
        <v>27.5</v>
      </c>
      <c r="F1316" s="92">
        <v>26.95</v>
      </c>
      <c r="G1316" s="92">
        <v>27.11</v>
      </c>
      <c r="H1316" s="92">
        <v>-3.17</v>
      </c>
      <c r="I1316" s="93">
        <v>42400.0</v>
      </c>
      <c r="J1316" s="92">
        <v>46.0</v>
      </c>
      <c r="K1316" s="92">
        <v>27.0</v>
      </c>
      <c r="L1316" s="88"/>
      <c r="M1316" s="88"/>
      <c r="N1316" s="88"/>
      <c r="O1316" s="88"/>
      <c r="P1316" s="88"/>
      <c r="Q1316" s="88"/>
      <c r="R1316" s="88"/>
      <c r="S1316" s="88"/>
      <c r="T1316" s="88"/>
      <c r="U1316" s="88"/>
      <c r="V1316" s="88"/>
      <c r="W1316" s="88"/>
      <c r="X1316" s="88"/>
      <c r="Y1316" s="88"/>
      <c r="Z1316" s="88"/>
    </row>
    <row r="1317">
      <c r="A1317" s="89" t="s">
        <v>85</v>
      </c>
      <c r="B1317" s="90">
        <v>42436.0</v>
      </c>
      <c r="C1317" s="91">
        <v>42437.0</v>
      </c>
      <c r="D1317" s="91">
        <v>42437.0</v>
      </c>
      <c r="E1317" s="92">
        <v>24.15</v>
      </c>
      <c r="F1317" s="92">
        <v>23.5</v>
      </c>
      <c r="G1317" s="92">
        <v>23.76</v>
      </c>
      <c r="H1317" s="92">
        <v>-3.35</v>
      </c>
      <c r="I1317" s="93">
        <v>59200.0</v>
      </c>
      <c r="J1317" s="92">
        <v>62.0</v>
      </c>
      <c r="K1317" s="92">
        <v>29.0</v>
      </c>
      <c r="L1317" s="88"/>
      <c r="M1317" s="88"/>
      <c r="N1317" s="88"/>
      <c r="O1317" s="88"/>
      <c r="P1317" s="88"/>
      <c r="Q1317" s="88"/>
      <c r="R1317" s="88"/>
      <c r="S1317" s="88"/>
      <c r="T1317" s="88"/>
      <c r="U1317" s="88"/>
      <c r="V1317" s="88"/>
      <c r="W1317" s="88"/>
      <c r="X1317" s="88"/>
      <c r="Y1317" s="88"/>
      <c r="Z1317" s="88"/>
    </row>
    <row r="1318">
      <c r="A1318" s="89" t="s">
        <v>85</v>
      </c>
      <c r="B1318" s="90">
        <v>42437.0</v>
      </c>
      <c r="C1318" s="91">
        <v>42438.0</v>
      </c>
      <c r="D1318" s="91">
        <v>42438.0</v>
      </c>
      <c r="E1318" s="92">
        <v>25.0</v>
      </c>
      <c r="F1318" s="92">
        <v>23.0</v>
      </c>
      <c r="G1318" s="92">
        <v>23.84</v>
      </c>
      <c r="H1318" s="92">
        <v>0.08</v>
      </c>
      <c r="I1318" s="93">
        <v>68000.0</v>
      </c>
      <c r="J1318" s="92">
        <v>79.0</v>
      </c>
      <c r="K1318" s="92">
        <v>37.0</v>
      </c>
      <c r="L1318" s="88"/>
      <c r="M1318" s="88"/>
      <c r="N1318" s="88"/>
      <c r="O1318" s="88"/>
      <c r="P1318" s="88"/>
      <c r="Q1318" s="88"/>
      <c r="R1318" s="88"/>
      <c r="S1318" s="88"/>
      <c r="T1318" s="88"/>
      <c r="U1318" s="88"/>
      <c r="V1318" s="88"/>
      <c r="W1318" s="88"/>
      <c r="X1318" s="88"/>
      <c r="Y1318" s="88"/>
      <c r="Z1318" s="88"/>
    </row>
    <row r="1319">
      <c r="A1319" s="89" t="s">
        <v>85</v>
      </c>
      <c r="B1319" s="90">
        <v>42438.0</v>
      </c>
      <c r="C1319" s="91">
        <v>42439.0</v>
      </c>
      <c r="D1319" s="91">
        <v>42439.0</v>
      </c>
      <c r="E1319" s="92">
        <v>25.25</v>
      </c>
      <c r="F1319" s="92">
        <v>23.0</v>
      </c>
      <c r="G1319" s="92">
        <v>24.25</v>
      </c>
      <c r="H1319" s="92">
        <v>0.41</v>
      </c>
      <c r="I1319" s="93">
        <v>109600.0</v>
      </c>
      <c r="J1319" s="92">
        <v>119.0</v>
      </c>
      <c r="K1319" s="92">
        <v>41.0</v>
      </c>
      <c r="L1319" s="88"/>
      <c r="M1319" s="88"/>
      <c r="N1319" s="88"/>
      <c r="O1319" s="88"/>
      <c r="P1319" s="88"/>
      <c r="Q1319" s="88"/>
      <c r="R1319" s="88"/>
      <c r="S1319" s="88"/>
      <c r="T1319" s="88"/>
      <c r="U1319" s="88"/>
      <c r="V1319" s="88"/>
      <c r="W1319" s="88"/>
      <c r="X1319" s="88"/>
      <c r="Y1319" s="88"/>
      <c r="Z1319" s="88"/>
    </row>
    <row r="1320">
      <c r="A1320" s="89" t="s">
        <v>85</v>
      </c>
      <c r="B1320" s="90">
        <v>42439.0</v>
      </c>
      <c r="C1320" s="91">
        <v>42440.0</v>
      </c>
      <c r="D1320" s="91">
        <v>42440.0</v>
      </c>
      <c r="E1320" s="92">
        <v>24.2</v>
      </c>
      <c r="F1320" s="92">
        <v>23.75</v>
      </c>
      <c r="G1320" s="92">
        <v>23.96</v>
      </c>
      <c r="H1320" s="92">
        <v>-0.29</v>
      </c>
      <c r="I1320" s="93">
        <v>36800.0</v>
      </c>
      <c r="J1320" s="92">
        <v>43.0</v>
      </c>
      <c r="K1320" s="92">
        <v>27.0</v>
      </c>
      <c r="L1320" s="88"/>
      <c r="M1320" s="88"/>
      <c r="N1320" s="88"/>
      <c r="O1320" s="88"/>
      <c r="P1320" s="88"/>
      <c r="Q1320" s="88"/>
      <c r="R1320" s="88"/>
      <c r="S1320" s="88"/>
      <c r="T1320" s="88"/>
      <c r="U1320" s="88"/>
      <c r="V1320" s="88"/>
      <c r="W1320" s="88"/>
      <c r="X1320" s="88"/>
      <c r="Y1320" s="88"/>
      <c r="Z1320" s="88"/>
    </row>
    <row r="1321">
      <c r="A1321" s="89" t="s">
        <v>85</v>
      </c>
      <c r="B1321" s="90">
        <v>42440.0</v>
      </c>
      <c r="C1321" s="91">
        <v>42443.0</v>
      </c>
      <c r="D1321" s="91">
        <v>42443.0</v>
      </c>
      <c r="E1321" s="92">
        <v>28.0</v>
      </c>
      <c r="F1321" s="92">
        <v>26.5</v>
      </c>
      <c r="G1321" s="92">
        <v>27.52</v>
      </c>
      <c r="H1321" s="92">
        <v>3.56</v>
      </c>
      <c r="I1321" s="93">
        <v>12800.0</v>
      </c>
      <c r="J1321" s="92">
        <v>16.0</v>
      </c>
      <c r="K1321" s="92">
        <v>17.0</v>
      </c>
      <c r="L1321" s="88"/>
      <c r="M1321" s="88"/>
      <c r="N1321" s="88"/>
      <c r="O1321" s="88"/>
      <c r="P1321" s="88"/>
      <c r="Q1321" s="88"/>
      <c r="R1321" s="88"/>
      <c r="S1321" s="88"/>
      <c r="T1321" s="88"/>
      <c r="U1321" s="88"/>
      <c r="V1321" s="88"/>
      <c r="W1321" s="88"/>
      <c r="X1321" s="88"/>
      <c r="Y1321" s="88"/>
      <c r="Z1321" s="88"/>
    </row>
    <row r="1322">
      <c r="A1322" s="89" t="s">
        <v>85</v>
      </c>
      <c r="B1322" s="90">
        <v>42443.0</v>
      </c>
      <c r="C1322" s="91">
        <v>42444.0</v>
      </c>
      <c r="D1322" s="91">
        <v>42444.0</v>
      </c>
      <c r="E1322" s="92">
        <v>30.0</v>
      </c>
      <c r="F1322" s="92">
        <v>29.5</v>
      </c>
      <c r="G1322" s="92">
        <v>29.95</v>
      </c>
      <c r="H1322" s="92">
        <v>2.43</v>
      </c>
      <c r="I1322" s="93">
        <v>24000.0</v>
      </c>
      <c r="J1322" s="92">
        <v>30.0</v>
      </c>
      <c r="K1322" s="92">
        <v>19.0</v>
      </c>
      <c r="L1322" s="88"/>
      <c r="M1322" s="88"/>
      <c r="N1322" s="88"/>
      <c r="O1322" s="88"/>
      <c r="P1322" s="88"/>
      <c r="Q1322" s="88"/>
      <c r="R1322" s="88"/>
      <c r="S1322" s="88"/>
      <c r="T1322" s="88"/>
      <c r="U1322" s="88"/>
      <c r="V1322" s="88"/>
      <c r="W1322" s="88"/>
      <c r="X1322" s="88"/>
      <c r="Y1322" s="88"/>
      <c r="Z1322" s="88"/>
    </row>
    <row r="1323">
      <c r="A1323" s="89" t="s">
        <v>85</v>
      </c>
      <c r="B1323" s="90">
        <v>42444.0</v>
      </c>
      <c r="C1323" s="91">
        <v>42445.0</v>
      </c>
      <c r="D1323" s="91">
        <v>42445.0</v>
      </c>
      <c r="E1323" s="92">
        <v>28.0</v>
      </c>
      <c r="F1323" s="92">
        <v>27.25</v>
      </c>
      <c r="G1323" s="92">
        <v>27.52</v>
      </c>
      <c r="H1323" s="92">
        <v>-2.43</v>
      </c>
      <c r="I1323" s="93">
        <v>18400.0</v>
      </c>
      <c r="J1323" s="92">
        <v>23.0</v>
      </c>
      <c r="K1323" s="92">
        <v>22.0</v>
      </c>
      <c r="L1323" s="88"/>
      <c r="M1323" s="88"/>
      <c r="N1323" s="88"/>
      <c r="O1323" s="88"/>
      <c r="P1323" s="88"/>
      <c r="Q1323" s="88"/>
      <c r="R1323" s="88"/>
      <c r="S1323" s="88"/>
      <c r="T1323" s="88"/>
      <c r="U1323" s="88"/>
      <c r="V1323" s="88"/>
      <c r="W1323" s="88"/>
      <c r="X1323" s="88"/>
      <c r="Y1323" s="88"/>
      <c r="Z1323" s="88"/>
    </row>
    <row r="1324">
      <c r="A1324" s="89" t="s">
        <v>85</v>
      </c>
      <c r="B1324" s="90">
        <v>42445.0</v>
      </c>
      <c r="C1324" s="91">
        <v>42446.0</v>
      </c>
      <c r="D1324" s="91">
        <v>42446.0</v>
      </c>
      <c r="E1324" s="92">
        <v>26.5</v>
      </c>
      <c r="F1324" s="92">
        <v>25.25</v>
      </c>
      <c r="G1324" s="92">
        <v>25.79</v>
      </c>
      <c r="H1324" s="92">
        <v>-1.73</v>
      </c>
      <c r="I1324" s="93">
        <v>35200.0</v>
      </c>
      <c r="J1324" s="92">
        <v>42.0</v>
      </c>
      <c r="K1324" s="92">
        <v>21.0</v>
      </c>
      <c r="L1324" s="88"/>
      <c r="M1324" s="88"/>
      <c r="N1324" s="88"/>
      <c r="O1324" s="88"/>
      <c r="P1324" s="88"/>
      <c r="Q1324" s="88"/>
      <c r="R1324" s="88"/>
      <c r="S1324" s="88"/>
      <c r="T1324" s="88"/>
      <c r="U1324" s="88"/>
      <c r="V1324" s="88"/>
      <c r="W1324" s="88"/>
      <c r="X1324" s="88"/>
      <c r="Y1324" s="88"/>
      <c r="Z1324" s="88"/>
    </row>
    <row r="1325">
      <c r="A1325" s="89" t="s">
        <v>85</v>
      </c>
      <c r="B1325" s="90">
        <v>42446.0</v>
      </c>
      <c r="C1325" s="91">
        <v>42447.0</v>
      </c>
      <c r="D1325" s="91">
        <v>42447.0</v>
      </c>
      <c r="E1325" s="92">
        <v>26.35</v>
      </c>
      <c r="F1325" s="92">
        <v>25.25</v>
      </c>
      <c r="G1325" s="92">
        <v>25.69</v>
      </c>
      <c r="H1325" s="92">
        <v>-0.1</v>
      </c>
      <c r="I1325" s="93">
        <v>14400.0</v>
      </c>
      <c r="J1325" s="92">
        <v>18.0</v>
      </c>
      <c r="K1325" s="92">
        <v>13.0</v>
      </c>
      <c r="L1325" s="88"/>
      <c r="M1325" s="88"/>
      <c r="N1325" s="88"/>
      <c r="O1325" s="88"/>
      <c r="P1325" s="88"/>
      <c r="Q1325" s="88"/>
      <c r="R1325" s="88"/>
      <c r="S1325" s="88"/>
      <c r="T1325" s="88"/>
      <c r="U1325" s="88"/>
      <c r="V1325" s="88"/>
      <c r="W1325" s="88"/>
      <c r="X1325" s="88"/>
      <c r="Y1325" s="88"/>
      <c r="Z1325" s="88"/>
    </row>
    <row r="1326">
      <c r="A1326" s="89" t="s">
        <v>85</v>
      </c>
      <c r="B1326" s="90">
        <v>42447.0</v>
      </c>
      <c r="C1326" s="91">
        <v>42450.0</v>
      </c>
      <c r="D1326" s="91">
        <v>42450.0</v>
      </c>
      <c r="E1326" s="92">
        <v>38.0</v>
      </c>
      <c r="F1326" s="92">
        <v>37.1</v>
      </c>
      <c r="G1326" s="92">
        <v>37.43</v>
      </c>
      <c r="H1326" s="92">
        <v>11.74</v>
      </c>
      <c r="I1326" s="93">
        <v>9600.0</v>
      </c>
      <c r="J1326" s="92">
        <v>12.0</v>
      </c>
      <c r="K1326" s="92">
        <v>16.0</v>
      </c>
      <c r="L1326" s="88"/>
      <c r="M1326" s="88"/>
      <c r="N1326" s="88"/>
      <c r="O1326" s="88"/>
      <c r="P1326" s="88"/>
      <c r="Q1326" s="88"/>
      <c r="R1326" s="88"/>
      <c r="S1326" s="88"/>
      <c r="T1326" s="88"/>
      <c r="U1326" s="88"/>
      <c r="V1326" s="88"/>
      <c r="W1326" s="88"/>
      <c r="X1326" s="88"/>
      <c r="Y1326" s="88"/>
      <c r="Z1326" s="88"/>
    </row>
    <row r="1327">
      <c r="A1327" s="89" t="s">
        <v>85</v>
      </c>
      <c r="B1327" s="90">
        <v>42450.0</v>
      </c>
      <c r="C1327" s="91">
        <v>42451.0</v>
      </c>
      <c r="D1327" s="91">
        <v>42451.0</v>
      </c>
      <c r="E1327" s="92">
        <v>29.5</v>
      </c>
      <c r="F1327" s="92">
        <v>26.75</v>
      </c>
      <c r="G1327" s="92">
        <v>27.78</v>
      </c>
      <c r="H1327" s="92">
        <v>-9.65</v>
      </c>
      <c r="I1327" s="93">
        <v>80000.0</v>
      </c>
      <c r="J1327" s="92">
        <v>94.0</v>
      </c>
      <c r="K1327" s="92">
        <v>36.0</v>
      </c>
      <c r="L1327" s="88"/>
      <c r="M1327" s="88"/>
      <c r="N1327" s="88"/>
      <c r="O1327" s="88"/>
      <c r="P1327" s="88"/>
      <c r="Q1327" s="88"/>
      <c r="R1327" s="88"/>
      <c r="S1327" s="88"/>
      <c r="T1327" s="88"/>
      <c r="U1327" s="88"/>
      <c r="V1327" s="88"/>
      <c r="W1327" s="88"/>
      <c r="X1327" s="88"/>
      <c r="Y1327" s="88"/>
      <c r="Z1327" s="88"/>
    </row>
    <row r="1328">
      <c r="A1328" s="89" t="s">
        <v>85</v>
      </c>
      <c r="B1328" s="90">
        <v>42451.0</v>
      </c>
      <c r="C1328" s="91">
        <v>42452.0</v>
      </c>
      <c r="D1328" s="91">
        <v>42452.0</v>
      </c>
      <c r="E1328" s="92">
        <v>24.75</v>
      </c>
      <c r="F1328" s="92">
        <v>24.05</v>
      </c>
      <c r="G1328" s="92">
        <v>24.3</v>
      </c>
      <c r="H1328" s="92">
        <v>-3.48</v>
      </c>
      <c r="I1328" s="93">
        <v>7200.0</v>
      </c>
      <c r="J1328" s="92">
        <v>9.0</v>
      </c>
      <c r="K1328" s="92">
        <v>12.0</v>
      </c>
      <c r="L1328" s="88"/>
      <c r="M1328" s="88"/>
      <c r="N1328" s="88"/>
      <c r="O1328" s="88"/>
      <c r="P1328" s="88"/>
      <c r="Q1328" s="88"/>
      <c r="R1328" s="88"/>
      <c r="S1328" s="88"/>
      <c r="T1328" s="88"/>
      <c r="U1328" s="88"/>
      <c r="V1328" s="88"/>
      <c r="W1328" s="88"/>
      <c r="X1328" s="88"/>
      <c r="Y1328" s="88"/>
      <c r="Z1328" s="88"/>
    </row>
    <row r="1329">
      <c r="A1329" s="89" t="s">
        <v>85</v>
      </c>
      <c r="B1329" s="90">
        <v>42452.0</v>
      </c>
      <c r="C1329" s="91">
        <v>42453.0</v>
      </c>
      <c r="D1329" s="91">
        <v>42453.0</v>
      </c>
      <c r="E1329" s="92">
        <v>24.75</v>
      </c>
      <c r="F1329" s="92">
        <v>24.0</v>
      </c>
      <c r="G1329" s="92">
        <v>24.1</v>
      </c>
      <c r="H1329" s="92">
        <v>-0.2</v>
      </c>
      <c r="I1329" s="93">
        <v>8000.0</v>
      </c>
      <c r="J1329" s="92">
        <v>9.0</v>
      </c>
      <c r="K1329" s="92">
        <v>10.0</v>
      </c>
      <c r="L1329" s="88"/>
      <c r="M1329" s="88"/>
      <c r="N1329" s="88"/>
      <c r="O1329" s="88"/>
      <c r="P1329" s="88"/>
      <c r="Q1329" s="88"/>
      <c r="R1329" s="88"/>
      <c r="S1329" s="88"/>
      <c r="T1329" s="88"/>
      <c r="U1329" s="88"/>
      <c r="V1329" s="88"/>
      <c r="W1329" s="88"/>
      <c r="X1329" s="88"/>
      <c r="Y1329" s="88"/>
      <c r="Z1329" s="88"/>
    </row>
    <row r="1330">
      <c r="A1330" s="89" t="s">
        <v>85</v>
      </c>
      <c r="B1330" s="90">
        <v>42453.0</v>
      </c>
      <c r="C1330" s="91">
        <v>42454.0</v>
      </c>
      <c r="D1330" s="91">
        <v>42454.0</v>
      </c>
      <c r="E1330" s="92">
        <v>24.0</v>
      </c>
      <c r="F1330" s="92">
        <v>23.5</v>
      </c>
      <c r="G1330" s="92">
        <v>23.82</v>
      </c>
      <c r="H1330" s="92">
        <v>-0.28</v>
      </c>
      <c r="I1330" s="93">
        <v>52000.0</v>
      </c>
      <c r="J1330" s="92">
        <v>61.0</v>
      </c>
      <c r="K1330" s="92">
        <v>28.0</v>
      </c>
      <c r="L1330" s="88"/>
      <c r="M1330" s="88"/>
      <c r="N1330" s="88"/>
      <c r="O1330" s="88"/>
      <c r="P1330" s="88"/>
      <c r="Q1330" s="88"/>
      <c r="R1330" s="88"/>
      <c r="S1330" s="88"/>
      <c r="T1330" s="88"/>
      <c r="U1330" s="88"/>
      <c r="V1330" s="88"/>
      <c r="W1330" s="88"/>
      <c r="X1330" s="88"/>
      <c r="Y1330" s="88"/>
      <c r="Z1330" s="88"/>
    </row>
    <row r="1331">
      <c r="A1331" s="89" t="s">
        <v>85</v>
      </c>
      <c r="B1331" s="90">
        <v>42457.0</v>
      </c>
      <c r="C1331" s="91">
        <v>42458.0</v>
      </c>
      <c r="D1331" s="91">
        <v>42458.0</v>
      </c>
      <c r="E1331" s="92">
        <v>32.0</v>
      </c>
      <c r="F1331" s="92">
        <v>29.5</v>
      </c>
      <c r="G1331" s="92">
        <v>30.55</v>
      </c>
      <c r="H1331" s="92">
        <v>6.73</v>
      </c>
      <c r="I1331" s="93">
        <v>39200.0</v>
      </c>
      <c r="J1331" s="92">
        <v>46.0</v>
      </c>
      <c r="K1331" s="92">
        <v>24.0</v>
      </c>
      <c r="L1331" s="88"/>
      <c r="M1331" s="88"/>
      <c r="N1331" s="88"/>
      <c r="O1331" s="88"/>
      <c r="P1331" s="88"/>
      <c r="Q1331" s="88"/>
      <c r="R1331" s="88"/>
      <c r="S1331" s="88"/>
      <c r="T1331" s="88"/>
      <c r="U1331" s="88"/>
      <c r="V1331" s="88"/>
      <c r="W1331" s="88"/>
      <c r="X1331" s="88"/>
      <c r="Y1331" s="88"/>
      <c r="Z1331" s="88"/>
    </row>
    <row r="1332">
      <c r="A1332" s="89" t="s">
        <v>85</v>
      </c>
      <c r="B1332" s="90">
        <v>42458.0</v>
      </c>
      <c r="C1332" s="91">
        <v>42459.0</v>
      </c>
      <c r="D1332" s="91">
        <v>42459.0</v>
      </c>
      <c r="E1332" s="92">
        <v>29.75</v>
      </c>
      <c r="F1332" s="92">
        <v>28.0</v>
      </c>
      <c r="G1332" s="92">
        <v>28.7</v>
      </c>
      <c r="H1332" s="92">
        <v>-1.85</v>
      </c>
      <c r="I1332" s="93">
        <v>72000.0</v>
      </c>
      <c r="J1332" s="92">
        <v>86.0</v>
      </c>
      <c r="K1332" s="92">
        <v>34.0</v>
      </c>
      <c r="L1332" s="88"/>
      <c r="M1332" s="88"/>
      <c r="N1332" s="88"/>
      <c r="O1332" s="88"/>
      <c r="P1332" s="88"/>
      <c r="Q1332" s="88"/>
      <c r="R1332" s="88"/>
      <c r="S1332" s="88"/>
      <c r="T1332" s="88"/>
      <c r="U1332" s="88"/>
      <c r="V1332" s="88"/>
      <c r="W1332" s="88"/>
      <c r="X1332" s="88"/>
      <c r="Y1332" s="88"/>
      <c r="Z1332" s="88"/>
    </row>
    <row r="1333">
      <c r="A1333" s="89" t="s">
        <v>85</v>
      </c>
      <c r="B1333" s="90">
        <v>42459.0</v>
      </c>
      <c r="C1333" s="91">
        <v>42460.0</v>
      </c>
      <c r="D1333" s="91">
        <v>42460.0</v>
      </c>
      <c r="E1333" s="92">
        <v>27.15</v>
      </c>
      <c r="F1333" s="92">
        <v>26.5</v>
      </c>
      <c r="G1333" s="92">
        <v>26.65</v>
      </c>
      <c r="H1333" s="92">
        <v>-2.05</v>
      </c>
      <c r="I1333" s="93">
        <v>22400.0</v>
      </c>
      <c r="J1333" s="92">
        <v>27.0</v>
      </c>
      <c r="K1333" s="92">
        <v>17.0</v>
      </c>
      <c r="L1333" s="88"/>
      <c r="M1333" s="88"/>
      <c r="N1333" s="88"/>
      <c r="O1333" s="88"/>
      <c r="P1333" s="88"/>
      <c r="Q1333" s="88"/>
      <c r="R1333" s="88"/>
      <c r="S1333" s="88"/>
      <c r="T1333" s="88"/>
      <c r="U1333" s="88"/>
      <c r="V1333" s="88"/>
      <c r="W1333" s="88"/>
      <c r="X1333" s="88"/>
      <c r="Y1333" s="88"/>
      <c r="Z1333" s="88"/>
    </row>
    <row r="1334">
      <c r="A1334" s="89" t="s">
        <v>85</v>
      </c>
      <c r="B1334" s="90">
        <v>42460.0</v>
      </c>
      <c r="C1334" s="91">
        <v>42461.0</v>
      </c>
      <c r="D1334" s="91">
        <v>42461.0</v>
      </c>
      <c r="E1334" s="92">
        <v>28.9</v>
      </c>
      <c r="F1334" s="92">
        <v>27.5</v>
      </c>
      <c r="G1334" s="92">
        <v>28.17</v>
      </c>
      <c r="H1334" s="92">
        <v>1.52</v>
      </c>
      <c r="I1334" s="93">
        <v>38400.0</v>
      </c>
      <c r="J1334" s="92">
        <v>48.0</v>
      </c>
      <c r="K1334" s="92">
        <v>21.0</v>
      </c>
      <c r="L1334" s="88"/>
      <c r="M1334" s="88"/>
      <c r="N1334" s="88"/>
      <c r="O1334" s="88"/>
      <c r="P1334" s="88"/>
      <c r="Q1334" s="88"/>
      <c r="R1334" s="88"/>
      <c r="S1334" s="88"/>
      <c r="T1334" s="88"/>
      <c r="U1334" s="88"/>
      <c r="V1334" s="88"/>
      <c r="W1334" s="88"/>
      <c r="X1334" s="88"/>
      <c r="Y1334" s="88"/>
      <c r="Z1334" s="88"/>
    </row>
    <row r="1335">
      <c r="A1335" s="89" t="s">
        <v>85</v>
      </c>
      <c r="B1335" s="90">
        <v>42461.0</v>
      </c>
      <c r="C1335" s="91">
        <v>42464.0</v>
      </c>
      <c r="D1335" s="91">
        <v>42464.0</v>
      </c>
      <c r="E1335" s="92">
        <v>33.5</v>
      </c>
      <c r="F1335" s="92">
        <v>32.8</v>
      </c>
      <c r="G1335" s="92">
        <v>33.14</v>
      </c>
      <c r="H1335" s="92">
        <v>4.97</v>
      </c>
      <c r="I1335" s="93">
        <v>17600.0</v>
      </c>
      <c r="J1335" s="92">
        <v>22.0</v>
      </c>
      <c r="K1335" s="92">
        <v>18.0</v>
      </c>
      <c r="L1335" s="88"/>
      <c r="M1335" s="88"/>
      <c r="N1335" s="88"/>
      <c r="O1335" s="88"/>
      <c r="P1335" s="88"/>
      <c r="Q1335" s="88"/>
      <c r="R1335" s="88"/>
      <c r="S1335" s="88"/>
      <c r="T1335" s="88"/>
      <c r="U1335" s="88"/>
      <c r="V1335" s="88"/>
      <c r="W1335" s="88"/>
      <c r="X1335" s="88"/>
      <c r="Y1335" s="88"/>
      <c r="Z1335" s="88"/>
    </row>
    <row r="1336">
      <c r="A1336" s="89" t="s">
        <v>85</v>
      </c>
      <c r="B1336" s="90">
        <v>42464.0</v>
      </c>
      <c r="C1336" s="91">
        <v>42465.0</v>
      </c>
      <c r="D1336" s="91">
        <v>42465.0</v>
      </c>
      <c r="E1336" s="92">
        <v>39.0</v>
      </c>
      <c r="F1336" s="92">
        <v>37.25</v>
      </c>
      <c r="G1336" s="92">
        <v>37.9</v>
      </c>
      <c r="H1336" s="92">
        <v>4.76</v>
      </c>
      <c r="I1336" s="93">
        <v>42400.0</v>
      </c>
      <c r="J1336" s="92">
        <v>48.0</v>
      </c>
      <c r="K1336" s="92">
        <v>28.0</v>
      </c>
      <c r="L1336" s="88"/>
      <c r="M1336" s="88"/>
      <c r="N1336" s="88"/>
      <c r="O1336" s="88"/>
      <c r="P1336" s="88"/>
      <c r="Q1336" s="88"/>
      <c r="R1336" s="88"/>
      <c r="S1336" s="88"/>
      <c r="T1336" s="88"/>
      <c r="U1336" s="88"/>
      <c r="V1336" s="88"/>
      <c r="W1336" s="88"/>
      <c r="X1336" s="88"/>
      <c r="Y1336" s="88"/>
      <c r="Z1336" s="88"/>
    </row>
    <row r="1337">
      <c r="A1337" s="89" t="s">
        <v>85</v>
      </c>
      <c r="B1337" s="90">
        <v>42465.0</v>
      </c>
      <c r="C1337" s="91">
        <v>42466.0</v>
      </c>
      <c r="D1337" s="91">
        <v>42466.0</v>
      </c>
      <c r="E1337" s="92">
        <v>33.25</v>
      </c>
      <c r="F1337" s="92">
        <v>32.25</v>
      </c>
      <c r="G1337" s="92">
        <v>32.89</v>
      </c>
      <c r="H1337" s="92">
        <v>-5.01</v>
      </c>
      <c r="I1337" s="93">
        <v>50400.0</v>
      </c>
      <c r="J1337" s="92">
        <v>59.0</v>
      </c>
      <c r="K1337" s="92">
        <v>33.0</v>
      </c>
      <c r="L1337" s="88"/>
      <c r="M1337" s="88"/>
      <c r="N1337" s="88"/>
      <c r="O1337" s="88"/>
      <c r="P1337" s="88"/>
      <c r="Q1337" s="88"/>
      <c r="R1337" s="88"/>
      <c r="S1337" s="88"/>
      <c r="T1337" s="88"/>
      <c r="U1337" s="88"/>
      <c r="V1337" s="88"/>
      <c r="W1337" s="88"/>
      <c r="X1337" s="88"/>
      <c r="Y1337" s="88"/>
      <c r="Z1337" s="88"/>
    </row>
    <row r="1338">
      <c r="A1338" s="89" t="s">
        <v>85</v>
      </c>
      <c r="B1338" s="90">
        <v>42466.0</v>
      </c>
      <c r="C1338" s="91">
        <v>42467.0</v>
      </c>
      <c r="D1338" s="91">
        <v>42467.0</v>
      </c>
      <c r="E1338" s="92">
        <v>29.25</v>
      </c>
      <c r="F1338" s="92">
        <v>28.5</v>
      </c>
      <c r="G1338" s="92">
        <v>28.78</v>
      </c>
      <c r="H1338" s="92">
        <v>-4.11</v>
      </c>
      <c r="I1338" s="93">
        <v>45600.0</v>
      </c>
      <c r="J1338" s="92">
        <v>44.0</v>
      </c>
      <c r="K1338" s="92">
        <v>26.0</v>
      </c>
      <c r="L1338" s="88"/>
      <c r="M1338" s="88"/>
      <c r="N1338" s="88"/>
      <c r="O1338" s="88"/>
      <c r="P1338" s="88"/>
      <c r="Q1338" s="88"/>
      <c r="R1338" s="88"/>
      <c r="S1338" s="88"/>
      <c r="T1338" s="88"/>
      <c r="U1338" s="88"/>
      <c r="V1338" s="88"/>
      <c r="W1338" s="88"/>
      <c r="X1338" s="88"/>
      <c r="Y1338" s="88"/>
      <c r="Z1338" s="88"/>
    </row>
    <row r="1339">
      <c r="A1339" s="89" t="s">
        <v>85</v>
      </c>
      <c r="B1339" s="90">
        <v>42467.0</v>
      </c>
      <c r="C1339" s="91">
        <v>42468.0</v>
      </c>
      <c r="D1339" s="91">
        <v>42468.0</v>
      </c>
      <c r="E1339" s="92">
        <v>33.0</v>
      </c>
      <c r="F1339" s="92">
        <v>31.35</v>
      </c>
      <c r="G1339" s="92">
        <v>32.63</v>
      </c>
      <c r="H1339" s="92">
        <v>3.85</v>
      </c>
      <c r="I1339" s="93">
        <v>53600.0</v>
      </c>
      <c r="J1339" s="92">
        <v>67.0</v>
      </c>
      <c r="K1339" s="92">
        <v>32.0</v>
      </c>
      <c r="L1339" s="88"/>
      <c r="M1339" s="88"/>
      <c r="N1339" s="88"/>
      <c r="O1339" s="88"/>
      <c r="P1339" s="88"/>
      <c r="Q1339" s="88"/>
      <c r="R1339" s="88"/>
      <c r="S1339" s="88"/>
      <c r="T1339" s="88"/>
      <c r="U1339" s="88"/>
      <c r="V1339" s="88"/>
      <c r="W1339" s="88"/>
      <c r="X1339" s="88"/>
      <c r="Y1339" s="88"/>
      <c r="Z1339" s="88"/>
    </row>
    <row r="1340">
      <c r="A1340" s="89" t="s">
        <v>85</v>
      </c>
      <c r="B1340" s="90">
        <v>42468.0</v>
      </c>
      <c r="C1340" s="91">
        <v>42471.0</v>
      </c>
      <c r="D1340" s="91">
        <v>42471.0</v>
      </c>
      <c r="E1340" s="92">
        <v>35.25</v>
      </c>
      <c r="F1340" s="92">
        <v>34.0</v>
      </c>
      <c r="G1340" s="92">
        <v>34.56</v>
      </c>
      <c r="H1340" s="92">
        <v>1.93</v>
      </c>
      <c r="I1340" s="93">
        <v>40800.0</v>
      </c>
      <c r="J1340" s="92">
        <v>47.0</v>
      </c>
      <c r="K1340" s="92">
        <v>24.0</v>
      </c>
      <c r="L1340" s="88"/>
      <c r="M1340" s="88"/>
      <c r="N1340" s="88"/>
      <c r="O1340" s="88"/>
      <c r="P1340" s="88"/>
      <c r="Q1340" s="88"/>
      <c r="R1340" s="88"/>
      <c r="S1340" s="88"/>
      <c r="T1340" s="88"/>
      <c r="U1340" s="88"/>
      <c r="V1340" s="88"/>
      <c r="W1340" s="88"/>
      <c r="X1340" s="88"/>
      <c r="Y1340" s="88"/>
      <c r="Z1340" s="88"/>
    </row>
    <row r="1341">
      <c r="A1341" s="89" t="s">
        <v>85</v>
      </c>
      <c r="B1341" s="90">
        <v>42471.0</v>
      </c>
      <c r="C1341" s="91">
        <v>42472.0</v>
      </c>
      <c r="D1341" s="91">
        <v>42472.0</v>
      </c>
      <c r="E1341" s="92">
        <v>36.15</v>
      </c>
      <c r="F1341" s="92">
        <v>34.75</v>
      </c>
      <c r="G1341" s="92">
        <v>35.72</v>
      </c>
      <c r="H1341" s="92">
        <v>1.16</v>
      </c>
      <c r="I1341" s="93">
        <v>37600.0</v>
      </c>
      <c r="J1341" s="92">
        <v>44.0</v>
      </c>
      <c r="K1341" s="92">
        <v>25.0</v>
      </c>
      <c r="L1341" s="88"/>
      <c r="M1341" s="88"/>
      <c r="N1341" s="88"/>
      <c r="O1341" s="88"/>
      <c r="P1341" s="88"/>
      <c r="Q1341" s="88"/>
      <c r="R1341" s="88"/>
      <c r="S1341" s="88"/>
      <c r="T1341" s="88"/>
      <c r="U1341" s="88"/>
      <c r="V1341" s="88"/>
      <c r="W1341" s="88"/>
      <c r="X1341" s="88"/>
      <c r="Y1341" s="88"/>
      <c r="Z1341" s="88"/>
    </row>
    <row r="1342">
      <c r="A1342" s="89" t="s">
        <v>85</v>
      </c>
      <c r="B1342" s="90">
        <v>42472.0</v>
      </c>
      <c r="C1342" s="91">
        <v>42473.0</v>
      </c>
      <c r="D1342" s="91">
        <v>42473.0</v>
      </c>
      <c r="E1342" s="92">
        <v>34.0</v>
      </c>
      <c r="F1342" s="92">
        <v>33.0</v>
      </c>
      <c r="G1342" s="92">
        <v>33.71</v>
      </c>
      <c r="H1342" s="92">
        <v>-2.01</v>
      </c>
      <c r="I1342" s="93">
        <v>32800.0</v>
      </c>
      <c r="J1342" s="92">
        <v>41.0</v>
      </c>
      <c r="K1342" s="92">
        <v>23.0</v>
      </c>
      <c r="L1342" s="88"/>
      <c r="M1342" s="88"/>
      <c r="N1342" s="88"/>
      <c r="O1342" s="88"/>
      <c r="P1342" s="88"/>
      <c r="Q1342" s="88"/>
      <c r="R1342" s="88"/>
      <c r="S1342" s="88"/>
      <c r="T1342" s="88"/>
      <c r="U1342" s="88"/>
      <c r="V1342" s="88"/>
      <c r="W1342" s="88"/>
      <c r="X1342" s="88"/>
      <c r="Y1342" s="88"/>
      <c r="Z1342" s="88"/>
    </row>
    <row r="1343">
      <c r="A1343" s="89" t="s">
        <v>85</v>
      </c>
      <c r="B1343" s="90">
        <v>42473.0</v>
      </c>
      <c r="C1343" s="91">
        <v>42474.0</v>
      </c>
      <c r="D1343" s="91">
        <v>42474.0</v>
      </c>
      <c r="E1343" s="92">
        <v>33.0</v>
      </c>
      <c r="F1343" s="92">
        <v>33.0</v>
      </c>
      <c r="G1343" s="92">
        <v>33.0</v>
      </c>
      <c r="H1343" s="92">
        <v>-0.71</v>
      </c>
      <c r="I1343" s="93">
        <v>1600.0</v>
      </c>
      <c r="J1343" s="92">
        <v>2.0</v>
      </c>
      <c r="K1343" s="92">
        <v>3.0</v>
      </c>
      <c r="L1343" s="88"/>
      <c r="M1343" s="88"/>
      <c r="N1343" s="88"/>
      <c r="O1343" s="88"/>
      <c r="P1343" s="88"/>
      <c r="Q1343" s="88"/>
      <c r="R1343" s="88"/>
      <c r="S1343" s="88"/>
      <c r="T1343" s="88"/>
      <c r="U1343" s="88"/>
      <c r="V1343" s="88"/>
      <c r="W1343" s="88"/>
      <c r="X1343" s="88"/>
      <c r="Y1343" s="88"/>
      <c r="Z1343" s="88"/>
    </row>
    <row r="1344">
      <c r="A1344" s="89" t="s">
        <v>85</v>
      </c>
      <c r="B1344" s="90">
        <v>42474.0</v>
      </c>
      <c r="C1344" s="91">
        <v>42475.0</v>
      </c>
      <c r="D1344" s="91">
        <v>42475.0</v>
      </c>
      <c r="E1344" s="92">
        <v>32.0</v>
      </c>
      <c r="F1344" s="92">
        <v>30.1</v>
      </c>
      <c r="G1344" s="92">
        <v>31.16</v>
      </c>
      <c r="H1344" s="92">
        <v>-1.84</v>
      </c>
      <c r="I1344" s="93">
        <v>20000.0</v>
      </c>
      <c r="J1344" s="92">
        <v>23.0</v>
      </c>
      <c r="K1344" s="92">
        <v>14.0</v>
      </c>
      <c r="L1344" s="88"/>
      <c r="M1344" s="88"/>
      <c r="N1344" s="88"/>
      <c r="O1344" s="88"/>
      <c r="P1344" s="88"/>
      <c r="Q1344" s="88"/>
      <c r="R1344" s="88"/>
      <c r="S1344" s="88"/>
      <c r="T1344" s="88"/>
      <c r="U1344" s="88"/>
      <c r="V1344" s="88"/>
      <c r="W1344" s="88"/>
      <c r="X1344" s="88"/>
      <c r="Y1344" s="88"/>
      <c r="Z1344" s="88"/>
    </row>
    <row r="1345">
      <c r="A1345" s="89" t="s">
        <v>85</v>
      </c>
      <c r="B1345" s="90">
        <v>42475.0</v>
      </c>
      <c r="C1345" s="91">
        <v>42478.0</v>
      </c>
      <c r="D1345" s="91">
        <v>42478.0</v>
      </c>
      <c r="E1345" s="92">
        <v>36.75</v>
      </c>
      <c r="F1345" s="92">
        <v>34.5</v>
      </c>
      <c r="G1345" s="92">
        <v>35.93</v>
      </c>
      <c r="H1345" s="92">
        <v>4.77</v>
      </c>
      <c r="I1345" s="93">
        <v>45600.0</v>
      </c>
      <c r="J1345" s="92">
        <v>54.0</v>
      </c>
      <c r="K1345" s="92">
        <v>24.0</v>
      </c>
      <c r="L1345" s="88"/>
      <c r="M1345" s="88"/>
      <c r="N1345" s="88"/>
      <c r="O1345" s="88"/>
      <c r="P1345" s="88"/>
      <c r="Q1345" s="88"/>
      <c r="R1345" s="88"/>
      <c r="S1345" s="88"/>
      <c r="T1345" s="88"/>
      <c r="U1345" s="88"/>
      <c r="V1345" s="88"/>
      <c r="W1345" s="88"/>
      <c r="X1345" s="88"/>
      <c r="Y1345" s="88"/>
      <c r="Z1345" s="88"/>
    </row>
    <row r="1346">
      <c r="A1346" s="89" t="s">
        <v>85</v>
      </c>
      <c r="B1346" s="90">
        <v>42478.0</v>
      </c>
      <c r="C1346" s="91">
        <v>42479.0</v>
      </c>
      <c r="D1346" s="91">
        <v>42479.0</v>
      </c>
      <c r="E1346" s="92">
        <v>45.25</v>
      </c>
      <c r="F1346" s="92">
        <v>41.5</v>
      </c>
      <c r="G1346" s="92">
        <v>42.82</v>
      </c>
      <c r="H1346" s="92">
        <v>6.89</v>
      </c>
      <c r="I1346" s="93">
        <v>58400.0</v>
      </c>
      <c r="J1346" s="92">
        <v>69.0</v>
      </c>
      <c r="K1346" s="92">
        <v>40.0</v>
      </c>
      <c r="L1346" s="88"/>
      <c r="M1346" s="88"/>
      <c r="N1346" s="88"/>
      <c r="O1346" s="88"/>
      <c r="P1346" s="88"/>
      <c r="Q1346" s="88"/>
      <c r="R1346" s="88"/>
      <c r="S1346" s="88"/>
      <c r="T1346" s="88"/>
      <c r="U1346" s="88"/>
      <c r="V1346" s="88"/>
      <c r="W1346" s="88"/>
      <c r="X1346" s="88"/>
      <c r="Y1346" s="88"/>
      <c r="Z1346" s="88"/>
    </row>
    <row r="1347">
      <c r="A1347" s="89" t="s">
        <v>85</v>
      </c>
      <c r="B1347" s="90">
        <v>42479.0</v>
      </c>
      <c r="C1347" s="91">
        <v>42480.0</v>
      </c>
      <c r="D1347" s="91">
        <v>42480.0</v>
      </c>
      <c r="E1347" s="92">
        <v>36.0</v>
      </c>
      <c r="F1347" s="92">
        <v>34.2</v>
      </c>
      <c r="G1347" s="92">
        <v>35.3</v>
      </c>
      <c r="H1347" s="92">
        <v>-7.52</v>
      </c>
      <c r="I1347" s="93">
        <v>29600.0</v>
      </c>
      <c r="J1347" s="92">
        <v>37.0</v>
      </c>
      <c r="K1347" s="92">
        <v>18.0</v>
      </c>
      <c r="L1347" s="88"/>
      <c r="M1347" s="88"/>
      <c r="N1347" s="88"/>
      <c r="O1347" s="88"/>
      <c r="P1347" s="88"/>
      <c r="Q1347" s="88"/>
      <c r="R1347" s="88"/>
      <c r="S1347" s="88"/>
      <c r="T1347" s="88"/>
      <c r="U1347" s="88"/>
      <c r="V1347" s="88"/>
      <c r="W1347" s="88"/>
      <c r="X1347" s="88"/>
      <c r="Y1347" s="88"/>
      <c r="Z1347" s="88"/>
    </row>
    <row r="1348">
      <c r="A1348" s="89" t="s">
        <v>85</v>
      </c>
      <c r="B1348" s="90">
        <v>42480.0</v>
      </c>
      <c r="C1348" s="91">
        <v>42481.0</v>
      </c>
      <c r="D1348" s="91">
        <v>42481.0</v>
      </c>
      <c r="E1348" s="92">
        <v>37.0</v>
      </c>
      <c r="F1348" s="92">
        <v>34.5</v>
      </c>
      <c r="G1348" s="92">
        <v>34.96</v>
      </c>
      <c r="H1348" s="92">
        <v>-0.34</v>
      </c>
      <c r="I1348" s="93">
        <v>21600.0</v>
      </c>
      <c r="J1348" s="92">
        <v>27.0</v>
      </c>
      <c r="K1348" s="92">
        <v>22.0</v>
      </c>
      <c r="L1348" s="88"/>
      <c r="M1348" s="88"/>
      <c r="N1348" s="88"/>
      <c r="O1348" s="88"/>
      <c r="P1348" s="88"/>
      <c r="Q1348" s="88"/>
      <c r="R1348" s="88"/>
      <c r="S1348" s="88"/>
      <c r="T1348" s="88"/>
      <c r="U1348" s="88"/>
      <c r="V1348" s="88"/>
      <c r="W1348" s="88"/>
      <c r="X1348" s="88"/>
      <c r="Y1348" s="88"/>
      <c r="Z1348" s="88"/>
    </row>
    <row r="1349">
      <c r="A1349" s="89" t="s">
        <v>85</v>
      </c>
      <c r="B1349" s="90">
        <v>42481.0</v>
      </c>
      <c r="C1349" s="91">
        <v>42482.0</v>
      </c>
      <c r="D1349" s="91">
        <v>42482.0</v>
      </c>
      <c r="E1349" s="92">
        <v>44.5</v>
      </c>
      <c r="F1349" s="92">
        <v>38.5</v>
      </c>
      <c r="G1349" s="92">
        <v>42.1</v>
      </c>
      <c r="H1349" s="92">
        <v>7.14</v>
      </c>
      <c r="I1349" s="93">
        <v>79200.0</v>
      </c>
      <c r="J1349" s="92">
        <v>93.0</v>
      </c>
      <c r="K1349" s="92">
        <v>40.0</v>
      </c>
      <c r="L1349" s="88"/>
      <c r="M1349" s="88"/>
      <c r="N1349" s="88"/>
      <c r="O1349" s="88"/>
      <c r="P1349" s="88"/>
      <c r="Q1349" s="88"/>
      <c r="R1349" s="88"/>
      <c r="S1349" s="88"/>
      <c r="T1349" s="88"/>
      <c r="U1349" s="88"/>
      <c r="V1349" s="88"/>
      <c r="W1349" s="88"/>
      <c r="X1349" s="88"/>
      <c r="Y1349" s="88"/>
      <c r="Z1349" s="88"/>
    </row>
    <row r="1350">
      <c r="A1350" s="89" t="s">
        <v>85</v>
      </c>
      <c r="B1350" s="90">
        <v>42482.0</v>
      </c>
      <c r="C1350" s="91">
        <v>42485.0</v>
      </c>
      <c r="D1350" s="91">
        <v>42485.0</v>
      </c>
      <c r="E1350" s="92">
        <v>49.5</v>
      </c>
      <c r="F1350" s="92">
        <v>45.5</v>
      </c>
      <c r="G1350" s="92">
        <v>47.86</v>
      </c>
      <c r="H1350" s="92">
        <v>5.76</v>
      </c>
      <c r="I1350" s="93">
        <v>44800.0</v>
      </c>
      <c r="J1350" s="92">
        <v>56.0</v>
      </c>
      <c r="K1350" s="92">
        <v>27.0</v>
      </c>
      <c r="L1350" s="88"/>
      <c r="M1350" s="88"/>
      <c r="N1350" s="88"/>
      <c r="O1350" s="88"/>
      <c r="P1350" s="88"/>
      <c r="Q1350" s="88"/>
      <c r="R1350" s="88"/>
      <c r="S1350" s="88"/>
      <c r="T1350" s="88"/>
      <c r="U1350" s="88"/>
      <c r="V1350" s="88"/>
      <c r="W1350" s="88"/>
      <c r="X1350" s="88"/>
      <c r="Y1350" s="88"/>
      <c r="Z1350" s="88"/>
    </row>
    <row r="1351">
      <c r="A1351" s="89" t="s">
        <v>85</v>
      </c>
      <c r="B1351" s="90">
        <v>42485.0</v>
      </c>
      <c r="C1351" s="91">
        <v>42486.0</v>
      </c>
      <c r="D1351" s="91">
        <v>42486.0</v>
      </c>
      <c r="E1351" s="92">
        <v>38.5</v>
      </c>
      <c r="F1351" s="92">
        <v>36.0</v>
      </c>
      <c r="G1351" s="92">
        <v>37.16</v>
      </c>
      <c r="H1351" s="92">
        <v>-10.7</v>
      </c>
      <c r="I1351" s="93">
        <v>116800.0</v>
      </c>
      <c r="J1351" s="92">
        <v>139.0</v>
      </c>
      <c r="K1351" s="92">
        <v>49.0</v>
      </c>
      <c r="L1351" s="88"/>
      <c r="M1351" s="88"/>
      <c r="N1351" s="88"/>
      <c r="O1351" s="88"/>
      <c r="P1351" s="88"/>
      <c r="Q1351" s="88"/>
      <c r="R1351" s="88"/>
      <c r="S1351" s="88"/>
      <c r="T1351" s="88"/>
      <c r="U1351" s="88"/>
      <c r="V1351" s="88"/>
      <c r="W1351" s="88"/>
      <c r="X1351" s="88"/>
      <c r="Y1351" s="88"/>
      <c r="Z1351" s="88"/>
    </row>
    <row r="1352">
      <c r="A1352" s="89" t="s">
        <v>85</v>
      </c>
      <c r="B1352" s="90">
        <v>42486.0</v>
      </c>
      <c r="C1352" s="91">
        <v>42487.0</v>
      </c>
      <c r="D1352" s="91">
        <v>42487.0</v>
      </c>
      <c r="E1352" s="92">
        <v>29.5</v>
      </c>
      <c r="F1352" s="92">
        <v>28.35</v>
      </c>
      <c r="G1352" s="92">
        <v>29.07</v>
      </c>
      <c r="H1352" s="92">
        <v>-8.09</v>
      </c>
      <c r="I1352" s="93">
        <v>35200.0</v>
      </c>
      <c r="J1352" s="92">
        <v>40.0</v>
      </c>
      <c r="K1352" s="92">
        <v>26.0</v>
      </c>
      <c r="L1352" s="88"/>
      <c r="M1352" s="88"/>
      <c r="N1352" s="88"/>
      <c r="O1352" s="88"/>
      <c r="P1352" s="88"/>
      <c r="Q1352" s="88"/>
      <c r="R1352" s="88"/>
      <c r="S1352" s="88"/>
      <c r="T1352" s="88"/>
      <c r="U1352" s="88"/>
      <c r="V1352" s="88"/>
      <c r="W1352" s="88"/>
      <c r="X1352" s="88"/>
      <c r="Y1352" s="88"/>
      <c r="Z1352" s="88"/>
    </row>
    <row r="1353">
      <c r="A1353" s="89" t="s">
        <v>85</v>
      </c>
      <c r="B1353" s="90">
        <v>42487.0</v>
      </c>
      <c r="C1353" s="91">
        <v>42488.0</v>
      </c>
      <c r="D1353" s="91">
        <v>42488.0</v>
      </c>
      <c r="E1353" s="92">
        <v>27.0</v>
      </c>
      <c r="F1353" s="92">
        <v>26.35</v>
      </c>
      <c r="G1353" s="92">
        <v>26.65</v>
      </c>
      <c r="H1353" s="92">
        <v>-2.42</v>
      </c>
      <c r="I1353" s="93">
        <v>34400.0</v>
      </c>
      <c r="J1353" s="92">
        <v>40.0</v>
      </c>
      <c r="K1353" s="92">
        <v>26.0</v>
      </c>
      <c r="L1353" s="88"/>
      <c r="M1353" s="88"/>
      <c r="N1353" s="88"/>
      <c r="O1353" s="88"/>
      <c r="P1353" s="88"/>
      <c r="Q1353" s="88"/>
      <c r="R1353" s="88"/>
      <c r="S1353" s="88"/>
      <c r="T1353" s="88"/>
      <c r="U1353" s="88"/>
      <c r="V1353" s="88"/>
      <c r="W1353" s="88"/>
      <c r="X1353" s="88"/>
      <c r="Y1353" s="88"/>
      <c r="Z1353" s="88"/>
    </row>
    <row r="1354">
      <c r="A1354" s="89" t="s">
        <v>85</v>
      </c>
      <c r="B1354" s="90">
        <v>42488.0</v>
      </c>
      <c r="C1354" s="91">
        <v>42489.0</v>
      </c>
      <c r="D1354" s="91">
        <v>42489.0</v>
      </c>
      <c r="E1354" s="92">
        <v>28.75</v>
      </c>
      <c r="F1354" s="92">
        <v>27.0</v>
      </c>
      <c r="G1354" s="92">
        <v>27.66</v>
      </c>
      <c r="H1354" s="92">
        <v>1.01</v>
      </c>
      <c r="I1354" s="93">
        <v>34400.0</v>
      </c>
      <c r="J1354" s="92">
        <v>41.0</v>
      </c>
      <c r="K1354" s="92">
        <v>29.0</v>
      </c>
      <c r="L1354" s="88"/>
      <c r="M1354" s="88"/>
      <c r="N1354" s="88"/>
      <c r="O1354" s="88"/>
      <c r="P1354" s="88"/>
      <c r="Q1354" s="88"/>
      <c r="R1354" s="88"/>
      <c r="S1354" s="88"/>
      <c r="T1354" s="88"/>
      <c r="U1354" s="88"/>
      <c r="V1354" s="88"/>
      <c r="W1354" s="88"/>
      <c r="X1354" s="88"/>
      <c r="Y1354" s="88"/>
      <c r="Z1354" s="88"/>
    </row>
    <row r="1355">
      <c r="A1355" s="89" t="s">
        <v>85</v>
      </c>
      <c r="B1355" s="90">
        <v>42489.0</v>
      </c>
      <c r="C1355" s="91">
        <v>42492.0</v>
      </c>
      <c r="D1355" s="91">
        <v>42492.0</v>
      </c>
      <c r="E1355" s="92">
        <v>31.0</v>
      </c>
      <c r="F1355" s="92">
        <v>29.75</v>
      </c>
      <c r="G1355" s="92">
        <v>30.64</v>
      </c>
      <c r="H1355" s="92">
        <v>2.98</v>
      </c>
      <c r="I1355" s="93">
        <v>32800.0</v>
      </c>
      <c r="J1355" s="92">
        <v>41.0</v>
      </c>
      <c r="K1355" s="92">
        <v>18.0</v>
      </c>
      <c r="L1355" s="88"/>
      <c r="M1355" s="88"/>
      <c r="N1355" s="88"/>
      <c r="O1355" s="88"/>
      <c r="P1355" s="88"/>
      <c r="Q1355" s="88"/>
      <c r="R1355" s="88"/>
      <c r="S1355" s="88"/>
      <c r="T1355" s="88"/>
      <c r="U1355" s="88"/>
      <c r="V1355" s="88"/>
      <c r="W1355" s="88"/>
      <c r="X1355" s="88"/>
      <c r="Y1355" s="88"/>
      <c r="Z1355" s="88"/>
    </row>
    <row r="1356">
      <c r="A1356" s="89" t="s">
        <v>85</v>
      </c>
      <c r="B1356" s="90">
        <v>42492.0</v>
      </c>
      <c r="C1356" s="91">
        <v>42493.0</v>
      </c>
      <c r="D1356" s="91">
        <v>42493.0</v>
      </c>
      <c r="E1356" s="92">
        <v>31.75</v>
      </c>
      <c r="F1356" s="92">
        <v>31.0</v>
      </c>
      <c r="G1356" s="92">
        <v>31.28</v>
      </c>
      <c r="H1356" s="92">
        <v>0.64</v>
      </c>
      <c r="I1356" s="93">
        <v>20800.0</v>
      </c>
      <c r="J1356" s="92">
        <v>26.0</v>
      </c>
      <c r="K1356" s="92">
        <v>24.0</v>
      </c>
      <c r="L1356" s="88"/>
      <c r="M1356" s="88"/>
      <c r="N1356" s="88"/>
      <c r="O1356" s="88"/>
      <c r="P1356" s="88"/>
      <c r="Q1356" s="88"/>
      <c r="R1356" s="88"/>
      <c r="S1356" s="88"/>
      <c r="T1356" s="88"/>
      <c r="U1356" s="88"/>
      <c r="V1356" s="88"/>
      <c r="W1356" s="88"/>
      <c r="X1356" s="88"/>
      <c r="Y1356" s="88"/>
      <c r="Z1356" s="88"/>
    </row>
    <row r="1357">
      <c r="A1357" s="89" t="s">
        <v>85</v>
      </c>
      <c r="B1357" s="90">
        <v>42493.0</v>
      </c>
      <c r="C1357" s="91">
        <v>42494.0</v>
      </c>
      <c r="D1357" s="91">
        <v>42494.0</v>
      </c>
      <c r="E1357" s="92">
        <v>28.5</v>
      </c>
      <c r="F1357" s="92">
        <v>28.0</v>
      </c>
      <c r="G1357" s="92">
        <v>28.22</v>
      </c>
      <c r="H1357" s="92">
        <v>-3.06</v>
      </c>
      <c r="I1357" s="93">
        <v>10400.0</v>
      </c>
      <c r="J1357" s="92">
        <v>12.0</v>
      </c>
      <c r="K1357" s="92">
        <v>15.0</v>
      </c>
      <c r="L1357" s="88"/>
      <c r="M1357" s="88"/>
      <c r="N1357" s="88"/>
      <c r="O1357" s="88"/>
      <c r="P1357" s="88"/>
      <c r="Q1357" s="88"/>
      <c r="R1357" s="88"/>
      <c r="S1357" s="88"/>
      <c r="T1357" s="88"/>
      <c r="U1357" s="88"/>
      <c r="V1357" s="88"/>
      <c r="W1357" s="88"/>
      <c r="X1357" s="88"/>
      <c r="Y1357" s="88"/>
      <c r="Z1357" s="88"/>
    </row>
    <row r="1358">
      <c r="A1358" s="89" t="s">
        <v>85</v>
      </c>
      <c r="B1358" s="90">
        <v>42494.0</v>
      </c>
      <c r="C1358" s="91">
        <v>42495.0</v>
      </c>
      <c r="D1358" s="91">
        <v>42495.0</v>
      </c>
      <c r="E1358" s="92">
        <v>29.0</v>
      </c>
      <c r="F1358" s="92">
        <v>28.25</v>
      </c>
      <c r="G1358" s="92">
        <v>28.59</v>
      </c>
      <c r="H1358" s="92">
        <v>0.37</v>
      </c>
      <c r="I1358" s="93">
        <v>17600.0</v>
      </c>
      <c r="J1358" s="92">
        <v>20.0</v>
      </c>
      <c r="K1358" s="92">
        <v>15.0</v>
      </c>
      <c r="L1358" s="88"/>
      <c r="M1358" s="88"/>
      <c r="N1358" s="88"/>
      <c r="O1358" s="88"/>
      <c r="P1358" s="88"/>
      <c r="Q1358" s="88"/>
      <c r="R1358" s="88"/>
      <c r="S1358" s="88"/>
      <c r="T1358" s="88"/>
      <c r="U1358" s="88"/>
      <c r="V1358" s="88"/>
      <c r="W1358" s="88"/>
      <c r="X1358" s="88"/>
      <c r="Y1358" s="88"/>
      <c r="Z1358" s="88"/>
    </row>
    <row r="1359">
      <c r="A1359" s="89" t="s">
        <v>85</v>
      </c>
      <c r="B1359" s="90">
        <v>42495.0</v>
      </c>
      <c r="C1359" s="91">
        <v>42496.0</v>
      </c>
      <c r="D1359" s="91">
        <v>42496.0</v>
      </c>
      <c r="E1359" s="92">
        <v>28.05</v>
      </c>
      <c r="F1359" s="92">
        <v>27.55</v>
      </c>
      <c r="G1359" s="92">
        <v>27.93</v>
      </c>
      <c r="H1359" s="92">
        <v>-0.66</v>
      </c>
      <c r="I1359" s="93">
        <v>18400.0</v>
      </c>
      <c r="J1359" s="92">
        <v>23.0</v>
      </c>
      <c r="K1359" s="92">
        <v>20.0</v>
      </c>
      <c r="L1359" s="88"/>
      <c r="M1359" s="88"/>
      <c r="N1359" s="88"/>
      <c r="O1359" s="88"/>
      <c r="P1359" s="88"/>
      <c r="Q1359" s="88"/>
      <c r="R1359" s="88"/>
      <c r="S1359" s="88"/>
      <c r="T1359" s="88"/>
      <c r="U1359" s="88"/>
      <c r="V1359" s="88"/>
      <c r="W1359" s="88"/>
      <c r="X1359" s="88"/>
      <c r="Y1359" s="88"/>
      <c r="Z1359" s="88"/>
    </row>
    <row r="1360">
      <c r="A1360" s="89" t="s">
        <v>85</v>
      </c>
      <c r="B1360" s="90">
        <v>42496.0</v>
      </c>
      <c r="C1360" s="91">
        <v>42499.0</v>
      </c>
      <c r="D1360" s="91">
        <v>42499.0</v>
      </c>
      <c r="E1360" s="92">
        <v>29.75</v>
      </c>
      <c r="F1360" s="92">
        <v>28.75</v>
      </c>
      <c r="G1360" s="92">
        <v>29.18</v>
      </c>
      <c r="H1360" s="92">
        <v>1.25</v>
      </c>
      <c r="I1360" s="93">
        <v>29600.0</v>
      </c>
      <c r="J1360" s="92">
        <v>37.0</v>
      </c>
      <c r="K1360" s="92">
        <v>21.0</v>
      </c>
      <c r="L1360" s="88"/>
      <c r="M1360" s="88"/>
      <c r="N1360" s="88"/>
      <c r="O1360" s="88"/>
      <c r="P1360" s="88"/>
      <c r="Q1360" s="88"/>
      <c r="R1360" s="88"/>
      <c r="S1360" s="88"/>
      <c r="T1360" s="88"/>
      <c r="U1360" s="88"/>
      <c r="V1360" s="88"/>
      <c r="W1360" s="88"/>
      <c r="X1360" s="88"/>
      <c r="Y1360" s="88"/>
      <c r="Z1360" s="88"/>
    </row>
    <row r="1361">
      <c r="A1361" s="89" t="s">
        <v>85</v>
      </c>
      <c r="B1361" s="90">
        <v>42499.0</v>
      </c>
      <c r="C1361" s="91">
        <v>42500.0</v>
      </c>
      <c r="D1361" s="91">
        <v>42500.0</v>
      </c>
      <c r="E1361" s="92">
        <v>26.5</v>
      </c>
      <c r="F1361" s="92">
        <v>26.0</v>
      </c>
      <c r="G1361" s="92">
        <v>26.31</v>
      </c>
      <c r="H1361" s="92">
        <v>-2.87</v>
      </c>
      <c r="I1361" s="93">
        <v>29600.0</v>
      </c>
      <c r="J1361" s="92">
        <v>37.0</v>
      </c>
      <c r="K1361" s="92">
        <v>26.0</v>
      </c>
      <c r="L1361" s="88"/>
      <c r="M1361" s="88"/>
      <c r="N1361" s="88"/>
      <c r="O1361" s="88"/>
      <c r="P1361" s="88"/>
      <c r="Q1361" s="88"/>
      <c r="R1361" s="88"/>
      <c r="S1361" s="88"/>
      <c r="T1361" s="88"/>
      <c r="U1361" s="88"/>
      <c r="V1361" s="88"/>
      <c r="W1361" s="88"/>
      <c r="X1361" s="88"/>
      <c r="Y1361" s="88"/>
      <c r="Z1361" s="88"/>
    </row>
    <row r="1362">
      <c r="A1362" s="89" t="s">
        <v>85</v>
      </c>
      <c r="B1362" s="90">
        <v>42500.0</v>
      </c>
      <c r="C1362" s="91">
        <v>42501.0</v>
      </c>
      <c r="D1362" s="91">
        <v>42501.0</v>
      </c>
      <c r="E1362" s="92">
        <v>28.0</v>
      </c>
      <c r="F1362" s="92">
        <v>27.55</v>
      </c>
      <c r="G1362" s="92">
        <v>27.78</v>
      </c>
      <c r="H1362" s="92">
        <v>1.47</v>
      </c>
      <c r="I1362" s="93">
        <v>16000.0</v>
      </c>
      <c r="J1362" s="92">
        <v>20.0</v>
      </c>
      <c r="K1362" s="92">
        <v>18.0</v>
      </c>
      <c r="L1362" s="88"/>
      <c r="M1362" s="88"/>
      <c r="N1362" s="88"/>
      <c r="O1362" s="88"/>
      <c r="P1362" s="88"/>
      <c r="Q1362" s="88"/>
      <c r="R1362" s="88"/>
      <c r="S1362" s="88"/>
      <c r="T1362" s="88"/>
      <c r="U1362" s="88"/>
      <c r="V1362" s="88"/>
      <c r="W1362" s="88"/>
      <c r="X1362" s="88"/>
      <c r="Y1362" s="88"/>
      <c r="Z1362" s="88"/>
    </row>
    <row r="1363">
      <c r="A1363" s="89" t="s">
        <v>85</v>
      </c>
      <c r="B1363" s="90">
        <v>42501.0</v>
      </c>
      <c r="C1363" s="91">
        <v>42502.0</v>
      </c>
      <c r="D1363" s="91">
        <v>42502.0</v>
      </c>
      <c r="E1363" s="92">
        <v>30.75</v>
      </c>
      <c r="F1363" s="92">
        <v>29.25</v>
      </c>
      <c r="G1363" s="92">
        <v>30.18</v>
      </c>
      <c r="H1363" s="92">
        <v>2.4</v>
      </c>
      <c r="I1363" s="93">
        <v>51200.0</v>
      </c>
      <c r="J1363" s="92">
        <v>62.0</v>
      </c>
      <c r="K1363" s="92">
        <v>28.0</v>
      </c>
      <c r="L1363" s="88"/>
      <c r="M1363" s="88"/>
      <c r="N1363" s="88"/>
      <c r="O1363" s="88"/>
      <c r="P1363" s="88"/>
      <c r="Q1363" s="88"/>
      <c r="R1363" s="88"/>
      <c r="S1363" s="88"/>
      <c r="T1363" s="88"/>
      <c r="U1363" s="88"/>
      <c r="V1363" s="88"/>
      <c r="W1363" s="88"/>
      <c r="X1363" s="88"/>
      <c r="Y1363" s="88"/>
      <c r="Z1363" s="88"/>
    </row>
    <row r="1364">
      <c r="A1364" s="89" t="s">
        <v>85</v>
      </c>
      <c r="B1364" s="90">
        <v>42502.0</v>
      </c>
      <c r="C1364" s="91">
        <v>42503.0</v>
      </c>
      <c r="D1364" s="91">
        <v>42503.0</v>
      </c>
      <c r="E1364" s="92">
        <v>27.5</v>
      </c>
      <c r="F1364" s="92">
        <v>26.35</v>
      </c>
      <c r="G1364" s="92">
        <v>26.86</v>
      </c>
      <c r="H1364" s="92">
        <v>-3.32</v>
      </c>
      <c r="I1364" s="93">
        <v>40000.0</v>
      </c>
      <c r="J1364" s="92">
        <v>44.0</v>
      </c>
      <c r="K1364" s="92">
        <v>27.0</v>
      </c>
      <c r="L1364" s="88"/>
      <c r="M1364" s="88"/>
      <c r="N1364" s="88"/>
      <c r="O1364" s="88"/>
      <c r="P1364" s="88"/>
      <c r="Q1364" s="88"/>
      <c r="R1364" s="88"/>
      <c r="S1364" s="88"/>
      <c r="T1364" s="88"/>
      <c r="U1364" s="88"/>
      <c r="V1364" s="88"/>
      <c r="W1364" s="88"/>
      <c r="X1364" s="88"/>
      <c r="Y1364" s="88"/>
      <c r="Z1364" s="88"/>
    </row>
    <row r="1365">
      <c r="A1365" s="89" t="s">
        <v>85</v>
      </c>
      <c r="B1365" s="90">
        <v>42503.0</v>
      </c>
      <c r="C1365" s="91">
        <v>42506.0</v>
      </c>
      <c r="D1365" s="91">
        <v>42506.0</v>
      </c>
      <c r="E1365" s="92">
        <v>26.75</v>
      </c>
      <c r="F1365" s="92">
        <v>26.0</v>
      </c>
      <c r="G1365" s="92">
        <v>26.4</v>
      </c>
      <c r="H1365" s="92">
        <v>-0.46</v>
      </c>
      <c r="I1365" s="93">
        <v>28000.0</v>
      </c>
      <c r="J1365" s="92">
        <v>32.0</v>
      </c>
      <c r="K1365" s="92">
        <v>22.0</v>
      </c>
      <c r="L1365" s="88"/>
      <c r="M1365" s="88"/>
      <c r="N1365" s="88"/>
      <c r="O1365" s="88"/>
      <c r="P1365" s="88"/>
      <c r="Q1365" s="88"/>
      <c r="R1365" s="88"/>
      <c r="S1365" s="88"/>
      <c r="T1365" s="88"/>
      <c r="U1365" s="88"/>
      <c r="V1365" s="88"/>
      <c r="W1365" s="88"/>
      <c r="X1365" s="88"/>
      <c r="Y1365" s="88"/>
      <c r="Z1365" s="88"/>
    </row>
    <row r="1366">
      <c r="A1366" s="89" t="s">
        <v>85</v>
      </c>
      <c r="B1366" s="90">
        <v>42506.0</v>
      </c>
      <c r="C1366" s="91">
        <v>42507.0</v>
      </c>
      <c r="D1366" s="91">
        <v>42507.0</v>
      </c>
      <c r="E1366" s="92">
        <v>27.25</v>
      </c>
      <c r="F1366" s="92">
        <v>26.5</v>
      </c>
      <c r="G1366" s="92">
        <v>26.97</v>
      </c>
      <c r="H1366" s="92">
        <v>0.57</v>
      </c>
      <c r="I1366" s="93">
        <v>19200.0</v>
      </c>
      <c r="J1366" s="92">
        <v>23.0</v>
      </c>
      <c r="K1366" s="92">
        <v>18.0</v>
      </c>
      <c r="L1366" s="88"/>
      <c r="M1366" s="88"/>
      <c r="N1366" s="88"/>
      <c r="O1366" s="88"/>
      <c r="P1366" s="88"/>
      <c r="Q1366" s="88"/>
      <c r="R1366" s="88"/>
      <c r="S1366" s="88"/>
      <c r="T1366" s="88"/>
      <c r="U1366" s="88"/>
      <c r="V1366" s="88"/>
      <c r="W1366" s="88"/>
      <c r="X1366" s="88"/>
      <c r="Y1366" s="88"/>
      <c r="Z1366" s="88"/>
    </row>
    <row r="1367">
      <c r="A1367" s="89" t="s">
        <v>85</v>
      </c>
      <c r="B1367" s="90">
        <v>42507.0</v>
      </c>
      <c r="C1367" s="91">
        <v>42508.0</v>
      </c>
      <c r="D1367" s="91">
        <v>42508.0</v>
      </c>
      <c r="E1367" s="92">
        <v>28.5</v>
      </c>
      <c r="F1367" s="92">
        <v>27.25</v>
      </c>
      <c r="G1367" s="92">
        <v>27.96</v>
      </c>
      <c r="H1367" s="92">
        <v>0.99</v>
      </c>
      <c r="I1367" s="93">
        <v>36000.0</v>
      </c>
      <c r="J1367" s="92">
        <v>43.0</v>
      </c>
      <c r="K1367" s="92">
        <v>23.0</v>
      </c>
      <c r="L1367" s="88"/>
      <c r="M1367" s="88"/>
      <c r="N1367" s="88"/>
      <c r="O1367" s="88"/>
      <c r="P1367" s="88"/>
      <c r="Q1367" s="88"/>
      <c r="R1367" s="88"/>
      <c r="S1367" s="88"/>
      <c r="T1367" s="88"/>
      <c r="U1367" s="88"/>
      <c r="V1367" s="88"/>
      <c r="W1367" s="88"/>
      <c r="X1367" s="88"/>
      <c r="Y1367" s="88"/>
      <c r="Z1367" s="88"/>
    </row>
    <row r="1368">
      <c r="A1368" s="89" t="s">
        <v>85</v>
      </c>
      <c r="B1368" s="90">
        <v>42508.0</v>
      </c>
      <c r="C1368" s="91">
        <v>42509.0</v>
      </c>
      <c r="D1368" s="91">
        <v>42509.0</v>
      </c>
      <c r="E1368" s="92">
        <v>26.0</v>
      </c>
      <c r="F1368" s="92">
        <v>25.5</v>
      </c>
      <c r="G1368" s="92">
        <v>25.78</v>
      </c>
      <c r="H1368" s="92">
        <v>-2.18</v>
      </c>
      <c r="I1368" s="93">
        <v>22400.0</v>
      </c>
      <c r="J1368" s="92">
        <v>28.0</v>
      </c>
      <c r="K1368" s="92">
        <v>21.0</v>
      </c>
      <c r="L1368" s="88"/>
      <c r="M1368" s="88"/>
      <c r="N1368" s="88"/>
      <c r="O1368" s="88"/>
      <c r="P1368" s="88"/>
      <c r="Q1368" s="88"/>
      <c r="R1368" s="88"/>
      <c r="S1368" s="88"/>
      <c r="T1368" s="88"/>
      <c r="U1368" s="88"/>
      <c r="V1368" s="88"/>
      <c r="W1368" s="88"/>
      <c r="X1368" s="88"/>
      <c r="Y1368" s="88"/>
      <c r="Z1368" s="88"/>
    </row>
    <row r="1369">
      <c r="A1369" s="89" t="s">
        <v>85</v>
      </c>
      <c r="B1369" s="90">
        <v>42509.0</v>
      </c>
      <c r="C1369" s="91">
        <v>42510.0</v>
      </c>
      <c r="D1369" s="91">
        <v>42510.0</v>
      </c>
      <c r="E1369" s="92">
        <v>26.0</v>
      </c>
      <c r="F1369" s="92">
        <v>25.5</v>
      </c>
      <c r="G1369" s="92">
        <v>25.63</v>
      </c>
      <c r="H1369" s="92">
        <v>-0.15</v>
      </c>
      <c r="I1369" s="93">
        <v>11200.0</v>
      </c>
      <c r="J1369" s="92">
        <v>14.0</v>
      </c>
      <c r="K1369" s="92">
        <v>16.0</v>
      </c>
      <c r="L1369" s="88"/>
      <c r="M1369" s="88"/>
      <c r="N1369" s="88"/>
      <c r="O1369" s="88"/>
      <c r="P1369" s="88"/>
      <c r="Q1369" s="88"/>
      <c r="R1369" s="88"/>
      <c r="S1369" s="88"/>
      <c r="T1369" s="88"/>
      <c r="U1369" s="88"/>
      <c r="V1369" s="88"/>
      <c r="W1369" s="88"/>
      <c r="X1369" s="88"/>
      <c r="Y1369" s="88"/>
      <c r="Z1369" s="88"/>
    </row>
    <row r="1370">
      <c r="A1370" s="89" t="s">
        <v>85</v>
      </c>
      <c r="B1370" s="90">
        <v>42510.0</v>
      </c>
      <c r="C1370" s="91">
        <v>42513.0</v>
      </c>
      <c r="D1370" s="91">
        <v>42513.0</v>
      </c>
      <c r="E1370" s="92">
        <v>28.4</v>
      </c>
      <c r="F1370" s="92">
        <v>27.45</v>
      </c>
      <c r="G1370" s="92">
        <v>27.83</v>
      </c>
      <c r="H1370" s="92">
        <v>2.2</v>
      </c>
      <c r="I1370" s="93">
        <v>36000.0</v>
      </c>
      <c r="J1370" s="92">
        <v>42.0</v>
      </c>
      <c r="K1370" s="92">
        <v>25.0</v>
      </c>
      <c r="L1370" s="88"/>
      <c r="M1370" s="88"/>
      <c r="N1370" s="88"/>
      <c r="O1370" s="88"/>
      <c r="P1370" s="88"/>
      <c r="Q1370" s="88"/>
      <c r="R1370" s="88"/>
      <c r="S1370" s="88"/>
      <c r="T1370" s="88"/>
      <c r="U1370" s="88"/>
      <c r="V1370" s="88"/>
      <c r="W1370" s="88"/>
      <c r="X1370" s="88"/>
      <c r="Y1370" s="88"/>
      <c r="Z1370" s="88"/>
    </row>
    <row r="1371">
      <c r="A1371" s="89" t="s">
        <v>85</v>
      </c>
      <c r="B1371" s="90">
        <v>42513.0</v>
      </c>
      <c r="C1371" s="91">
        <v>42514.0</v>
      </c>
      <c r="D1371" s="91">
        <v>42514.0</v>
      </c>
      <c r="E1371" s="92">
        <v>30.15</v>
      </c>
      <c r="F1371" s="92">
        <v>29.45</v>
      </c>
      <c r="G1371" s="92">
        <v>29.75</v>
      </c>
      <c r="H1371" s="92">
        <v>1.92</v>
      </c>
      <c r="I1371" s="93">
        <v>29600.0</v>
      </c>
      <c r="J1371" s="92">
        <v>36.0</v>
      </c>
      <c r="K1371" s="92">
        <v>30.0</v>
      </c>
      <c r="L1371" s="88"/>
      <c r="M1371" s="88"/>
      <c r="N1371" s="88"/>
      <c r="O1371" s="88"/>
      <c r="P1371" s="88"/>
      <c r="Q1371" s="88"/>
      <c r="R1371" s="88"/>
      <c r="S1371" s="88"/>
      <c r="T1371" s="88"/>
      <c r="U1371" s="88"/>
      <c r="V1371" s="88"/>
      <c r="W1371" s="88"/>
      <c r="X1371" s="88"/>
      <c r="Y1371" s="88"/>
      <c r="Z1371" s="88"/>
    </row>
    <row r="1372">
      <c r="A1372" s="89" t="s">
        <v>85</v>
      </c>
      <c r="B1372" s="90">
        <v>42514.0</v>
      </c>
      <c r="C1372" s="91">
        <v>42515.0</v>
      </c>
      <c r="D1372" s="91">
        <v>42515.0</v>
      </c>
      <c r="E1372" s="92">
        <v>38.0</v>
      </c>
      <c r="F1372" s="92">
        <v>36.25</v>
      </c>
      <c r="G1372" s="92">
        <v>36.98</v>
      </c>
      <c r="H1372" s="92">
        <v>7.23</v>
      </c>
      <c r="I1372" s="93">
        <v>58400.0</v>
      </c>
      <c r="J1372" s="92">
        <v>73.0</v>
      </c>
      <c r="K1372" s="92">
        <v>36.0</v>
      </c>
      <c r="L1372" s="88"/>
      <c r="M1372" s="88"/>
      <c r="N1372" s="88"/>
      <c r="O1372" s="88"/>
      <c r="P1372" s="88"/>
      <c r="Q1372" s="88"/>
      <c r="R1372" s="88"/>
      <c r="S1372" s="88"/>
      <c r="T1372" s="88"/>
      <c r="U1372" s="88"/>
      <c r="V1372" s="88"/>
      <c r="W1372" s="88"/>
      <c r="X1372" s="88"/>
      <c r="Y1372" s="88"/>
      <c r="Z1372" s="88"/>
    </row>
    <row r="1373">
      <c r="A1373" s="89" t="s">
        <v>85</v>
      </c>
      <c r="B1373" s="90">
        <v>42515.0</v>
      </c>
      <c r="C1373" s="91">
        <v>42516.0</v>
      </c>
      <c r="D1373" s="91">
        <v>42516.0</v>
      </c>
      <c r="E1373" s="92">
        <v>41.0</v>
      </c>
      <c r="F1373" s="92">
        <v>38.75</v>
      </c>
      <c r="G1373" s="92">
        <v>39.25</v>
      </c>
      <c r="H1373" s="92">
        <v>2.27</v>
      </c>
      <c r="I1373" s="93">
        <v>57600.0</v>
      </c>
      <c r="J1373" s="92">
        <v>67.0</v>
      </c>
      <c r="K1373" s="92">
        <v>37.0</v>
      </c>
      <c r="L1373" s="88"/>
      <c r="M1373" s="88"/>
      <c r="N1373" s="88"/>
      <c r="O1373" s="88"/>
      <c r="P1373" s="88"/>
      <c r="Q1373" s="88"/>
      <c r="R1373" s="88"/>
      <c r="S1373" s="88"/>
      <c r="T1373" s="88"/>
      <c r="U1373" s="88"/>
      <c r="V1373" s="88"/>
      <c r="W1373" s="88"/>
      <c r="X1373" s="88"/>
      <c r="Y1373" s="88"/>
      <c r="Z1373" s="88"/>
    </row>
    <row r="1374">
      <c r="A1374" s="89" t="s">
        <v>85</v>
      </c>
      <c r="B1374" s="90">
        <v>42516.0</v>
      </c>
      <c r="C1374" s="91">
        <v>42517.0</v>
      </c>
      <c r="D1374" s="91">
        <v>42517.0</v>
      </c>
      <c r="E1374" s="92">
        <v>42.0</v>
      </c>
      <c r="F1374" s="92">
        <v>39.45</v>
      </c>
      <c r="G1374" s="92">
        <v>40.59</v>
      </c>
      <c r="H1374" s="92">
        <v>1.34</v>
      </c>
      <c r="I1374" s="93">
        <v>105600.0</v>
      </c>
      <c r="J1374" s="92">
        <v>121.0</v>
      </c>
      <c r="K1374" s="92">
        <v>32.0</v>
      </c>
      <c r="L1374" s="88"/>
      <c r="M1374" s="88"/>
      <c r="N1374" s="88"/>
      <c r="O1374" s="88"/>
      <c r="P1374" s="88"/>
      <c r="Q1374" s="88"/>
      <c r="R1374" s="88"/>
      <c r="S1374" s="88"/>
      <c r="T1374" s="88"/>
      <c r="U1374" s="88"/>
      <c r="V1374" s="88"/>
      <c r="W1374" s="88"/>
      <c r="X1374" s="88"/>
      <c r="Y1374" s="88"/>
      <c r="Z1374" s="88"/>
    </row>
    <row r="1375">
      <c r="A1375" s="89" t="s">
        <v>85</v>
      </c>
      <c r="B1375" s="90">
        <v>42517.0</v>
      </c>
      <c r="C1375" s="91">
        <v>42521.0</v>
      </c>
      <c r="D1375" s="91">
        <v>42521.0</v>
      </c>
      <c r="E1375" s="92">
        <v>42.25</v>
      </c>
      <c r="F1375" s="92">
        <v>38.0</v>
      </c>
      <c r="G1375" s="92">
        <v>40.65</v>
      </c>
      <c r="H1375" s="92">
        <v>0.06</v>
      </c>
      <c r="I1375" s="93">
        <v>43200.0</v>
      </c>
      <c r="J1375" s="92">
        <v>54.0</v>
      </c>
      <c r="K1375" s="92">
        <v>29.0</v>
      </c>
      <c r="L1375" s="88"/>
      <c r="M1375" s="88"/>
      <c r="N1375" s="88"/>
      <c r="O1375" s="88"/>
      <c r="P1375" s="88"/>
      <c r="Q1375" s="88"/>
      <c r="R1375" s="88"/>
      <c r="S1375" s="88"/>
      <c r="T1375" s="88"/>
      <c r="U1375" s="88"/>
      <c r="V1375" s="88"/>
      <c r="W1375" s="88"/>
      <c r="X1375" s="88"/>
      <c r="Y1375" s="88"/>
      <c r="Z1375" s="88"/>
    </row>
    <row r="1376">
      <c r="A1376" s="89" t="s">
        <v>85</v>
      </c>
      <c r="B1376" s="90">
        <v>42521.0</v>
      </c>
      <c r="C1376" s="91">
        <v>42522.0</v>
      </c>
      <c r="D1376" s="91">
        <v>42522.0</v>
      </c>
      <c r="E1376" s="92">
        <v>34.0</v>
      </c>
      <c r="F1376" s="92">
        <v>32.0</v>
      </c>
      <c r="G1376" s="92">
        <v>32.59</v>
      </c>
      <c r="H1376" s="92">
        <v>-8.06</v>
      </c>
      <c r="I1376" s="93">
        <v>54400.0</v>
      </c>
      <c r="J1376" s="92">
        <v>68.0</v>
      </c>
      <c r="K1376" s="92">
        <v>33.0</v>
      </c>
      <c r="L1376" s="88"/>
      <c r="M1376" s="88"/>
      <c r="N1376" s="88"/>
      <c r="O1376" s="88"/>
      <c r="P1376" s="88"/>
      <c r="Q1376" s="88"/>
      <c r="R1376" s="88"/>
      <c r="S1376" s="88"/>
      <c r="T1376" s="88"/>
      <c r="U1376" s="88"/>
      <c r="V1376" s="88"/>
      <c r="W1376" s="88"/>
      <c r="X1376" s="88"/>
      <c r="Y1376" s="88"/>
      <c r="Z1376" s="88"/>
    </row>
    <row r="1377">
      <c r="A1377" s="89" t="s">
        <v>85</v>
      </c>
      <c r="B1377" s="90">
        <v>42522.0</v>
      </c>
      <c r="C1377" s="91">
        <v>42523.0</v>
      </c>
      <c r="D1377" s="91">
        <v>42523.0</v>
      </c>
      <c r="E1377" s="92">
        <v>33.5</v>
      </c>
      <c r="F1377" s="92">
        <v>30.25</v>
      </c>
      <c r="G1377" s="92">
        <v>31.95</v>
      </c>
      <c r="H1377" s="92">
        <v>-0.64</v>
      </c>
      <c r="I1377" s="93">
        <v>56800.0</v>
      </c>
      <c r="J1377" s="92">
        <v>71.0</v>
      </c>
      <c r="K1377" s="92">
        <v>40.0</v>
      </c>
      <c r="L1377" s="88"/>
      <c r="M1377" s="88"/>
      <c r="N1377" s="88"/>
      <c r="O1377" s="88"/>
      <c r="P1377" s="88"/>
      <c r="Q1377" s="88"/>
      <c r="R1377" s="88"/>
      <c r="S1377" s="88"/>
      <c r="T1377" s="88"/>
      <c r="U1377" s="88"/>
      <c r="V1377" s="88"/>
      <c r="W1377" s="88"/>
      <c r="X1377" s="88"/>
      <c r="Y1377" s="88"/>
      <c r="Z1377" s="88"/>
    </row>
    <row r="1378">
      <c r="A1378" s="89" t="s">
        <v>85</v>
      </c>
      <c r="B1378" s="90">
        <v>42523.0</v>
      </c>
      <c r="C1378" s="91">
        <v>42524.0</v>
      </c>
      <c r="D1378" s="91">
        <v>42524.0</v>
      </c>
      <c r="E1378" s="92">
        <v>31.25</v>
      </c>
      <c r="F1378" s="92">
        <v>29.25</v>
      </c>
      <c r="G1378" s="92">
        <v>29.9</v>
      </c>
      <c r="H1378" s="92">
        <v>-2.05</v>
      </c>
      <c r="I1378" s="93">
        <v>83200.0</v>
      </c>
      <c r="J1378" s="92">
        <v>103.0</v>
      </c>
      <c r="K1378" s="92">
        <v>37.0</v>
      </c>
      <c r="L1378" s="88"/>
      <c r="M1378" s="88"/>
      <c r="N1378" s="88"/>
      <c r="O1378" s="88"/>
      <c r="P1378" s="88"/>
      <c r="Q1378" s="88"/>
      <c r="R1378" s="88"/>
      <c r="S1378" s="88"/>
      <c r="T1378" s="88"/>
      <c r="U1378" s="88"/>
      <c r="V1378" s="88"/>
      <c r="W1378" s="88"/>
      <c r="X1378" s="88"/>
      <c r="Y1378" s="88"/>
      <c r="Z1378" s="88"/>
    </row>
    <row r="1379">
      <c r="A1379" s="89" t="s">
        <v>85</v>
      </c>
      <c r="B1379" s="90">
        <v>42524.0</v>
      </c>
      <c r="C1379" s="91">
        <v>42527.0</v>
      </c>
      <c r="D1379" s="91">
        <v>42527.0</v>
      </c>
      <c r="E1379" s="92">
        <v>34.0</v>
      </c>
      <c r="F1379" s="92">
        <v>33.0</v>
      </c>
      <c r="G1379" s="92">
        <v>33.5</v>
      </c>
      <c r="H1379" s="92">
        <v>3.6</v>
      </c>
      <c r="I1379" s="93">
        <v>76000.0</v>
      </c>
      <c r="J1379" s="92">
        <v>88.0</v>
      </c>
      <c r="K1379" s="92">
        <v>34.0</v>
      </c>
      <c r="L1379" s="88"/>
      <c r="M1379" s="88"/>
      <c r="N1379" s="88"/>
      <c r="O1379" s="88"/>
      <c r="P1379" s="88"/>
      <c r="Q1379" s="88"/>
      <c r="R1379" s="88"/>
      <c r="S1379" s="88"/>
      <c r="T1379" s="88"/>
      <c r="U1379" s="88"/>
      <c r="V1379" s="88"/>
      <c r="W1379" s="88"/>
      <c r="X1379" s="88"/>
      <c r="Y1379" s="88"/>
      <c r="Z1379" s="88"/>
    </row>
    <row r="1380">
      <c r="A1380" s="89" t="s">
        <v>85</v>
      </c>
      <c r="B1380" s="90">
        <v>42527.0</v>
      </c>
      <c r="C1380" s="91">
        <v>42528.0</v>
      </c>
      <c r="D1380" s="91">
        <v>42528.0</v>
      </c>
      <c r="E1380" s="92">
        <v>32.5</v>
      </c>
      <c r="F1380" s="92">
        <v>30.25</v>
      </c>
      <c r="G1380" s="92">
        <v>31.72</v>
      </c>
      <c r="H1380" s="92">
        <v>-1.78</v>
      </c>
      <c r="I1380" s="93">
        <v>60000.0</v>
      </c>
      <c r="J1380" s="92">
        <v>75.0</v>
      </c>
      <c r="K1380" s="92">
        <v>31.0</v>
      </c>
      <c r="L1380" s="88"/>
      <c r="M1380" s="88"/>
      <c r="N1380" s="88"/>
      <c r="O1380" s="88"/>
      <c r="P1380" s="88"/>
      <c r="Q1380" s="88"/>
      <c r="R1380" s="88"/>
      <c r="S1380" s="88"/>
      <c r="T1380" s="88"/>
      <c r="U1380" s="88"/>
      <c r="V1380" s="88"/>
      <c r="W1380" s="88"/>
      <c r="X1380" s="88"/>
      <c r="Y1380" s="88"/>
      <c r="Z1380" s="88"/>
    </row>
    <row r="1381">
      <c r="A1381" s="89" t="s">
        <v>85</v>
      </c>
      <c r="B1381" s="90">
        <v>42528.0</v>
      </c>
      <c r="C1381" s="91">
        <v>42529.0</v>
      </c>
      <c r="D1381" s="91">
        <v>42529.0</v>
      </c>
      <c r="E1381" s="92">
        <v>26.75</v>
      </c>
      <c r="F1381" s="92">
        <v>26.15</v>
      </c>
      <c r="G1381" s="92">
        <v>26.37</v>
      </c>
      <c r="H1381" s="92">
        <v>-5.35</v>
      </c>
      <c r="I1381" s="93">
        <v>28000.0</v>
      </c>
      <c r="J1381" s="92">
        <v>35.0</v>
      </c>
      <c r="K1381" s="92">
        <v>25.0</v>
      </c>
      <c r="L1381" s="88"/>
      <c r="M1381" s="88"/>
      <c r="N1381" s="88"/>
      <c r="O1381" s="88"/>
      <c r="P1381" s="88"/>
      <c r="Q1381" s="88"/>
      <c r="R1381" s="88"/>
      <c r="S1381" s="88"/>
      <c r="T1381" s="88"/>
      <c r="U1381" s="88"/>
      <c r="V1381" s="88"/>
      <c r="W1381" s="88"/>
      <c r="X1381" s="88"/>
      <c r="Y1381" s="88"/>
      <c r="Z1381" s="88"/>
    </row>
    <row r="1382">
      <c r="A1382" s="89" t="s">
        <v>85</v>
      </c>
      <c r="B1382" s="90">
        <v>42529.0</v>
      </c>
      <c r="C1382" s="91">
        <v>42530.0</v>
      </c>
      <c r="D1382" s="91">
        <v>42530.0</v>
      </c>
      <c r="E1382" s="92">
        <v>25.5</v>
      </c>
      <c r="F1382" s="92">
        <v>24.5</v>
      </c>
      <c r="G1382" s="92">
        <v>25.09</v>
      </c>
      <c r="H1382" s="92">
        <v>-1.28</v>
      </c>
      <c r="I1382" s="93">
        <v>37600.0</v>
      </c>
      <c r="J1382" s="92">
        <v>45.0</v>
      </c>
      <c r="K1382" s="92">
        <v>22.0</v>
      </c>
      <c r="L1382" s="88"/>
      <c r="M1382" s="88"/>
      <c r="N1382" s="88"/>
      <c r="O1382" s="88"/>
      <c r="P1382" s="88"/>
      <c r="Q1382" s="88"/>
      <c r="R1382" s="88"/>
      <c r="S1382" s="88"/>
      <c r="T1382" s="88"/>
      <c r="U1382" s="88"/>
      <c r="V1382" s="88"/>
      <c r="W1382" s="88"/>
      <c r="X1382" s="88"/>
      <c r="Y1382" s="88"/>
      <c r="Z1382" s="88"/>
    </row>
    <row r="1383">
      <c r="A1383" s="89" t="s">
        <v>85</v>
      </c>
      <c r="B1383" s="90">
        <v>42530.0</v>
      </c>
      <c r="C1383" s="91">
        <v>42531.0</v>
      </c>
      <c r="D1383" s="91">
        <v>42531.0</v>
      </c>
      <c r="E1383" s="92">
        <v>28.75</v>
      </c>
      <c r="F1383" s="92">
        <v>28.3</v>
      </c>
      <c r="G1383" s="92">
        <v>28.48</v>
      </c>
      <c r="H1383" s="92">
        <v>3.39</v>
      </c>
      <c r="I1383" s="93">
        <v>5600.0</v>
      </c>
      <c r="J1383" s="92">
        <v>6.0</v>
      </c>
      <c r="K1383" s="92">
        <v>9.0</v>
      </c>
      <c r="L1383" s="88"/>
      <c r="M1383" s="88"/>
      <c r="N1383" s="88"/>
      <c r="O1383" s="88"/>
      <c r="P1383" s="88"/>
      <c r="Q1383" s="88"/>
      <c r="R1383" s="88"/>
      <c r="S1383" s="88"/>
      <c r="T1383" s="88"/>
      <c r="U1383" s="88"/>
      <c r="V1383" s="88"/>
      <c r="W1383" s="88"/>
      <c r="X1383" s="88"/>
      <c r="Y1383" s="88"/>
      <c r="Z1383" s="88"/>
    </row>
    <row r="1384">
      <c r="A1384" s="89" t="s">
        <v>85</v>
      </c>
      <c r="B1384" s="90">
        <v>42531.0</v>
      </c>
      <c r="C1384" s="91">
        <v>42534.0</v>
      </c>
      <c r="D1384" s="91">
        <v>42534.0</v>
      </c>
      <c r="E1384" s="92">
        <v>35.15</v>
      </c>
      <c r="F1384" s="92">
        <v>34.1</v>
      </c>
      <c r="G1384" s="92">
        <v>34.88</v>
      </c>
      <c r="H1384" s="92">
        <v>6.4</v>
      </c>
      <c r="I1384" s="93">
        <v>32800.0</v>
      </c>
      <c r="J1384" s="92">
        <v>40.0</v>
      </c>
      <c r="K1384" s="92">
        <v>24.0</v>
      </c>
      <c r="L1384" s="88"/>
      <c r="M1384" s="88"/>
      <c r="N1384" s="88"/>
      <c r="O1384" s="88"/>
      <c r="P1384" s="88"/>
      <c r="Q1384" s="88"/>
      <c r="R1384" s="88"/>
      <c r="S1384" s="88"/>
      <c r="T1384" s="88"/>
      <c r="U1384" s="88"/>
      <c r="V1384" s="88"/>
      <c r="W1384" s="88"/>
      <c r="X1384" s="88"/>
      <c r="Y1384" s="88"/>
      <c r="Z1384" s="88"/>
    </row>
    <row r="1385">
      <c r="A1385" s="89" t="s">
        <v>85</v>
      </c>
      <c r="B1385" s="90">
        <v>42534.0</v>
      </c>
      <c r="C1385" s="91">
        <v>42535.0</v>
      </c>
      <c r="D1385" s="91">
        <v>42535.0</v>
      </c>
      <c r="E1385" s="92">
        <v>29.0</v>
      </c>
      <c r="F1385" s="92">
        <v>28.0</v>
      </c>
      <c r="G1385" s="92">
        <v>28.34</v>
      </c>
      <c r="H1385" s="92">
        <v>-6.54</v>
      </c>
      <c r="I1385" s="93">
        <v>32800.0</v>
      </c>
      <c r="J1385" s="92">
        <v>39.0</v>
      </c>
      <c r="K1385" s="92">
        <v>25.0</v>
      </c>
      <c r="L1385" s="88"/>
      <c r="M1385" s="88"/>
      <c r="N1385" s="88"/>
      <c r="O1385" s="88"/>
      <c r="P1385" s="88"/>
      <c r="Q1385" s="88"/>
      <c r="R1385" s="88"/>
      <c r="S1385" s="88"/>
      <c r="T1385" s="88"/>
      <c r="U1385" s="88"/>
      <c r="V1385" s="88"/>
      <c r="W1385" s="88"/>
      <c r="X1385" s="88"/>
      <c r="Y1385" s="88"/>
      <c r="Z1385" s="88"/>
    </row>
    <row r="1386">
      <c r="A1386" s="89" t="s">
        <v>85</v>
      </c>
      <c r="B1386" s="90">
        <v>42535.0</v>
      </c>
      <c r="C1386" s="91">
        <v>42536.0</v>
      </c>
      <c r="D1386" s="91">
        <v>42536.0</v>
      </c>
      <c r="E1386" s="92">
        <v>34.25</v>
      </c>
      <c r="F1386" s="92">
        <v>33.1</v>
      </c>
      <c r="G1386" s="92">
        <v>33.8</v>
      </c>
      <c r="H1386" s="92">
        <v>5.46</v>
      </c>
      <c r="I1386" s="93">
        <v>18400.0</v>
      </c>
      <c r="J1386" s="92">
        <v>23.0</v>
      </c>
      <c r="K1386" s="92">
        <v>23.0</v>
      </c>
      <c r="L1386" s="88"/>
      <c r="M1386" s="88"/>
      <c r="N1386" s="88"/>
      <c r="O1386" s="88"/>
      <c r="P1386" s="88"/>
      <c r="Q1386" s="88"/>
      <c r="R1386" s="88"/>
      <c r="S1386" s="88"/>
      <c r="T1386" s="88"/>
      <c r="U1386" s="88"/>
      <c r="V1386" s="88"/>
      <c r="W1386" s="88"/>
      <c r="X1386" s="88"/>
      <c r="Y1386" s="88"/>
      <c r="Z1386" s="88"/>
    </row>
    <row r="1387">
      <c r="A1387" s="89" t="s">
        <v>85</v>
      </c>
      <c r="B1387" s="90">
        <v>42536.0</v>
      </c>
      <c r="C1387" s="91">
        <v>42537.0</v>
      </c>
      <c r="D1387" s="91">
        <v>42537.0</v>
      </c>
      <c r="E1387" s="92">
        <v>29.5</v>
      </c>
      <c r="F1387" s="92">
        <v>28.75</v>
      </c>
      <c r="G1387" s="92">
        <v>29.25</v>
      </c>
      <c r="H1387" s="92">
        <v>-4.55</v>
      </c>
      <c r="I1387" s="93">
        <v>30400.0</v>
      </c>
      <c r="J1387" s="92">
        <v>35.0</v>
      </c>
      <c r="K1387" s="92">
        <v>21.0</v>
      </c>
      <c r="L1387" s="88"/>
      <c r="M1387" s="88"/>
      <c r="N1387" s="88"/>
      <c r="O1387" s="88"/>
      <c r="P1387" s="88"/>
      <c r="Q1387" s="88"/>
      <c r="R1387" s="88"/>
      <c r="S1387" s="88"/>
      <c r="T1387" s="88"/>
      <c r="U1387" s="88"/>
      <c r="V1387" s="88"/>
      <c r="W1387" s="88"/>
      <c r="X1387" s="88"/>
      <c r="Y1387" s="88"/>
      <c r="Z1387" s="88"/>
    </row>
    <row r="1388">
      <c r="A1388" s="89" t="s">
        <v>85</v>
      </c>
      <c r="B1388" s="90">
        <v>42537.0</v>
      </c>
      <c r="C1388" s="91">
        <v>42538.0</v>
      </c>
      <c r="D1388" s="91">
        <v>42538.0</v>
      </c>
      <c r="E1388" s="92">
        <v>28.0</v>
      </c>
      <c r="F1388" s="92">
        <v>27.45</v>
      </c>
      <c r="G1388" s="92">
        <v>27.81</v>
      </c>
      <c r="H1388" s="92">
        <v>-1.44</v>
      </c>
      <c r="I1388" s="93">
        <v>38400.0</v>
      </c>
      <c r="J1388" s="92">
        <v>46.0</v>
      </c>
      <c r="K1388" s="92">
        <v>23.0</v>
      </c>
      <c r="L1388" s="88"/>
      <c r="M1388" s="88"/>
      <c r="N1388" s="88"/>
      <c r="O1388" s="88"/>
      <c r="P1388" s="88"/>
      <c r="Q1388" s="88"/>
      <c r="R1388" s="88"/>
      <c r="S1388" s="88"/>
      <c r="T1388" s="88"/>
      <c r="U1388" s="88"/>
      <c r="V1388" s="88"/>
      <c r="W1388" s="88"/>
      <c r="X1388" s="88"/>
      <c r="Y1388" s="88"/>
      <c r="Z1388" s="88"/>
    </row>
    <row r="1389">
      <c r="A1389" s="89" t="s">
        <v>85</v>
      </c>
      <c r="B1389" s="90">
        <v>42538.0</v>
      </c>
      <c r="C1389" s="91">
        <v>42541.0</v>
      </c>
      <c r="D1389" s="91">
        <v>42541.0</v>
      </c>
      <c r="E1389" s="92">
        <v>42.75</v>
      </c>
      <c r="F1389" s="92">
        <v>40.0</v>
      </c>
      <c r="G1389" s="92">
        <v>41.6</v>
      </c>
      <c r="H1389" s="92">
        <v>13.79</v>
      </c>
      <c r="I1389" s="93">
        <v>42400.0</v>
      </c>
      <c r="J1389" s="92">
        <v>52.0</v>
      </c>
      <c r="K1389" s="92">
        <v>28.0</v>
      </c>
      <c r="L1389" s="88"/>
      <c r="M1389" s="88"/>
      <c r="N1389" s="88"/>
      <c r="O1389" s="88"/>
      <c r="P1389" s="88"/>
      <c r="Q1389" s="88"/>
      <c r="R1389" s="88"/>
      <c r="S1389" s="88"/>
      <c r="T1389" s="88"/>
      <c r="U1389" s="88"/>
      <c r="V1389" s="88"/>
      <c r="W1389" s="88"/>
      <c r="X1389" s="88"/>
      <c r="Y1389" s="88"/>
      <c r="Z1389" s="88"/>
    </row>
    <row r="1390">
      <c r="A1390" s="89" t="s">
        <v>85</v>
      </c>
      <c r="B1390" s="90">
        <v>42541.0</v>
      </c>
      <c r="C1390" s="91">
        <v>42542.0</v>
      </c>
      <c r="D1390" s="91">
        <v>42542.0</v>
      </c>
      <c r="E1390" s="92">
        <v>43.0</v>
      </c>
      <c r="F1390" s="92">
        <v>40.75</v>
      </c>
      <c r="G1390" s="92">
        <v>41.68</v>
      </c>
      <c r="H1390" s="92">
        <v>0.08</v>
      </c>
      <c r="I1390" s="93">
        <v>47200.0</v>
      </c>
      <c r="J1390" s="92">
        <v>59.0</v>
      </c>
      <c r="K1390" s="92">
        <v>36.0</v>
      </c>
      <c r="L1390" s="88"/>
      <c r="M1390" s="88"/>
      <c r="N1390" s="88"/>
      <c r="O1390" s="88"/>
      <c r="P1390" s="88"/>
      <c r="Q1390" s="88"/>
      <c r="R1390" s="88"/>
      <c r="S1390" s="88"/>
      <c r="T1390" s="88"/>
      <c r="U1390" s="88"/>
      <c r="V1390" s="88"/>
      <c r="W1390" s="88"/>
      <c r="X1390" s="88"/>
      <c r="Y1390" s="88"/>
      <c r="Z1390" s="88"/>
    </row>
    <row r="1391">
      <c r="A1391" s="89" t="s">
        <v>85</v>
      </c>
      <c r="B1391" s="90">
        <v>42542.0</v>
      </c>
      <c r="C1391" s="91">
        <v>42543.0</v>
      </c>
      <c r="D1391" s="91">
        <v>42543.0</v>
      </c>
      <c r="E1391" s="92">
        <v>32.5</v>
      </c>
      <c r="F1391" s="92">
        <v>31.75</v>
      </c>
      <c r="G1391" s="92">
        <v>32.05</v>
      </c>
      <c r="H1391" s="92">
        <v>-9.63</v>
      </c>
      <c r="I1391" s="93">
        <v>20800.0</v>
      </c>
      <c r="J1391" s="92">
        <v>26.0</v>
      </c>
      <c r="K1391" s="92">
        <v>26.0</v>
      </c>
      <c r="L1391" s="88"/>
      <c r="M1391" s="88"/>
      <c r="N1391" s="88"/>
      <c r="O1391" s="88"/>
      <c r="P1391" s="88"/>
      <c r="Q1391" s="88"/>
      <c r="R1391" s="88"/>
      <c r="S1391" s="88"/>
      <c r="T1391" s="88"/>
      <c r="U1391" s="88"/>
      <c r="V1391" s="88"/>
      <c r="W1391" s="88"/>
      <c r="X1391" s="88"/>
      <c r="Y1391" s="88"/>
      <c r="Z1391" s="88"/>
    </row>
    <row r="1392">
      <c r="A1392" s="89" t="s">
        <v>85</v>
      </c>
      <c r="B1392" s="90">
        <v>42543.0</v>
      </c>
      <c r="C1392" s="91">
        <v>42544.0</v>
      </c>
      <c r="D1392" s="91">
        <v>42544.0</v>
      </c>
      <c r="E1392" s="92">
        <v>32.0</v>
      </c>
      <c r="F1392" s="92">
        <v>30.05</v>
      </c>
      <c r="G1392" s="92">
        <v>30.76</v>
      </c>
      <c r="H1392" s="92">
        <v>-1.29</v>
      </c>
      <c r="I1392" s="93">
        <v>61600.0</v>
      </c>
      <c r="J1392" s="92">
        <v>75.0</v>
      </c>
      <c r="K1392" s="92">
        <v>33.0</v>
      </c>
      <c r="L1392" s="88"/>
      <c r="M1392" s="88"/>
      <c r="N1392" s="88"/>
      <c r="O1392" s="88"/>
      <c r="P1392" s="88"/>
      <c r="Q1392" s="88"/>
      <c r="R1392" s="88"/>
      <c r="S1392" s="88"/>
      <c r="T1392" s="88"/>
      <c r="U1392" s="88"/>
      <c r="V1392" s="88"/>
      <c r="W1392" s="88"/>
      <c r="X1392" s="88"/>
      <c r="Y1392" s="88"/>
      <c r="Z1392" s="88"/>
    </row>
    <row r="1393">
      <c r="A1393" s="89" t="s">
        <v>85</v>
      </c>
      <c r="B1393" s="90">
        <v>42544.0</v>
      </c>
      <c r="C1393" s="91">
        <v>42545.0</v>
      </c>
      <c r="D1393" s="91">
        <v>42545.0</v>
      </c>
      <c r="E1393" s="92">
        <v>30.75</v>
      </c>
      <c r="F1393" s="92">
        <v>29.6</v>
      </c>
      <c r="G1393" s="92">
        <v>30.43</v>
      </c>
      <c r="H1393" s="92">
        <v>-0.33</v>
      </c>
      <c r="I1393" s="93">
        <v>25600.0</v>
      </c>
      <c r="J1393" s="92">
        <v>31.0</v>
      </c>
      <c r="K1393" s="92">
        <v>19.0</v>
      </c>
      <c r="L1393" s="88"/>
      <c r="M1393" s="88"/>
      <c r="N1393" s="88"/>
      <c r="O1393" s="88"/>
      <c r="P1393" s="88"/>
      <c r="Q1393" s="88"/>
      <c r="R1393" s="88"/>
      <c r="S1393" s="88"/>
      <c r="T1393" s="88"/>
      <c r="U1393" s="88"/>
      <c r="V1393" s="88"/>
      <c r="W1393" s="88"/>
      <c r="X1393" s="88"/>
      <c r="Y1393" s="88"/>
      <c r="Z1393" s="88"/>
    </row>
    <row r="1394">
      <c r="A1394" s="89" t="s">
        <v>85</v>
      </c>
      <c r="B1394" s="90">
        <v>42545.0</v>
      </c>
      <c r="C1394" s="91">
        <v>42548.0</v>
      </c>
      <c r="D1394" s="91">
        <v>42548.0</v>
      </c>
      <c r="E1394" s="92">
        <v>38.75</v>
      </c>
      <c r="F1394" s="92">
        <v>38.0</v>
      </c>
      <c r="G1394" s="92">
        <v>38.48</v>
      </c>
      <c r="H1394" s="92">
        <v>8.05</v>
      </c>
      <c r="I1394" s="93">
        <v>15200.0</v>
      </c>
      <c r="J1394" s="92">
        <v>19.0</v>
      </c>
      <c r="K1394" s="92">
        <v>17.0</v>
      </c>
      <c r="L1394" s="88"/>
      <c r="M1394" s="88"/>
      <c r="N1394" s="88"/>
      <c r="O1394" s="88"/>
      <c r="P1394" s="88"/>
      <c r="Q1394" s="88"/>
      <c r="R1394" s="88"/>
      <c r="S1394" s="88"/>
      <c r="T1394" s="88"/>
      <c r="U1394" s="88"/>
      <c r="V1394" s="88"/>
      <c r="W1394" s="88"/>
      <c r="X1394" s="88"/>
      <c r="Y1394" s="88"/>
      <c r="Z1394" s="88"/>
    </row>
    <row r="1395">
      <c r="A1395" s="89" t="s">
        <v>85</v>
      </c>
      <c r="B1395" s="90">
        <v>42548.0</v>
      </c>
      <c r="C1395" s="91">
        <v>42549.0</v>
      </c>
      <c r="D1395" s="91">
        <v>42549.0</v>
      </c>
      <c r="E1395" s="92">
        <v>35.0</v>
      </c>
      <c r="F1395" s="92">
        <v>32.25</v>
      </c>
      <c r="G1395" s="92">
        <v>33.26</v>
      </c>
      <c r="H1395" s="92">
        <v>-5.22</v>
      </c>
      <c r="I1395" s="93">
        <v>99200.0</v>
      </c>
      <c r="J1395" s="92">
        <v>108.0</v>
      </c>
      <c r="K1395" s="92">
        <v>40.0</v>
      </c>
      <c r="L1395" s="88"/>
      <c r="M1395" s="88"/>
      <c r="N1395" s="88"/>
      <c r="O1395" s="88"/>
      <c r="P1395" s="88"/>
      <c r="Q1395" s="88"/>
      <c r="R1395" s="88"/>
      <c r="S1395" s="88"/>
      <c r="T1395" s="88"/>
      <c r="U1395" s="88"/>
      <c r="V1395" s="88"/>
      <c r="W1395" s="88"/>
      <c r="X1395" s="88"/>
      <c r="Y1395" s="88"/>
      <c r="Z1395" s="88"/>
    </row>
    <row r="1396">
      <c r="A1396" s="89" t="s">
        <v>85</v>
      </c>
      <c r="B1396" s="90">
        <v>42549.0</v>
      </c>
      <c r="C1396" s="91">
        <v>42550.0</v>
      </c>
      <c r="D1396" s="91">
        <v>42550.0</v>
      </c>
      <c r="E1396" s="92">
        <v>29.5</v>
      </c>
      <c r="F1396" s="92">
        <v>28.75</v>
      </c>
      <c r="G1396" s="92">
        <v>29.24</v>
      </c>
      <c r="H1396" s="92">
        <v>-4.02</v>
      </c>
      <c r="I1396" s="93">
        <v>32800.0</v>
      </c>
      <c r="J1396" s="92">
        <v>40.0</v>
      </c>
      <c r="K1396" s="92">
        <v>28.0</v>
      </c>
      <c r="L1396" s="88"/>
      <c r="M1396" s="88"/>
      <c r="N1396" s="88"/>
      <c r="O1396" s="88"/>
      <c r="P1396" s="88"/>
      <c r="Q1396" s="88"/>
      <c r="R1396" s="88"/>
      <c r="S1396" s="88"/>
      <c r="T1396" s="88"/>
      <c r="U1396" s="88"/>
      <c r="V1396" s="88"/>
      <c r="W1396" s="88"/>
      <c r="X1396" s="88"/>
      <c r="Y1396" s="88"/>
      <c r="Z1396" s="88"/>
    </row>
    <row r="1397">
      <c r="A1397" s="89" t="s">
        <v>85</v>
      </c>
      <c r="B1397" s="90">
        <v>42550.0</v>
      </c>
      <c r="C1397" s="91">
        <v>42551.0</v>
      </c>
      <c r="D1397" s="91">
        <v>42551.0</v>
      </c>
      <c r="E1397" s="92">
        <v>33.75</v>
      </c>
      <c r="F1397" s="92">
        <v>32.5</v>
      </c>
      <c r="G1397" s="92">
        <v>33.15</v>
      </c>
      <c r="H1397" s="92">
        <v>3.91</v>
      </c>
      <c r="I1397" s="93">
        <v>24000.0</v>
      </c>
      <c r="J1397" s="92">
        <v>30.0</v>
      </c>
      <c r="K1397" s="92">
        <v>25.0</v>
      </c>
      <c r="L1397" s="88"/>
      <c r="M1397" s="88"/>
      <c r="N1397" s="88"/>
      <c r="O1397" s="88"/>
      <c r="P1397" s="88"/>
      <c r="Q1397" s="88"/>
      <c r="R1397" s="88"/>
      <c r="S1397" s="88"/>
      <c r="T1397" s="88"/>
      <c r="U1397" s="88"/>
      <c r="V1397" s="88"/>
      <c r="W1397" s="88"/>
      <c r="X1397" s="88"/>
      <c r="Y1397" s="88"/>
      <c r="Z1397" s="88"/>
    </row>
    <row r="1398">
      <c r="A1398" s="89" t="s">
        <v>85</v>
      </c>
      <c r="B1398" s="90">
        <v>42551.0</v>
      </c>
      <c r="C1398" s="91">
        <v>42552.0</v>
      </c>
      <c r="D1398" s="91">
        <v>42552.0</v>
      </c>
      <c r="E1398" s="92">
        <v>32.5</v>
      </c>
      <c r="F1398" s="92">
        <v>31.25</v>
      </c>
      <c r="G1398" s="92">
        <v>31.81</v>
      </c>
      <c r="H1398" s="92">
        <v>-1.34</v>
      </c>
      <c r="I1398" s="93">
        <v>85600.0</v>
      </c>
      <c r="J1398" s="92">
        <v>101.0</v>
      </c>
      <c r="K1398" s="92">
        <v>36.0</v>
      </c>
      <c r="L1398" s="88"/>
      <c r="M1398" s="88"/>
      <c r="N1398" s="88"/>
      <c r="O1398" s="88"/>
      <c r="P1398" s="88"/>
      <c r="Q1398" s="88"/>
      <c r="R1398" s="88"/>
      <c r="S1398" s="88"/>
      <c r="T1398" s="88"/>
      <c r="U1398" s="88"/>
      <c r="V1398" s="88"/>
      <c r="W1398" s="88"/>
      <c r="X1398" s="88"/>
      <c r="Y1398" s="88"/>
      <c r="Z1398" s="88"/>
    </row>
    <row r="1399">
      <c r="A1399" s="89" t="s">
        <v>85</v>
      </c>
      <c r="B1399" s="90">
        <v>42552.0</v>
      </c>
      <c r="C1399" s="91">
        <v>42556.0</v>
      </c>
      <c r="D1399" s="91">
        <v>42556.0</v>
      </c>
      <c r="E1399" s="92">
        <v>36.0</v>
      </c>
      <c r="F1399" s="92">
        <v>33.5</v>
      </c>
      <c r="G1399" s="92">
        <v>34.14</v>
      </c>
      <c r="H1399" s="92">
        <v>2.33</v>
      </c>
      <c r="I1399" s="93">
        <v>90400.0</v>
      </c>
      <c r="J1399" s="92">
        <v>110.0</v>
      </c>
      <c r="K1399" s="92">
        <v>37.0</v>
      </c>
      <c r="L1399" s="88"/>
      <c r="M1399" s="88"/>
      <c r="N1399" s="88"/>
      <c r="O1399" s="88"/>
      <c r="P1399" s="88"/>
      <c r="Q1399" s="88"/>
      <c r="R1399" s="88"/>
      <c r="S1399" s="88"/>
      <c r="T1399" s="88"/>
      <c r="U1399" s="88"/>
      <c r="V1399" s="88"/>
      <c r="W1399" s="88"/>
      <c r="X1399" s="88"/>
      <c r="Y1399" s="88"/>
      <c r="Z1399" s="88"/>
    </row>
    <row r="1400">
      <c r="A1400" s="89" t="s">
        <v>85</v>
      </c>
      <c r="B1400" s="90">
        <v>42556.0</v>
      </c>
      <c r="C1400" s="91">
        <v>42557.0</v>
      </c>
      <c r="D1400" s="91">
        <v>42557.0</v>
      </c>
      <c r="E1400" s="92">
        <v>44.0</v>
      </c>
      <c r="F1400" s="92">
        <v>42.0</v>
      </c>
      <c r="G1400" s="92">
        <v>43.16</v>
      </c>
      <c r="H1400" s="92">
        <v>9.02</v>
      </c>
      <c r="I1400" s="93">
        <v>35200.0</v>
      </c>
      <c r="J1400" s="92">
        <v>44.0</v>
      </c>
      <c r="K1400" s="92">
        <v>25.0</v>
      </c>
      <c r="L1400" s="88"/>
      <c r="M1400" s="88"/>
      <c r="N1400" s="88"/>
      <c r="O1400" s="88"/>
      <c r="P1400" s="88"/>
      <c r="Q1400" s="88"/>
      <c r="R1400" s="88"/>
      <c r="S1400" s="88"/>
      <c r="T1400" s="88"/>
      <c r="U1400" s="88"/>
      <c r="V1400" s="88"/>
      <c r="W1400" s="88"/>
      <c r="X1400" s="88"/>
      <c r="Y1400" s="88"/>
      <c r="Z1400" s="88"/>
    </row>
    <row r="1401">
      <c r="A1401" s="89" t="s">
        <v>85</v>
      </c>
      <c r="B1401" s="90">
        <v>42557.0</v>
      </c>
      <c r="C1401" s="91">
        <v>42558.0</v>
      </c>
      <c r="D1401" s="91">
        <v>42558.0</v>
      </c>
      <c r="E1401" s="92">
        <v>53.5</v>
      </c>
      <c r="F1401" s="92">
        <v>48.75</v>
      </c>
      <c r="G1401" s="92">
        <v>50.89</v>
      </c>
      <c r="H1401" s="92">
        <v>7.73</v>
      </c>
      <c r="I1401" s="93">
        <v>76000.0</v>
      </c>
      <c r="J1401" s="92">
        <v>89.0</v>
      </c>
      <c r="K1401" s="92">
        <v>36.0</v>
      </c>
      <c r="L1401" s="88"/>
      <c r="M1401" s="88"/>
      <c r="N1401" s="88"/>
      <c r="O1401" s="88"/>
      <c r="P1401" s="88"/>
      <c r="Q1401" s="88"/>
      <c r="R1401" s="88"/>
      <c r="S1401" s="88"/>
      <c r="T1401" s="88"/>
      <c r="U1401" s="88"/>
      <c r="V1401" s="88"/>
      <c r="W1401" s="88"/>
      <c r="X1401" s="88"/>
      <c r="Y1401" s="88"/>
      <c r="Z1401" s="88"/>
    </row>
    <row r="1402">
      <c r="A1402" s="89" t="s">
        <v>85</v>
      </c>
      <c r="B1402" s="90">
        <v>42558.0</v>
      </c>
      <c r="C1402" s="91">
        <v>42559.0</v>
      </c>
      <c r="D1402" s="91">
        <v>42559.0</v>
      </c>
      <c r="E1402" s="92">
        <v>53.0</v>
      </c>
      <c r="F1402" s="92">
        <v>47.5</v>
      </c>
      <c r="G1402" s="92">
        <v>50.24</v>
      </c>
      <c r="H1402" s="92">
        <v>-0.65</v>
      </c>
      <c r="I1402" s="93">
        <v>82400.0</v>
      </c>
      <c r="J1402" s="92">
        <v>99.0</v>
      </c>
      <c r="K1402" s="92">
        <v>33.0</v>
      </c>
      <c r="L1402" s="88"/>
      <c r="M1402" s="88"/>
      <c r="N1402" s="88"/>
      <c r="O1402" s="88"/>
      <c r="P1402" s="88"/>
      <c r="Q1402" s="88"/>
      <c r="R1402" s="88"/>
      <c r="S1402" s="88"/>
      <c r="T1402" s="88"/>
      <c r="U1402" s="88"/>
      <c r="V1402" s="88"/>
      <c r="W1402" s="88"/>
      <c r="X1402" s="88"/>
      <c r="Y1402" s="88"/>
      <c r="Z1402" s="88"/>
    </row>
    <row r="1403">
      <c r="A1403" s="89" t="s">
        <v>85</v>
      </c>
      <c r="B1403" s="90">
        <v>42559.0</v>
      </c>
      <c r="C1403" s="91">
        <v>42562.0</v>
      </c>
      <c r="D1403" s="91">
        <v>42562.0</v>
      </c>
      <c r="E1403" s="92">
        <v>34.6</v>
      </c>
      <c r="F1403" s="92">
        <v>33.5</v>
      </c>
      <c r="G1403" s="92">
        <v>34.13</v>
      </c>
      <c r="H1403" s="92">
        <v>-16.11</v>
      </c>
      <c r="I1403" s="93">
        <v>60800.0</v>
      </c>
      <c r="J1403" s="92">
        <v>75.0</v>
      </c>
      <c r="K1403" s="92">
        <v>30.0</v>
      </c>
      <c r="L1403" s="88"/>
      <c r="M1403" s="88"/>
      <c r="N1403" s="88"/>
      <c r="O1403" s="88"/>
      <c r="P1403" s="88"/>
      <c r="Q1403" s="88"/>
      <c r="R1403" s="88"/>
      <c r="S1403" s="88"/>
      <c r="T1403" s="88"/>
      <c r="U1403" s="88"/>
      <c r="V1403" s="88"/>
      <c r="W1403" s="88"/>
      <c r="X1403" s="88"/>
      <c r="Y1403" s="88"/>
      <c r="Z1403" s="88"/>
    </row>
    <row r="1404">
      <c r="A1404" s="89" t="s">
        <v>85</v>
      </c>
      <c r="B1404" s="90">
        <v>42562.0</v>
      </c>
      <c r="C1404" s="91">
        <v>42563.0</v>
      </c>
      <c r="D1404" s="91">
        <v>42563.0</v>
      </c>
      <c r="E1404" s="92">
        <v>41.25</v>
      </c>
      <c r="F1404" s="92">
        <v>39.1</v>
      </c>
      <c r="G1404" s="92">
        <v>40.3</v>
      </c>
      <c r="H1404" s="92">
        <v>6.17</v>
      </c>
      <c r="I1404" s="93">
        <v>60000.0</v>
      </c>
      <c r="J1404" s="92">
        <v>73.0</v>
      </c>
      <c r="K1404" s="92">
        <v>37.0</v>
      </c>
      <c r="L1404" s="88"/>
      <c r="M1404" s="88"/>
      <c r="N1404" s="88"/>
      <c r="O1404" s="88"/>
      <c r="P1404" s="88"/>
      <c r="Q1404" s="88"/>
      <c r="R1404" s="88"/>
      <c r="S1404" s="88"/>
      <c r="T1404" s="88"/>
      <c r="U1404" s="88"/>
      <c r="V1404" s="88"/>
      <c r="W1404" s="88"/>
      <c r="X1404" s="88"/>
      <c r="Y1404" s="88"/>
      <c r="Z1404" s="88"/>
    </row>
    <row r="1405">
      <c r="A1405" s="89" t="s">
        <v>85</v>
      </c>
      <c r="B1405" s="90">
        <v>42563.0</v>
      </c>
      <c r="C1405" s="91">
        <v>42564.0</v>
      </c>
      <c r="D1405" s="91">
        <v>42564.0</v>
      </c>
      <c r="E1405" s="92">
        <v>38.25</v>
      </c>
      <c r="F1405" s="92">
        <v>36.8</v>
      </c>
      <c r="G1405" s="92">
        <v>37.3</v>
      </c>
      <c r="H1405" s="92">
        <v>-3.0</v>
      </c>
      <c r="I1405" s="93">
        <v>42400.0</v>
      </c>
      <c r="J1405" s="92">
        <v>45.0</v>
      </c>
      <c r="K1405" s="92">
        <v>24.0</v>
      </c>
      <c r="L1405" s="88"/>
      <c r="M1405" s="88"/>
      <c r="N1405" s="88"/>
      <c r="O1405" s="88"/>
      <c r="P1405" s="88"/>
      <c r="Q1405" s="88"/>
      <c r="R1405" s="88"/>
      <c r="S1405" s="88"/>
      <c r="T1405" s="88"/>
      <c r="U1405" s="88"/>
      <c r="V1405" s="88"/>
      <c r="W1405" s="88"/>
      <c r="X1405" s="88"/>
      <c r="Y1405" s="88"/>
      <c r="Z1405" s="88"/>
    </row>
    <row r="1406">
      <c r="A1406" s="89" t="s">
        <v>85</v>
      </c>
      <c r="B1406" s="90">
        <v>42564.0</v>
      </c>
      <c r="C1406" s="91">
        <v>42565.0</v>
      </c>
      <c r="D1406" s="91">
        <v>42565.0</v>
      </c>
      <c r="E1406" s="92">
        <v>49.6</v>
      </c>
      <c r="F1406" s="92">
        <v>46.7</v>
      </c>
      <c r="G1406" s="92">
        <v>48.29</v>
      </c>
      <c r="H1406" s="92">
        <v>10.99</v>
      </c>
      <c r="I1406" s="93">
        <v>40800.0</v>
      </c>
      <c r="J1406" s="92">
        <v>49.0</v>
      </c>
      <c r="K1406" s="92">
        <v>30.0</v>
      </c>
      <c r="L1406" s="88"/>
      <c r="M1406" s="88"/>
      <c r="N1406" s="88"/>
      <c r="O1406" s="88"/>
      <c r="P1406" s="88"/>
      <c r="Q1406" s="88"/>
      <c r="R1406" s="88"/>
      <c r="S1406" s="88"/>
      <c r="T1406" s="88"/>
      <c r="U1406" s="88"/>
      <c r="V1406" s="88"/>
      <c r="W1406" s="88"/>
      <c r="X1406" s="88"/>
      <c r="Y1406" s="88"/>
      <c r="Z1406" s="88"/>
    </row>
    <row r="1407">
      <c r="A1407" s="89" t="s">
        <v>85</v>
      </c>
      <c r="B1407" s="90">
        <v>42565.0</v>
      </c>
      <c r="C1407" s="91">
        <v>42566.0</v>
      </c>
      <c r="D1407" s="91">
        <v>42566.0</v>
      </c>
      <c r="E1407" s="92">
        <v>43.0</v>
      </c>
      <c r="F1407" s="92">
        <v>40.5</v>
      </c>
      <c r="G1407" s="92">
        <v>41.85</v>
      </c>
      <c r="H1407" s="92">
        <v>-6.44</v>
      </c>
      <c r="I1407" s="93">
        <v>44000.0</v>
      </c>
      <c r="J1407" s="92">
        <v>55.0</v>
      </c>
      <c r="K1407" s="92">
        <v>31.0</v>
      </c>
      <c r="L1407" s="88"/>
      <c r="M1407" s="88"/>
      <c r="N1407" s="88"/>
      <c r="O1407" s="88"/>
      <c r="P1407" s="88"/>
      <c r="Q1407" s="88"/>
      <c r="R1407" s="88"/>
      <c r="S1407" s="88"/>
      <c r="T1407" s="88"/>
      <c r="U1407" s="88"/>
      <c r="V1407" s="88"/>
      <c r="W1407" s="88"/>
      <c r="X1407" s="88"/>
      <c r="Y1407" s="88"/>
      <c r="Z1407" s="88"/>
    </row>
    <row r="1408">
      <c r="A1408" s="89" t="s">
        <v>85</v>
      </c>
      <c r="B1408" s="90">
        <v>42566.0</v>
      </c>
      <c r="C1408" s="91">
        <v>42569.0</v>
      </c>
      <c r="D1408" s="91">
        <v>42569.0</v>
      </c>
      <c r="E1408" s="92">
        <v>47.05</v>
      </c>
      <c r="F1408" s="92">
        <v>46.5</v>
      </c>
      <c r="G1408" s="92">
        <v>46.83</v>
      </c>
      <c r="H1408" s="92">
        <v>4.98</v>
      </c>
      <c r="I1408" s="93">
        <v>48800.0</v>
      </c>
      <c r="J1408" s="92">
        <v>59.0</v>
      </c>
      <c r="K1408" s="92">
        <v>31.0</v>
      </c>
      <c r="L1408" s="88"/>
      <c r="M1408" s="88"/>
      <c r="N1408" s="88"/>
      <c r="O1408" s="88"/>
      <c r="P1408" s="88"/>
      <c r="Q1408" s="88"/>
      <c r="R1408" s="88"/>
      <c r="S1408" s="88"/>
      <c r="T1408" s="88"/>
      <c r="U1408" s="88"/>
      <c r="V1408" s="88"/>
      <c r="W1408" s="88"/>
      <c r="X1408" s="88"/>
      <c r="Y1408" s="88"/>
      <c r="Z1408" s="88"/>
    </row>
    <row r="1409">
      <c r="A1409" s="89" t="s">
        <v>85</v>
      </c>
      <c r="B1409" s="90">
        <v>42569.0</v>
      </c>
      <c r="C1409" s="91">
        <v>42570.0</v>
      </c>
      <c r="D1409" s="91">
        <v>42570.0</v>
      </c>
      <c r="E1409" s="92">
        <v>37.75</v>
      </c>
      <c r="F1409" s="92">
        <v>36.5</v>
      </c>
      <c r="G1409" s="92">
        <v>37.14</v>
      </c>
      <c r="H1409" s="92">
        <v>-9.69</v>
      </c>
      <c r="I1409" s="93">
        <v>48800.0</v>
      </c>
      <c r="J1409" s="92">
        <v>59.0</v>
      </c>
      <c r="K1409" s="92">
        <v>28.0</v>
      </c>
      <c r="L1409" s="88"/>
      <c r="M1409" s="88"/>
      <c r="N1409" s="88"/>
      <c r="O1409" s="88"/>
      <c r="P1409" s="88"/>
      <c r="Q1409" s="88"/>
      <c r="R1409" s="88"/>
      <c r="S1409" s="88"/>
      <c r="T1409" s="88"/>
      <c r="U1409" s="88"/>
      <c r="V1409" s="88"/>
      <c r="W1409" s="88"/>
      <c r="X1409" s="88"/>
      <c r="Y1409" s="88"/>
      <c r="Z1409" s="88"/>
    </row>
    <row r="1410">
      <c r="A1410" s="89" t="s">
        <v>85</v>
      </c>
      <c r="B1410" s="90">
        <v>42570.0</v>
      </c>
      <c r="C1410" s="91">
        <v>42571.0</v>
      </c>
      <c r="D1410" s="91">
        <v>42571.0</v>
      </c>
      <c r="E1410" s="92">
        <v>36.0</v>
      </c>
      <c r="F1410" s="92">
        <v>34.75</v>
      </c>
      <c r="G1410" s="92">
        <v>35.45</v>
      </c>
      <c r="H1410" s="92">
        <v>-1.69</v>
      </c>
      <c r="I1410" s="93">
        <v>78400.0</v>
      </c>
      <c r="J1410" s="92">
        <v>94.0</v>
      </c>
      <c r="K1410" s="92">
        <v>28.0</v>
      </c>
      <c r="L1410" s="88"/>
      <c r="M1410" s="88"/>
      <c r="N1410" s="88"/>
      <c r="O1410" s="88"/>
      <c r="P1410" s="88"/>
      <c r="Q1410" s="88"/>
      <c r="R1410" s="88"/>
      <c r="S1410" s="88"/>
      <c r="T1410" s="88"/>
      <c r="U1410" s="88"/>
      <c r="V1410" s="88"/>
      <c r="W1410" s="88"/>
      <c r="X1410" s="88"/>
      <c r="Y1410" s="88"/>
      <c r="Z1410" s="88"/>
    </row>
    <row r="1411">
      <c r="A1411" s="89" t="s">
        <v>85</v>
      </c>
      <c r="B1411" s="90">
        <v>42571.0</v>
      </c>
      <c r="C1411" s="91">
        <v>42572.0</v>
      </c>
      <c r="D1411" s="91">
        <v>42572.0</v>
      </c>
      <c r="E1411" s="92">
        <v>46.0</v>
      </c>
      <c r="F1411" s="92">
        <v>43.5</v>
      </c>
      <c r="G1411" s="92">
        <v>44.28</v>
      </c>
      <c r="H1411" s="92">
        <v>8.83</v>
      </c>
      <c r="I1411" s="93">
        <v>72800.0</v>
      </c>
      <c r="J1411" s="92">
        <v>90.0</v>
      </c>
      <c r="K1411" s="92">
        <v>36.0</v>
      </c>
      <c r="L1411" s="88"/>
      <c r="M1411" s="88"/>
      <c r="N1411" s="88"/>
      <c r="O1411" s="88"/>
      <c r="P1411" s="88"/>
      <c r="Q1411" s="88"/>
      <c r="R1411" s="88"/>
      <c r="S1411" s="88"/>
      <c r="T1411" s="88"/>
      <c r="U1411" s="88"/>
      <c r="V1411" s="88"/>
      <c r="W1411" s="88"/>
      <c r="X1411" s="88"/>
      <c r="Y1411" s="88"/>
      <c r="Z1411" s="88"/>
    </row>
    <row r="1412">
      <c r="A1412" s="89" t="s">
        <v>85</v>
      </c>
      <c r="B1412" s="90">
        <v>42572.0</v>
      </c>
      <c r="C1412" s="91">
        <v>42573.0</v>
      </c>
      <c r="D1412" s="91">
        <v>42573.0</v>
      </c>
      <c r="E1412" s="92">
        <v>59.0</v>
      </c>
      <c r="F1412" s="92">
        <v>56.0</v>
      </c>
      <c r="G1412" s="92">
        <v>57.36</v>
      </c>
      <c r="H1412" s="92">
        <v>13.08</v>
      </c>
      <c r="I1412" s="93">
        <v>44000.0</v>
      </c>
      <c r="J1412" s="92">
        <v>55.0</v>
      </c>
      <c r="K1412" s="92">
        <v>33.0</v>
      </c>
      <c r="L1412" s="88"/>
      <c r="M1412" s="88"/>
      <c r="N1412" s="88"/>
      <c r="O1412" s="88"/>
      <c r="P1412" s="88"/>
      <c r="Q1412" s="88"/>
      <c r="R1412" s="88"/>
      <c r="S1412" s="88"/>
      <c r="T1412" s="88"/>
      <c r="U1412" s="88"/>
      <c r="V1412" s="88"/>
      <c r="W1412" s="88"/>
      <c r="X1412" s="88"/>
      <c r="Y1412" s="88"/>
      <c r="Z1412" s="88"/>
    </row>
    <row r="1413">
      <c r="A1413" s="89" t="s">
        <v>85</v>
      </c>
      <c r="B1413" s="90">
        <v>42573.0</v>
      </c>
      <c r="C1413" s="91">
        <v>42576.0</v>
      </c>
      <c r="D1413" s="91">
        <v>42576.0</v>
      </c>
      <c r="E1413" s="92">
        <v>62.0</v>
      </c>
      <c r="F1413" s="92">
        <v>57.5</v>
      </c>
      <c r="G1413" s="92">
        <v>58.45</v>
      </c>
      <c r="H1413" s="92">
        <v>1.09</v>
      </c>
      <c r="I1413" s="93">
        <v>95200.0</v>
      </c>
      <c r="J1413" s="92">
        <v>113.0</v>
      </c>
      <c r="K1413" s="92">
        <v>44.0</v>
      </c>
      <c r="L1413" s="88"/>
      <c r="M1413" s="88"/>
      <c r="N1413" s="88"/>
      <c r="O1413" s="88"/>
      <c r="P1413" s="88"/>
      <c r="Q1413" s="88"/>
      <c r="R1413" s="88"/>
      <c r="S1413" s="88"/>
      <c r="T1413" s="88"/>
      <c r="U1413" s="88"/>
      <c r="V1413" s="88"/>
      <c r="W1413" s="88"/>
      <c r="X1413" s="88"/>
      <c r="Y1413" s="88"/>
      <c r="Z1413" s="88"/>
    </row>
    <row r="1414">
      <c r="A1414" s="89" t="s">
        <v>85</v>
      </c>
      <c r="B1414" s="90">
        <v>42576.0</v>
      </c>
      <c r="C1414" s="91">
        <v>42577.0</v>
      </c>
      <c r="D1414" s="91">
        <v>42577.0</v>
      </c>
      <c r="E1414" s="92">
        <v>50.0</v>
      </c>
      <c r="F1414" s="92">
        <v>47.0</v>
      </c>
      <c r="G1414" s="92">
        <v>48.23</v>
      </c>
      <c r="H1414" s="92">
        <v>-10.22</v>
      </c>
      <c r="I1414" s="93">
        <v>24800.0</v>
      </c>
      <c r="J1414" s="92">
        <v>30.0</v>
      </c>
      <c r="K1414" s="92">
        <v>23.0</v>
      </c>
      <c r="L1414" s="88"/>
      <c r="M1414" s="88"/>
      <c r="N1414" s="88"/>
      <c r="O1414" s="88"/>
      <c r="P1414" s="88"/>
      <c r="Q1414" s="88"/>
      <c r="R1414" s="88"/>
      <c r="S1414" s="88"/>
      <c r="T1414" s="88"/>
      <c r="U1414" s="88"/>
      <c r="V1414" s="88"/>
      <c r="W1414" s="88"/>
      <c r="X1414" s="88"/>
      <c r="Y1414" s="88"/>
      <c r="Z1414" s="88"/>
    </row>
    <row r="1415">
      <c r="A1415" s="89" t="s">
        <v>85</v>
      </c>
      <c r="B1415" s="90">
        <v>42577.0</v>
      </c>
      <c r="C1415" s="91">
        <v>42578.0</v>
      </c>
      <c r="D1415" s="91">
        <v>42578.0</v>
      </c>
      <c r="E1415" s="92">
        <v>44.0</v>
      </c>
      <c r="F1415" s="92">
        <v>41.5</v>
      </c>
      <c r="G1415" s="92">
        <v>42.89</v>
      </c>
      <c r="H1415" s="92">
        <v>-5.34</v>
      </c>
      <c r="I1415" s="93">
        <v>64800.0</v>
      </c>
      <c r="J1415" s="92">
        <v>78.0</v>
      </c>
      <c r="K1415" s="92">
        <v>31.0</v>
      </c>
      <c r="L1415" s="88"/>
      <c r="M1415" s="88"/>
      <c r="N1415" s="88"/>
      <c r="O1415" s="88"/>
      <c r="P1415" s="88"/>
      <c r="Q1415" s="88"/>
      <c r="R1415" s="88"/>
      <c r="S1415" s="88"/>
      <c r="T1415" s="88"/>
      <c r="U1415" s="88"/>
      <c r="V1415" s="88"/>
      <c r="W1415" s="88"/>
      <c r="X1415" s="88"/>
      <c r="Y1415" s="88"/>
      <c r="Z1415" s="88"/>
    </row>
    <row r="1416">
      <c r="A1416" s="89" t="s">
        <v>85</v>
      </c>
      <c r="B1416" s="90">
        <v>42578.0</v>
      </c>
      <c r="C1416" s="91">
        <v>42579.0</v>
      </c>
      <c r="D1416" s="91">
        <v>42579.0</v>
      </c>
      <c r="E1416" s="92">
        <v>41.0</v>
      </c>
      <c r="F1416" s="92">
        <v>38.5</v>
      </c>
      <c r="G1416" s="92">
        <v>39.38</v>
      </c>
      <c r="H1416" s="92">
        <v>-3.51</v>
      </c>
      <c r="I1416" s="93">
        <v>96000.0</v>
      </c>
      <c r="J1416" s="92">
        <v>114.0</v>
      </c>
      <c r="K1416" s="92">
        <v>41.0</v>
      </c>
      <c r="L1416" s="88"/>
      <c r="M1416" s="88"/>
      <c r="N1416" s="88"/>
      <c r="O1416" s="88"/>
      <c r="P1416" s="88"/>
      <c r="Q1416" s="88"/>
      <c r="R1416" s="88"/>
      <c r="S1416" s="88"/>
      <c r="T1416" s="88"/>
      <c r="U1416" s="88"/>
      <c r="V1416" s="88"/>
      <c r="W1416" s="88"/>
      <c r="X1416" s="88"/>
      <c r="Y1416" s="88"/>
      <c r="Z1416" s="88"/>
    </row>
    <row r="1417">
      <c r="A1417" s="89" t="s">
        <v>85</v>
      </c>
      <c r="B1417" s="90">
        <v>42579.0</v>
      </c>
      <c r="C1417" s="91">
        <v>42580.0</v>
      </c>
      <c r="D1417" s="91">
        <v>42580.0</v>
      </c>
      <c r="E1417" s="92">
        <v>34.75</v>
      </c>
      <c r="F1417" s="92">
        <v>33.3</v>
      </c>
      <c r="G1417" s="92">
        <v>33.93</v>
      </c>
      <c r="H1417" s="92">
        <v>-5.45</v>
      </c>
      <c r="I1417" s="93">
        <v>88000.0</v>
      </c>
      <c r="J1417" s="92">
        <v>99.0</v>
      </c>
      <c r="K1417" s="92">
        <v>36.0</v>
      </c>
      <c r="L1417" s="88"/>
      <c r="M1417" s="88"/>
      <c r="N1417" s="88"/>
      <c r="O1417" s="88"/>
      <c r="P1417" s="88"/>
      <c r="Q1417" s="88"/>
      <c r="R1417" s="88"/>
      <c r="S1417" s="88"/>
      <c r="T1417" s="88"/>
      <c r="U1417" s="88"/>
      <c r="V1417" s="88"/>
      <c r="W1417" s="88"/>
      <c r="X1417" s="88"/>
      <c r="Y1417" s="88"/>
      <c r="Z1417" s="88"/>
    </row>
    <row r="1418">
      <c r="A1418" s="89" t="s">
        <v>85</v>
      </c>
      <c r="B1418" s="90">
        <v>42580.0</v>
      </c>
      <c r="C1418" s="91">
        <v>42583.0</v>
      </c>
      <c r="D1418" s="91">
        <v>42583.0</v>
      </c>
      <c r="E1418" s="92">
        <v>37.25</v>
      </c>
      <c r="F1418" s="92">
        <v>37.0</v>
      </c>
      <c r="G1418" s="92">
        <v>37.11</v>
      </c>
      <c r="H1418" s="92">
        <v>3.18</v>
      </c>
      <c r="I1418" s="93">
        <v>3200.0</v>
      </c>
      <c r="J1418" s="92">
        <v>4.0</v>
      </c>
      <c r="K1418" s="92">
        <v>8.0</v>
      </c>
      <c r="L1418" s="88"/>
      <c r="M1418" s="88"/>
      <c r="N1418" s="88"/>
      <c r="O1418" s="88"/>
      <c r="P1418" s="88"/>
      <c r="Q1418" s="88"/>
      <c r="R1418" s="88"/>
      <c r="S1418" s="88"/>
      <c r="T1418" s="88"/>
      <c r="U1418" s="88"/>
      <c r="V1418" s="88"/>
      <c r="W1418" s="88"/>
      <c r="X1418" s="88"/>
      <c r="Y1418" s="88"/>
      <c r="Z1418" s="88"/>
    </row>
    <row r="1419">
      <c r="A1419" s="89" t="s">
        <v>85</v>
      </c>
      <c r="B1419" s="90">
        <v>42583.0</v>
      </c>
      <c r="C1419" s="91">
        <v>42584.0</v>
      </c>
      <c r="D1419" s="91">
        <v>42584.0</v>
      </c>
      <c r="E1419" s="92">
        <v>38.75</v>
      </c>
      <c r="F1419" s="92">
        <v>38.0</v>
      </c>
      <c r="G1419" s="92">
        <v>38.27</v>
      </c>
      <c r="H1419" s="92">
        <v>1.16</v>
      </c>
      <c r="I1419" s="93">
        <v>28000.0</v>
      </c>
      <c r="J1419" s="92">
        <v>34.0</v>
      </c>
      <c r="K1419" s="92">
        <v>24.0</v>
      </c>
      <c r="L1419" s="88"/>
      <c r="M1419" s="88"/>
      <c r="N1419" s="88"/>
      <c r="O1419" s="88"/>
      <c r="P1419" s="88"/>
      <c r="Q1419" s="88"/>
      <c r="R1419" s="88"/>
      <c r="S1419" s="88"/>
      <c r="T1419" s="88"/>
      <c r="U1419" s="88"/>
      <c r="V1419" s="88"/>
      <c r="W1419" s="88"/>
      <c r="X1419" s="88"/>
      <c r="Y1419" s="88"/>
      <c r="Z1419" s="88"/>
    </row>
    <row r="1420">
      <c r="A1420" s="89" t="s">
        <v>85</v>
      </c>
      <c r="B1420" s="90">
        <v>42584.0</v>
      </c>
      <c r="C1420" s="91">
        <v>42585.0</v>
      </c>
      <c r="D1420" s="91">
        <v>42585.0</v>
      </c>
      <c r="E1420" s="92">
        <v>37.5</v>
      </c>
      <c r="F1420" s="92">
        <v>35.0</v>
      </c>
      <c r="G1420" s="92">
        <v>35.82</v>
      </c>
      <c r="H1420" s="92">
        <v>-2.45</v>
      </c>
      <c r="I1420" s="93">
        <v>30400.0</v>
      </c>
      <c r="J1420" s="92">
        <v>38.0</v>
      </c>
      <c r="K1420" s="92">
        <v>22.0</v>
      </c>
      <c r="L1420" s="88"/>
      <c r="M1420" s="88"/>
      <c r="N1420" s="88"/>
      <c r="O1420" s="88"/>
      <c r="P1420" s="88"/>
      <c r="Q1420" s="88"/>
      <c r="R1420" s="88"/>
      <c r="S1420" s="88"/>
      <c r="T1420" s="88"/>
      <c r="U1420" s="88"/>
      <c r="V1420" s="88"/>
      <c r="W1420" s="88"/>
      <c r="X1420" s="88"/>
      <c r="Y1420" s="88"/>
      <c r="Z1420" s="88"/>
    </row>
    <row r="1421">
      <c r="A1421" s="89" t="s">
        <v>85</v>
      </c>
      <c r="B1421" s="90">
        <v>42585.0</v>
      </c>
      <c r="C1421" s="91">
        <v>42586.0</v>
      </c>
      <c r="D1421" s="91">
        <v>42586.0</v>
      </c>
      <c r="E1421" s="92">
        <v>36.25</v>
      </c>
      <c r="F1421" s="92">
        <v>34.75</v>
      </c>
      <c r="G1421" s="92">
        <v>35.74</v>
      </c>
      <c r="H1421" s="92">
        <v>-0.08</v>
      </c>
      <c r="I1421" s="93">
        <v>11200.0</v>
      </c>
      <c r="J1421" s="92">
        <v>14.0</v>
      </c>
      <c r="K1421" s="92">
        <v>15.0</v>
      </c>
      <c r="L1421" s="88"/>
      <c r="M1421" s="88"/>
      <c r="N1421" s="88"/>
      <c r="O1421" s="88"/>
      <c r="P1421" s="88"/>
      <c r="Q1421" s="88"/>
      <c r="R1421" s="88"/>
      <c r="S1421" s="88"/>
      <c r="T1421" s="88"/>
      <c r="U1421" s="88"/>
      <c r="V1421" s="88"/>
      <c r="W1421" s="88"/>
      <c r="X1421" s="88"/>
      <c r="Y1421" s="88"/>
      <c r="Z1421" s="88"/>
    </row>
    <row r="1422">
      <c r="A1422" s="89" t="s">
        <v>85</v>
      </c>
      <c r="B1422" s="90">
        <v>42586.0</v>
      </c>
      <c r="C1422" s="91">
        <v>42587.0</v>
      </c>
      <c r="D1422" s="91">
        <v>42587.0</v>
      </c>
      <c r="E1422" s="92">
        <v>35.75</v>
      </c>
      <c r="F1422" s="92">
        <v>33.0</v>
      </c>
      <c r="G1422" s="92">
        <v>33.76</v>
      </c>
      <c r="H1422" s="92">
        <v>-1.98</v>
      </c>
      <c r="I1422" s="93">
        <v>16800.0</v>
      </c>
      <c r="J1422" s="92">
        <v>21.0</v>
      </c>
      <c r="K1422" s="92">
        <v>17.0</v>
      </c>
      <c r="L1422" s="88"/>
      <c r="M1422" s="88"/>
      <c r="N1422" s="88"/>
      <c r="O1422" s="88"/>
      <c r="P1422" s="88"/>
      <c r="Q1422" s="88"/>
      <c r="R1422" s="88"/>
      <c r="S1422" s="88"/>
      <c r="T1422" s="88"/>
      <c r="U1422" s="88"/>
      <c r="V1422" s="88"/>
      <c r="W1422" s="88"/>
      <c r="X1422" s="88"/>
      <c r="Y1422" s="88"/>
      <c r="Z1422" s="88"/>
    </row>
    <row r="1423">
      <c r="A1423" s="89" t="s">
        <v>85</v>
      </c>
      <c r="B1423" s="90">
        <v>42587.0</v>
      </c>
      <c r="C1423" s="91">
        <v>42590.0</v>
      </c>
      <c r="D1423" s="91">
        <v>42590.0</v>
      </c>
      <c r="E1423" s="92">
        <v>33.6</v>
      </c>
      <c r="F1423" s="92">
        <v>33.0</v>
      </c>
      <c r="G1423" s="92">
        <v>33.28</v>
      </c>
      <c r="H1423" s="92">
        <v>-0.48</v>
      </c>
      <c r="I1423" s="93">
        <v>46400.0</v>
      </c>
      <c r="J1423" s="92">
        <v>54.0</v>
      </c>
      <c r="K1423" s="92">
        <v>28.0</v>
      </c>
      <c r="L1423" s="88"/>
      <c r="M1423" s="88"/>
      <c r="N1423" s="88"/>
      <c r="O1423" s="88"/>
      <c r="P1423" s="88"/>
      <c r="Q1423" s="88"/>
      <c r="R1423" s="88"/>
      <c r="S1423" s="88"/>
      <c r="T1423" s="88"/>
      <c r="U1423" s="88"/>
      <c r="V1423" s="88"/>
      <c r="W1423" s="88"/>
      <c r="X1423" s="88"/>
      <c r="Y1423" s="88"/>
      <c r="Z1423" s="88"/>
    </row>
    <row r="1424">
      <c r="A1424" s="89" t="s">
        <v>85</v>
      </c>
      <c r="B1424" s="90">
        <v>42590.0</v>
      </c>
      <c r="C1424" s="91">
        <v>42591.0</v>
      </c>
      <c r="D1424" s="91">
        <v>42591.0</v>
      </c>
      <c r="E1424" s="92">
        <v>35.75</v>
      </c>
      <c r="F1424" s="92">
        <v>33.55</v>
      </c>
      <c r="G1424" s="92">
        <v>34.8</v>
      </c>
      <c r="H1424" s="92">
        <v>1.52</v>
      </c>
      <c r="I1424" s="93">
        <v>46400.0</v>
      </c>
      <c r="J1424" s="92">
        <v>57.0</v>
      </c>
      <c r="K1424" s="92">
        <v>29.0</v>
      </c>
      <c r="L1424" s="88"/>
      <c r="M1424" s="88"/>
      <c r="N1424" s="88"/>
      <c r="O1424" s="88"/>
      <c r="P1424" s="88"/>
      <c r="Q1424" s="88"/>
      <c r="R1424" s="88"/>
      <c r="S1424" s="88"/>
      <c r="T1424" s="88"/>
      <c r="U1424" s="88"/>
      <c r="V1424" s="88"/>
      <c r="W1424" s="88"/>
      <c r="X1424" s="88"/>
      <c r="Y1424" s="88"/>
      <c r="Z1424" s="88"/>
    </row>
    <row r="1425">
      <c r="A1425" s="89" t="s">
        <v>85</v>
      </c>
      <c r="B1425" s="90">
        <v>42591.0</v>
      </c>
      <c r="C1425" s="91">
        <v>42592.0</v>
      </c>
      <c r="D1425" s="91">
        <v>42592.0</v>
      </c>
      <c r="E1425" s="92">
        <v>41.5</v>
      </c>
      <c r="F1425" s="92">
        <v>39.75</v>
      </c>
      <c r="G1425" s="92">
        <v>40.65</v>
      </c>
      <c r="H1425" s="92">
        <v>5.85</v>
      </c>
      <c r="I1425" s="93">
        <v>21600.0</v>
      </c>
      <c r="J1425" s="92">
        <v>27.0</v>
      </c>
      <c r="K1425" s="92">
        <v>26.0</v>
      </c>
      <c r="L1425" s="88"/>
      <c r="M1425" s="88"/>
      <c r="N1425" s="88"/>
      <c r="O1425" s="88"/>
      <c r="P1425" s="88"/>
      <c r="Q1425" s="88"/>
      <c r="R1425" s="88"/>
      <c r="S1425" s="88"/>
      <c r="T1425" s="88"/>
      <c r="U1425" s="88"/>
      <c r="V1425" s="88"/>
      <c r="W1425" s="88"/>
      <c r="X1425" s="88"/>
      <c r="Y1425" s="88"/>
      <c r="Z1425" s="88"/>
    </row>
    <row r="1426">
      <c r="A1426" s="89" t="s">
        <v>85</v>
      </c>
      <c r="B1426" s="90">
        <v>42592.0</v>
      </c>
      <c r="C1426" s="91">
        <v>42593.0</v>
      </c>
      <c r="D1426" s="91">
        <v>42593.0</v>
      </c>
      <c r="E1426" s="92">
        <v>51.25</v>
      </c>
      <c r="F1426" s="92">
        <v>49.0</v>
      </c>
      <c r="G1426" s="92">
        <v>50.29</v>
      </c>
      <c r="H1426" s="92">
        <v>9.64</v>
      </c>
      <c r="I1426" s="93">
        <v>38400.0</v>
      </c>
      <c r="J1426" s="92">
        <v>47.0</v>
      </c>
      <c r="K1426" s="92">
        <v>29.0</v>
      </c>
      <c r="L1426" s="88"/>
      <c r="M1426" s="88"/>
      <c r="N1426" s="88"/>
      <c r="O1426" s="88"/>
      <c r="P1426" s="88"/>
      <c r="Q1426" s="88"/>
      <c r="R1426" s="88"/>
      <c r="S1426" s="88"/>
      <c r="T1426" s="88"/>
      <c r="U1426" s="88"/>
      <c r="V1426" s="88"/>
      <c r="W1426" s="88"/>
      <c r="X1426" s="88"/>
      <c r="Y1426" s="88"/>
      <c r="Z1426" s="88"/>
    </row>
    <row r="1427">
      <c r="A1427" s="89" t="s">
        <v>85</v>
      </c>
      <c r="B1427" s="90">
        <v>42593.0</v>
      </c>
      <c r="C1427" s="91">
        <v>42594.0</v>
      </c>
      <c r="D1427" s="91">
        <v>42594.0</v>
      </c>
      <c r="E1427" s="92">
        <v>63.0</v>
      </c>
      <c r="F1427" s="92">
        <v>53.25</v>
      </c>
      <c r="G1427" s="92">
        <v>58.43</v>
      </c>
      <c r="H1427" s="92">
        <v>8.14</v>
      </c>
      <c r="I1427" s="93">
        <v>98400.0</v>
      </c>
      <c r="J1427" s="92">
        <v>121.0</v>
      </c>
      <c r="K1427" s="92">
        <v>46.0</v>
      </c>
      <c r="L1427" s="88"/>
      <c r="M1427" s="88"/>
      <c r="N1427" s="88"/>
      <c r="O1427" s="88"/>
      <c r="P1427" s="88"/>
      <c r="Q1427" s="88"/>
      <c r="R1427" s="88"/>
      <c r="S1427" s="88"/>
      <c r="T1427" s="88"/>
      <c r="U1427" s="88"/>
      <c r="V1427" s="88"/>
      <c r="W1427" s="88"/>
      <c r="X1427" s="88"/>
      <c r="Y1427" s="88"/>
      <c r="Z1427" s="88"/>
    </row>
    <row r="1428">
      <c r="A1428" s="89" t="s">
        <v>85</v>
      </c>
      <c r="B1428" s="90">
        <v>42594.0</v>
      </c>
      <c r="C1428" s="91">
        <v>42597.0</v>
      </c>
      <c r="D1428" s="91">
        <v>42597.0</v>
      </c>
      <c r="E1428" s="92">
        <v>51.0</v>
      </c>
      <c r="F1428" s="92">
        <v>46.0</v>
      </c>
      <c r="G1428" s="92">
        <v>49.17</v>
      </c>
      <c r="H1428" s="92">
        <v>-9.26</v>
      </c>
      <c r="I1428" s="93">
        <v>40000.0</v>
      </c>
      <c r="J1428" s="92">
        <v>48.0</v>
      </c>
      <c r="K1428" s="92">
        <v>27.0</v>
      </c>
      <c r="L1428" s="88"/>
      <c r="M1428" s="88"/>
      <c r="N1428" s="88"/>
      <c r="O1428" s="88"/>
      <c r="P1428" s="88"/>
      <c r="Q1428" s="88"/>
      <c r="R1428" s="88"/>
      <c r="S1428" s="88"/>
      <c r="T1428" s="88"/>
      <c r="U1428" s="88"/>
      <c r="V1428" s="88"/>
      <c r="W1428" s="88"/>
      <c r="X1428" s="88"/>
      <c r="Y1428" s="88"/>
      <c r="Z1428" s="88"/>
    </row>
    <row r="1429">
      <c r="A1429" s="89" t="s">
        <v>85</v>
      </c>
      <c r="B1429" s="90">
        <v>42597.0</v>
      </c>
      <c r="C1429" s="91">
        <v>42598.0</v>
      </c>
      <c r="D1429" s="91">
        <v>42598.0</v>
      </c>
      <c r="E1429" s="92">
        <v>47.5</v>
      </c>
      <c r="F1429" s="92">
        <v>44.5</v>
      </c>
      <c r="G1429" s="92">
        <v>45.52</v>
      </c>
      <c r="H1429" s="92">
        <v>-3.65</v>
      </c>
      <c r="I1429" s="93">
        <v>44000.0</v>
      </c>
      <c r="J1429" s="92">
        <v>52.0</v>
      </c>
      <c r="K1429" s="92">
        <v>29.0</v>
      </c>
      <c r="L1429" s="88"/>
      <c r="M1429" s="88"/>
      <c r="N1429" s="88"/>
      <c r="O1429" s="88"/>
      <c r="P1429" s="88"/>
      <c r="Q1429" s="88"/>
      <c r="R1429" s="88"/>
      <c r="S1429" s="88"/>
      <c r="T1429" s="88"/>
      <c r="U1429" s="88"/>
      <c r="V1429" s="88"/>
      <c r="W1429" s="88"/>
      <c r="X1429" s="88"/>
      <c r="Y1429" s="88"/>
      <c r="Z1429" s="88"/>
    </row>
    <row r="1430">
      <c r="A1430" s="89" t="s">
        <v>85</v>
      </c>
      <c r="B1430" s="90">
        <v>42598.0</v>
      </c>
      <c r="C1430" s="91">
        <v>42599.0</v>
      </c>
      <c r="D1430" s="91">
        <v>42599.0</v>
      </c>
      <c r="E1430" s="92">
        <v>39.5</v>
      </c>
      <c r="F1430" s="92">
        <v>36.75</v>
      </c>
      <c r="G1430" s="92">
        <v>37.79</v>
      </c>
      <c r="H1430" s="92">
        <v>-7.73</v>
      </c>
      <c r="I1430" s="93">
        <v>61600.0</v>
      </c>
      <c r="J1430" s="92">
        <v>72.0</v>
      </c>
      <c r="K1430" s="92">
        <v>37.0</v>
      </c>
      <c r="L1430" s="88"/>
      <c r="M1430" s="88"/>
      <c r="N1430" s="88"/>
      <c r="O1430" s="88"/>
      <c r="P1430" s="88"/>
      <c r="Q1430" s="88"/>
      <c r="R1430" s="88"/>
      <c r="S1430" s="88"/>
      <c r="T1430" s="88"/>
      <c r="U1430" s="88"/>
      <c r="V1430" s="88"/>
      <c r="W1430" s="88"/>
      <c r="X1430" s="88"/>
      <c r="Y1430" s="88"/>
      <c r="Z1430" s="88"/>
    </row>
    <row r="1431">
      <c r="A1431" s="89" t="s">
        <v>85</v>
      </c>
      <c r="B1431" s="90">
        <v>42599.0</v>
      </c>
      <c r="C1431" s="91">
        <v>42600.0</v>
      </c>
      <c r="D1431" s="91">
        <v>42600.0</v>
      </c>
      <c r="E1431" s="92">
        <v>38.5</v>
      </c>
      <c r="F1431" s="92">
        <v>36.25</v>
      </c>
      <c r="G1431" s="92">
        <v>37.32</v>
      </c>
      <c r="H1431" s="92">
        <v>-0.47</v>
      </c>
      <c r="I1431" s="93">
        <v>56000.0</v>
      </c>
      <c r="J1431" s="92">
        <v>68.0</v>
      </c>
      <c r="K1431" s="92">
        <v>36.0</v>
      </c>
      <c r="L1431" s="88"/>
      <c r="M1431" s="88"/>
      <c r="N1431" s="88"/>
      <c r="O1431" s="88"/>
      <c r="P1431" s="88"/>
      <c r="Q1431" s="88"/>
      <c r="R1431" s="88"/>
      <c r="S1431" s="88"/>
      <c r="T1431" s="88"/>
      <c r="U1431" s="88"/>
      <c r="V1431" s="88"/>
      <c r="W1431" s="88"/>
      <c r="X1431" s="88"/>
      <c r="Y1431" s="88"/>
      <c r="Z1431" s="88"/>
    </row>
    <row r="1432">
      <c r="A1432" s="89" t="s">
        <v>85</v>
      </c>
      <c r="B1432" s="90">
        <v>42600.0</v>
      </c>
      <c r="C1432" s="91">
        <v>42601.0</v>
      </c>
      <c r="D1432" s="91">
        <v>42601.0</v>
      </c>
      <c r="E1432" s="92">
        <v>38.5</v>
      </c>
      <c r="F1432" s="92">
        <v>37.1</v>
      </c>
      <c r="G1432" s="92">
        <v>37.83</v>
      </c>
      <c r="H1432" s="92">
        <v>0.51</v>
      </c>
      <c r="I1432" s="93">
        <v>49600.0</v>
      </c>
      <c r="J1432" s="92">
        <v>60.0</v>
      </c>
      <c r="K1432" s="92">
        <v>28.0</v>
      </c>
      <c r="L1432" s="88"/>
      <c r="M1432" s="88"/>
      <c r="N1432" s="88"/>
      <c r="O1432" s="88"/>
      <c r="P1432" s="88"/>
      <c r="Q1432" s="88"/>
      <c r="R1432" s="88"/>
      <c r="S1432" s="88"/>
      <c r="T1432" s="88"/>
      <c r="U1432" s="88"/>
      <c r="V1432" s="88"/>
      <c r="W1432" s="88"/>
      <c r="X1432" s="88"/>
      <c r="Y1432" s="88"/>
      <c r="Z1432" s="88"/>
    </row>
    <row r="1433">
      <c r="A1433" s="89" t="s">
        <v>85</v>
      </c>
      <c r="B1433" s="90">
        <v>42601.0</v>
      </c>
      <c r="C1433" s="91">
        <v>42604.0</v>
      </c>
      <c r="D1433" s="91">
        <v>42604.0</v>
      </c>
      <c r="E1433" s="92">
        <v>32.0</v>
      </c>
      <c r="F1433" s="92">
        <v>30.5</v>
      </c>
      <c r="G1433" s="92">
        <v>31.26</v>
      </c>
      <c r="H1433" s="92">
        <v>-6.57</v>
      </c>
      <c r="I1433" s="93">
        <v>75200.0</v>
      </c>
      <c r="J1433" s="92">
        <v>86.0</v>
      </c>
      <c r="K1433" s="92">
        <v>31.0</v>
      </c>
      <c r="L1433" s="88"/>
      <c r="M1433" s="88"/>
      <c r="N1433" s="88"/>
      <c r="O1433" s="88"/>
      <c r="P1433" s="88"/>
      <c r="Q1433" s="88"/>
      <c r="R1433" s="88"/>
      <c r="S1433" s="88"/>
      <c r="T1433" s="88"/>
      <c r="U1433" s="88"/>
      <c r="V1433" s="88"/>
      <c r="W1433" s="88"/>
      <c r="X1433" s="88"/>
      <c r="Y1433" s="88"/>
      <c r="Z1433" s="88"/>
    </row>
    <row r="1434">
      <c r="A1434" s="89" t="s">
        <v>85</v>
      </c>
      <c r="B1434" s="90">
        <v>42604.0</v>
      </c>
      <c r="C1434" s="91">
        <v>42605.0</v>
      </c>
      <c r="D1434" s="91">
        <v>42605.0</v>
      </c>
      <c r="E1434" s="92">
        <v>30.25</v>
      </c>
      <c r="F1434" s="92">
        <v>28.7</v>
      </c>
      <c r="G1434" s="92">
        <v>29.6</v>
      </c>
      <c r="H1434" s="92">
        <v>-1.66</v>
      </c>
      <c r="I1434" s="93">
        <v>31200.0</v>
      </c>
      <c r="J1434" s="92">
        <v>37.0</v>
      </c>
      <c r="K1434" s="92">
        <v>32.0</v>
      </c>
      <c r="L1434" s="88"/>
      <c r="M1434" s="88"/>
      <c r="N1434" s="88"/>
      <c r="O1434" s="88"/>
      <c r="P1434" s="88"/>
      <c r="Q1434" s="88"/>
      <c r="R1434" s="88"/>
      <c r="S1434" s="88"/>
      <c r="T1434" s="88"/>
      <c r="U1434" s="88"/>
      <c r="V1434" s="88"/>
      <c r="W1434" s="88"/>
      <c r="X1434" s="88"/>
      <c r="Y1434" s="88"/>
      <c r="Z1434" s="88"/>
    </row>
    <row r="1435">
      <c r="A1435" s="89" t="s">
        <v>85</v>
      </c>
      <c r="B1435" s="90">
        <v>42605.0</v>
      </c>
      <c r="C1435" s="91">
        <v>42606.0</v>
      </c>
      <c r="D1435" s="91">
        <v>42606.0</v>
      </c>
      <c r="E1435" s="92">
        <v>34.25</v>
      </c>
      <c r="F1435" s="92">
        <v>33.5</v>
      </c>
      <c r="G1435" s="92">
        <v>33.94</v>
      </c>
      <c r="H1435" s="92">
        <v>4.34</v>
      </c>
      <c r="I1435" s="93">
        <v>12800.0</v>
      </c>
      <c r="J1435" s="92">
        <v>15.0</v>
      </c>
      <c r="K1435" s="92">
        <v>16.0</v>
      </c>
      <c r="L1435" s="88"/>
      <c r="M1435" s="88"/>
      <c r="N1435" s="88"/>
      <c r="O1435" s="88"/>
      <c r="P1435" s="88"/>
      <c r="Q1435" s="88"/>
      <c r="R1435" s="88"/>
      <c r="S1435" s="88"/>
      <c r="T1435" s="88"/>
      <c r="U1435" s="88"/>
      <c r="V1435" s="88"/>
      <c r="W1435" s="88"/>
      <c r="X1435" s="88"/>
      <c r="Y1435" s="88"/>
      <c r="Z1435" s="88"/>
    </row>
    <row r="1436">
      <c r="A1436" s="89" t="s">
        <v>85</v>
      </c>
      <c r="B1436" s="90">
        <v>42606.0</v>
      </c>
      <c r="C1436" s="91">
        <v>42607.0</v>
      </c>
      <c r="D1436" s="91">
        <v>42607.0</v>
      </c>
      <c r="E1436" s="92">
        <v>40.75</v>
      </c>
      <c r="F1436" s="92">
        <v>39.0</v>
      </c>
      <c r="G1436" s="92">
        <v>39.56</v>
      </c>
      <c r="H1436" s="92">
        <v>5.62</v>
      </c>
      <c r="I1436" s="93">
        <v>6400.0</v>
      </c>
      <c r="J1436" s="92">
        <v>8.0</v>
      </c>
      <c r="K1436" s="92">
        <v>11.0</v>
      </c>
      <c r="L1436" s="88"/>
      <c r="M1436" s="88"/>
      <c r="N1436" s="88"/>
      <c r="O1436" s="88"/>
      <c r="P1436" s="88"/>
      <c r="Q1436" s="88"/>
      <c r="R1436" s="88"/>
      <c r="S1436" s="88"/>
      <c r="T1436" s="88"/>
      <c r="U1436" s="88"/>
      <c r="V1436" s="88"/>
      <c r="W1436" s="88"/>
      <c r="X1436" s="88"/>
      <c r="Y1436" s="88"/>
      <c r="Z1436" s="88"/>
    </row>
    <row r="1437">
      <c r="A1437" s="89" t="s">
        <v>85</v>
      </c>
      <c r="B1437" s="90">
        <v>42607.0</v>
      </c>
      <c r="C1437" s="91">
        <v>42608.0</v>
      </c>
      <c r="D1437" s="91">
        <v>42608.0</v>
      </c>
      <c r="E1437" s="92">
        <v>50.0</v>
      </c>
      <c r="F1437" s="92">
        <v>46.5</v>
      </c>
      <c r="G1437" s="92">
        <v>47.96</v>
      </c>
      <c r="H1437" s="92">
        <v>8.4</v>
      </c>
      <c r="I1437" s="93">
        <v>36000.0</v>
      </c>
      <c r="J1437" s="92">
        <v>45.0</v>
      </c>
      <c r="K1437" s="92">
        <v>29.0</v>
      </c>
      <c r="L1437" s="88"/>
      <c r="M1437" s="88"/>
      <c r="N1437" s="88"/>
      <c r="O1437" s="88"/>
      <c r="P1437" s="88"/>
      <c r="Q1437" s="88"/>
      <c r="R1437" s="88"/>
      <c r="S1437" s="88"/>
      <c r="T1437" s="88"/>
      <c r="U1437" s="88"/>
      <c r="V1437" s="88"/>
      <c r="W1437" s="88"/>
      <c r="X1437" s="88"/>
      <c r="Y1437" s="88"/>
      <c r="Z1437" s="88"/>
    </row>
    <row r="1438">
      <c r="A1438" s="89" t="s">
        <v>85</v>
      </c>
      <c r="B1438" s="90">
        <v>42608.0</v>
      </c>
      <c r="C1438" s="91">
        <v>42611.0</v>
      </c>
      <c r="D1438" s="91">
        <v>42611.0</v>
      </c>
      <c r="E1438" s="92">
        <v>55.0</v>
      </c>
      <c r="F1438" s="92">
        <v>51.0</v>
      </c>
      <c r="G1438" s="92">
        <v>52.97</v>
      </c>
      <c r="H1438" s="92">
        <v>5.01</v>
      </c>
      <c r="I1438" s="93">
        <v>51200.0</v>
      </c>
      <c r="J1438" s="92">
        <v>64.0</v>
      </c>
      <c r="K1438" s="92">
        <v>39.0</v>
      </c>
      <c r="L1438" s="88"/>
      <c r="M1438" s="88"/>
      <c r="N1438" s="88"/>
      <c r="O1438" s="88"/>
      <c r="P1438" s="88"/>
      <c r="Q1438" s="88"/>
      <c r="R1438" s="88"/>
      <c r="S1438" s="88"/>
      <c r="T1438" s="88"/>
      <c r="U1438" s="88"/>
      <c r="V1438" s="88"/>
      <c r="W1438" s="88"/>
      <c r="X1438" s="88"/>
      <c r="Y1438" s="88"/>
      <c r="Z1438" s="88"/>
    </row>
    <row r="1439">
      <c r="A1439" s="89" t="s">
        <v>85</v>
      </c>
      <c r="B1439" s="90">
        <v>42611.0</v>
      </c>
      <c r="C1439" s="91">
        <v>42612.0</v>
      </c>
      <c r="D1439" s="91">
        <v>42612.0</v>
      </c>
      <c r="E1439" s="92">
        <v>39.0</v>
      </c>
      <c r="F1439" s="92">
        <v>37.75</v>
      </c>
      <c r="G1439" s="92">
        <v>38.32</v>
      </c>
      <c r="H1439" s="92">
        <v>-14.65</v>
      </c>
      <c r="I1439" s="93">
        <v>28000.0</v>
      </c>
      <c r="J1439" s="92">
        <v>34.0</v>
      </c>
      <c r="K1439" s="92">
        <v>26.0</v>
      </c>
      <c r="L1439" s="88"/>
      <c r="M1439" s="88"/>
      <c r="N1439" s="88"/>
      <c r="O1439" s="88"/>
      <c r="P1439" s="88"/>
      <c r="Q1439" s="88"/>
      <c r="R1439" s="88"/>
      <c r="S1439" s="88"/>
      <c r="T1439" s="88"/>
      <c r="U1439" s="88"/>
      <c r="V1439" s="88"/>
      <c r="W1439" s="88"/>
      <c r="X1439" s="88"/>
      <c r="Y1439" s="88"/>
      <c r="Z1439" s="88"/>
    </row>
    <row r="1440">
      <c r="A1440" s="89" t="s">
        <v>85</v>
      </c>
      <c r="B1440" s="90">
        <v>42612.0</v>
      </c>
      <c r="C1440" s="91">
        <v>42613.0</v>
      </c>
      <c r="D1440" s="91">
        <v>42613.0</v>
      </c>
      <c r="E1440" s="92">
        <v>37.1</v>
      </c>
      <c r="F1440" s="92">
        <v>35.0</v>
      </c>
      <c r="G1440" s="92">
        <v>35.72</v>
      </c>
      <c r="H1440" s="92">
        <v>-2.6</v>
      </c>
      <c r="I1440" s="93">
        <v>36000.0</v>
      </c>
      <c r="J1440" s="92">
        <v>43.0</v>
      </c>
      <c r="K1440" s="92">
        <v>28.0</v>
      </c>
      <c r="L1440" s="88"/>
      <c r="M1440" s="88"/>
      <c r="N1440" s="88"/>
      <c r="O1440" s="88"/>
      <c r="P1440" s="88"/>
      <c r="Q1440" s="88"/>
      <c r="R1440" s="88"/>
      <c r="S1440" s="88"/>
      <c r="T1440" s="88"/>
      <c r="U1440" s="88"/>
      <c r="V1440" s="88"/>
      <c r="W1440" s="88"/>
      <c r="X1440" s="88"/>
      <c r="Y1440" s="88"/>
      <c r="Z1440" s="88"/>
    </row>
    <row r="1441">
      <c r="A1441" s="89" t="s">
        <v>85</v>
      </c>
      <c r="B1441" s="90">
        <v>42613.0</v>
      </c>
      <c r="C1441" s="91">
        <v>42614.0</v>
      </c>
      <c r="D1441" s="91">
        <v>42614.0</v>
      </c>
      <c r="E1441" s="92">
        <v>33.0</v>
      </c>
      <c r="F1441" s="92">
        <v>29.4</v>
      </c>
      <c r="G1441" s="92">
        <v>29.82</v>
      </c>
      <c r="H1441" s="92">
        <v>-5.9</v>
      </c>
      <c r="I1441" s="93">
        <v>36800.0</v>
      </c>
      <c r="J1441" s="92">
        <v>45.0</v>
      </c>
      <c r="K1441" s="92">
        <v>18.0</v>
      </c>
      <c r="L1441" s="88"/>
      <c r="M1441" s="88"/>
      <c r="N1441" s="88"/>
      <c r="O1441" s="88"/>
      <c r="P1441" s="88"/>
      <c r="Q1441" s="88"/>
      <c r="R1441" s="88"/>
      <c r="S1441" s="88"/>
      <c r="T1441" s="88"/>
      <c r="U1441" s="88"/>
      <c r="V1441" s="88"/>
      <c r="W1441" s="88"/>
      <c r="X1441" s="88"/>
      <c r="Y1441" s="88"/>
      <c r="Z1441" s="88"/>
    </row>
    <row r="1442">
      <c r="A1442" s="89" t="s">
        <v>85</v>
      </c>
      <c r="B1442" s="90">
        <v>42614.0</v>
      </c>
      <c r="C1442" s="91">
        <v>42615.0</v>
      </c>
      <c r="D1442" s="91">
        <v>42615.0</v>
      </c>
      <c r="E1442" s="92">
        <v>27.75</v>
      </c>
      <c r="F1442" s="92">
        <v>27.0</v>
      </c>
      <c r="G1442" s="92">
        <v>27.45</v>
      </c>
      <c r="H1442" s="92">
        <v>-2.37</v>
      </c>
      <c r="I1442" s="93">
        <v>19200.0</v>
      </c>
      <c r="J1442" s="92">
        <v>24.0</v>
      </c>
      <c r="K1442" s="92">
        <v>20.0</v>
      </c>
      <c r="L1442" s="88"/>
      <c r="M1442" s="88"/>
      <c r="N1442" s="88"/>
      <c r="O1442" s="88"/>
      <c r="P1442" s="88"/>
      <c r="Q1442" s="88"/>
      <c r="R1442" s="88"/>
      <c r="S1442" s="88"/>
      <c r="T1442" s="88"/>
      <c r="U1442" s="88"/>
      <c r="V1442" s="88"/>
      <c r="W1442" s="88"/>
      <c r="X1442" s="88"/>
      <c r="Y1442" s="88"/>
      <c r="Z1442" s="88"/>
    </row>
    <row r="1443">
      <c r="A1443" s="89" t="s">
        <v>85</v>
      </c>
      <c r="B1443" s="90">
        <v>42615.0</v>
      </c>
      <c r="C1443" s="91">
        <v>42619.0</v>
      </c>
      <c r="D1443" s="91">
        <v>42619.0</v>
      </c>
      <c r="E1443" s="92">
        <v>39.75</v>
      </c>
      <c r="F1443" s="92">
        <v>37.25</v>
      </c>
      <c r="G1443" s="92">
        <v>38.47</v>
      </c>
      <c r="H1443" s="92">
        <v>11.02</v>
      </c>
      <c r="I1443" s="93">
        <v>36800.0</v>
      </c>
      <c r="J1443" s="92">
        <v>46.0</v>
      </c>
      <c r="K1443" s="92">
        <v>30.0</v>
      </c>
      <c r="L1443" s="88"/>
      <c r="M1443" s="88"/>
      <c r="N1443" s="88"/>
      <c r="O1443" s="88"/>
      <c r="P1443" s="88"/>
      <c r="Q1443" s="88"/>
      <c r="R1443" s="88"/>
      <c r="S1443" s="88"/>
      <c r="T1443" s="88"/>
      <c r="U1443" s="88"/>
      <c r="V1443" s="88"/>
      <c r="W1443" s="88"/>
      <c r="X1443" s="88"/>
      <c r="Y1443" s="88"/>
      <c r="Z1443" s="88"/>
    </row>
    <row r="1444">
      <c r="A1444" s="89" t="s">
        <v>85</v>
      </c>
      <c r="B1444" s="90">
        <v>42619.0</v>
      </c>
      <c r="C1444" s="91">
        <v>42620.0</v>
      </c>
      <c r="D1444" s="91">
        <v>42620.0</v>
      </c>
      <c r="E1444" s="92">
        <v>49.75</v>
      </c>
      <c r="F1444" s="92">
        <v>46.5</v>
      </c>
      <c r="G1444" s="92">
        <v>48.31</v>
      </c>
      <c r="H1444" s="92">
        <v>9.84</v>
      </c>
      <c r="I1444" s="93">
        <v>49600.0</v>
      </c>
      <c r="J1444" s="92">
        <v>62.0</v>
      </c>
      <c r="K1444" s="92">
        <v>29.0</v>
      </c>
      <c r="L1444" s="88"/>
      <c r="M1444" s="88"/>
      <c r="N1444" s="88"/>
      <c r="O1444" s="88"/>
      <c r="P1444" s="88"/>
      <c r="Q1444" s="88"/>
      <c r="R1444" s="88"/>
      <c r="S1444" s="88"/>
      <c r="T1444" s="88"/>
      <c r="U1444" s="88"/>
      <c r="V1444" s="88"/>
      <c r="W1444" s="88"/>
      <c r="X1444" s="88"/>
      <c r="Y1444" s="88"/>
      <c r="Z1444" s="88"/>
    </row>
    <row r="1445">
      <c r="A1445" s="89" t="s">
        <v>85</v>
      </c>
      <c r="B1445" s="90">
        <v>42620.0</v>
      </c>
      <c r="C1445" s="91">
        <v>42621.0</v>
      </c>
      <c r="D1445" s="91">
        <v>42621.0</v>
      </c>
      <c r="E1445" s="92">
        <v>55.0</v>
      </c>
      <c r="F1445" s="92">
        <v>51.0</v>
      </c>
      <c r="G1445" s="92">
        <v>52.08</v>
      </c>
      <c r="H1445" s="92">
        <v>3.77</v>
      </c>
      <c r="I1445" s="93">
        <v>46400.0</v>
      </c>
      <c r="J1445" s="92">
        <v>56.0</v>
      </c>
      <c r="K1445" s="92">
        <v>29.0</v>
      </c>
      <c r="L1445" s="88"/>
      <c r="M1445" s="88"/>
      <c r="N1445" s="88"/>
      <c r="O1445" s="88"/>
      <c r="P1445" s="88"/>
      <c r="Q1445" s="88"/>
      <c r="R1445" s="88"/>
      <c r="S1445" s="88"/>
      <c r="T1445" s="88"/>
      <c r="U1445" s="88"/>
      <c r="V1445" s="88"/>
      <c r="W1445" s="88"/>
      <c r="X1445" s="88"/>
      <c r="Y1445" s="88"/>
      <c r="Z1445" s="88"/>
    </row>
    <row r="1446">
      <c r="A1446" s="89" t="s">
        <v>85</v>
      </c>
      <c r="B1446" s="90">
        <v>42621.0</v>
      </c>
      <c r="C1446" s="91">
        <v>42622.0</v>
      </c>
      <c r="D1446" s="91">
        <v>42622.0</v>
      </c>
      <c r="E1446" s="92">
        <v>44.75</v>
      </c>
      <c r="F1446" s="92">
        <v>42.75</v>
      </c>
      <c r="G1446" s="92">
        <v>43.68</v>
      </c>
      <c r="H1446" s="92">
        <v>-8.4</v>
      </c>
      <c r="I1446" s="93">
        <v>56800.0</v>
      </c>
      <c r="J1446" s="92">
        <v>65.0</v>
      </c>
      <c r="K1446" s="92">
        <v>32.0</v>
      </c>
      <c r="L1446" s="88"/>
      <c r="M1446" s="88"/>
      <c r="N1446" s="88"/>
      <c r="O1446" s="88"/>
      <c r="P1446" s="88"/>
      <c r="Q1446" s="88"/>
      <c r="R1446" s="88"/>
      <c r="S1446" s="88"/>
      <c r="T1446" s="88"/>
      <c r="U1446" s="88"/>
      <c r="V1446" s="88"/>
      <c r="W1446" s="88"/>
      <c r="X1446" s="88"/>
      <c r="Y1446" s="88"/>
      <c r="Z1446" s="88"/>
    </row>
    <row r="1447">
      <c r="A1447" s="89" t="s">
        <v>85</v>
      </c>
      <c r="B1447" s="90">
        <v>42622.0</v>
      </c>
      <c r="C1447" s="91">
        <v>42625.0</v>
      </c>
      <c r="D1447" s="91">
        <v>42625.0</v>
      </c>
      <c r="E1447" s="92">
        <v>38.25</v>
      </c>
      <c r="F1447" s="92">
        <v>34.0</v>
      </c>
      <c r="G1447" s="92">
        <v>34.84</v>
      </c>
      <c r="H1447" s="92">
        <v>-8.84</v>
      </c>
      <c r="I1447" s="93">
        <v>7200.0</v>
      </c>
      <c r="J1447" s="92">
        <v>8.0</v>
      </c>
      <c r="K1447" s="92">
        <v>9.0</v>
      </c>
      <c r="L1447" s="88"/>
      <c r="M1447" s="88"/>
      <c r="N1447" s="88"/>
      <c r="O1447" s="88"/>
      <c r="P1447" s="88"/>
      <c r="Q1447" s="88"/>
      <c r="R1447" s="88"/>
      <c r="S1447" s="88"/>
      <c r="T1447" s="88"/>
      <c r="U1447" s="88"/>
      <c r="V1447" s="88"/>
      <c r="W1447" s="88"/>
      <c r="X1447" s="88"/>
      <c r="Y1447" s="88"/>
      <c r="Z1447" s="88"/>
    </row>
    <row r="1448">
      <c r="A1448" s="89" t="s">
        <v>85</v>
      </c>
      <c r="B1448" s="90">
        <v>42625.0</v>
      </c>
      <c r="C1448" s="91">
        <v>42626.0</v>
      </c>
      <c r="D1448" s="91">
        <v>42626.0</v>
      </c>
      <c r="E1448" s="92">
        <v>36.25</v>
      </c>
      <c r="F1448" s="92">
        <v>35.15</v>
      </c>
      <c r="G1448" s="92">
        <v>35.52</v>
      </c>
      <c r="H1448" s="92">
        <v>0.68</v>
      </c>
      <c r="I1448" s="93">
        <v>28800.0</v>
      </c>
      <c r="J1448" s="92">
        <v>30.0</v>
      </c>
      <c r="K1448" s="92">
        <v>23.0</v>
      </c>
      <c r="L1448" s="88"/>
      <c r="M1448" s="88"/>
      <c r="N1448" s="88"/>
      <c r="O1448" s="88"/>
      <c r="P1448" s="88"/>
      <c r="Q1448" s="88"/>
      <c r="R1448" s="88"/>
      <c r="S1448" s="88"/>
      <c r="T1448" s="88"/>
      <c r="U1448" s="88"/>
      <c r="V1448" s="88"/>
      <c r="W1448" s="88"/>
      <c r="X1448" s="88"/>
      <c r="Y1448" s="88"/>
      <c r="Z1448" s="88"/>
    </row>
    <row r="1449">
      <c r="A1449" s="89" t="s">
        <v>85</v>
      </c>
      <c r="B1449" s="90">
        <v>42626.0</v>
      </c>
      <c r="C1449" s="91">
        <v>42627.0</v>
      </c>
      <c r="D1449" s="91">
        <v>42627.0</v>
      </c>
      <c r="E1449" s="92">
        <v>47.5</v>
      </c>
      <c r="F1449" s="92">
        <v>45.0</v>
      </c>
      <c r="G1449" s="92">
        <v>46.38</v>
      </c>
      <c r="H1449" s="92">
        <v>10.86</v>
      </c>
      <c r="I1449" s="93">
        <v>39200.0</v>
      </c>
      <c r="J1449" s="92">
        <v>43.0</v>
      </c>
      <c r="K1449" s="92">
        <v>34.0</v>
      </c>
      <c r="L1449" s="88"/>
      <c r="M1449" s="88"/>
      <c r="N1449" s="88"/>
      <c r="O1449" s="88"/>
      <c r="P1449" s="88"/>
      <c r="Q1449" s="88"/>
      <c r="R1449" s="88"/>
      <c r="S1449" s="88"/>
      <c r="T1449" s="88"/>
      <c r="U1449" s="88"/>
      <c r="V1449" s="88"/>
      <c r="W1449" s="88"/>
      <c r="X1449" s="88"/>
      <c r="Y1449" s="88"/>
      <c r="Z1449" s="88"/>
    </row>
    <row r="1450">
      <c r="A1450" s="89" t="s">
        <v>85</v>
      </c>
      <c r="B1450" s="90">
        <v>42627.0</v>
      </c>
      <c r="C1450" s="91">
        <v>42628.0</v>
      </c>
      <c r="D1450" s="91">
        <v>42628.0</v>
      </c>
      <c r="E1450" s="92">
        <v>34.5</v>
      </c>
      <c r="F1450" s="92">
        <v>33.5</v>
      </c>
      <c r="G1450" s="92">
        <v>33.74</v>
      </c>
      <c r="H1450" s="92">
        <v>-12.64</v>
      </c>
      <c r="I1450" s="93">
        <v>29600.0</v>
      </c>
      <c r="J1450" s="92">
        <v>37.0</v>
      </c>
      <c r="K1450" s="92">
        <v>25.0</v>
      </c>
      <c r="L1450" s="88"/>
      <c r="M1450" s="88"/>
      <c r="N1450" s="88"/>
      <c r="O1450" s="88"/>
      <c r="P1450" s="88"/>
      <c r="Q1450" s="88"/>
      <c r="R1450" s="88"/>
      <c r="S1450" s="88"/>
      <c r="T1450" s="88"/>
      <c r="U1450" s="88"/>
      <c r="V1450" s="88"/>
      <c r="W1450" s="88"/>
      <c r="X1450" s="88"/>
      <c r="Y1450" s="88"/>
      <c r="Z1450" s="88"/>
    </row>
    <row r="1451">
      <c r="A1451" s="89" t="s">
        <v>85</v>
      </c>
      <c r="B1451" s="90">
        <v>42628.0</v>
      </c>
      <c r="C1451" s="91">
        <v>42629.0</v>
      </c>
      <c r="D1451" s="91">
        <v>42629.0</v>
      </c>
      <c r="E1451" s="92">
        <v>33.65</v>
      </c>
      <c r="F1451" s="92">
        <v>32.0</v>
      </c>
      <c r="G1451" s="92">
        <v>32.6</v>
      </c>
      <c r="H1451" s="92">
        <v>-1.14</v>
      </c>
      <c r="I1451" s="93">
        <v>28000.0</v>
      </c>
      <c r="J1451" s="92">
        <v>35.0</v>
      </c>
      <c r="K1451" s="92">
        <v>19.0</v>
      </c>
      <c r="L1451" s="88"/>
      <c r="M1451" s="88"/>
      <c r="N1451" s="88"/>
      <c r="O1451" s="88"/>
      <c r="P1451" s="88"/>
      <c r="Q1451" s="88"/>
      <c r="R1451" s="88"/>
      <c r="S1451" s="88"/>
      <c r="T1451" s="88"/>
      <c r="U1451" s="88"/>
      <c r="V1451" s="88"/>
      <c r="W1451" s="88"/>
      <c r="X1451" s="88"/>
      <c r="Y1451" s="88"/>
      <c r="Z1451" s="88"/>
    </row>
    <row r="1452">
      <c r="A1452" s="89" t="s">
        <v>85</v>
      </c>
      <c r="B1452" s="90">
        <v>42629.0</v>
      </c>
      <c r="C1452" s="91">
        <v>42632.0</v>
      </c>
      <c r="D1452" s="91">
        <v>42632.0</v>
      </c>
      <c r="E1452" s="92">
        <v>42.25</v>
      </c>
      <c r="F1452" s="92">
        <v>37.5</v>
      </c>
      <c r="G1452" s="92">
        <v>40.4</v>
      </c>
      <c r="H1452" s="92">
        <v>7.8</v>
      </c>
      <c r="I1452" s="93">
        <v>44800.0</v>
      </c>
      <c r="J1452" s="92">
        <v>54.0</v>
      </c>
      <c r="K1452" s="92">
        <v>32.0</v>
      </c>
      <c r="L1452" s="88"/>
      <c r="M1452" s="88"/>
      <c r="N1452" s="88"/>
      <c r="O1452" s="88"/>
      <c r="P1452" s="88"/>
      <c r="Q1452" s="88"/>
      <c r="R1452" s="88"/>
      <c r="S1452" s="88"/>
      <c r="T1452" s="88"/>
      <c r="U1452" s="88"/>
      <c r="V1452" s="88"/>
      <c r="W1452" s="88"/>
      <c r="X1452" s="88"/>
      <c r="Y1452" s="88"/>
      <c r="Z1452" s="88"/>
    </row>
    <row r="1453">
      <c r="A1453" s="89" t="s">
        <v>85</v>
      </c>
      <c r="B1453" s="90">
        <v>42632.0</v>
      </c>
      <c r="C1453" s="91">
        <v>42633.0</v>
      </c>
      <c r="D1453" s="91">
        <v>42633.0</v>
      </c>
      <c r="E1453" s="92">
        <v>48.55</v>
      </c>
      <c r="F1453" s="92">
        <v>46.35</v>
      </c>
      <c r="G1453" s="92">
        <v>47.61</v>
      </c>
      <c r="H1453" s="92">
        <v>7.21</v>
      </c>
      <c r="I1453" s="93">
        <v>36800.0</v>
      </c>
      <c r="J1453" s="92">
        <v>46.0</v>
      </c>
      <c r="K1453" s="92">
        <v>31.0</v>
      </c>
      <c r="L1453" s="88"/>
      <c r="M1453" s="88"/>
      <c r="N1453" s="88"/>
      <c r="O1453" s="88"/>
      <c r="P1453" s="88"/>
      <c r="Q1453" s="88"/>
      <c r="R1453" s="88"/>
      <c r="S1453" s="88"/>
      <c r="T1453" s="88"/>
      <c r="U1453" s="88"/>
      <c r="V1453" s="88"/>
      <c r="W1453" s="88"/>
      <c r="X1453" s="88"/>
      <c r="Y1453" s="88"/>
      <c r="Z1453" s="88"/>
    </row>
    <row r="1454">
      <c r="A1454" s="89" t="s">
        <v>85</v>
      </c>
      <c r="B1454" s="90">
        <v>42633.0</v>
      </c>
      <c r="C1454" s="91">
        <v>42634.0</v>
      </c>
      <c r="D1454" s="91">
        <v>42634.0</v>
      </c>
      <c r="E1454" s="92">
        <v>50.0</v>
      </c>
      <c r="F1454" s="92">
        <v>46.25</v>
      </c>
      <c r="G1454" s="92">
        <v>48.85</v>
      </c>
      <c r="H1454" s="92">
        <v>1.24</v>
      </c>
      <c r="I1454" s="93">
        <v>24000.0</v>
      </c>
      <c r="J1454" s="92">
        <v>30.0</v>
      </c>
      <c r="K1454" s="92">
        <v>28.0</v>
      </c>
      <c r="L1454" s="88"/>
      <c r="M1454" s="88"/>
      <c r="N1454" s="88"/>
      <c r="O1454" s="88"/>
      <c r="P1454" s="88"/>
      <c r="Q1454" s="88"/>
      <c r="R1454" s="88"/>
      <c r="S1454" s="88"/>
      <c r="T1454" s="88"/>
      <c r="U1454" s="88"/>
      <c r="V1454" s="88"/>
      <c r="W1454" s="88"/>
      <c r="X1454" s="88"/>
      <c r="Y1454" s="88"/>
      <c r="Z1454" s="88"/>
    </row>
    <row r="1455">
      <c r="A1455" s="89" t="s">
        <v>85</v>
      </c>
      <c r="B1455" s="90">
        <v>42634.0</v>
      </c>
      <c r="C1455" s="91">
        <v>42635.0</v>
      </c>
      <c r="D1455" s="91">
        <v>42635.0</v>
      </c>
      <c r="E1455" s="92">
        <v>42.5</v>
      </c>
      <c r="F1455" s="92">
        <v>40.9</v>
      </c>
      <c r="G1455" s="92">
        <v>41.77</v>
      </c>
      <c r="H1455" s="92">
        <v>-7.08</v>
      </c>
      <c r="I1455" s="93">
        <v>81600.0</v>
      </c>
      <c r="J1455" s="92">
        <v>100.0</v>
      </c>
      <c r="K1455" s="92">
        <v>39.0</v>
      </c>
      <c r="L1455" s="88"/>
      <c r="M1455" s="88"/>
      <c r="N1455" s="88"/>
      <c r="O1455" s="88"/>
      <c r="P1455" s="88"/>
      <c r="Q1455" s="88"/>
      <c r="R1455" s="88"/>
      <c r="S1455" s="88"/>
      <c r="T1455" s="88"/>
      <c r="U1455" s="88"/>
      <c r="V1455" s="88"/>
      <c r="W1455" s="88"/>
      <c r="X1455" s="88"/>
      <c r="Y1455" s="88"/>
      <c r="Z1455" s="88"/>
    </row>
    <row r="1456">
      <c r="A1456" s="89" t="s">
        <v>85</v>
      </c>
      <c r="B1456" s="90">
        <v>42635.0</v>
      </c>
      <c r="C1456" s="91">
        <v>42636.0</v>
      </c>
      <c r="D1456" s="91">
        <v>42636.0</v>
      </c>
      <c r="E1456" s="92">
        <v>41.75</v>
      </c>
      <c r="F1456" s="92">
        <v>40.0</v>
      </c>
      <c r="G1456" s="92">
        <v>40.71</v>
      </c>
      <c r="H1456" s="92">
        <v>-1.06</v>
      </c>
      <c r="I1456" s="93">
        <v>32000.0</v>
      </c>
      <c r="J1456" s="92">
        <v>40.0</v>
      </c>
      <c r="K1456" s="92">
        <v>26.0</v>
      </c>
      <c r="L1456" s="88"/>
      <c r="M1456" s="88"/>
      <c r="N1456" s="88"/>
      <c r="O1456" s="88"/>
      <c r="P1456" s="88"/>
      <c r="Q1456" s="88"/>
      <c r="R1456" s="88"/>
      <c r="S1456" s="88"/>
      <c r="T1456" s="88"/>
      <c r="U1456" s="88"/>
      <c r="V1456" s="88"/>
      <c r="W1456" s="88"/>
      <c r="X1456" s="88"/>
      <c r="Y1456" s="88"/>
      <c r="Z1456" s="88"/>
    </row>
    <row r="1457">
      <c r="A1457" s="89" t="s">
        <v>85</v>
      </c>
      <c r="B1457" s="90">
        <v>42636.0</v>
      </c>
      <c r="C1457" s="91">
        <v>42639.0</v>
      </c>
      <c r="D1457" s="91">
        <v>42639.0</v>
      </c>
      <c r="E1457" s="92">
        <v>33.65</v>
      </c>
      <c r="F1457" s="92">
        <v>33.25</v>
      </c>
      <c r="G1457" s="92">
        <v>33.42</v>
      </c>
      <c r="H1457" s="92">
        <v>-7.29</v>
      </c>
      <c r="I1457" s="93">
        <v>16800.0</v>
      </c>
      <c r="J1457" s="92">
        <v>20.0</v>
      </c>
      <c r="K1457" s="92">
        <v>11.0</v>
      </c>
      <c r="L1457" s="88"/>
      <c r="M1457" s="88"/>
      <c r="N1457" s="88"/>
      <c r="O1457" s="88"/>
      <c r="P1457" s="88"/>
      <c r="Q1457" s="88"/>
      <c r="R1457" s="88"/>
      <c r="S1457" s="88"/>
      <c r="T1457" s="88"/>
      <c r="U1457" s="88"/>
      <c r="V1457" s="88"/>
      <c r="W1457" s="88"/>
      <c r="X1457" s="88"/>
      <c r="Y1457" s="88"/>
      <c r="Z1457" s="88"/>
    </row>
    <row r="1458">
      <c r="A1458" s="89" t="s">
        <v>85</v>
      </c>
      <c r="B1458" s="90">
        <v>42639.0</v>
      </c>
      <c r="C1458" s="91">
        <v>42640.0</v>
      </c>
      <c r="D1458" s="91">
        <v>42640.0</v>
      </c>
      <c r="E1458" s="92">
        <v>31.5</v>
      </c>
      <c r="F1458" s="92">
        <v>30.25</v>
      </c>
      <c r="G1458" s="92">
        <v>30.8</v>
      </c>
      <c r="H1458" s="92">
        <v>-2.62</v>
      </c>
      <c r="I1458" s="93">
        <v>28000.0</v>
      </c>
      <c r="J1458" s="92">
        <v>32.0</v>
      </c>
      <c r="K1458" s="92">
        <v>22.0</v>
      </c>
      <c r="L1458" s="88"/>
      <c r="M1458" s="88"/>
      <c r="N1458" s="88"/>
      <c r="O1458" s="88"/>
      <c r="P1458" s="88"/>
      <c r="Q1458" s="88"/>
      <c r="R1458" s="88"/>
      <c r="S1458" s="88"/>
      <c r="T1458" s="88"/>
      <c r="U1458" s="88"/>
      <c r="V1458" s="88"/>
      <c r="W1458" s="88"/>
      <c r="X1458" s="88"/>
      <c r="Y1458" s="88"/>
      <c r="Z1458" s="88"/>
    </row>
    <row r="1459">
      <c r="A1459" s="89" t="s">
        <v>85</v>
      </c>
      <c r="B1459" s="90">
        <v>42640.0</v>
      </c>
      <c r="C1459" s="91">
        <v>42641.0</v>
      </c>
      <c r="D1459" s="91">
        <v>42641.0</v>
      </c>
      <c r="E1459" s="92">
        <v>30.25</v>
      </c>
      <c r="F1459" s="92">
        <v>29.5</v>
      </c>
      <c r="G1459" s="92">
        <v>29.97</v>
      </c>
      <c r="H1459" s="92">
        <v>-0.83</v>
      </c>
      <c r="I1459" s="93">
        <v>20800.0</v>
      </c>
      <c r="J1459" s="92">
        <v>25.0</v>
      </c>
      <c r="K1459" s="92">
        <v>18.0</v>
      </c>
      <c r="L1459" s="88"/>
      <c r="M1459" s="88"/>
      <c r="N1459" s="88"/>
      <c r="O1459" s="88"/>
      <c r="P1459" s="88"/>
      <c r="Q1459" s="88"/>
      <c r="R1459" s="88"/>
      <c r="S1459" s="88"/>
      <c r="T1459" s="88"/>
      <c r="U1459" s="88"/>
      <c r="V1459" s="88"/>
      <c r="W1459" s="88"/>
      <c r="X1459" s="88"/>
      <c r="Y1459" s="88"/>
      <c r="Z1459" s="88"/>
    </row>
    <row r="1460">
      <c r="A1460" s="89" t="s">
        <v>85</v>
      </c>
      <c r="B1460" s="90">
        <v>42641.0</v>
      </c>
      <c r="C1460" s="91">
        <v>42642.0</v>
      </c>
      <c r="D1460" s="91">
        <v>42642.0</v>
      </c>
      <c r="E1460" s="92">
        <v>31.0</v>
      </c>
      <c r="F1460" s="92">
        <v>30.0</v>
      </c>
      <c r="G1460" s="92">
        <v>30.41</v>
      </c>
      <c r="H1460" s="92">
        <v>0.44</v>
      </c>
      <c r="I1460" s="93">
        <v>36000.0</v>
      </c>
      <c r="J1460" s="92">
        <v>44.0</v>
      </c>
      <c r="K1460" s="92">
        <v>23.0</v>
      </c>
      <c r="L1460" s="88"/>
      <c r="M1460" s="88"/>
      <c r="N1460" s="88"/>
      <c r="O1460" s="88"/>
      <c r="P1460" s="88"/>
      <c r="Q1460" s="88"/>
      <c r="R1460" s="88"/>
      <c r="S1460" s="88"/>
      <c r="T1460" s="88"/>
      <c r="U1460" s="88"/>
      <c r="V1460" s="88"/>
      <c r="W1460" s="88"/>
      <c r="X1460" s="88"/>
      <c r="Y1460" s="88"/>
      <c r="Z1460" s="88"/>
    </row>
    <row r="1461">
      <c r="A1461" s="89" t="s">
        <v>85</v>
      </c>
      <c r="B1461" s="90">
        <v>42642.0</v>
      </c>
      <c r="C1461" s="91">
        <v>42643.0</v>
      </c>
      <c r="D1461" s="91">
        <v>42643.0</v>
      </c>
      <c r="E1461" s="92">
        <v>29.75</v>
      </c>
      <c r="F1461" s="92">
        <v>29.1</v>
      </c>
      <c r="G1461" s="92">
        <v>29.39</v>
      </c>
      <c r="H1461" s="92">
        <v>-1.02</v>
      </c>
      <c r="I1461" s="93">
        <v>24000.0</v>
      </c>
      <c r="J1461" s="92">
        <v>24.0</v>
      </c>
      <c r="K1461" s="92">
        <v>17.0</v>
      </c>
      <c r="L1461" s="88"/>
      <c r="M1461" s="88"/>
      <c r="N1461" s="88"/>
      <c r="O1461" s="88"/>
      <c r="P1461" s="88"/>
      <c r="Q1461" s="88"/>
      <c r="R1461" s="88"/>
      <c r="S1461" s="88"/>
      <c r="T1461" s="88"/>
      <c r="U1461" s="88"/>
      <c r="V1461" s="88"/>
      <c r="W1461" s="88"/>
      <c r="X1461" s="88"/>
      <c r="Y1461" s="88"/>
      <c r="Z1461" s="88"/>
    </row>
    <row r="1462">
      <c r="A1462" s="89" t="s">
        <v>85</v>
      </c>
      <c r="B1462" s="90">
        <v>42643.0</v>
      </c>
      <c r="C1462" s="91">
        <v>42646.0</v>
      </c>
      <c r="D1462" s="91">
        <v>42646.0</v>
      </c>
      <c r="E1462" s="92">
        <v>32.75</v>
      </c>
      <c r="F1462" s="92">
        <v>31.75</v>
      </c>
      <c r="G1462" s="92">
        <v>32.21</v>
      </c>
      <c r="H1462" s="92">
        <v>2.82</v>
      </c>
      <c r="I1462" s="93">
        <v>24000.0</v>
      </c>
      <c r="J1462" s="92">
        <v>27.0</v>
      </c>
      <c r="K1462" s="92">
        <v>21.0</v>
      </c>
      <c r="L1462" s="88"/>
      <c r="M1462" s="88"/>
      <c r="N1462" s="88"/>
      <c r="O1462" s="88"/>
      <c r="P1462" s="88"/>
      <c r="Q1462" s="88"/>
      <c r="R1462" s="88"/>
      <c r="S1462" s="88"/>
      <c r="T1462" s="88"/>
      <c r="U1462" s="88"/>
      <c r="V1462" s="88"/>
      <c r="W1462" s="88"/>
      <c r="X1462" s="88"/>
      <c r="Y1462" s="88"/>
      <c r="Z1462" s="88"/>
    </row>
    <row r="1463">
      <c r="A1463" s="89" t="s">
        <v>85</v>
      </c>
      <c r="B1463" s="90">
        <v>42646.0</v>
      </c>
      <c r="C1463" s="91">
        <v>42647.0</v>
      </c>
      <c r="D1463" s="91">
        <v>42647.0</v>
      </c>
      <c r="E1463" s="92">
        <v>37.25</v>
      </c>
      <c r="F1463" s="92">
        <v>35.0</v>
      </c>
      <c r="G1463" s="92">
        <v>36.03</v>
      </c>
      <c r="H1463" s="92">
        <v>3.82</v>
      </c>
      <c r="I1463" s="93">
        <v>24000.0</v>
      </c>
      <c r="J1463" s="92">
        <v>30.0</v>
      </c>
      <c r="K1463" s="92">
        <v>29.0</v>
      </c>
      <c r="L1463" s="88"/>
      <c r="M1463" s="88"/>
      <c r="N1463" s="88"/>
      <c r="O1463" s="88"/>
      <c r="P1463" s="88"/>
      <c r="Q1463" s="88"/>
      <c r="R1463" s="88"/>
      <c r="S1463" s="88"/>
      <c r="T1463" s="88"/>
      <c r="U1463" s="88"/>
      <c r="V1463" s="88"/>
      <c r="W1463" s="88"/>
      <c r="X1463" s="88"/>
      <c r="Y1463" s="88"/>
      <c r="Z1463" s="88"/>
    </row>
    <row r="1464">
      <c r="A1464" s="89" t="s">
        <v>85</v>
      </c>
      <c r="B1464" s="90">
        <v>42647.0</v>
      </c>
      <c r="C1464" s="91">
        <v>42648.0</v>
      </c>
      <c r="D1464" s="91">
        <v>42648.0</v>
      </c>
      <c r="E1464" s="92">
        <v>36.5</v>
      </c>
      <c r="F1464" s="92">
        <v>34.0</v>
      </c>
      <c r="G1464" s="92">
        <v>35.58</v>
      </c>
      <c r="H1464" s="92">
        <v>-0.45</v>
      </c>
      <c r="I1464" s="93">
        <v>34400.0</v>
      </c>
      <c r="J1464" s="92">
        <v>41.0</v>
      </c>
      <c r="K1464" s="92">
        <v>27.0</v>
      </c>
      <c r="L1464" s="88"/>
      <c r="M1464" s="88"/>
      <c r="N1464" s="88"/>
      <c r="O1464" s="88"/>
      <c r="P1464" s="88"/>
      <c r="Q1464" s="88"/>
      <c r="R1464" s="88"/>
      <c r="S1464" s="88"/>
      <c r="T1464" s="88"/>
      <c r="U1464" s="88"/>
      <c r="V1464" s="88"/>
      <c r="W1464" s="88"/>
      <c r="X1464" s="88"/>
      <c r="Y1464" s="88"/>
      <c r="Z1464" s="88"/>
    </row>
    <row r="1465">
      <c r="A1465" s="89" t="s">
        <v>85</v>
      </c>
      <c r="B1465" s="90">
        <v>42648.0</v>
      </c>
      <c r="C1465" s="91">
        <v>42649.0</v>
      </c>
      <c r="D1465" s="91">
        <v>42649.0</v>
      </c>
      <c r="E1465" s="92">
        <v>38.0</v>
      </c>
      <c r="F1465" s="92">
        <v>35.5</v>
      </c>
      <c r="G1465" s="92">
        <v>36.75</v>
      </c>
      <c r="H1465" s="92">
        <v>1.17</v>
      </c>
      <c r="I1465" s="93">
        <v>38400.0</v>
      </c>
      <c r="J1465" s="92">
        <v>46.0</v>
      </c>
      <c r="K1465" s="92">
        <v>32.0</v>
      </c>
      <c r="L1465" s="88"/>
      <c r="M1465" s="88"/>
      <c r="N1465" s="88"/>
      <c r="O1465" s="88"/>
      <c r="P1465" s="88"/>
      <c r="Q1465" s="88"/>
      <c r="R1465" s="88"/>
      <c r="S1465" s="88"/>
      <c r="T1465" s="88"/>
      <c r="U1465" s="88"/>
      <c r="V1465" s="88"/>
      <c r="W1465" s="88"/>
      <c r="X1465" s="88"/>
      <c r="Y1465" s="88"/>
      <c r="Z1465" s="88"/>
    </row>
    <row r="1466">
      <c r="A1466" s="89" t="s">
        <v>85</v>
      </c>
      <c r="B1466" s="90">
        <v>42649.0</v>
      </c>
      <c r="C1466" s="91">
        <v>42650.0</v>
      </c>
      <c r="D1466" s="91">
        <v>42650.0</v>
      </c>
      <c r="E1466" s="92">
        <v>34.6</v>
      </c>
      <c r="F1466" s="92">
        <v>34.0</v>
      </c>
      <c r="G1466" s="92">
        <v>34.25</v>
      </c>
      <c r="H1466" s="92">
        <v>-2.5</v>
      </c>
      <c r="I1466" s="93">
        <v>8800.0</v>
      </c>
      <c r="J1466" s="92">
        <v>11.0</v>
      </c>
      <c r="K1466" s="92">
        <v>11.0</v>
      </c>
      <c r="L1466" s="88"/>
      <c r="M1466" s="88"/>
      <c r="N1466" s="88"/>
      <c r="O1466" s="88"/>
      <c r="P1466" s="88"/>
      <c r="Q1466" s="88"/>
      <c r="R1466" s="88"/>
      <c r="S1466" s="88"/>
      <c r="T1466" s="88"/>
      <c r="U1466" s="88"/>
      <c r="V1466" s="88"/>
      <c r="W1466" s="88"/>
      <c r="X1466" s="88"/>
      <c r="Y1466" s="88"/>
      <c r="Z1466" s="88"/>
    </row>
    <row r="1467">
      <c r="A1467" s="89" t="s">
        <v>85</v>
      </c>
      <c r="B1467" s="90">
        <v>42650.0</v>
      </c>
      <c r="C1467" s="90">
        <v>42653.0</v>
      </c>
      <c r="D1467" s="90">
        <v>42653.0</v>
      </c>
      <c r="E1467" s="92">
        <v>33.5</v>
      </c>
      <c r="F1467" s="92">
        <v>33.25</v>
      </c>
      <c r="G1467" s="92">
        <v>33.31</v>
      </c>
      <c r="H1467" s="92">
        <v>-0.94</v>
      </c>
      <c r="I1467" s="93">
        <v>3200.0</v>
      </c>
      <c r="J1467" s="92">
        <v>4.0</v>
      </c>
      <c r="K1467" s="92">
        <v>6.0</v>
      </c>
      <c r="L1467" s="88"/>
      <c r="M1467" s="88"/>
      <c r="N1467" s="88"/>
      <c r="O1467" s="88"/>
      <c r="P1467" s="88"/>
      <c r="Q1467" s="88"/>
      <c r="R1467" s="88"/>
      <c r="S1467" s="88"/>
      <c r="T1467" s="88"/>
      <c r="U1467" s="88"/>
      <c r="V1467" s="88"/>
      <c r="W1467" s="88"/>
      <c r="X1467" s="88"/>
      <c r="Y1467" s="88"/>
      <c r="Z1467" s="88"/>
    </row>
    <row r="1468">
      <c r="A1468" s="89" t="s">
        <v>85</v>
      </c>
      <c r="B1468" s="90">
        <v>42653.0</v>
      </c>
      <c r="C1468" s="90">
        <v>42654.0</v>
      </c>
      <c r="D1468" s="90">
        <v>42654.0</v>
      </c>
      <c r="E1468" s="92">
        <v>35.5</v>
      </c>
      <c r="F1468" s="92">
        <v>33.75</v>
      </c>
      <c r="G1468" s="92">
        <v>34.45</v>
      </c>
      <c r="H1468" s="92">
        <v>1.14</v>
      </c>
      <c r="I1468" s="93">
        <v>26400.0</v>
      </c>
      <c r="J1468" s="92">
        <v>32.0</v>
      </c>
      <c r="K1468" s="92">
        <v>24.0</v>
      </c>
      <c r="L1468" s="88"/>
      <c r="M1468" s="88"/>
      <c r="N1468" s="88"/>
      <c r="O1468" s="88"/>
      <c r="P1468" s="88"/>
      <c r="Q1468" s="88"/>
      <c r="R1468" s="88"/>
      <c r="S1468" s="88"/>
      <c r="T1468" s="88"/>
      <c r="U1468" s="88"/>
      <c r="V1468" s="88"/>
      <c r="W1468" s="88"/>
      <c r="X1468" s="88"/>
      <c r="Y1468" s="88"/>
      <c r="Z1468" s="88"/>
    </row>
    <row r="1469">
      <c r="A1469" s="89" t="s">
        <v>85</v>
      </c>
      <c r="B1469" s="90">
        <v>42654.0</v>
      </c>
      <c r="C1469" s="90">
        <v>42655.0</v>
      </c>
      <c r="D1469" s="90">
        <v>42655.0</v>
      </c>
      <c r="E1469" s="92">
        <v>38.0</v>
      </c>
      <c r="F1469" s="92">
        <v>36.0</v>
      </c>
      <c r="G1469" s="92">
        <v>37.55</v>
      </c>
      <c r="H1469" s="92">
        <v>3.1</v>
      </c>
      <c r="I1469" s="93">
        <v>28800.0</v>
      </c>
      <c r="J1469" s="92">
        <v>36.0</v>
      </c>
      <c r="K1469" s="92">
        <v>30.0</v>
      </c>
      <c r="L1469" s="88"/>
      <c r="M1469" s="88"/>
      <c r="N1469" s="88"/>
      <c r="O1469" s="88"/>
      <c r="P1469" s="88"/>
      <c r="Q1469" s="88"/>
      <c r="R1469" s="88"/>
      <c r="S1469" s="88"/>
      <c r="T1469" s="88"/>
      <c r="U1469" s="88"/>
      <c r="V1469" s="88"/>
      <c r="W1469" s="88"/>
      <c r="X1469" s="88"/>
      <c r="Y1469" s="88"/>
      <c r="Z1469" s="88"/>
    </row>
    <row r="1470">
      <c r="A1470" s="89" t="s">
        <v>85</v>
      </c>
      <c r="B1470" s="90">
        <v>42655.0</v>
      </c>
      <c r="C1470" s="90">
        <v>42656.0</v>
      </c>
      <c r="D1470" s="90">
        <v>42656.0</v>
      </c>
      <c r="E1470" s="92">
        <v>39.25</v>
      </c>
      <c r="F1470" s="92">
        <v>37.75</v>
      </c>
      <c r="G1470" s="92">
        <v>38.47</v>
      </c>
      <c r="H1470" s="92">
        <v>0.92</v>
      </c>
      <c r="I1470" s="93">
        <v>30400.0</v>
      </c>
      <c r="J1470" s="92">
        <v>38.0</v>
      </c>
      <c r="K1470" s="92">
        <v>28.0</v>
      </c>
      <c r="L1470" s="88"/>
      <c r="M1470" s="88"/>
      <c r="N1470" s="88"/>
      <c r="O1470" s="88"/>
      <c r="P1470" s="88"/>
      <c r="Q1470" s="88"/>
      <c r="R1470" s="88"/>
      <c r="S1470" s="88"/>
      <c r="T1470" s="88"/>
      <c r="U1470" s="88"/>
      <c r="V1470" s="88"/>
      <c r="W1470" s="88"/>
      <c r="X1470" s="88"/>
      <c r="Y1470" s="88"/>
      <c r="Z1470" s="88"/>
    </row>
    <row r="1471">
      <c r="A1471" s="89" t="s">
        <v>85</v>
      </c>
      <c r="B1471" s="90">
        <v>42656.0</v>
      </c>
      <c r="C1471" s="90">
        <v>42657.0</v>
      </c>
      <c r="D1471" s="90">
        <v>42657.0</v>
      </c>
      <c r="E1471" s="92">
        <v>36.5</v>
      </c>
      <c r="F1471" s="92">
        <v>33.15</v>
      </c>
      <c r="G1471" s="92">
        <v>35.39</v>
      </c>
      <c r="H1471" s="92">
        <v>-3.08</v>
      </c>
      <c r="I1471" s="93">
        <v>23200.0</v>
      </c>
      <c r="J1471" s="92">
        <v>27.0</v>
      </c>
      <c r="K1471" s="92">
        <v>23.0</v>
      </c>
      <c r="L1471" s="88"/>
      <c r="M1471" s="88"/>
      <c r="N1471" s="88"/>
      <c r="O1471" s="88"/>
      <c r="P1471" s="88"/>
      <c r="Q1471" s="88"/>
      <c r="R1471" s="88"/>
      <c r="S1471" s="88"/>
      <c r="T1471" s="88"/>
      <c r="U1471" s="88"/>
      <c r="V1471" s="88"/>
      <c r="W1471" s="88"/>
      <c r="X1471" s="88"/>
      <c r="Y1471" s="88"/>
      <c r="Z1471" s="88"/>
    </row>
    <row r="1472">
      <c r="A1472" s="89" t="s">
        <v>85</v>
      </c>
      <c r="B1472" s="90">
        <v>42657.0</v>
      </c>
      <c r="C1472" s="90">
        <v>42660.0</v>
      </c>
      <c r="D1472" s="90">
        <v>42660.0</v>
      </c>
      <c r="E1472" s="92">
        <v>42.7</v>
      </c>
      <c r="F1472" s="92">
        <v>41.0</v>
      </c>
      <c r="G1472" s="92">
        <v>41.95</v>
      </c>
      <c r="H1472" s="92">
        <v>6.56</v>
      </c>
      <c r="I1472" s="93">
        <v>35200.0</v>
      </c>
      <c r="J1472" s="92">
        <v>43.0</v>
      </c>
      <c r="K1472" s="92">
        <v>33.0</v>
      </c>
      <c r="L1472" s="88"/>
      <c r="M1472" s="88"/>
      <c r="N1472" s="88"/>
      <c r="O1472" s="88"/>
      <c r="P1472" s="88"/>
      <c r="Q1472" s="88"/>
      <c r="R1472" s="88"/>
      <c r="S1472" s="88"/>
      <c r="T1472" s="88"/>
      <c r="U1472" s="88"/>
      <c r="V1472" s="88"/>
      <c r="W1472" s="88"/>
      <c r="X1472" s="88"/>
      <c r="Y1472" s="88"/>
      <c r="Z1472" s="88"/>
    </row>
    <row r="1473">
      <c r="A1473" s="89" t="s">
        <v>85</v>
      </c>
      <c r="B1473" s="90">
        <v>42660.0</v>
      </c>
      <c r="C1473" s="90">
        <v>42661.0</v>
      </c>
      <c r="D1473" s="90">
        <v>42661.0</v>
      </c>
      <c r="E1473" s="92">
        <v>51.0</v>
      </c>
      <c r="F1473" s="92">
        <v>47.75</v>
      </c>
      <c r="G1473" s="92">
        <v>48.84</v>
      </c>
      <c r="H1473" s="92">
        <v>6.89</v>
      </c>
      <c r="I1473" s="93">
        <v>40800.0</v>
      </c>
      <c r="J1473" s="92">
        <v>51.0</v>
      </c>
      <c r="K1473" s="92">
        <v>38.0</v>
      </c>
      <c r="L1473" s="88"/>
      <c r="M1473" s="88"/>
      <c r="N1473" s="88"/>
      <c r="O1473" s="88"/>
      <c r="P1473" s="88"/>
      <c r="Q1473" s="88"/>
      <c r="R1473" s="88"/>
      <c r="S1473" s="88"/>
      <c r="T1473" s="88"/>
      <c r="U1473" s="88"/>
      <c r="V1473" s="88"/>
      <c r="W1473" s="88"/>
      <c r="X1473" s="88"/>
      <c r="Y1473" s="88"/>
      <c r="Z1473" s="88"/>
    </row>
    <row r="1474">
      <c r="A1474" s="89" t="s">
        <v>85</v>
      </c>
      <c r="B1474" s="90">
        <v>42661.0</v>
      </c>
      <c r="C1474" s="90">
        <v>42662.0</v>
      </c>
      <c r="D1474" s="90">
        <v>42662.0</v>
      </c>
      <c r="E1474" s="92">
        <v>42.0</v>
      </c>
      <c r="F1474" s="92">
        <v>39.75</v>
      </c>
      <c r="G1474" s="92">
        <v>40.93</v>
      </c>
      <c r="H1474" s="92">
        <v>-7.91</v>
      </c>
      <c r="I1474" s="93">
        <v>80800.0</v>
      </c>
      <c r="J1474" s="92">
        <v>89.0</v>
      </c>
      <c r="K1474" s="92">
        <v>41.0</v>
      </c>
      <c r="L1474" s="88"/>
      <c r="M1474" s="88"/>
      <c r="N1474" s="88"/>
      <c r="O1474" s="88"/>
      <c r="P1474" s="88"/>
      <c r="Q1474" s="88"/>
      <c r="R1474" s="88"/>
      <c r="S1474" s="88"/>
      <c r="T1474" s="88"/>
      <c r="U1474" s="88"/>
      <c r="V1474" s="88"/>
      <c r="W1474" s="88"/>
      <c r="X1474" s="88"/>
      <c r="Y1474" s="88"/>
      <c r="Z1474" s="88"/>
    </row>
    <row r="1475">
      <c r="A1475" s="89" t="s">
        <v>85</v>
      </c>
      <c r="B1475" s="90">
        <v>42662.0</v>
      </c>
      <c r="C1475" s="90">
        <v>42663.0</v>
      </c>
      <c r="D1475" s="90">
        <v>42663.0</v>
      </c>
      <c r="E1475" s="92">
        <v>35.75</v>
      </c>
      <c r="F1475" s="92">
        <v>34.3</v>
      </c>
      <c r="G1475" s="92">
        <v>35.15</v>
      </c>
      <c r="H1475" s="92">
        <v>-5.78</v>
      </c>
      <c r="I1475" s="93">
        <v>12800.0</v>
      </c>
      <c r="J1475" s="92">
        <v>15.0</v>
      </c>
      <c r="K1475" s="92">
        <v>19.0</v>
      </c>
      <c r="L1475" s="88"/>
      <c r="M1475" s="88"/>
      <c r="N1475" s="88"/>
      <c r="O1475" s="88"/>
      <c r="P1475" s="88"/>
      <c r="Q1475" s="88"/>
      <c r="R1475" s="88"/>
      <c r="S1475" s="88"/>
      <c r="T1475" s="88"/>
      <c r="U1475" s="88"/>
      <c r="V1475" s="88"/>
      <c r="W1475" s="88"/>
      <c r="X1475" s="88"/>
      <c r="Y1475" s="88"/>
      <c r="Z1475" s="88"/>
    </row>
    <row r="1476">
      <c r="A1476" s="89" t="s">
        <v>85</v>
      </c>
      <c r="B1476" s="90">
        <v>42663.0</v>
      </c>
      <c r="C1476" s="90">
        <v>42664.0</v>
      </c>
      <c r="D1476" s="90">
        <v>42664.0</v>
      </c>
      <c r="E1476" s="92">
        <v>32.25</v>
      </c>
      <c r="F1476" s="92">
        <v>30.75</v>
      </c>
      <c r="G1476" s="92">
        <v>31.8</v>
      </c>
      <c r="H1476" s="92">
        <v>-3.35</v>
      </c>
      <c r="I1476" s="93">
        <v>24000.0</v>
      </c>
      <c r="J1476" s="92">
        <v>30.0</v>
      </c>
      <c r="K1476" s="92">
        <v>19.0</v>
      </c>
      <c r="L1476" s="88"/>
      <c r="M1476" s="88"/>
      <c r="N1476" s="88"/>
      <c r="O1476" s="88"/>
      <c r="P1476" s="88"/>
      <c r="Q1476" s="88"/>
      <c r="R1476" s="88"/>
      <c r="S1476" s="88"/>
      <c r="T1476" s="88"/>
      <c r="U1476" s="88"/>
      <c r="V1476" s="88"/>
      <c r="W1476" s="88"/>
      <c r="X1476" s="88"/>
      <c r="Y1476" s="88"/>
      <c r="Z1476" s="88"/>
    </row>
    <row r="1477">
      <c r="A1477" s="89" t="s">
        <v>85</v>
      </c>
      <c r="B1477" s="90">
        <v>42664.0</v>
      </c>
      <c r="C1477" s="90">
        <v>42667.0</v>
      </c>
      <c r="D1477" s="90">
        <v>42667.0</v>
      </c>
      <c r="E1477" s="92">
        <v>32.85</v>
      </c>
      <c r="F1477" s="92">
        <v>32.2</v>
      </c>
      <c r="G1477" s="92">
        <v>32.44</v>
      </c>
      <c r="H1477" s="92">
        <v>0.64</v>
      </c>
      <c r="I1477" s="93">
        <v>10400.0</v>
      </c>
      <c r="J1477" s="92">
        <v>12.0</v>
      </c>
      <c r="K1477" s="92">
        <v>16.0</v>
      </c>
      <c r="L1477" s="88"/>
      <c r="M1477" s="88"/>
      <c r="N1477" s="88"/>
      <c r="O1477" s="88"/>
      <c r="P1477" s="88"/>
      <c r="Q1477" s="88"/>
      <c r="R1477" s="88"/>
      <c r="S1477" s="88"/>
      <c r="T1477" s="88"/>
      <c r="U1477" s="88"/>
      <c r="V1477" s="88"/>
      <c r="W1477" s="88"/>
      <c r="X1477" s="88"/>
      <c r="Y1477" s="88"/>
      <c r="Z1477" s="88"/>
    </row>
    <row r="1478">
      <c r="A1478" s="89" t="s">
        <v>85</v>
      </c>
      <c r="B1478" s="90">
        <v>42667.0</v>
      </c>
      <c r="C1478" s="90">
        <v>42668.0</v>
      </c>
      <c r="D1478" s="90">
        <v>42668.0</v>
      </c>
      <c r="E1478" s="92">
        <v>36.25</v>
      </c>
      <c r="F1478" s="92">
        <v>34.35</v>
      </c>
      <c r="G1478" s="92">
        <v>35.35</v>
      </c>
      <c r="H1478" s="92">
        <v>2.91</v>
      </c>
      <c r="I1478" s="93">
        <v>38400.0</v>
      </c>
      <c r="J1478" s="92">
        <v>48.0</v>
      </c>
      <c r="K1478" s="92">
        <v>29.0</v>
      </c>
      <c r="L1478" s="88"/>
      <c r="M1478" s="88"/>
      <c r="N1478" s="88"/>
      <c r="O1478" s="88"/>
      <c r="P1478" s="88"/>
      <c r="Q1478" s="88"/>
      <c r="R1478" s="88"/>
      <c r="S1478" s="88"/>
      <c r="T1478" s="88"/>
      <c r="U1478" s="88"/>
      <c r="V1478" s="88"/>
      <c r="W1478" s="88"/>
      <c r="X1478" s="88"/>
      <c r="Y1478" s="88"/>
      <c r="Z1478" s="88"/>
    </row>
    <row r="1479">
      <c r="A1479" s="89" t="s">
        <v>85</v>
      </c>
      <c r="B1479" s="90">
        <v>42668.0</v>
      </c>
      <c r="C1479" s="90">
        <v>42669.0</v>
      </c>
      <c r="D1479" s="90">
        <v>42669.0</v>
      </c>
      <c r="E1479" s="92">
        <v>35.0</v>
      </c>
      <c r="F1479" s="92">
        <v>33.0</v>
      </c>
      <c r="G1479" s="92">
        <v>34.52</v>
      </c>
      <c r="H1479" s="92">
        <v>-0.83</v>
      </c>
      <c r="I1479" s="93">
        <v>11200.0</v>
      </c>
      <c r="J1479" s="92">
        <v>13.0</v>
      </c>
      <c r="K1479" s="92">
        <v>12.0</v>
      </c>
      <c r="L1479" s="88"/>
      <c r="M1479" s="88"/>
      <c r="N1479" s="88"/>
      <c r="O1479" s="88"/>
      <c r="P1479" s="88"/>
      <c r="Q1479" s="88"/>
      <c r="R1479" s="88"/>
      <c r="S1479" s="88"/>
      <c r="T1479" s="88"/>
      <c r="U1479" s="88"/>
      <c r="V1479" s="88"/>
      <c r="W1479" s="88"/>
      <c r="X1479" s="88"/>
      <c r="Y1479" s="88"/>
      <c r="Z1479" s="88"/>
    </row>
    <row r="1480">
      <c r="A1480" s="89" t="s">
        <v>85</v>
      </c>
      <c r="B1480" s="90">
        <v>42669.0</v>
      </c>
      <c r="C1480" s="90">
        <v>42670.0</v>
      </c>
      <c r="D1480" s="90">
        <v>42670.0</v>
      </c>
      <c r="E1480" s="92">
        <v>34.5</v>
      </c>
      <c r="F1480" s="92">
        <v>33.7</v>
      </c>
      <c r="G1480" s="92">
        <v>33.93</v>
      </c>
      <c r="H1480" s="92">
        <v>-0.59</v>
      </c>
      <c r="I1480" s="93">
        <v>39200.0</v>
      </c>
      <c r="J1480" s="92">
        <v>43.0</v>
      </c>
      <c r="K1480" s="92">
        <v>28.0</v>
      </c>
      <c r="L1480" s="88"/>
      <c r="M1480" s="88"/>
      <c r="N1480" s="88"/>
      <c r="O1480" s="88"/>
      <c r="P1480" s="88"/>
      <c r="Q1480" s="88"/>
      <c r="R1480" s="88"/>
      <c r="S1480" s="88"/>
      <c r="T1480" s="88"/>
      <c r="U1480" s="88"/>
      <c r="V1480" s="88"/>
      <c r="W1480" s="88"/>
      <c r="X1480" s="88"/>
      <c r="Y1480" s="88"/>
      <c r="Z1480" s="88"/>
    </row>
    <row r="1481">
      <c r="A1481" s="89" t="s">
        <v>85</v>
      </c>
      <c r="B1481" s="90">
        <v>42670.0</v>
      </c>
      <c r="C1481" s="90">
        <v>42671.0</v>
      </c>
      <c r="D1481" s="90">
        <v>42671.0</v>
      </c>
      <c r="E1481" s="92">
        <v>30.1</v>
      </c>
      <c r="F1481" s="92">
        <v>29.75</v>
      </c>
      <c r="G1481" s="92">
        <v>30.0</v>
      </c>
      <c r="H1481" s="92">
        <v>-3.93</v>
      </c>
      <c r="I1481" s="93">
        <v>16000.0</v>
      </c>
      <c r="J1481" s="92">
        <v>17.0</v>
      </c>
      <c r="K1481" s="92">
        <v>14.0</v>
      </c>
      <c r="L1481" s="88"/>
      <c r="M1481" s="88"/>
      <c r="N1481" s="88"/>
      <c r="O1481" s="88"/>
      <c r="P1481" s="88"/>
      <c r="Q1481" s="88"/>
      <c r="R1481" s="88"/>
      <c r="S1481" s="88"/>
      <c r="T1481" s="88"/>
      <c r="U1481" s="88"/>
      <c r="V1481" s="88"/>
      <c r="W1481" s="88"/>
      <c r="X1481" s="88"/>
      <c r="Y1481" s="88"/>
      <c r="Z1481" s="88"/>
    </row>
    <row r="1482">
      <c r="A1482" s="89" t="s">
        <v>85</v>
      </c>
      <c r="B1482" s="90">
        <v>42671.0</v>
      </c>
      <c r="C1482" s="90">
        <v>42674.0</v>
      </c>
      <c r="D1482" s="90">
        <v>42674.0</v>
      </c>
      <c r="E1482" s="92">
        <v>31.0</v>
      </c>
      <c r="F1482" s="92">
        <v>30.5</v>
      </c>
      <c r="G1482" s="92">
        <v>30.69</v>
      </c>
      <c r="H1482" s="92">
        <v>0.69</v>
      </c>
      <c r="I1482" s="93">
        <v>7200.0</v>
      </c>
      <c r="J1482" s="92">
        <v>9.0</v>
      </c>
      <c r="K1482" s="92">
        <v>10.0</v>
      </c>
      <c r="L1482" s="88"/>
      <c r="M1482" s="88"/>
      <c r="N1482" s="88"/>
      <c r="O1482" s="88"/>
      <c r="P1482" s="88"/>
      <c r="Q1482" s="88"/>
      <c r="R1482" s="88"/>
      <c r="S1482" s="88"/>
      <c r="T1482" s="88"/>
      <c r="U1482" s="88"/>
      <c r="V1482" s="88"/>
      <c r="W1482" s="88"/>
      <c r="X1482" s="88"/>
      <c r="Y1482" s="88"/>
      <c r="Z1482" s="88"/>
    </row>
    <row r="1483">
      <c r="A1483" s="89" t="s">
        <v>85</v>
      </c>
      <c r="B1483" s="90">
        <v>42674.0</v>
      </c>
      <c r="C1483" s="91">
        <v>42675.0</v>
      </c>
      <c r="D1483" s="91">
        <v>42675.0</v>
      </c>
      <c r="E1483" s="92">
        <v>35.0</v>
      </c>
      <c r="F1483" s="92">
        <v>33.25</v>
      </c>
      <c r="G1483" s="92">
        <v>34.64</v>
      </c>
      <c r="H1483" s="92">
        <v>3.95</v>
      </c>
      <c r="I1483" s="93">
        <v>20800.0</v>
      </c>
      <c r="J1483" s="92">
        <v>26.0</v>
      </c>
      <c r="K1483" s="92">
        <v>19.0</v>
      </c>
      <c r="L1483" s="88"/>
      <c r="M1483" s="88"/>
      <c r="N1483" s="88"/>
      <c r="O1483" s="88"/>
      <c r="P1483" s="88"/>
      <c r="Q1483" s="88"/>
      <c r="R1483" s="88"/>
      <c r="S1483" s="88"/>
      <c r="T1483" s="88"/>
      <c r="U1483" s="88"/>
      <c r="V1483" s="88"/>
      <c r="W1483" s="88"/>
      <c r="X1483" s="88"/>
      <c r="Y1483" s="88"/>
      <c r="Z1483" s="88"/>
    </row>
    <row r="1484">
      <c r="A1484" s="89" t="s">
        <v>85</v>
      </c>
      <c r="B1484" s="90">
        <v>42675.0</v>
      </c>
      <c r="C1484" s="91">
        <v>42676.0</v>
      </c>
      <c r="D1484" s="91">
        <v>42676.0</v>
      </c>
      <c r="E1484" s="92">
        <v>33.35</v>
      </c>
      <c r="F1484" s="92">
        <v>33.35</v>
      </c>
      <c r="G1484" s="92">
        <v>33.35</v>
      </c>
      <c r="H1484" s="92">
        <v>-1.29</v>
      </c>
      <c r="I1484" s="93">
        <v>1600.0</v>
      </c>
      <c r="J1484" s="92">
        <v>2.0</v>
      </c>
      <c r="K1484" s="92">
        <v>4.0</v>
      </c>
      <c r="L1484" s="88"/>
      <c r="M1484" s="88"/>
      <c r="N1484" s="88"/>
      <c r="O1484" s="88"/>
      <c r="P1484" s="88"/>
      <c r="Q1484" s="88"/>
      <c r="R1484" s="88"/>
      <c r="S1484" s="88"/>
      <c r="T1484" s="88"/>
      <c r="U1484" s="88"/>
      <c r="V1484" s="88"/>
      <c r="W1484" s="88"/>
      <c r="X1484" s="88"/>
      <c r="Y1484" s="88"/>
      <c r="Z1484" s="88"/>
    </row>
    <row r="1485">
      <c r="A1485" s="89" t="s">
        <v>85</v>
      </c>
      <c r="B1485" s="90">
        <v>42676.0</v>
      </c>
      <c r="C1485" s="91">
        <v>42677.0</v>
      </c>
      <c r="D1485" s="91">
        <v>42677.0</v>
      </c>
      <c r="E1485" s="92">
        <v>34.0</v>
      </c>
      <c r="F1485" s="92">
        <v>33.0</v>
      </c>
      <c r="G1485" s="92">
        <v>33.45</v>
      </c>
      <c r="H1485" s="92">
        <v>0.1</v>
      </c>
      <c r="I1485" s="93">
        <v>15200.0</v>
      </c>
      <c r="J1485" s="92">
        <v>19.0</v>
      </c>
      <c r="K1485" s="92">
        <v>19.0</v>
      </c>
      <c r="L1485" s="88"/>
      <c r="M1485" s="88"/>
      <c r="N1485" s="88"/>
      <c r="O1485" s="88"/>
      <c r="P1485" s="88"/>
      <c r="Q1485" s="88"/>
      <c r="R1485" s="88"/>
      <c r="S1485" s="88"/>
      <c r="T1485" s="88"/>
      <c r="U1485" s="88"/>
      <c r="V1485" s="88"/>
      <c r="W1485" s="88"/>
      <c r="X1485" s="88"/>
      <c r="Y1485" s="88"/>
      <c r="Z1485" s="88"/>
    </row>
    <row r="1486">
      <c r="A1486" s="89" t="s">
        <v>85</v>
      </c>
      <c r="B1486" s="90">
        <v>42677.0</v>
      </c>
      <c r="C1486" s="91">
        <v>42678.0</v>
      </c>
      <c r="D1486" s="91">
        <v>42678.0</v>
      </c>
      <c r="E1486" s="92">
        <v>29.0</v>
      </c>
      <c r="F1486" s="92">
        <v>28.45</v>
      </c>
      <c r="G1486" s="92">
        <v>28.73</v>
      </c>
      <c r="H1486" s="92">
        <v>-4.72</v>
      </c>
      <c r="I1486" s="93">
        <v>3200.0</v>
      </c>
      <c r="J1486" s="92">
        <v>4.0</v>
      </c>
      <c r="K1486" s="92">
        <v>5.0</v>
      </c>
      <c r="L1486" s="88"/>
      <c r="M1486" s="88"/>
      <c r="N1486" s="88"/>
      <c r="O1486" s="88"/>
      <c r="P1486" s="88"/>
      <c r="Q1486" s="88"/>
      <c r="R1486" s="88"/>
      <c r="S1486" s="88"/>
      <c r="T1486" s="88"/>
      <c r="U1486" s="88"/>
      <c r="V1486" s="88"/>
      <c r="W1486" s="88"/>
      <c r="X1486" s="88"/>
      <c r="Y1486" s="88"/>
      <c r="Z1486" s="88"/>
    </row>
    <row r="1487">
      <c r="A1487" s="89" t="s">
        <v>85</v>
      </c>
      <c r="B1487" s="90">
        <v>42678.0</v>
      </c>
      <c r="C1487" s="91">
        <v>42681.0</v>
      </c>
      <c r="D1487" s="91">
        <v>42681.0</v>
      </c>
      <c r="E1487" s="92">
        <v>32.25</v>
      </c>
      <c r="F1487" s="92">
        <v>31.75</v>
      </c>
      <c r="G1487" s="92">
        <v>32.05</v>
      </c>
      <c r="H1487" s="92">
        <v>3.32</v>
      </c>
      <c r="I1487" s="93">
        <v>18400.0</v>
      </c>
      <c r="J1487" s="92">
        <v>22.0</v>
      </c>
      <c r="K1487" s="92">
        <v>13.0</v>
      </c>
      <c r="L1487" s="88"/>
      <c r="M1487" s="88"/>
      <c r="N1487" s="88"/>
      <c r="O1487" s="88"/>
      <c r="P1487" s="88"/>
      <c r="Q1487" s="88"/>
      <c r="R1487" s="88"/>
      <c r="S1487" s="88"/>
      <c r="T1487" s="88"/>
      <c r="U1487" s="88"/>
      <c r="V1487" s="88"/>
      <c r="W1487" s="88"/>
      <c r="X1487" s="88"/>
      <c r="Y1487" s="88"/>
      <c r="Z1487" s="88"/>
    </row>
    <row r="1488">
      <c r="A1488" s="89" t="s">
        <v>85</v>
      </c>
      <c r="B1488" s="90">
        <v>42681.0</v>
      </c>
      <c r="C1488" s="91">
        <v>42682.0</v>
      </c>
      <c r="D1488" s="91">
        <v>42682.0</v>
      </c>
      <c r="E1488" s="92">
        <v>29.25</v>
      </c>
      <c r="F1488" s="92">
        <v>28.5</v>
      </c>
      <c r="G1488" s="92">
        <v>29.05</v>
      </c>
      <c r="H1488" s="92">
        <v>-3.0</v>
      </c>
      <c r="I1488" s="93">
        <v>8000.0</v>
      </c>
      <c r="J1488" s="92">
        <v>10.0</v>
      </c>
      <c r="K1488" s="92">
        <v>11.0</v>
      </c>
      <c r="L1488" s="88"/>
      <c r="M1488" s="88"/>
      <c r="N1488" s="88"/>
      <c r="O1488" s="88"/>
      <c r="P1488" s="88"/>
      <c r="Q1488" s="88"/>
      <c r="R1488" s="88"/>
      <c r="S1488" s="88"/>
      <c r="T1488" s="88"/>
      <c r="U1488" s="88"/>
      <c r="V1488" s="88"/>
      <c r="W1488" s="88"/>
      <c r="X1488" s="88"/>
      <c r="Y1488" s="88"/>
      <c r="Z1488" s="88"/>
    </row>
    <row r="1489">
      <c r="A1489" s="89" t="s">
        <v>85</v>
      </c>
      <c r="B1489" s="90">
        <v>42682.0</v>
      </c>
      <c r="C1489" s="91">
        <v>42683.0</v>
      </c>
      <c r="D1489" s="91">
        <v>42683.0</v>
      </c>
      <c r="E1489" s="92">
        <v>30.15</v>
      </c>
      <c r="F1489" s="92">
        <v>29.5</v>
      </c>
      <c r="G1489" s="92">
        <v>29.93</v>
      </c>
      <c r="H1489" s="92">
        <v>0.88</v>
      </c>
      <c r="I1489" s="93">
        <v>5600.0</v>
      </c>
      <c r="J1489" s="92">
        <v>7.0</v>
      </c>
      <c r="K1489" s="92">
        <v>11.0</v>
      </c>
      <c r="L1489" s="88"/>
      <c r="M1489" s="88"/>
      <c r="N1489" s="88"/>
      <c r="O1489" s="88"/>
      <c r="P1489" s="88"/>
      <c r="Q1489" s="88"/>
      <c r="R1489" s="88"/>
      <c r="S1489" s="88"/>
      <c r="T1489" s="88"/>
      <c r="U1489" s="88"/>
      <c r="V1489" s="88"/>
      <c r="W1489" s="88"/>
      <c r="X1489" s="88"/>
      <c r="Y1489" s="88"/>
      <c r="Z1489" s="88"/>
    </row>
    <row r="1490">
      <c r="A1490" s="89" t="s">
        <v>85</v>
      </c>
      <c r="B1490" s="90">
        <v>42683.0</v>
      </c>
      <c r="C1490" s="90">
        <v>42684.0</v>
      </c>
      <c r="D1490" s="90">
        <v>42684.0</v>
      </c>
      <c r="E1490" s="92">
        <v>29.25</v>
      </c>
      <c r="F1490" s="92">
        <v>28.75</v>
      </c>
      <c r="G1490" s="92">
        <v>29.0</v>
      </c>
      <c r="H1490" s="92">
        <v>-0.93</v>
      </c>
      <c r="I1490" s="93">
        <v>10400.0</v>
      </c>
      <c r="J1490" s="92">
        <v>13.0</v>
      </c>
      <c r="K1490" s="92">
        <v>12.0</v>
      </c>
      <c r="L1490" s="88"/>
      <c r="M1490" s="88"/>
      <c r="N1490" s="88"/>
      <c r="O1490" s="88"/>
      <c r="P1490" s="88"/>
      <c r="Q1490" s="88"/>
      <c r="R1490" s="88"/>
      <c r="S1490" s="88"/>
      <c r="T1490" s="88"/>
      <c r="U1490" s="88"/>
      <c r="V1490" s="88"/>
      <c r="W1490" s="88"/>
      <c r="X1490" s="88"/>
      <c r="Y1490" s="88"/>
      <c r="Z1490" s="88"/>
    </row>
    <row r="1491">
      <c r="A1491" s="89" t="s">
        <v>85</v>
      </c>
      <c r="B1491" s="90">
        <v>42684.0</v>
      </c>
      <c r="C1491" s="90">
        <v>42685.0</v>
      </c>
      <c r="D1491" s="90">
        <v>42685.0</v>
      </c>
      <c r="E1491" s="92">
        <v>28.5</v>
      </c>
      <c r="F1491" s="92">
        <v>26.75</v>
      </c>
      <c r="G1491" s="92">
        <v>27.33</v>
      </c>
      <c r="H1491" s="92">
        <v>-1.67</v>
      </c>
      <c r="I1491" s="93">
        <v>15200.0</v>
      </c>
      <c r="J1491" s="92">
        <v>15.0</v>
      </c>
      <c r="K1491" s="92">
        <v>13.0</v>
      </c>
      <c r="L1491" s="88"/>
      <c r="M1491" s="88"/>
      <c r="N1491" s="88"/>
      <c r="O1491" s="88"/>
      <c r="P1491" s="88"/>
      <c r="Q1491" s="88"/>
      <c r="R1491" s="88"/>
      <c r="S1491" s="88"/>
      <c r="T1491" s="88"/>
      <c r="U1491" s="88"/>
      <c r="V1491" s="88"/>
      <c r="W1491" s="88"/>
      <c r="X1491" s="88"/>
      <c r="Y1491" s="88"/>
      <c r="Z1491" s="88"/>
    </row>
    <row r="1492">
      <c r="A1492" s="89" t="s">
        <v>85</v>
      </c>
      <c r="B1492" s="90">
        <v>42685.0</v>
      </c>
      <c r="C1492" s="90">
        <v>42688.0</v>
      </c>
      <c r="D1492" s="90">
        <v>42688.0</v>
      </c>
      <c r="E1492" s="92">
        <v>32.0</v>
      </c>
      <c r="F1492" s="92">
        <v>30.0</v>
      </c>
      <c r="G1492" s="92">
        <v>31.26</v>
      </c>
      <c r="H1492" s="92">
        <v>3.93</v>
      </c>
      <c r="I1492" s="93">
        <v>18400.0</v>
      </c>
      <c r="J1492" s="92">
        <v>23.0</v>
      </c>
      <c r="K1492" s="92">
        <v>18.0</v>
      </c>
      <c r="L1492" s="88"/>
      <c r="M1492" s="88"/>
      <c r="N1492" s="88"/>
      <c r="O1492" s="88"/>
      <c r="P1492" s="88"/>
      <c r="Q1492" s="88"/>
      <c r="R1492" s="88"/>
      <c r="S1492" s="88"/>
      <c r="T1492" s="88"/>
      <c r="U1492" s="88"/>
      <c r="V1492" s="88"/>
      <c r="W1492" s="88"/>
      <c r="X1492" s="88"/>
      <c r="Y1492" s="88"/>
      <c r="Z1492" s="88"/>
    </row>
    <row r="1493">
      <c r="A1493" s="89" t="s">
        <v>85</v>
      </c>
      <c r="B1493" s="90">
        <v>42688.0</v>
      </c>
      <c r="C1493" s="90">
        <v>42689.0</v>
      </c>
      <c r="D1493" s="90">
        <v>42689.0</v>
      </c>
      <c r="E1493" s="92">
        <v>30.25</v>
      </c>
      <c r="F1493" s="92">
        <v>30.0</v>
      </c>
      <c r="G1493" s="92">
        <v>30.03</v>
      </c>
      <c r="H1493" s="92">
        <v>-1.23</v>
      </c>
      <c r="I1493" s="93">
        <v>14400.0</v>
      </c>
      <c r="J1493" s="92">
        <v>18.0</v>
      </c>
      <c r="K1493" s="92">
        <v>16.0</v>
      </c>
      <c r="L1493" s="88"/>
      <c r="M1493" s="88"/>
      <c r="N1493" s="88"/>
      <c r="O1493" s="88"/>
      <c r="P1493" s="88"/>
      <c r="Q1493" s="88"/>
      <c r="R1493" s="88"/>
      <c r="S1493" s="88"/>
      <c r="T1493" s="88"/>
      <c r="U1493" s="88"/>
      <c r="V1493" s="88"/>
      <c r="W1493" s="88"/>
      <c r="X1493" s="88"/>
      <c r="Y1493" s="88"/>
      <c r="Z1493" s="88"/>
    </row>
    <row r="1494">
      <c r="A1494" s="89" t="s">
        <v>85</v>
      </c>
      <c r="B1494" s="90">
        <v>42689.0</v>
      </c>
      <c r="C1494" s="90">
        <v>42690.0</v>
      </c>
      <c r="D1494" s="90">
        <v>42690.0</v>
      </c>
      <c r="E1494" s="92">
        <v>30.0</v>
      </c>
      <c r="F1494" s="92">
        <v>29.25</v>
      </c>
      <c r="G1494" s="92">
        <v>29.81</v>
      </c>
      <c r="H1494" s="92">
        <v>-0.22</v>
      </c>
      <c r="I1494" s="93">
        <v>19200.0</v>
      </c>
      <c r="J1494" s="92">
        <v>20.0</v>
      </c>
      <c r="K1494" s="92">
        <v>18.0</v>
      </c>
      <c r="L1494" s="88"/>
      <c r="M1494" s="88"/>
      <c r="N1494" s="88"/>
      <c r="O1494" s="88"/>
      <c r="P1494" s="88"/>
      <c r="Q1494" s="88"/>
      <c r="R1494" s="88"/>
      <c r="S1494" s="88"/>
      <c r="T1494" s="88"/>
      <c r="U1494" s="88"/>
      <c r="V1494" s="88"/>
      <c r="W1494" s="88"/>
      <c r="X1494" s="88"/>
      <c r="Y1494" s="88"/>
      <c r="Z1494" s="88"/>
    </row>
    <row r="1495">
      <c r="A1495" s="89" t="s">
        <v>85</v>
      </c>
      <c r="B1495" s="90">
        <v>42690.0</v>
      </c>
      <c r="C1495" s="90">
        <v>42691.0</v>
      </c>
      <c r="D1495" s="90">
        <v>42691.0</v>
      </c>
      <c r="E1495" s="92">
        <v>28.7</v>
      </c>
      <c r="F1495" s="92">
        <v>28.0</v>
      </c>
      <c r="G1495" s="92">
        <v>28.21</v>
      </c>
      <c r="H1495" s="92">
        <v>-1.6</v>
      </c>
      <c r="I1495" s="93">
        <v>16000.0</v>
      </c>
      <c r="J1495" s="92">
        <v>20.0</v>
      </c>
      <c r="K1495" s="92">
        <v>15.0</v>
      </c>
      <c r="L1495" s="88"/>
      <c r="M1495" s="88"/>
      <c r="N1495" s="88"/>
      <c r="O1495" s="88"/>
      <c r="P1495" s="88"/>
      <c r="Q1495" s="88"/>
      <c r="R1495" s="88"/>
      <c r="S1495" s="88"/>
      <c r="T1495" s="88"/>
      <c r="U1495" s="88"/>
      <c r="V1495" s="88"/>
      <c r="W1495" s="88"/>
      <c r="X1495" s="88"/>
      <c r="Y1495" s="88"/>
      <c r="Z1495" s="88"/>
    </row>
    <row r="1496">
      <c r="A1496" s="89" t="s">
        <v>85</v>
      </c>
      <c r="B1496" s="90">
        <v>42691.0</v>
      </c>
      <c r="C1496" s="90">
        <v>42692.0</v>
      </c>
      <c r="D1496" s="90">
        <v>42692.0</v>
      </c>
      <c r="E1496" s="92">
        <v>27.25</v>
      </c>
      <c r="F1496" s="92">
        <v>26.5</v>
      </c>
      <c r="G1496" s="92">
        <v>26.69</v>
      </c>
      <c r="H1496" s="92">
        <v>-1.52</v>
      </c>
      <c r="I1496" s="93">
        <v>20000.0</v>
      </c>
      <c r="J1496" s="92">
        <v>23.0</v>
      </c>
      <c r="K1496" s="92">
        <v>16.0</v>
      </c>
      <c r="L1496" s="88"/>
      <c r="M1496" s="88"/>
      <c r="N1496" s="88"/>
      <c r="O1496" s="88"/>
      <c r="P1496" s="88"/>
      <c r="Q1496" s="88"/>
      <c r="R1496" s="88"/>
      <c r="S1496" s="88"/>
      <c r="T1496" s="88"/>
      <c r="U1496" s="88"/>
      <c r="V1496" s="88"/>
      <c r="W1496" s="88"/>
      <c r="X1496" s="88"/>
      <c r="Y1496" s="88"/>
      <c r="Z1496" s="88"/>
    </row>
    <row r="1497">
      <c r="A1497" s="89" t="s">
        <v>85</v>
      </c>
      <c r="B1497" s="90">
        <v>42692.0</v>
      </c>
      <c r="C1497" s="90">
        <v>42695.0</v>
      </c>
      <c r="D1497" s="90">
        <v>42695.0</v>
      </c>
      <c r="E1497" s="92">
        <v>38.0</v>
      </c>
      <c r="F1497" s="92">
        <v>37.25</v>
      </c>
      <c r="G1497" s="92">
        <v>37.84</v>
      </c>
      <c r="H1497" s="92">
        <v>11.15</v>
      </c>
      <c r="I1497" s="93">
        <v>8800.0</v>
      </c>
      <c r="J1497" s="92">
        <v>11.0</v>
      </c>
      <c r="K1497" s="92">
        <v>15.0</v>
      </c>
      <c r="L1497" s="88"/>
      <c r="M1497" s="88"/>
      <c r="N1497" s="88"/>
      <c r="O1497" s="88"/>
      <c r="P1497" s="88"/>
      <c r="Q1497" s="88"/>
      <c r="R1497" s="88"/>
      <c r="S1497" s="88"/>
      <c r="T1497" s="88"/>
      <c r="U1497" s="88"/>
      <c r="V1497" s="88"/>
      <c r="W1497" s="88"/>
      <c r="X1497" s="88"/>
      <c r="Y1497" s="88"/>
      <c r="Z1497" s="88"/>
    </row>
    <row r="1498">
      <c r="A1498" s="89" t="s">
        <v>85</v>
      </c>
      <c r="B1498" s="90">
        <v>42695.0</v>
      </c>
      <c r="C1498" s="90">
        <v>42696.0</v>
      </c>
      <c r="D1498" s="90">
        <v>42696.0</v>
      </c>
      <c r="E1498" s="92">
        <v>33.4</v>
      </c>
      <c r="F1498" s="92">
        <v>32.75</v>
      </c>
      <c r="G1498" s="92">
        <v>33.03</v>
      </c>
      <c r="H1498" s="92">
        <v>-4.81</v>
      </c>
      <c r="I1498" s="93">
        <v>15200.0</v>
      </c>
      <c r="J1498" s="92">
        <v>19.0</v>
      </c>
      <c r="K1498" s="92">
        <v>18.0</v>
      </c>
      <c r="L1498" s="88"/>
      <c r="M1498" s="88"/>
      <c r="N1498" s="88"/>
      <c r="O1498" s="88"/>
      <c r="P1498" s="88"/>
      <c r="Q1498" s="88"/>
      <c r="R1498" s="88"/>
      <c r="S1498" s="88"/>
      <c r="T1498" s="88"/>
      <c r="U1498" s="88"/>
      <c r="V1498" s="88"/>
      <c r="W1498" s="88"/>
      <c r="X1498" s="88"/>
      <c r="Y1498" s="88"/>
      <c r="Z1498" s="88"/>
    </row>
    <row r="1499">
      <c r="A1499" s="89" t="s">
        <v>85</v>
      </c>
      <c r="B1499" s="90">
        <v>42696.0</v>
      </c>
      <c r="C1499" s="90">
        <v>42697.0</v>
      </c>
      <c r="D1499" s="90">
        <v>42697.0</v>
      </c>
      <c r="E1499" s="92">
        <v>29.25</v>
      </c>
      <c r="F1499" s="92">
        <v>28.75</v>
      </c>
      <c r="G1499" s="92">
        <v>28.96</v>
      </c>
      <c r="H1499" s="92">
        <v>-4.07</v>
      </c>
      <c r="I1499" s="93">
        <v>15200.0</v>
      </c>
      <c r="J1499" s="92">
        <v>19.0</v>
      </c>
      <c r="K1499" s="92">
        <v>12.0</v>
      </c>
      <c r="L1499" s="88"/>
      <c r="M1499" s="88"/>
      <c r="N1499" s="88"/>
      <c r="O1499" s="88"/>
      <c r="P1499" s="88"/>
      <c r="Q1499" s="88"/>
      <c r="R1499" s="88"/>
      <c r="S1499" s="88"/>
      <c r="T1499" s="88"/>
      <c r="U1499" s="88"/>
      <c r="V1499" s="88"/>
      <c r="W1499" s="88"/>
      <c r="X1499" s="88"/>
      <c r="Y1499" s="88"/>
      <c r="Z1499" s="88"/>
    </row>
    <row r="1500">
      <c r="A1500" s="89" t="s">
        <v>85</v>
      </c>
      <c r="B1500" s="90">
        <v>42697.0</v>
      </c>
      <c r="C1500" s="90">
        <v>42699.0</v>
      </c>
      <c r="D1500" s="90">
        <v>42699.0</v>
      </c>
      <c r="E1500" s="92">
        <v>23.0</v>
      </c>
      <c r="F1500" s="92">
        <v>22.5</v>
      </c>
      <c r="G1500" s="92">
        <v>22.82</v>
      </c>
      <c r="H1500" s="92">
        <v>-6.14</v>
      </c>
      <c r="I1500" s="93">
        <v>22400.0</v>
      </c>
      <c r="J1500" s="92">
        <v>28.0</v>
      </c>
      <c r="K1500" s="92">
        <v>16.0</v>
      </c>
      <c r="L1500" s="88"/>
      <c r="M1500" s="88"/>
      <c r="N1500" s="88"/>
      <c r="O1500" s="88"/>
      <c r="P1500" s="88"/>
      <c r="Q1500" s="88"/>
      <c r="R1500" s="88"/>
      <c r="S1500" s="88"/>
      <c r="T1500" s="88"/>
      <c r="U1500" s="88"/>
      <c r="V1500" s="88"/>
      <c r="W1500" s="88"/>
      <c r="X1500" s="88"/>
      <c r="Y1500" s="88"/>
      <c r="Z1500" s="88"/>
    </row>
    <row r="1501">
      <c r="A1501" s="89" t="s">
        <v>85</v>
      </c>
      <c r="B1501" s="90">
        <v>42699.0</v>
      </c>
      <c r="C1501" s="90">
        <v>42702.0</v>
      </c>
      <c r="D1501" s="90">
        <v>42702.0</v>
      </c>
      <c r="E1501" s="92">
        <v>29.25</v>
      </c>
      <c r="F1501" s="92">
        <v>29.25</v>
      </c>
      <c r="G1501" s="92">
        <v>29.25</v>
      </c>
      <c r="H1501" s="92">
        <v>6.43</v>
      </c>
      <c r="I1501" s="92">
        <v>800.0</v>
      </c>
      <c r="J1501" s="92">
        <v>1.0</v>
      </c>
      <c r="K1501" s="92">
        <v>2.0</v>
      </c>
      <c r="L1501" s="88"/>
      <c r="M1501" s="88"/>
      <c r="N1501" s="88"/>
      <c r="O1501" s="88"/>
      <c r="P1501" s="88"/>
      <c r="Q1501" s="88"/>
      <c r="R1501" s="88"/>
      <c r="S1501" s="88"/>
      <c r="T1501" s="88"/>
      <c r="U1501" s="88"/>
      <c r="V1501" s="88"/>
      <c r="W1501" s="88"/>
      <c r="X1501" s="88"/>
      <c r="Y1501" s="88"/>
      <c r="Z1501" s="88"/>
    </row>
    <row r="1502">
      <c r="A1502" s="89" t="s">
        <v>85</v>
      </c>
      <c r="B1502" s="90">
        <v>42702.0</v>
      </c>
      <c r="C1502" s="90">
        <v>42703.0</v>
      </c>
      <c r="D1502" s="90">
        <v>42703.0</v>
      </c>
      <c r="E1502" s="92">
        <v>29.0</v>
      </c>
      <c r="F1502" s="92">
        <v>28.25</v>
      </c>
      <c r="G1502" s="92">
        <v>28.83</v>
      </c>
      <c r="H1502" s="92">
        <v>-0.42</v>
      </c>
      <c r="I1502" s="93">
        <v>27200.0</v>
      </c>
      <c r="J1502" s="92">
        <v>34.0</v>
      </c>
      <c r="K1502" s="92">
        <v>27.0</v>
      </c>
      <c r="L1502" s="88"/>
      <c r="M1502" s="88"/>
      <c r="N1502" s="88"/>
      <c r="O1502" s="88"/>
      <c r="P1502" s="88"/>
      <c r="Q1502" s="88"/>
      <c r="R1502" s="88"/>
      <c r="S1502" s="88"/>
      <c r="T1502" s="88"/>
      <c r="U1502" s="88"/>
      <c r="V1502" s="88"/>
      <c r="W1502" s="88"/>
      <c r="X1502" s="88"/>
      <c r="Y1502" s="88"/>
      <c r="Z1502" s="88"/>
    </row>
    <row r="1503">
      <c r="A1503" s="89" t="s">
        <v>85</v>
      </c>
      <c r="B1503" s="90">
        <v>42703.0</v>
      </c>
      <c r="C1503" s="90">
        <v>42704.0</v>
      </c>
      <c r="D1503" s="90">
        <v>42704.0</v>
      </c>
      <c r="E1503" s="92">
        <v>30.0</v>
      </c>
      <c r="F1503" s="92">
        <v>29.0</v>
      </c>
      <c r="G1503" s="92">
        <v>29.69</v>
      </c>
      <c r="H1503" s="92">
        <v>0.86</v>
      </c>
      <c r="I1503" s="93">
        <v>22400.0</v>
      </c>
      <c r="J1503" s="92">
        <v>27.0</v>
      </c>
      <c r="K1503" s="92">
        <v>19.0</v>
      </c>
      <c r="L1503" s="88"/>
      <c r="M1503" s="88"/>
      <c r="N1503" s="88"/>
      <c r="O1503" s="88"/>
      <c r="P1503" s="88"/>
      <c r="Q1503" s="88"/>
      <c r="R1503" s="88"/>
      <c r="S1503" s="88"/>
      <c r="T1503" s="88"/>
      <c r="U1503" s="88"/>
      <c r="V1503" s="88"/>
      <c r="W1503" s="88"/>
      <c r="X1503" s="88"/>
      <c r="Y1503" s="88"/>
      <c r="Z1503" s="88"/>
    </row>
    <row r="1504">
      <c r="A1504" s="89" t="s">
        <v>85</v>
      </c>
      <c r="B1504" s="90">
        <v>42704.0</v>
      </c>
      <c r="C1504" s="91">
        <v>42705.0</v>
      </c>
      <c r="D1504" s="91">
        <v>42705.0</v>
      </c>
      <c r="E1504" s="92">
        <v>31.5</v>
      </c>
      <c r="F1504" s="92">
        <v>30.5</v>
      </c>
      <c r="G1504" s="92">
        <v>31.07</v>
      </c>
      <c r="H1504" s="92">
        <v>1.38</v>
      </c>
      <c r="I1504" s="93">
        <v>48800.0</v>
      </c>
      <c r="J1504" s="92">
        <v>57.0</v>
      </c>
      <c r="K1504" s="92">
        <v>31.0</v>
      </c>
      <c r="L1504" s="88"/>
      <c r="M1504" s="88"/>
      <c r="N1504" s="88"/>
      <c r="O1504" s="88"/>
      <c r="P1504" s="88"/>
      <c r="Q1504" s="88"/>
      <c r="R1504" s="88"/>
      <c r="S1504" s="88"/>
      <c r="T1504" s="88"/>
      <c r="U1504" s="88"/>
      <c r="V1504" s="88"/>
      <c r="W1504" s="88"/>
      <c r="X1504" s="88"/>
      <c r="Y1504" s="88"/>
      <c r="Z1504" s="88"/>
    </row>
    <row r="1505">
      <c r="A1505" s="89" t="s">
        <v>85</v>
      </c>
      <c r="B1505" s="90">
        <v>42705.0</v>
      </c>
      <c r="C1505" s="91">
        <v>42706.0</v>
      </c>
      <c r="D1505" s="91">
        <v>42706.0</v>
      </c>
      <c r="E1505" s="92">
        <v>33.35</v>
      </c>
      <c r="F1505" s="92">
        <v>32.6</v>
      </c>
      <c r="G1505" s="92">
        <v>33.02</v>
      </c>
      <c r="H1505" s="92">
        <v>1.95</v>
      </c>
      <c r="I1505" s="93">
        <v>25600.0</v>
      </c>
      <c r="J1505" s="92">
        <v>25.0</v>
      </c>
      <c r="K1505" s="92">
        <v>20.0</v>
      </c>
      <c r="L1505" s="88"/>
      <c r="M1505" s="88"/>
      <c r="N1505" s="88"/>
      <c r="O1505" s="88"/>
      <c r="P1505" s="88"/>
      <c r="Q1505" s="88"/>
      <c r="R1505" s="88"/>
      <c r="S1505" s="88"/>
      <c r="T1505" s="88"/>
      <c r="U1505" s="88"/>
      <c r="V1505" s="88"/>
      <c r="W1505" s="88"/>
      <c r="X1505" s="88"/>
      <c r="Y1505" s="88"/>
      <c r="Z1505" s="88"/>
    </row>
    <row r="1506">
      <c r="A1506" s="89" t="s">
        <v>85</v>
      </c>
      <c r="B1506" s="90">
        <v>42706.0</v>
      </c>
      <c r="C1506" s="91">
        <v>42709.0</v>
      </c>
      <c r="D1506" s="91">
        <v>42709.0</v>
      </c>
      <c r="E1506" s="92">
        <v>36.25</v>
      </c>
      <c r="F1506" s="92">
        <v>35.0</v>
      </c>
      <c r="G1506" s="92">
        <v>35.82</v>
      </c>
      <c r="H1506" s="92">
        <v>2.8</v>
      </c>
      <c r="I1506" s="93">
        <v>24000.0</v>
      </c>
      <c r="J1506" s="92">
        <v>28.0</v>
      </c>
      <c r="K1506" s="92">
        <v>21.0</v>
      </c>
      <c r="L1506" s="88"/>
      <c r="M1506" s="88"/>
      <c r="N1506" s="88"/>
      <c r="O1506" s="88"/>
      <c r="P1506" s="88"/>
      <c r="Q1506" s="88"/>
      <c r="R1506" s="88"/>
      <c r="S1506" s="88"/>
      <c r="T1506" s="88"/>
      <c r="U1506" s="88"/>
      <c r="V1506" s="88"/>
      <c r="W1506" s="88"/>
      <c r="X1506" s="88"/>
      <c r="Y1506" s="88"/>
      <c r="Z1506" s="88"/>
    </row>
    <row r="1507">
      <c r="A1507" s="89" t="s">
        <v>85</v>
      </c>
      <c r="B1507" s="90">
        <v>42709.0</v>
      </c>
      <c r="C1507" s="91">
        <v>42710.0</v>
      </c>
      <c r="D1507" s="91">
        <v>42710.0</v>
      </c>
      <c r="E1507" s="92">
        <v>39.0</v>
      </c>
      <c r="F1507" s="92">
        <v>37.25</v>
      </c>
      <c r="G1507" s="92">
        <v>37.91</v>
      </c>
      <c r="H1507" s="92">
        <v>2.09</v>
      </c>
      <c r="I1507" s="93">
        <v>20800.0</v>
      </c>
      <c r="J1507" s="92">
        <v>26.0</v>
      </c>
      <c r="K1507" s="92">
        <v>17.0</v>
      </c>
      <c r="L1507" s="88"/>
      <c r="M1507" s="88"/>
      <c r="N1507" s="88"/>
      <c r="O1507" s="88"/>
      <c r="P1507" s="88"/>
      <c r="Q1507" s="88"/>
      <c r="R1507" s="88"/>
      <c r="S1507" s="88"/>
      <c r="T1507" s="88"/>
      <c r="U1507" s="88"/>
      <c r="V1507" s="88"/>
      <c r="W1507" s="88"/>
      <c r="X1507" s="88"/>
      <c r="Y1507" s="88"/>
      <c r="Z1507" s="88"/>
    </row>
    <row r="1508">
      <c r="A1508" s="89" t="s">
        <v>85</v>
      </c>
      <c r="B1508" s="90">
        <v>42710.0</v>
      </c>
      <c r="C1508" s="91">
        <v>42711.0</v>
      </c>
      <c r="D1508" s="91">
        <v>42711.0</v>
      </c>
      <c r="E1508" s="92">
        <v>38.5</v>
      </c>
      <c r="F1508" s="92">
        <v>37.0</v>
      </c>
      <c r="G1508" s="92">
        <v>38.15</v>
      </c>
      <c r="H1508" s="92">
        <v>0.24</v>
      </c>
      <c r="I1508" s="93">
        <v>19200.0</v>
      </c>
      <c r="J1508" s="92">
        <v>20.0</v>
      </c>
      <c r="K1508" s="92">
        <v>22.0</v>
      </c>
      <c r="L1508" s="88"/>
      <c r="M1508" s="88"/>
      <c r="N1508" s="88"/>
      <c r="O1508" s="88"/>
      <c r="P1508" s="88"/>
      <c r="Q1508" s="88"/>
      <c r="R1508" s="88"/>
      <c r="S1508" s="88"/>
      <c r="T1508" s="88"/>
      <c r="U1508" s="88"/>
      <c r="V1508" s="88"/>
      <c r="W1508" s="88"/>
      <c r="X1508" s="88"/>
      <c r="Y1508" s="88"/>
      <c r="Z1508" s="88"/>
    </row>
    <row r="1509">
      <c r="A1509" s="89" t="s">
        <v>85</v>
      </c>
      <c r="B1509" s="90">
        <v>42711.0</v>
      </c>
      <c r="C1509" s="91">
        <v>42712.0</v>
      </c>
      <c r="D1509" s="91">
        <v>42712.0</v>
      </c>
      <c r="E1509" s="92">
        <v>42.0</v>
      </c>
      <c r="F1509" s="92">
        <v>38.0</v>
      </c>
      <c r="G1509" s="92">
        <v>39.09</v>
      </c>
      <c r="H1509" s="92">
        <v>0.94</v>
      </c>
      <c r="I1509" s="93">
        <v>29600.0</v>
      </c>
      <c r="J1509" s="92">
        <v>36.0</v>
      </c>
      <c r="K1509" s="92">
        <v>28.0</v>
      </c>
      <c r="L1509" s="88"/>
      <c r="M1509" s="88"/>
      <c r="N1509" s="88"/>
      <c r="O1509" s="88"/>
      <c r="P1509" s="88"/>
      <c r="Q1509" s="88"/>
      <c r="R1509" s="88"/>
      <c r="S1509" s="88"/>
      <c r="T1509" s="88"/>
      <c r="U1509" s="88"/>
      <c r="V1509" s="88"/>
      <c r="W1509" s="88"/>
      <c r="X1509" s="88"/>
      <c r="Y1509" s="88"/>
      <c r="Z1509" s="88"/>
    </row>
    <row r="1510">
      <c r="A1510" s="89" t="s">
        <v>85</v>
      </c>
      <c r="B1510" s="90">
        <v>42712.0</v>
      </c>
      <c r="C1510" s="91">
        <v>42713.0</v>
      </c>
      <c r="D1510" s="91">
        <v>42713.0</v>
      </c>
      <c r="E1510" s="92">
        <v>41.75</v>
      </c>
      <c r="F1510" s="92">
        <v>38.5</v>
      </c>
      <c r="G1510" s="92">
        <v>40.29</v>
      </c>
      <c r="H1510" s="92">
        <v>1.2</v>
      </c>
      <c r="I1510" s="93">
        <v>65600.0</v>
      </c>
      <c r="J1510" s="92">
        <v>82.0</v>
      </c>
      <c r="K1510" s="92">
        <v>40.0</v>
      </c>
      <c r="L1510" s="88"/>
      <c r="M1510" s="88"/>
      <c r="N1510" s="88"/>
      <c r="O1510" s="88"/>
      <c r="P1510" s="88"/>
      <c r="Q1510" s="88"/>
      <c r="R1510" s="88"/>
      <c r="S1510" s="88"/>
      <c r="T1510" s="88"/>
      <c r="U1510" s="88"/>
      <c r="V1510" s="88"/>
      <c r="W1510" s="88"/>
      <c r="X1510" s="88"/>
      <c r="Y1510" s="88"/>
      <c r="Z1510" s="88"/>
    </row>
    <row r="1511">
      <c r="A1511" s="89" t="s">
        <v>85</v>
      </c>
      <c r="B1511" s="90">
        <v>42713.0</v>
      </c>
      <c r="C1511" s="90">
        <v>42716.0</v>
      </c>
      <c r="D1511" s="90">
        <v>42716.0</v>
      </c>
      <c r="E1511" s="92">
        <v>36.25</v>
      </c>
      <c r="F1511" s="92">
        <v>35.5</v>
      </c>
      <c r="G1511" s="92">
        <v>36.01</v>
      </c>
      <c r="H1511" s="92">
        <v>-4.28</v>
      </c>
      <c r="I1511" s="93">
        <v>41600.0</v>
      </c>
      <c r="J1511" s="92">
        <v>52.0</v>
      </c>
      <c r="K1511" s="92">
        <v>26.0</v>
      </c>
      <c r="L1511" s="88"/>
      <c r="M1511" s="88"/>
      <c r="N1511" s="88"/>
      <c r="O1511" s="88"/>
      <c r="P1511" s="88"/>
      <c r="Q1511" s="88"/>
      <c r="R1511" s="88"/>
      <c r="S1511" s="88"/>
      <c r="T1511" s="88"/>
      <c r="U1511" s="88"/>
      <c r="V1511" s="88"/>
      <c r="W1511" s="88"/>
      <c r="X1511" s="88"/>
      <c r="Y1511" s="88"/>
      <c r="Z1511" s="88"/>
    </row>
    <row r="1512">
      <c r="A1512" s="89" t="s">
        <v>85</v>
      </c>
      <c r="B1512" s="90">
        <v>42716.0</v>
      </c>
      <c r="C1512" s="90">
        <v>42717.0</v>
      </c>
      <c r="D1512" s="90">
        <v>42717.0</v>
      </c>
      <c r="E1512" s="92">
        <v>37.75</v>
      </c>
      <c r="F1512" s="92">
        <v>36.75</v>
      </c>
      <c r="G1512" s="92">
        <v>37.21</v>
      </c>
      <c r="H1512" s="92">
        <v>1.2</v>
      </c>
      <c r="I1512" s="93">
        <v>39200.0</v>
      </c>
      <c r="J1512" s="92">
        <v>49.0</v>
      </c>
      <c r="K1512" s="92">
        <v>28.0</v>
      </c>
      <c r="L1512" s="88"/>
      <c r="M1512" s="88"/>
      <c r="N1512" s="88"/>
      <c r="O1512" s="88"/>
      <c r="P1512" s="88"/>
      <c r="Q1512" s="88"/>
      <c r="R1512" s="88"/>
      <c r="S1512" s="88"/>
      <c r="T1512" s="88"/>
      <c r="U1512" s="88"/>
      <c r="V1512" s="88"/>
      <c r="W1512" s="88"/>
      <c r="X1512" s="88"/>
      <c r="Y1512" s="88"/>
      <c r="Z1512" s="88"/>
    </row>
    <row r="1513">
      <c r="A1513" s="89" t="s">
        <v>85</v>
      </c>
      <c r="B1513" s="90">
        <v>42717.0</v>
      </c>
      <c r="C1513" s="90">
        <v>42718.0</v>
      </c>
      <c r="D1513" s="90">
        <v>42718.0</v>
      </c>
      <c r="E1513" s="92">
        <v>46.0</v>
      </c>
      <c r="F1513" s="92">
        <v>41.5</v>
      </c>
      <c r="G1513" s="92">
        <v>43.52</v>
      </c>
      <c r="H1513" s="92">
        <v>6.31</v>
      </c>
      <c r="I1513" s="93">
        <v>48800.0</v>
      </c>
      <c r="J1513" s="92">
        <v>61.0</v>
      </c>
      <c r="K1513" s="92">
        <v>35.0</v>
      </c>
      <c r="L1513" s="88"/>
      <c r="M1513" s="88"/>
      <c r="N1513" s="88"/>
      <c r="O1513" s="88"/>
      <c r="P1513" s="88"/>
      <c r="Q1513" s="88"/>
      <c r="R1513" s="88"/>
      <c r="S1513" s="88"/>
      <c r="T1513" s="88"/>
      <c r="U1513" s="88"/>
      <c r="V1513" s="88"/>
      <c r="W1513" s="88"/>
      <c r="X1513" s="88"/>
      <c r="Y1513" s="88"/>
      <c r="Z1513" s="88"/>
    </row>
    <row r="1514">
      <c r="A1514" s="89" t="s">
        <v>85</v>
      </c>
      <c r="B1514" s="90">
        <v>42718.0</v>
      </c>
      <c r="C1514" s="90">
        <v>42719.0</v>
      </c>
      <c r="D1514" s="90">
        <v>42719.0</v>
      </c>
      <c r="E1514" s="92">
        <v>75.0</v>
      </c>
      <c r="F1514" s="92">
        <v>63.0</v>
      </c>
      <c r="G1514" s="92">
        <v>68.46</v>
      </c>
      <c r="H1514" s="92">
        <v>24.94</v>
      </c>
      <c r="I1514" s="93">
        <v>92800.0</v>
      </c>
      <c r="J1514" s="92">
        <v>115.0</v>
      </c>
      <c r="K1514" s="92">
        <v>42.0</v>
      </c>
      <c r="L1514" s="88"/>
      <c r="M1514" s="88"/>
      <c r="N1514" s="88"/>
      <c r="O1514" s="88"/>
      <c r="P1514" s="88"/>
      <c r="Q1514" s="88"/>
      <c r="R1514" s="88"/>
      <c r="S1514" s="88"/>
      <c r="T1514" s="88"/>
      <c r="U1514" s="88"/>
      <c r="V1514" s="88"/>
      <c r="W1514" s="88"/>
      <c r="X1514" s="88"/>
      <c r="Y1514" s="88"/>
      <c r="Z1514" s="88"/>
    </row>
    <row r="1515">
      <c r="A1515" s="89" t="s">
        <v>85</v>
      </c>
      <c r="B1515" s="90">
        <v>42719.0</v>
      </c>
      <c r="C1515" s="90">
        <v>42720.0</v>
      </c>
      <c r="D1515" s="90">
        <v>42720.0</v>
      </c>
      <c r="E1515" s="92">
        <v>62.0</v>
      </c>
      <c r="F1515" s="92">
        <v>51.0</v>
      </c>
      <c r="G1515" s="92">
        <v>56.42</v>
      </c>
      <c r="H1515" s="92">
        <v>-12.04</v>
      </c>
      <c r="I1515" s="93">
        <v>110400.0</v>
      </c>
      <c r="J1515" s="92">
        <v>126.0</v>
      </c>
      <c r="K1515" s="92">
        <v>43.0</v>
      </c>
      <c r="L1515" s="88"/>
      <c r="M1515" s="88"/>
      <c r="N1515" s="88"/>
      <c r="O1515" s="88"/>
      <c r="P1515" s="88"/>
      <c r="Q1515" s="88"/>
      <c r="R1515" s="88"/>
      <c r="S1515" s="88"/>
      <c r="T1515" s="88"/>
      <c r="U1515" s="88"/>
      <c r="V1515" s="88"/>
      <c r="W1515" s="88"/>
      <c r="X1515" s="88"/>
      <c r="Y1515" s="88"/>
      <c r="Z1515" s="88"/>
    </row>
    <row r="1516">
      <c r="A1516" s="89" t="s">
        <v>85</v>
      </c>
      <c r="B1516" s="90">
        <v>42720.0</v>
      </c>
      <c r="C1516" s="90">
        <v>42723.0</v>
      </c>
      <c r="D1516" s="90">
        <v>42723.0</v>
      </c>
      <c r="E1516" s="92">
        <v>48.75</v>
      </c>
      <c r="F1516" s="92">
        <v>46.5</v>
      </c>
      <c r="G1516" s="92">
        <v>47.99</v>
      </c>
      <c r="H1516" s="92">
        <v>-8.43</v>
      </c>
      <c r="I1516" s="93">
        <v>39200.0</v>
      </c>
      <c r="J1516" s="92">
        <v>49.0</v>
      </c>
      <c r="K1516" s="92">
        <v>27.0</v>
      </c>
      <c r="L1516" s="88"/>
      <c r="M1516" s="88"/>
      <c r="N1516" s="88"/>
      <c r="O1516" s="88"/>
      <c r="P1516" s="88"/>
      <c r="Q1516" s="88"/>
      <c r="R1516" s="88"/>
      <c r="S1516" s="88"/>
      <c r="T1516" s="88"/>
      <c r="U1516" s="88"/>
      <c r="V1516" s="88"/>
      <c r="W1516" s="88"/>
      <c r="X1516" s="88"/>
      <c r="Y1516" s="88"/>
      <c r="Z1516" s="88"/>
    </row>
    <row r="1517">
      <c r="A1517" s="89" t="s">
        <v>85</v>
      </c>
      <c r="B1517" s="90">
        <v>42723.0</v>
      </c>
      <c r="C1517" s="90">
        <v>42724.0</v>
      </c>
      <c r="D1517" s="90">
        <v>42724.0</v>
      </c>
      <c r="E1517" s="92">
        <v>42.25</v>
      </c>
      <c r="F1517" s="92">
        <v>41.0</v>
      </c>
      <c r="G1517" s="92">
        <v>41.66</v>
      </c>
      <c r="H1517" s="92">
        <v>-6.33</v>
      </c>
      <c r="I1517" s="93">
        <v>20800.0</v>
      </c>
      <c r="J1517" s="92">
        <v>26.0</v>
      </c>
      <c r="K1517" s="92">
        <v>23.0</v>
      </c>
      <c r="L1517" s="88"/>
      <c r="M1517" s="88"/>
      <c r="N1517" s="88"/>
      <c r="O1517" s="88"/>
      <c r="P1517" s="88"/>
      <c r="Q1517" s="88"/>
      <c r="R1517" s="88"/>
      <c r="S1517" s="88"/>
      <c r="T1517" s="88"/>
      <c r="U1517" s="88"/>
      <c r="V1517" s="88"/>
      <c r="W1517" s="88"/>
      <c r="X1517" s="88"/>
      <c r="Y1517" s="88"/>
      <c r="Z1517" s="88"/>
    </row>
    <row r="1518">
      <c r="A1518" s="89" t="s">
        <v>85</v>
      </c>
      <c r="B1518" s="90">
        <v>42724.0</v>
      </c>
      <c r="C1518" s="90">
        <v>42725.0</v>
      </c>
      <c r="D1518" s="90">
        <v>42725.0</v>
      </c>
      <c r="E1518" s="92">
        <v>33.25</v>
      </c>
      <c r="F1518" s="92">
        <v>32.75</v>
      </c>
      <c r="G1518" s="92">
        <v>32.99</v>
      </c>
      <c r="H1518" s="92">
        <v>-8.67</v>
      </c>
      <c r="I1518" s="93">
        <v>21600.0</v>
      </c>
      <c r="J1518" s="92">
        <v>27.0</v>
      </c>
      <c r="K1518" s="92">
        <v>16.0</v>
      </c>
      <c r="L1518" s="88"/>
      <c r="M1518" s="88"/>
      <c r="N1518" s="88"/>
      <c r="O1518" s="88"/>
      <c r="P1518" s="88"/>
      <c r="Q1518" s="88"/>
      <c r="R1518" s="88"/>
      <c r="S1518" s="88"/>
      <c r="T1518" s="88"/>
      <c r="U1518" s="88"/>
      <c r="V1518" s="88"/>
      <c r="W1518" s="88"/>
      <c r="X1518" s="88"/>
      <c r="Y1518" s="88"/>
      <c r="Z1518" s="88"/>
    </row>
    <row r="1519">
      <c r="A1519" s="89" t="s">
        <v>85</v>
      </c>
      <c r="B1519" s="90">
        <v>42725.0</v>
      </c>
      <c r="C1519" s="90">
        <v>42726.0</v>
      </c>
      <c r="D1519" s="90">
        <v>42726.0</v>
      </c>
      <c r="E1519" s="92">
        <v>30.5</v>
      </c>
      <c r="F1519" s="92">
        <v>30.0</v>
      </c>
      <c r="G1519" s="92">
        <v>30.44</v>
      </c>
      <c r="H1519" s="92">
        <v>-2.55</v>
      </c>
      <c r="I1519" s="93">
        <v>13600.0</v>
      </c>
      <c r="J1519" s="92">
        <v>16.0</v>
      </c>
      <c r="K1519" s="92">
        <v>8.0</v>
      </c>
      <c r="L1519" s="88"/>
      <c r="M1519" s="88"/>
      <c r="N1519" s="88"/>
      <c r="O1519" s="88"/>
      <c r="P1519" s="88"/>
      <c r="Q1519" s="88"/>
      <c r="R1519" s="88"/>
      <c r="S1519" s="88"/>
      <c r="T1519" s="88"/>
      <c r="U1519" s="88"/>
      <c r="V1519" s="88"/>
      <c r="W1519" s="88"/>
      <c r="X1519" s="88"/>
      <c r="Y1519" s="88"/>
      <c r="Z1519" s="88"/>
    </row>
    <row r="1520">
      <c r="A1520" s="89" t="s">
        <v>85</v>
      </c>
      <c r="B1520" s="90">
        <v>42726.0</v>
      </c>
      <c r="C1520" s="90">
        <v>42727.0</v>
      </c>
      <c r="D1520" s="90">
        <v>42727.0</v>
      </c>
      <c r="E1520" s="92">
        <v>28.25</v>
      </c>
      <c r="F1520" s="92">
        <v>27.5</v>
      </c>
      <c r="G1520" s="92">
        <v>28.15</v>
      </c>
      <c r="H1520" s="92">
        <v>-2.29</v>
      </c>
      <c r="I1520" s="93">
        <v>19200.0</v>
      </c>
      <c r="J1520" s="92">
        <v>24.0</v>
      </c>
      <c r="K1520" s="92">
        <v>15.0</v>
      </c>
      <c r="L1520" s="88"/>
      <c r="M1520" s="88"/>
      <c r="N1520" s="88"/>
      <c r="O1520" s="88"/>
      <c r="P1520" s="88"/>
      <c r="Q1520" s="88"/>
      <c r="R1520" s="88"/>
      <c r="S1520" s="88"/>
      <c r="T1520" s="88"/>
      <c r="U1520" s="88"/>
      <c r="V1520" s="88"/>
      <c r="W1520" s="88"/>
      <c r="X1520" s="88"/>
      <c r="Y1520" s="88"/>
      <c r="Z1520" s="88"/>
    </row>
    <row r="1521">
      <c r="A1521" s="89" t="s">
        <v>85</v>
      </c>
      <c r="B1521" s="90">
        <v>42727.0</v>
      </c>
      <c r="C1521" s="90">
        <v>42731.0</v>
      </c>
      <c r="D1521" s="90">
        <v>42731.0</v>
      </c>
      <c r="E1521" s="92">
        <v>29.0</v>
      </c>
      <c r="F1521" s="92">
        <v>29.0</v>
      </c>
      <c r="G1521" s="92">
        <v>29.0</v>
      </c>
      <c r="H1521" s="92">
        <v>0.85</v>
      </c>
      <c r="I1521" s="92">
        <v>800.0</v>
      </c>
      <c r="J1521" s="92">
        <v>1.0</v>
      </c>
      <c r="K1521" s="92">
        <v>2.0</v>
      </c>
      <c r="L1521" s="88"/>
      <c r="M1521" s="88"/>
      <c r="N1521" s="88"/>
      <c r="O1521" s="88"/>
      <c r="P1521" s="88"/>
      <c r="Q1521" s="88"/>
      <c r="R1521" s="88"/>
      <c r="S1521" s="88"/>
      <c r="T1521" s="88"/>
      <c r="U1521" s="88"/>
      <c r="V1521" s="88"/>
      <c r="W1521" s="88"/>
      <c r="X1521" s="88"/>
      <c r="Y1521" s="88"/>
      <c r="Z1521" s="88"/>
    </row>
    <row r="1522">
      <c r="A1522" s="89" t="s">
        <v>85</v>
      </c>
      <c r="B1522" s="90">
        <v>42731.0</v>
      </c>
      <c r="C1522" s="90">
        <v>42732.0</v>
      </c>
      <c r="D1522" s="90">
        <v>42732.0</v>
      </c>
      <c r="E1522" s="92">
        <v>30.0</v>
      </c>
      <c r="F1522" s="92">
        <v>29.0</v>
      </c>
      <c r="G1522" s="92">
        <v>29.82</v>
      </c>
      <c r="H1522" s="92">
        <v>0.82</v>
      </c>
      <c r="I1522" s="93">
        <v>5600.0</v>
      </c>
      <c r="J1522" s="92">
        <v>7.0</v>
      </c>
      <c r="K1522" s="92">
        <v>8.0</v>
      </c>
      <c r="L1522" s="88"/>
      <c r="M1522" s="88"/>
      <c r="N1522" s="88"/>
      <c r="O1522" s="88"/>
      <c r="P1522" s="88"/>
      <c r="Q1522" s="88"/>
      <c r="R1522" s="88"/>
      <c r="S1522" s="88"/>
      <c r="T1522" s="88"/>
      <c r="U1522" s="88"/>
      <c r="V1522" s="88"/>
      <c r="W1522" s="88"/>
      <c r="X1522" s="88"/>
      <c r="Y1522" s="88"/>
      <c r="Z1522" s="88"/>
    </row>
    <row r="1523">
      <c r="A1523" s="89" t="s">
        <v>85</v>
      </c>
      <c r="B1523" s="90">
        <v>42732.0</v>
      </c>
      <c r="C1523" s="90">
        <v>42733.0</v>
      </c>
      <c r="D1523" s="90">
        <v>42733.0</v>
      </c>
      <c r="E1523" s="92">
        <v>33.5</v>
      </c>
      <c r="F1523" s="92">
        <v>32.0</v>
      </c>
      <c r="G1523" s="92">
        <v>32.76</v>
      </c>
      <c r="H1523" s="92">
        <v>2.94</v>
      </c>
      <c r="I1523" s="93">
        <v>24800.0</v>
      </c>
      <c r="J1523" s="92">
        <v>30.0</v>
      </c>
      <c r="K1523" s="92">
        <v>14.0</v>
      </c>
      <c r="L1523" s="88"/>
      <c r="M1523" s="88"/>
      <c r="N1523" s="88"/>
      <c r="O1523" s="88"/>
      <c r="P1523" s="88"/>
      <c r="Q1523" s="88"/>
      <c r="R1523" s="88"/>
      <c r="S1523" s="88"/>
      <c r="T1523" s="88"/>
      <c r="U1523" s="88"/>
      <c r="V1523" s="88"/>
      <c r="W1523" s="88"/>
      <c r="X1523" s="88"/>
      <c r="Y1523" s="88"/>
      <c r="Z1523" s="88"/>
    </row>
    <row r="1524">
      <c r="A1524" s="89" t="s">
        <v>85</v>
      </c>
      <c r="B1524" s="90">
        <v>42733.0</v>
      </c>
      <c r="C1524" s="90">
        <v>42734.0</v>
      </c>
      <c r="D1524" s="90">
        <v>42734.0</v>
      </c>
      <c r="E1524" s="92">
        <v>32.75</v>
      </c>
      <c r="F1524" s="92">
        <v>32.5</v>
      </c>
      <c r="G1524" s="92">
        <v>32.62</v>
      </c>
      <c r="H1524" s="92">
        <v>-0.14</v>
      </c>
      <c r="I1524" s="93">
        <v>8000.0</v>
      </c>
      <c r="J1524" s="92">
        <v>10.0</v>
      </c>
      <c r="K1524" s="92">
        <v>9.0</v>
      </c>
      <c r="L1524" s="88"/>
      <c r="M1524" s="88"/>
      <c r="N1524" s="88"/>
      <c r="O1524" s="88"/>
      <c r="P1524" s="88"/>
      <c r="Q1524" s="88"/>
      <c r="R1524" s="88"/>
      <c r="S1524" s="88"/>
      <c r="T1524" s="88"/>
      <c r="U1524" s="88"/>
      <c r="V1524" s="88"/>
      <c r="W1524" s="88"/>
      <c r="X1524" s="88"/>
      <c r="Y1524" s="88"/>
      <c r="Z1524" s="88"/>
    </row>
    <row r="1525">
      <c r="A1525" s="89" t="s">
        <v>85</v>
      </c>
      <c r="B1525" s="90">
        <v>42734.0</v>
      </c>
      <c r="C1525" s="91">
        <v>42738.0</v>
      </c>
      <c r="D1525" s="91">
        <v>42738.0</v>
      </c>
      <c r="E1525" s="92">
        <v>28.75</v>
      </c>
      <c r="F1525" s="92">
        <v>28.0</v>
      </c>
      <c r="G1525" s="92">
        <v>28.39</v>
      </c>
      <c r="H1525" s="92">
        <v>-4.23</v>
      </c>
      <c r="I1525" s="93">
        <v>16800.0</v>
      </c>
      <c r="J1525" s="92">
        <v>20.0</v>
      </c>
      <c r="K1525" s="92">
        <v>17.0</v>
      </c>
      <c r="L1525" s="88"/>
      <c r="M1525" s="88"/>
      <c r="N1525" s="88"/>
      <c r="O1525" s="88"/>
      <c r="P1525" s="88"/>
      <c r="Q1525" s="88"/>
      <c r="R1525" s="88"/>
      <c r="S1525" s="88"/>
      <c r="T1525" s="88"/>
      <c r="U1525" s="88"/>
      <c r="V1525" s="88"/>
      <c r="W1525" s="88"/>
      <c r="X1525" s="88"/>
      <c r="Y1525" s="88"/>
      <c r="Z1525" s="88"/>
    </row>
    <row r="1526">
      <c r="A1526" s="89" t="s">
        <v>85</v>
      </c>
      <c r="B1526" s="90">
        <v>42738.0</v>
      </c>
      <c r="C1526" s="91">
        <v>42739.0</v>
      </c>
      <c r="D1526" s="91">
        <v>42739.0</v>
      </c>
      <c r="E1526" s="92">
        <v>35.0</v>
      </c>
      <c r="F1526" s="92">
        <v>33.6</v>
      </c>
      <c r="G1526" s="92">
        <v>34.39</v>
      </c>
      <c r="H1526" s="92">
        <v>6.0</v>
      </c>
      <c r="I1526" s="93">
        <v>36000.0</v>
      </c>
      <c r="J1526" s="92">
        <v>44.0</v>
      </c>
      <c r="K1526" s="92">
        <v>27.0</v>
      </c>
      <c r="L1526" s="88"/>
      <c r="M1526" s="88"/>
      <c r="N1526" s="88"/>
      <c r="O1526" s="88"/>
      <c r="P1526" s="88"/>
      <c r="Q1526" s="88"/>
      <c r="R1526" s="88"/>
      <c r="S1526" s="88"/>
      <c r="T1526" s="88"/>
      <c r="U1526" s="88"/>
      <c r="V1526" s="88"/>
      <c r="W1526" s="88"/>
      <c r="X1526" s="88"/>
      <c r="Y1526" s="88"/>
      <c r="Z1526" s="88"/>
    </row>
    <row r="1527">
      <c r="A1527" s="89" t="s">
        <v>86</v>
      </c>
      <c r="B1527" s="90">
        <v>42368.0</v>
      </c>
      <c r="C1527" s="91">
        <v>42371.0</v>
      </c>
      <c r="D1527" s="91">
        <v>42371.0</v>
      </c>
      <c r="E1527" s="92">
        <v>31.75</v>
      </c>
      <c r="F1527" s="92">
        <v>31.75</v>
      </c>
      <c r="G1527" s="92">
        <v>31.75</v>
      </c>
      <c r="H1527" s="92">
        <v>-6.55</v>
      </c>
      <c r="I1527" s="93">
        <v>3200.0</v>
      </c>
      <c r="J1527" s="92">
        <v>5.0</v>
      </c>
      <c r="K1527" s="92">
        <v>5.0</v>
      </c>
      <c r="L1527" s="88"/>
      <c r="M1527" s="88"/>
      <c r="N1527" s="88"/>
      <c r="O1527" s="88"/>
      <c r="P1527" s="88"/>
      <c r="Q1527" s="88"/>
      <c r="R1527" s="88"/>
      <c r="S1527" s="88"/>
      <c r="T1527" s="88"/>
      <c r="U1527" s="88"/>
      <c r="V1527" s="88"/>
      <c r="W1527" s="88"/>
      <c r="X1527" s="88"/>
      <c r="Y1527" s="88"/>
      <c r="Z1527" s="88"/>
    </row>
    <row r="1528">
      <c r="A1528" s="89" t="s">
        <v>86</v>
      </c>
      <c r="B1528" s="90">
        <v>42369.0</v>
      </c>
      <c r="C1528" s="91">
        <v>42373.0</v>
      </c>
      <c r="D1528" s="91">
        <v>42373.0</v>
      </c>
      <c r="E1528" s="92">
        <v>33.5</v>
      </c>
      <c r="F1528" s="92">
        <v>33.5</v>
      </c>
      <c r="G1528" s="92">
        <v>33.5</v>
      </c>
      <c r="H1528" s="92">
        <v>1.75</v>
      </c>
      <c r="I1528" s="93">
        <v>13200.0</v>
      </c>
      <c r="J1528" s="92">
        <v>21.0</v>
      </c>
      <c r="K1528" s="92">
        <v>10.0</v>
      </c>
      <c r="L1528" s="88"/>
      <c r="M1528" s="88"/>
      <c r="N1528" s="88"/>
      <c r="O1528" s="88"/>
      <c r="P1528" s="88"/>
      <c r="Q1528" s="88"/>
      <c r="R1528" s="88"/>
      <c r="S1528" s="88"/>
      <c r="T1528" s="88"/>
      <c r="U1528" s="88"/>
      <c r="V1528" s="88"/>
      <c r="W1528" s="88"/>
      <c r="X1528" s="88"/>
      <c r="Y1528" s="88"/>
      <c r="Z1528" s="88"/>
    </row>
    <row r="1529">
      <c r="A1529" s="89" t="s">
        <v>86</v>
      </c>
      <c r="B1529" s="90">
        <v>42373.0</v>
      </c>
      <c r="C1529" s="91">
        <v>42374.0</v>
      </c>
      <c r="D1529" s="91">
        <v>42374.0</v>
      </c>
      <c r="E1529" s="92">
        <v>33.5</v>
      </c>
      <c r="F1529" s="92">
        <v>33.0</v>
      </c>
      <c r="G1529" s="92">
        <v>33.21</v>
      </c>
      <c r="H1529" s="92">
        <v>-0.29</v>
      </c>
      <c r="I1529" s="93">
        <v>2400.0</v>
      </c>
      <c r="J1529" s="92">
        <v>6.0</v>
      </c>
      <c r="K1529" s="92">
        <v>6.0</v>
      </c>
      <c r="L1529" s="88"/>
      <c r="M1529" s="88"/>
      <c r="N1529" s="88"/>
      <c r="O1529" s="88"/>
      <c r="P1529" s="88"/>
      <c r="Q1529" s="88"/>
      <c r="R1529" s="88"/>
      <c r="S1529" s="88"/>
      <c r="T1529" s="88"/>
      <c r="U1529" s="88"/>
      <c r="V1529" s="88"/>
      <c r="W1529" s="88"/>
      <c r="X1529" s="88"/>
      <c r="Y1529" s="88"/>
      <c r="Z1529" s="88"/>
    </row>
    <row r="1530">
      <c r="A1530" s="89" t="s">
        <v>86</v>
      </c>
      <c r="B1530" s="90">
        <v>42374.0</v>
      </c>
      <c r="C1530" s="91">
        <v>42375.0</v>
      </c>
      <c r="D1530" s="91">
        <v>42375.0</v>
      </c>
      <c r="E1530" s="92">
        <v>31.0</v>
      </c>
      <c r="F1530" s="92">
        <v>30.5</v>
      </c>
      <c r="G1530" s="92">
        <v>30.97</v>
      </c>
      <c r="H1530" s="92">
        <v>-2.24</v>
      </c>
      <c r="I1530" s="93">
        <v>12400.0</v>
      </c>
      <c r="J1530" s="92">
        <v>22.0</v>
      </c>
      <c r="K1530" s="92">
        <v>12.0</v>
      </c>
      <c r="L1530" s="88"/>
      <c r="M1530" s="88"/>
      <c r="N1530" s="88"/>
      <c r="O1530" s="88"/>
      <c r="P1530" s="88"/>
      <c r="Q1530" s="88"/>
      <c r="R1530" s="88"/>
      <c r="S1530" s="88"/>
      <c r="T1530" s="88"/>
      <c r="U1530" s="88"/>
      <c r="V1530" s="88"/>
      <c r="W1530" s="88"/>
      <c r="X1530" s="88"/>
      <c r="Y1530" s="88"/>
      <c r="Z1530" s="88"/>
    </row>
    <row r="1531">
      <c r="A1531" s="89" t="s">
        <v>86</v>
      </c>
      <c r="B1531" s="90">
        <v>42375.0</v>
      </c>
      <c r="C1531" s="91">
        <v>42376.0</v>
      </c>
      <c r="D1531" s="91">
        <v>42376.0</v>
      </c>
      <c r="E1531" s="92">
        <v>32.75</v>
      </c>
      <c r="F1531" s="92">
        <v>32.25</v>
      </c>
      <c r="G1531" s="92">
        <v>32.55</v>
      </c>
      <c r="H1531" s="92">
        <v>1.58</v>
      </c>
      <c r="I1531" s="93">
        <v>10400.0</v>
      </c>
      <c r="J1531" s="92">
        <v>18.0</v>
      </c>
      <c r="K1531" s="92">
        <v>15.0</v>
      </c>
      <c r="L1531" s="88"/>
      <c r="M1531" s="88"/>
      <c r="N1531" s="88"/>
      <c r="O1531" s="88"/>
      <c r="P1531" s="88"/>
      <c r="Q1531" s="88"/>
      <c r="R1531" s="88"/>
      <c r="S1531" s="88"/>
      <c r="T1531" s="88"/>
      <c r="U1531" s="88"/>
      <c r="V1531" s="88"/>
      <c r="W1531" s="88"/>
      <c r="X1531" s="88"/>
      <c r="Y1531" s="88"/>
      <c r="Z1531" s="88"/>
    </row>
    <row r="1532">
      <c r="A1532" s="89" t="s">
        <v>86</v>
      </c>
      <c r="B1532" s="90">
        <v>42376.0</v>
      </c>
      <c r="C1532" s="91">
        <v>42377.0</v>
      </c>
      <c r="D1532" s="91">
        <v>42378.0</v>
      </c>
      <c r="E1532" s="92">
        <v>32.0</v>
      </c>
      <c r="F1532" s="92">
        <v>31.25</v>
      </c>
      <c r="G1532" s="92">
        <v>31.75</v>
      </c>
      <c r="H1532" s="92">
        <v>-0.8</v>
      </c>
      <c r="I1532" s="93">
        <v>9600.0</v>
      </c>
      <c r="J1532" s="92">
        <v>10.0</v>
      </c>
      <c r="K1532" s="92">
        <v>10.0</v>
      </c>
      <c r="L1532" s="88"/>
      <c r="M1532" s="88"/>
      <c r="N1532" s="88"/>
      <c r="O1532" s="88"/>
      <c r="P1532" s="88"/>
      <c r="Q1532" s="88"/>
      <c r="R1532" s="88"/>
      <c r="S1532" s="88"/>
      <c r="T1532" s="88"/>
      <c r="U1532" s="88"/>
      <c r="V1532" s="88"/>
      <c r="W1532" s="88"/>
      <c r="X1532" s="88"/>
      <c r="Y1532" s="88"/>
      <c r="Z1532" s="88"/>
    </row>
    <row r="1533">
      <c r="A1533" s="89" t="s">
        <v>86</v>
      </c>
      <c r="B1533" s="90">
        <v>42377.0</v>
      </c>
      <c r="C1533" s="91">
        <v>42380.0</v>
      </c>
      <c r="D1533" s="91">
        <v>42380.0</v>
      </c>
      <c r="E1533" s="92">
        <v>35.5</v>
      </c>
      <c r="F1533" s="92">
        <v>34.75</v>
      </c>
      <c r="G1533" s="92">
        <v>35.14</v>
      </c>
      <c r="H1533" s="92">
        <v>3.39</v>
      </c>
      <c r="I1533" s="93">
        <v>9600.0</v>
      </c>
      <c r="J1533" s="92">
        <v>21.0</v>
      </c>
      <c r="K1533" s="92">
        <v>14.0</v>
      </c>
      <c r="L1533" s="88"/>
      <c r="M1533" s="88"/>
      <c r="N1533" s="88"/>
      <c r="O1533" s="88"/>
      <c r="P1533" s="88"/>
      <c r="Q1533" s="88"/>
      <c r="R1533" s="88"/>
      <c r="S1533" s="88"/>
      <c r="T1533" s="88"/>
      <c r="U1533" s="88"/>
      <c r="V1533" s="88"/>
      <c r="W1533" s="88"/>
      <c r="X1533" s="88"/>
      <c r="Y1533" s="88"/>
      <c r="Z1533" s="88"/>
    </row>
    <row r="1534">
      <c r="A1534" s="89" t="s">
        <v>86</v>
      </c>
      <c r="B1534" s="90">
        <v>42380.0</v>
      </c>
      <c r="C1534" s="91">
        <v>42381.0</v>
      </c>
      <c r="D1534" s="91">
        <v>42381.0</v>
      </c>
      <c r="E1534" s="92">
        <v>33.5</v>
      </c>
      <c r="F1534" s="92">
        <v>32.85</v>
      </c>
      <c r="G1534" s="92">
        <v>33.06</v>
      </c>
      <c r="H1534" s="92">
        <v>-2.08</v>
      </c>
      <c r="I1534" s="93">
        <v>25600.0</v>
      </c>
      <c r="J1534" s="92">
        <v>36.0</v>
      </c>
      <c r="K1534" s="92">
        <v>16.0</v>
      </c>
      <c r="L1534" s="88"/>
      <c r="M1534" s="88"/>
      <c r="N1534" s="88"/>
      <c r="O1534" s="88"/>
      <c r="P1534" s="88"/>
      <c r="Q1534" s="88"/>
      <c r="R1534" s="88"/>
      <c r="S1534" s="88"/>
      <c r="T1534" s="88"/>
      <c r="U1534" s="88"/>
      <c r="V1534" s="88"/>
      <c r="W1534" s="88"/>
      <c r="X1534" s="88"/>
      <c r="Y1534" s="88"/>
      <c r="Z1534" s="88"/>
    </row>
    <row r="1535">
      <c r="A1535" s="89" t="s">
        <v>86</v>
      </c>
      <c r="B1535" s="90">
        <v>42381.0</v>
      </c>
      <c r="C1535" s="91">
        <v>42382.0</v>
      </c>
      <c r="D1535" s="91">
        <v>42382.0</v>
      </c>
      <c r="E1535" s="92">
        <v>32.0</v>
      </c>
      <c r="F1535" s="92">
        <v>31.25</v>
      </c>
      <c r="G1535" s="92">
        <v>31.65</v>
      </c>
      <c r="H1535" s="92">
        <v>-1.41</v>
      </c>
      <c r="I1535" s="93">
        <v>18000.0</v>
      </c>
      <c r="J1535" s="92">
        <v>27.0</v>
      </c>
      <c r="K1535" s="92">
        <v>17.0</v>
      </c>
      <c r="L1535" s="88"/>
      <c r="M1535" s="88"/>
      <c r="N1535" s="88"/>
      <c r="O1535" s="88"/>
      <c r="P1535" s="88"/>
      <c r="Q1535" s="88"/>
      <c r="R1535" s="88"/>
      <c r="S1535" s="88"/>
      <c r="T1535" s="88"/>
      <c r="U1535" s="88"/>
      <c r="V1535" s="88"/>
      <c r="W1535" s="88"/>
      <c r="X1535" s="88"/>
      <c r="Y1535" s="88"/>
      <c r="Z1535" s="88"/>
    </row>
    <row r="1536">
      <c r="A1536" s="89" t="s">
        <v>86</v>
      </c>
      <c r="B1536" s="90">
        <v>42382.0</v>
      </c>
      <c r="C1536" s="91">
        <v>42383.0</v>
      </c>
      <c r="D1536" s="91">
        <v>42384.0</v>
      </c>
      <c r="E1536" s="92">
        <v>31.0</v>
      </c>
      <c r="F1536" s="92">
        <v>30.5</v>
      </c>
      <c r="G1536" s="92">
        <v>30.64</v>
      </c>
      <c r="H1536" s="92">
        <v>-1.01</v>
      </c>
      <c r="I1536" s="93">
        <v>20000.0</v>
      </c>
      <c r="J1536" s="92">
        <v>19.0</v>
      </c>
      <c r="K1536" s="92">
        <v>12.0</v>
      </c>
      <c r="L1536" s="88"/>
      <c r="M1536" s="88"/>
      <c r="N1536" s="88"/>
      <c r="O1536" s="88"/>
      <c r="P1536" s="88"/>
      <c r="Q1536" s="88"/>
      <c r="R1536" s="88"/>
      <c r="S1536" s="88"/>
      <c r="T1536" s="88"/>
      <c r="U1536" s="88"/>
      <c r="V1536" s="88"/>
      <c r="W1536" s="88"/>
      <c r="X1536" s="88"/>
      <c r="Y1536" s="88"/>
      <c r="Z1536" s="88"/>
    </row>
    <row r="1537">
      <c r="A1537" s="89" t="s">
        <v>86</v>
      </c>
      <c r="B1537" s="90">
        <v>42384.0</v>
      </c>
      <c r="C1537" s="91">
        <v>42385.0</v>
      </c>
      <c r="D1537" s="91">
        <v>42385.0</v>
      </c>
      <c r="E1537" s="92">
        <v>29.0</v>
      </c>
      <c r="F1537" s="92">
        <v>29.0</v>
      </c>
      <c r="G1537" s="92">
        <v>29.0</v>
      </c>
      <c r="H1537" s="92">
        <v>-1.64</v>
      </c>
      <c r="I1537" s="92">
        <v>400.0</v>
      </c>
      <c r="J1537" s="92">
        <v>1.0</v>
      </c>
      <c r="K1537" s="92">
        <v>2.0</v>
      </c>
      <c r="L1537" s="88"/>
      <c r="M1537" s="88"/>
      <c r="N1537" s="88"/>
      <c r="O1537" s="88"/>
      <c r="P1537" s="88"/>
      <c r="Q1537" s="88"/>
      <c r="R1537" s="88"/>
      <c r="S1537" s="88"/>
      <c r="T1537" s="88"/>
      <c r="U1537" s="88"/>
      <c r="V1537" s="88"/>
      <c r="W1537" s="88"/>
      <c r="X1537" s="88"/>
      <c r="Y1537" s="88"/>
      <c r="Z1537" s="88"/>
    </row>
    <row r="1538">
      <c r="A1538" s="89" t="s">
        <v>86</v>
      </c>
      <c r="B1538" s="90">
        <v>42384.0</v>
      </c>
      <c r="C1538" s="91">
        <v>42387.0</v>
      </c>
      <c r="D1538" s="91">
        <v>42388.0</v>
      </c>
      <c r="E1538" s="92">
        <v>29.5</v>
      </c>
      <c r="F1538" s="92">
        <v>29.0</v>
      </c>
      <c r="G1538" s="92">
        <v>29.28</v>
      </c>
      <c r="H1538" s="92">
        <v>0.28</v>
      </c>
      <c r="I1538" s="93">
        <v>8000.0</v>
      </c>
      <c r="J1538" s="92">
        <v>7.0</v>
      </c>
      <c r="K1538" s="92">
        <v>6.0</v>
      </c>
      <c r="L1538" s="88"/>
      <c r="M1538" s="88"/>
      <c r="N1538" s="88"/>
      <c r="O1538" s="88"/>
      <c r="P1538" s="88"/>
      <c r="Q1538" s="88"/>
      <c r="R1538" s="88"/>
      <c r="S1538" s="88"/>
      <c r="T1538" s="88"/>
      <c r="U1538" s="88"/>
      <c r="V1538" s="88"/>
      <c r="W1538" s="88"/>
      <c r="X1538" s="88"/>
      <c r="Y1538" s="88"/>
      <c r="Z1538" s="88"/>
    </row>
    <row r="1539">
      <c r="A1539" s="89" t="s">
        <v>86</v>
      </c>
      <c r="B1539" s="90">
        <v>42388.0</v>
      </c>
      <c r="C1539" s="91">
        <v>42389.0</v>
      </c>
      <c r="D1539" s="91">
        <v>42389.0</v>
      </c>
      <c r="E1539" s="92">
        <v>32.0</v>
      </c>
      <c r="F1539" s="92">
        <v>31.75</v>
      </c>
      <c r="G1539" s="92">
        <v>31.9</v>
      </c>
      <c r="H1539" s="92">
        <v>2.62</v>
      </c>
      <c r="I1539" s="93">
        <v>4000.0</v>
      </c>
      <c r="J1539" s="92">
        <v>8.0</v>
      </c>
      <c r="K1539" s="92">
        <v>8.0</v>
      </c>
      <c r="L1539" s="88"/>
      <c r="M1539" s="88"/>
      <c r="N1539" s="88"/>
      <c r="O1539" s="88"/>
      <c r="P1539" s="88"/>
      <c r="Q1539" s="88"/>
      <c r="R1539" s="88"/>
      <c r="S1539" s="88"/>
      <c r="T1539" s="88"/>
      <c r="U1539" s="88"/>
      <c r="V1539" s="88"/>
      <c r="W1539" s="88"/>
      <c r="X1539" s="88"/>
      <c r="Y1539" s="88"/>
      <c r="Z1539" s="88"/>
    </row>
    <row r="1540">
      <c r="A1540" s="89" t="s">
        <v>86</v>
      </c>
      <c r="B1540" s="90">
        <v>42389.0</v>
      </c>
      <c r="C1540" s="91">
        <v>42390.0</v>
      </c>
      <c r="D1540" s="91">
        <v>42390.0</v>
      </c>
      <c r="E1540" s="92">
        <v>30.5</v>
      </c>
      <c r="F1540" s="92">
        <v>30.0</v>
      </c>
      <c r="G1540" s="92">
        <v>30.08</v>
      </c>
      <c r="H1540" s="92">
        <v>-1.82</v>
      </c>
      <c r="I1540" s="93">
        <v>14000.0</v>
      </c>
      <c r="J1540" s="92">
        <v>16.0</v>
      </c>
      <c r="K1540" s="92">
        <v>13.0</v>
      </c>
      <c r="L1540" s="88"/>
      <c r="M1540" s="88"/>
      <c r="N1540" s="88"/>
      <c r="O1540" s="88"/>
      <c r="P1540" s="88"/>
      <c r="Q1540" s="88"/>
      <c r="R1540" s="88"/>
      <c r="S1540" s="88"/>
      <c r="T1540" s="88"/>
      <c r="U1540" s="88"/>
      <c r="V1540" s="88"/>
      <c r="W1540" s="88"/>
      <c r="X1540" s="88"/>
      <c r="Y1540" s="88"/>
      <c r="Z1540" s="88"/>
    </row>
    <row r="1541">
      <c r="A1541" s="89" t="s">
        <v>86</v>
      </c>
      <c r="B1541" s="90">
        <v>42390.0</v>
      </c>
      <c r="C1541" s="91">
        <v>42391.0</v>
      </c>
      <c r="D1541" s="91">
        <v>42392.0</v>
      </c>
      <c r="E1541" s="92">
        <v>28.5</v>
      </c>
      <c r="F1541" s="92">
        <v>28.25</v>
      </c>
      <c r="G1541" s="92">
        <v>28.44</v>
      </c>
      <c r="H1541" s="92">
        <v>-1.64</v>
      </c>
      <c r="I1541" s="93">
        <v>60000.0</v>
      </c>
      <c r="J1541" s="92">
        <v>63.0</v>
      </c>
      <c r="K1541" s="92">
        <v>13.0</v>
      </c>
      <c r="L1541" s="88"/>
      <c r="M1541" s="88"/>
      <c r="N1541" s="88"/>
      <c r="O1541" s="88"/>
      <c r="P1541" s="88"/>
      <c r="Q1541" s="88"/>
      <c r="R1541" s="88"/>
      <c r="S1541" s="88"/>
      <c r="T1541" s="88"/>
      <c r="U1541" s="88"/>
      <c r="V1541" s="88"/>
      <c r="W1541" s="88"/>
      <c r="X1541" s="88"/>
      <c r="Y1541" s="88"/>
      <c r="Z1541" s="88"/>
    </row>
    <row r="1542">
      <c r="A1542" s="89" t="s">
        <v>86</v>
      </c>
      <c r="B1542" s="90">
        <v>42391.0</v>
      </c>
      <c r="C1542" s="91">
        <v>42394.0</v>
      </c>
      <c r="D1542" s="91">
        <v>42394.0</v>
      </c>
      <c r="E1542" s="92">
        <v>31.25</v>
      </c>
      <c r="F1542" s="92">
        <v>31.25</v>
      </c>
      <c r="G1542" s="92">
        <v>31.25</v>
      </c>
      <c r="H1542" s="92">
        <v>2.81</v>
      </c>
      <c r="I1542" s="93">
        <v>12400.0</v>
      </c>
      <c r="J1542" s="92">
        <v>14.0</v>
      </c>
      <c r="K1542" s="92">
        <v>8.0</v>
      </c>
      <c r="L1542" s="88"/>
      <c r="M1542" s="88"/>
      <c r="N1542" s="88"/>
      <c r="O1542" s="88"/>
      <c r="P1542" s="88"/>
      <c r="Q1542" s="88"/>
      <c r="R1542" s="88"/>
      <c r="S1542" s="88"/>
      <c r="T1542" s="88"/>
      <c r="U1542" s="88"/>
      <c r="V1542" s="88"/>
      <c r="W1542" s="88"/>
      <c r="X1542" s="88"/>
      <c r="Y1542" s="88"/>
      <c r="Z1542" s="88"/>
    </row>
    <row r="1543">
      <c r="A1543" s="89" t="s">
        <v>86</v>
      </c>
      <c r="B1543" s="90">
        <v>42395.0</v>
      </c>
      <c r="C1543" s="91">
        <v>42396.0</v>
      </c>
      <c r="D1543" s="91">
        <v>42396.0</v>
      </c>
      <c r="E1543" s="92">
        <v>28.25</v>
      </c>
      <c r="F1543" s="92">
        <v>28.0</v>
      </c>
      <c r="G1543" s="92">
        <v>28.19</v>
      </c>
      <c r="H1543" s="92">
        <v>-3.06</v>
      </c>
      <c r="I1543" s="93">
        <v>6800.0</v>
      </c>
      <c r="J1543" s="92">
        <v>15.0</v>
      </c>
      <c r="K1543" s="92">
        <v>10.0</v>
      </c>
      <c r="L1543" s="88"/>
      <c r="M1543" s="88"/>
      <c r="N1543" s="88"/>
      <c r="O1543" s="88"/>
      <c r="P1543" s="88"/>
      <c r="Q1543" s="88"/>
      <c r="R1543" s="88"/>
      <c r="S1543" s="88"/>
      <c r="T1543" s="88"/>
      <c r="U1543" s="88"/>
      <c r="V1543" s="88"/>
      <c r="W1543" s="88"/>
      <c r="X1543" s="88"/>
      <c r="Y1543" s="88"/>
      <c r="Z1543" s="88"/>
    </row>
    <row r="1544">
      <c r="A1544" s="89" t="s">
        <v>86</v>
      </c>
      <c r="B1544" s="90">
        <v>42396.0</v>
      </c>
      <c r="C1544" s="91">
        <v>42397.0</v>
      </c>
      <c r="D1544" s="91">
        <v>42398.0</v>
      </c>
      <c r="E1544" s="92">
        <v>27.45</v>
      </c>
      <c r="F1544" s="92">
        <v>27.0</v>
      </c>
      <c r="G1544" s="92">
        <v>27.22</v>
      </c>
      <c r="H1544" s="92">
        <v>-0.97</v>
      </c>
      <c r="I1544" s="93">
        <v>30400.0</v>
      </c>
      <c r="J1544" s="92">
        <v>22.0</v>
      </c>
      <c r="K1544" s="92">
        <v>16.0</v>
      </c>
      <c r="L1544" s="88"/>
      <c r="M1544" s="88"/>
      <c r="N1544" s="88"/>
      <c r="O1544" s="88"/>
      <c r="P1544" s="88"/>
      <c r="Q1544" s="88"/>
      <c r="R1544" s="88"/>
      <c r="S1544" s="88"/>
      <c r="T1544" s="88"/>
      <c r="U1544" s="88"/>
      <c r="V1544" s="88"/>
      <c r="W1544" s="88"/>
      <c r="X1544" s="88"/>
      <c r="Y1544" s="88"/>
      <c r="Z1544" s="88"/>
    </row>
    <row r="1545">
      <c r="A1545" s="89" t="s">
        <v>86</v>
      </c>
      <c r="B1545" s="90">
        <v>42397.0</v>
      </c>
      <c r="C1545" s="91">
        <v>42399.0</v>
      </c>
      <c r="D1545" s="91">
        <v>42399.0</v>
      </c>
      <c r="E1545" s="92">
        <v>24.0</v>
      </c>
      <c r="F1545" s="92">
        <v>23.6</v>
      </c>
      <c r="G1545" s="92">
        <v>23.78</v>
      </c>
      <c r="H1545" s="92">
        <v>-3.44</v>
      </c>
      <c r="I1545" s="93">
        <v>6000.0</v>
      </c>
      <c r="J1545" s="92">
        <v>5.0</v>
      </c>
      <c r="K1545" s="92">
        <v>6.0</v>
      </c>
      <c r="L1545" s="88"/>
      <c r="M1545" s="88"/>
      <c r="N1545" s="88"/>
      <c r="O1545" s="88"/>
      <c r="P1545" s="88"/>
      <c r="Q1545" s="88"/>
      <c r="R1545" s="88"/>
      <c r="S1545" s="88"/>
      <c r="T1545" s="88"/>
      <c r="U1545" s="88"/>
      <c r="V1545" s="88"/>
      <c r="W1545" s="88"/>
      <c r="X1545" s="88"/>
      <c r="Y1545" s="88"/>
      <c r="Z1545" s="88"/>
    </row>
    <row r="1546">
      <c r="A1546" s="89" t="s">
        <v>86</v>
      </c>
      <c r="B1546" s="90">
        <v>42398.0</v>
      </c>
      <c r="C1546" s="91">
        <v>42401.0</v>
      </c>
      <c r="D1546" s="91">
        <v>42401.0</v>
      </c>
      <c r="E1546" s="92">
        <v>29.5</v>
      </c>
      <c r="F1546" s="92">
        <v>28.0</v>
      </c>
      <c r="G1546" s="92">
        <v>28.73</v>
      </c>
      <c r="H1546" s="92">
        <v>4.95</v>
      </c>
      <c r="I1546" s="93">
        <v>38000.0</v>
      </c>
      <c r="J1546" s="92">
        <v>50.0</v>
      </c>
      <c r="K1546" s="92">
        <v>20.0</v>
      </c>
      <c r="L1546" s="88"/>
      <c r="M1546" s="88"/>
      <c r="N1546" s="88"/>
      <c r="O1546" s="88"/>
      <c r="P1546" s="88"/>
      <c r="Q1546" s="88"/>
      <c r="R1546" s="88"/>
      <c r="S1546" s="88"/>
      <c r="T1546" s="88"/>
      <c r="U1546" s="88"/>
      <c r="V1546" s="88"/>
      <c r="W1546" s="88"/>
      <c r="X1546" s="88"/>
      <c r="Y1546" s="88"/>
      <c r="Z1546" s="88"/>
    </row>
    <row r="1547">
      <c r="A1547" s="89" t="s">
        <v>86</v>
      </c>
      <c r="B1547" s="90">
        <v>42401.0</v>
      </c>
      <c r="C1547" s="91">
        <v>42402.0</v>
      </c>
      <c r="D1547" s="91">
        <v>42402.0</v>
      </c>
      <c r="E1547" s="92">
        <v>28.0</v>
      </c>
      <c r="F1547" s="92">
        <v>27.5</v>
      </c>
      <c r="G1547" s="92">
        <v>27.86</v>
      </c>
      <c r="H1547" s="92">
        <v>-0.87</v>
      </c>
      <c r="I1547" s="93">
        <v>8800.0</v>
      </c>
      <c r="J1547" s="92">
        <v>19.0</v>
      </c>
      <c r="K1547" s="92">
        <v>13.0</v>
      </c>
      <c r="L1547" s="88"/>
      <c r="M1547" s="88"/>
      <c r="N1547" s="88"/>
      <c r="O1547" s="88"/>
      <c r="P1547" s="88"/>
      <c r="Q1547" s="88"/>
      <c r="R1547" s="88"/>
      <c r="S1547" s="88"/>
      <c r="T1547" s="88"/>
      <c r="U1547" s="88"/>
      <c r="V1547" s="88"/>
      <c r="W1547" s="88"/>
      <c r="X1547" s="88"/>
      <c r="Y1547" s="88"/>
      <c r="Z1547" s="88"/>
    </row>
    <row r="1548">
      <c r="A1548" s="89" t="s">
        <v>86</v>
      </c>
      <c r="B1548" s="90">
        <v>42403.0</v>
      </c>
      <c r="C1548" s="91">
        <v>42403.0</v>
      </c>
      <c r="D1548" s="91">
        <v>42403.0</v>
      </c>
      <c r="E1548" s="92">
        <v>28.5</v>
      </c>
      <c r="F1548" s="92">
        <v>28.25</v>
      </c>
      <c r="G1548" s="92">
        <v>28.46</v>
      </c>
      <c r="H1548" s="92">
        <v>0.6</v>
      </c>
      <c r="I1548" s="93">
        <v>19600.0</v>
      </c>
      <c r="J1548" s="92">
        <v>22.0</v>
      </c>
      <c r="K1548" s="92">
        <v>14.0</v>
      </c>
      <c r="L1548" s="88"/>
      <c r="M1548" s="88"/>
      <c r="N1548" s="88"/>
      <c r="O1548" s="88"/>
      <c r="P1548" s="88"/>
      <c r="Q1548" s="88"/>
      <c r="R1548" s="88"/>
      <c r="S1548" s="88"/>
      <c r="T1548" s="88"/>
      <c r="U1548" s="88"/>
      <c r="V1548" s="88"/>
      <c r="W1548" s="88"/>
      <c r="X1548" s="88"/>
      <c r="Y1548" s="88"/>
      <c r="Z1548" s="88"/>
    </row>
    <row r="1549">
      <c r="A1549" s="89" t="s">
        <v>86</v>
      </c>
      <c r="B1549" s="90">
        <v>42403.0</v>
      </c>
      <c r="C1549" s="91">
        <v>42404.0</v>
      </c>
      <c r="D1549" s="91">
        <v>42404.0</v>
      </c>
      <c r="E1549" s="92">
        <v>29.75</v>
      </c>
      <c r="F1549" s="92">
        <v>29.25</v>
      </c>
      <c r="G1549" s="92">
        <v>29.49</v>
      </c>
      <c r="H1549" s="92">
        <v>1.03</v>
      </c>
      <c r="I1549" s="93">
        <v>11200.0</v>
      </c>
      <c r="J1549" s="92">
        <v>27.0</v>
      </c>
      <c r="K1549" s="92">
        <v>15.0</v>
      </c>
      <c r="L1549" s="88"/>
      <c r="M1549" s="88"/>
      <c r="N1549" s="88"/>
      <c r="O1549" s="88"/>
      <c r="P1549" s="88"/>
      <c r="Q1549" s="88"/>
      <c r="R1549" s="88"/>
      <c r="S1549" s="88"/>
      <c r="T1549" s="88"/>
      <c r="U1549" s="88"/>
      <c r="V1549" s="88"/>
      <c r="W1549" s="88"/>
      <c r="X1549" s="88"/>
      <c r="Y1549" s="88"/>
      <c r="Z1549" s="88"/>
    </row>
    <row r="1550">
      <c r="A1550" s="89" t="s">
        <v>86</v>
      </c>
      <c r="B1550" s="90">
        <v>42404.0</v>
      </c>
      <c r="C1550" s="91">
        <v>42405.0</v>
      </c>
      <c r="D1550" s="91">
        <v>42406.0</v>
      </c>
      <c r="E1550" s="92">
        <v>25.9</v>
      </c>
      <c r="F1550" s="92">
        <v>25.0</v>
      </c>
      <c r="G1550" s="92">
        <v>25.62</v>
      </c>
      <c r="H1550" s="92">
        <v>-3.87</v>
      </c>
      <c r="I1550" s="93">
        <v>33600.0</v>
      </c>
      <c r="J1550" s="92">
        <v>33.0</v>
      </c>
      <c r="K1550" s="92">
        <v>16.0</v>
      </c>
      <c r="L1550" s="88"/>
      <c r="M1550" s="88"/>
      <c r="N1550" s="88"/>
      <c r="O1550" s="88"/>
      <c r="P1550" s="88"/>
      <c r="Q1550" s="88"/>
      <c r="R1550" s="88"/>
      <c r="S1550" s="88"/>
      <c r="T1550" s="88"/>
      <c r="U1550" s="88"/>
      <c r="V1550" s="88"/>
      <c r="W1550" s="88"/>
      <c r="X1550" s="88"/>
      <c r="Y1550" s="88"/>
      <c r="Z1550" s="88"/>
    </row>
    <row r="1551">
      <c r="A1551" s="89" t="s">
        <v>86</v>
      </c>
      <c r="B1551" s="90">
        <v>42405.0</v>
      </c>
      <c r="C1551" s="91">
        <v>42408.0</v>
      </c>
      <c r="D1551" s="91">
        <v>42408.0</v>
      </c>
      <c r="E1551" s="92">
        <v>29.0</v>
      </c>
      <c r="F1551" s="92">
        <v>27.75</v>
      </c>
      <c r="G1551" s="92">
        <v>28.55</v>
      </c>
      <c r="H1551" s="92">
        <v>2.93</v>
      </c>
      <c r="I1551" s="93">
        <v>17600.0</v>
      </c>
      <c r="J1551" s="92">
        <v>25.0</v>
      </c>
      <c r="K1551" s="92">
        <v>11.0</v>
      </c>
      <c r="L1551" s="88"/>
      <c r="M1551" s="88"/>
      <c r="N1551" s="88"/>
      <c r="O1551" s="88"/>
      <c r="P1551" s="88"/>
      <c r="Q1551" s="88"/>
      <c r="R1551" s="88"/>
      <c r="S1551" s="88"/>
      <c r="T1551" s="88"/>
      <c r="U1551" s="88"/>
      <c r="V1551" s="88"/>
      <c r="W1551" s="88"/>
      <c r="X1551" s="88"/>
      <c r="Y1551" s="88"/>
      <c r="Z1551" s="88"/>
    </row>
    <row r="1552">
      <c r="A1552" s="89" t="s">
        <v>86</v>
      </c>
      <c r="B1552" s="90">
        <v>42408.0</v>
      </c>
      <c r="C1552" s="91">
        <v>42409.0</v>
      </c>
      <c r="D1552" s="91">
        <v>42409.0</v>
      </c>
      <c r="E1552" s="92">
        <v>29.0</v>
      </c>
      <c r="F1552" s="92">
        <v>28.5</v>
      </c>
      <c r="G1552" s="92">
        <v>28.72</v>
      </c>
      <c r="H1552" s="92">
        <v>0.17</v>
      </c>
      <c r="I1552" s="93">
        <v>3600.0</v>
      </c>
      <c r="J1552" s="92">
        <v>7.0</v>
      </c>
      <c r="K1552" s="92">
        <v>7.0</v>
      </c>
      <c r="L1552" s="88"/>
      <c r="M1552" s="88"/>
      <c r="N1552" s="88"/>
      <c r="O1552" s="88"/>
      <c r="P1552" s="88"/>
      <c r="Q1552" s="88"/>
      <c r="R1552" s="88"/>
      <c r="S1552" s="88"/>
      <c r="T1552" s="88"/>
      <c r="U1552" s="88"/>
      <c r="V1552" s="88"/>
      <c r="W1552" s="88"/>
      <c r="X1552" s="88"/>
      <c r="Y1552" s="88"/>
      <c r="Z1552" s="88"/>
    </row>
    <row r="1553">
      <c r="A1553" s="89" t="s">
        <v>86</v>
      </c>
      <c r="B1553" s="90">
        <v>42409.0</v>
      </c>
      <c r="C1553" s="91">
        <v>42410.0</v>
      </c>
      <c r="D1553" s="91">
        <v>42410.0</v>
      </c>
      <c r="E1553" s="92">
        <v>28.0</v>
      </c>
      <c r="F1553" s="92">
        <v>27.75</v>
      </c>
      <c r="G1553" s="92">
        <v>27.79</v>
      </c>
      <c r="H1553" s="92">
        <v>-0.93</v>
      </c>
      <c r="I1553" s="93">
        <v>20800.0</v>
      </c>
      <c r="J1553" s="92">
        <v>23.0</v>
      </c>
      <c r="K1553" s="92">
        <v>12.0</v>
      </c>
      <c r="L1553" s="88"/>
      <c r="M1553" s="88"/>
      <c r="N1553" s="88"/>
      <c r="O1553" s="88"/>
      <c r="P1553" s="88"/>
      <c r="Q1553" s="88"/>
      <c r="R1553" s="88"/>
      <c r="S1553" s="88"/>
      <c r="T1553" s="88"/>
      <c r="U1553" s="88"/>
      <c r="V1553" s="88"/>
      <c r="W1553" s="88"/>
      <c r="X1553" s="88"/>
      <c r="Y1553" s="88"/>
      <c r="Z1553" s="88"/>
    </row>
    <row r="1554">
      <c r="A1554" s="89" t="s">
        <v>86</v>
      </c>
      <c r="B1554" s="90">
        <v>42410.0</v>
      </c>
      <c r="C1554" s="91">
        <v>42411.0</v>
      </c>
      <c r="D1554" s="91">
        <v>42412.0</v>
      </c>
      <c r="E1554" s="92">
        <v>26.25</v>
      </c>
      <c r="F1554" s="92">
        <v>26.0</v>
      </c>
      <c r="G1554" s="92">
        <v>26.13</v>
      </c>
      <c r="H1554" s="92">
        <v>-1.66</v>
      </c>
      <c r="I1554" s="93">
        <v>29600.0</v>
      </c>
      <c r="J1554" s="92">
        <v>17.0</v>
      </c>
      <c r="K1554" s="92">
        <v>12.0</v>
      </c>
      <c r="L1554" s="88"/>
      <c r="M1554" s="88"/>
      <c r="N1554" s="88"/>
      <c r="O1554" s="88"/>
      <c r="P1554" s="88"/>
      <c r="Q1554" s="88"/>
      <c r="R1554" s="88"/>
      <c r="S1554" s="88"/>
      <c r="T1554" s="88"/>
      <c r="U1554" s="88"/>
      <c r="V1554" s="88"/>
      <c r="W1554" s="88"/>
      <c r="X1554" s="88"/>
      <c r="Y1554" s="88"/>
      <c r="Z1554" s="88"/>
    </row>
    <row r="1555">
      <c r="A1555" s="89" t="s">
        <v>86</v>
      </c>
      <c r="B1555" s="90">
        <v>42411.0</v>
      </c>
      <c r="C1555" s="91">
        <v>42413.0</v>
      </c>
      <c r="D1555" s="91">
        <v>42413.0</v>
      </c>
      <c r="E1555" s="92">
        <v>22.25</v>
      </c>
      <c r="F1555" s="92">
        <v>21.75</v>
      </c>
      <c r="G1555" s="92">
        <v>22.19</v>
      </c>
      <c r="H1555" s="92">
        <v>-3.94</v>
      </c>
      <c r="I1555" s="93">
        <v>19200.0</v>
      </c>
      <c r="J1555" s="92">
        <v>21.0</v>
      </c>
      <c r="K1555" s="92">
        <v>12.0</v>
      </c>
      <c r="L1555" s="88"/>
      <c r="M1555" s="88"/>
      <c r="N1555" s="88"/>
      <c r="O1555" s="88"/>
      <c r="P1555" s="88"/>
      <c r="Q1555" s="88"/>
      <c r="R1555" s="88"/>
      <c r="S1555" s="88"/>
      <c r="T1555" s="88"/>
      <c r="U1555" s="88"/>
      <c r="V1555" s="88"/>
      <c r="W1555" s="88"/>
      <c r="X1555" s="88"/>
      <c r="Y1555" s="88"/>
      <c r="Z1555" s="88"/>
    </row>
    <row r="1556">
      <c r="A1556" s="89" t="s">
        <v>86</v>
      </c>
      <c r="B1556" s="90">
        <v>42412.0</v>
      </c>
      <c r="C1556" s="91">
        <v>42415.0</v>
      </c>
      <c r="D1556" s="91">
        <v>42416.0</v>
      </c>
      <c r="E1556" s="92">
        <v>27.0</v>
      </c>
      <c r="F1556" s="92">
        <v>26.2</v>
      </c>
      <c r="G1556" s="92">
        <v>26.53</v>
      </c>
      <c r="H1556" s="92">
        <v>4.34</v>
      </c>
      <c r="I1556" s="93">
        <v>53600.0</v>
      </c>
      <c r="J1556" s="92">
        <v>43.0</v>
      </c>
      <c r="K1556" s="92">
        <v>13.0</v>
      </c>
      <c r="L1556" s="88"/>
      <c r="M1556" s="88"/>
      <c r="N1556" s="88"/>
      <c r="O1556" s="88"/>
      <c r="P1556" s="88"/>
      <c r="Q1556" s="88"/>
      <c r="R1556" s="88"/>
      <c r="S1556" s="88"/>
      <c r="T1556" s="88"/>
      <c r="U1556" s="88"/>
      <c r="V1556" s="88"/>
      <c r="W1556" s="88"/>
      <c r="X1556" s="88"/>
      <c r="Y1556" s="88"/>
      <c r="Z1556" s="88"/>
    </row>
    <row r="1557">
      <c r="A1557" s="89" t="s">
        <v>86</v>
      </c>
      <c r="B1557" s="90">
        <v>42416.0</v>
      </c>
      <c r="C1557" s="91">
        <v>42417.0</v>
      </c>
      <c r="D1557" s="91">
        <v>42417.0</v>
      </c>
      <c r="E1557" s="92">
        <v>23.0</v>
      </c>
      <c r="F1557" s="92">
        <v>22.0</v>
      </c>
      <c r="G1557" s="92">
        <v>22.61</v>
      </c>
      <c r="H1557" s="92">
        <v>-3.92</v>
      </c>
      <c r="I1557" s="93">
        <v>15600.0</v>
      </c>
      <c r="J1557" s="92">
        <v>26.0</v>
      </c>
      <c r="K1557" s="92">
        <v>16.0</v>
      </c>
      <c r="L1557" s="88"/>
      <c r="M1557" s="88"/>
      <c r="N1557" s="88"/>
      <c r="O1557" s="88"/>
      <c r="P1557" s="88"/>
      <c r="Q1557" s="88"/>
      <c r="R1557" s="88"/>
      <c r="S1557" s="88"/>
      <c r="T1557" s="88"/>
      <c r="U1557" s="88"/>
      <c r="V1557" s="88"/>
      <c r="W1557" s="88"/>
      <c r="X1557" s="88"/>
      <c r="Y1557" s="88"/>
      <c r="Z1557" s="88"/>
    </row>
    <row r="1558">
      <c r="A1558" s="89" t="s">
        <v>86</v>
      </c>
      <c r="B1558" s="90">
        <v>42417.0</v>
      </c>
      <c r="C1558" s="91">
        <v>42418.0</v>
      </c>
      <c r="D1558" s="91">
        <v>42418.0</v>
      </c>
      <c r="E1558" s="92">
        <v>21.75</v>
      </c>
      <c r="F1558" s="92">
        <v>21.25</v>
      </c>
      <c r="G1558" s="92">
        <v>21.42</v>
      </c>
      <c r="H1558" s="92">
        <v>-1.19</v>
      </c>
      <c r="I1558" s="93">
        <v>27600.0</v>
      </c>
      <c r="J1558" s="92">
        <v>53.0</v>
      </c>
      <c r="K1558" s="92">
        <v>19.0</v>
      </c>
      <c r="L1558" s="88"/>
      <c r="M1558" s="88"/>
      <c r="N1558" s="88"/>
      <c r="O1558" s="88"/>
      <c r="P1558" s="88"/>
      <c r="Q1558" s="88"/>
      <c r="R1558" s="88"/>
      <c r="S1558" s="88"/>
      <c r="T1558" s="88"/>
      <c r="U1558" s="88"/>
      <c r="V1558" s="88"/>
      <c r="W1558" s="88"/>
      <c r="X1558" s="88"/>
      <c r="Y1558" s="88"/>
      <c r="Z1558" s="88"/>
    </row>
    <row r="1559">
      <c r="A1559" s="89" t="s">
        <v>86</v>
      </c>
      <c r="B1559" s="90">
        <v>42418.0</v>
      </c>
      <c r="C1559" s="91">
        <v>42419.0</v>
      </c>
      <c r="D1559" s="91">
        <v>42420.0</v>
      </c>
      <c r="E1559" s="92">
        <v>21.0</v>
      </c>
      <c r="F1559" s="92">
        <v>20.0</v>
      </c>
      <c r="G1559" s="92">
        <v>20.36</v>
      </c>
      <c r="H1559" s="92">
        <v>-1.06</v>
      </c>
      <c r="I1559" s="93">
        <v>11200.0</v>
      </c>
      <c r="J1559" s="92">
        <v>14.0</v>
      </c>
      <c r="K1559" s="92">
        <v>8.0</v>
      </c>
      <c r="L1559" s="88"/>
      <c r="M1559" s="88"/>
      <c r="N1559" s="88"/>
      <c r="O1559" s="88"/>
      <c r="P1559" s="88"/>
      <c r="Q1559" s="88"/>
      <c r="R1559" s="88"/>
      <c r="S1559" s="88"/>
      <c r="T1559" s="88"/>
      <c r="U1559" s="88"/>
      <c r="V1559" s="88"/>
      <c r="W1559" s="88"/>
      <c r="X1559" s="88"/>
      <c r="Y1559" s="88"/>
      <c r="Z1559" s="88"/>
    </row>
    <row r="1560">
      <c r="A1560" s="89" t="s">
        <v>86</v>
      </c>
      <c r="B1560" s="90">
        <v>42419.0</v>
      </c>
      <c r="C1560" s="91">
        <v>42422.0</v>
      </c>
      <c r="D1560" s="91">
        <v>42422.0</v>
      </c>
      <c r="E1560" s="92">
        <v>23.25</v>
      </c>
      <c r="F1560" s="92">
        <v>22.75</v>
      </c>
      <c r="G1560" s="92">
        <v>23.04</v>
      </c>
      <c r="H1560" s="92">
        <v>2.68</v>
      </c>
      <c r="I1560" s="93">
        <v>2400.0</v>
      </c>
      <c r="J1560" s="92">
        <v>6.0</v>
      </c>
      <c r="K1560" s="92">
        <v>6.0</v>
      </c>
      <c r="L1560" s="88"/>
      <c r="M1560" s="88"/>
      <c r="N1560" s="88"/>
      <c r="O1560" s="88"/>
      <c r="P1560" s="88"/>
      <c r="Q1560" s="88"/>
      <c r="R1560" s="88"/>
      <c r="S1560" s="88"/>
      <c r="T1560" s="88"/>
      <c r="U1560" s="88"/>
      <c r="V1560" s="88"/>
      <c r="W1560" s="88"/>
      <c r="X1560" s="88"/>
      <c r="Y1560" s="88"/>
      <c r="Z1560" s="88"/>
    </row>
    <row r="1561">
      <c r="A1561" s="89" t="s">
        <v>86</v>
      </c>
      <c r="B1561" s="90">
        <v>42422.0</v>
      </c>
      <c r="C1561" s="91">
        <v>42423.0</v>
      </c>
      <c r="D1561" s="91">
        <v>42423.0</v>
      </c>
      <c r="E1561" s="92">
        <v>22.75</v>
      </c>
      <c r="F1561" s="92">
        <v>22.75</v>
      </c>
      <c r="G1561" s="92">
        <v>22.75</v>
      </c>
      <c r="H1561" s="92">
        <v>-0.29</v>
      </c>
      <c r="I1561" s="93">
        <v>8400.0</v>
      </c>
      <c r="J1561" s="92">
        <v>12.0</v>
      </c>
      <c r="K1561" s="92">
        <v>8.0</v>
      </c>
      <c r="L1561" s="88"/>
      <c r="M1561" s="88"/>
      <c r="N1561" s="88"/>
      <c r="O1561" s="88"/>
      <c r="P1561" s="88"/>
      <c r="Q1561" s="88"/>
      <c r="R1561" s="88"/>
      <c r="S1561" s="88"/>
      <c r="T1561" s="88"/>
      <c r="U1561" s="88"/>
      <c r="V1561" s="88"/>
      <c r="W1561" s="88"/>
      <c r="X1561" s="88"/>
      <c r="Y1561" s="88"/>
      <c r="Z1561" s="88"/>
    </row>
    <row r="1562">
      <c r="A1562" s="89" t="s">
        <v>86</v>
      </c>
      <c r="B1562" s="90">
        <v>42423.0</v>
      </c>
      <c r="C1562" s="91">
        <v>42424.0</v>
      </c>
      <c r="D1562" s="91">
        <v>42424.0</v>
      </c>
      <c r="E1562" s="92">
        <v>22.75</v>
      </c>
      <c r="F1562" s="92">
        <v>22.25</v>
      </c>
      <c r="G1562" s="92">
        <v>22.5</v>
      </c>
      <c r="H1562" s="92">
        <v>-0.25</v>
      </c>
      <c r="I1562" s="93">
        <v>10000.0</v>
      </c>
      <c r="J1562" s="92">
        <v>10.0</v>
      </c>
      <c r="K1562" s="92">
        <v>10.0</v>
      </c>
      <c r="L1562" s="88"/>
      <c r="M1562" s="88"/>
      <c r="N1562" s="88"/>
      <c r="O1562" s="88"/>
      <c r="P1562" s="88"/>
      <c r="Q1562" s="88"/>
      <c r="R1562" s="88"/>
      <c r="S1562" s="88"/>
      <c r="T1562" s="88"/>
      <c r="U1562" s="88"/>
      <c r="V1562" s="88"/>
      <c r="W1562" s="88"/>
      <c r="X1562" s="88"/>
      <c r="Y1562" s="88"/>
      <c r="Z1562" s="88"/>
    </row>
    <row r="1563">
      <c r="A1563" s="89" t="s">
        <v>86</v>
      </c>
      <c r="B1563" s="90">
        <v>42424.0</v>
      </c>
      <c r="C1563" s="91">
        <v>42425.0</v>
      </c>
      <c r="D1563" s="91">
        <v>42425.0</v>
      </c>
      <c r="E1563" s="92">
        <v>22.75</v>
      </c>
      <c r="F1563" s="92">
        <v>22.75</v>
      </c>
      <c r="G1563" s="92">
        <v>22.75</v>
      </c>
      <c r="H1563" s="92">
        <v>0.25</v>
      </c>
      <c r="I1563" s="93">
        <v>2000.0</v>
      </c>
      <c r="J1563" s="92">
        <v>5.0</v>
      </c>
      <c r="K1563" s="92">
        <v>4.0</v>
      </c>
      <c r="L1563" s="88"/>
      <c r="M1563" s="88"/>
      <c r="N1563" s="88"/>
      <c r="O1563" s="88"/>
      <c r="P1563" s="88"/>
      <c r="Q1563" s="88"/>
      <c r="R1563" s="88"/>
      <c r="S1563" s="88"/>
      <c r="T1563" s="88"/>
      <c r="U1563" s="88"/>
      <c r="V1563" s="88"/>
      <c r="W1563" s="88"/>
      <c r="X1563" s="88"/>
      <c r="Y1563" s="88"/>
      <c r="Z1563" s="88"/>
    </row>
    <row r="1564">
      <c r="A1564" s="89" t="s">
        <v>86</v>
      </c>
      <c r="B1564" s="90">
        <v>42425.0</v>
      </c>
      <c r="C1564" s="91">
        <v>42426.0</v>
      </c>
      <c r="D1564" s="91">
        <v>42427.0</v>
      </c>
      <c r="E1564" s="92">
        <v>19.0</v>
      </c>
      <c r="F1564" s="92">
        <v>18.5</v>
      </c>
      <c r="G1564" s="92">
        <v>18.58</v>
      </c>
      <c r="H1564" s="92">
        <v>-4.17</v>
      </c>
      <c r="I1564" s="93">
        <v>14400.0</v>
      </c>
      <c r="J1564" s="92">
        <v>15.0</v>
      </c>
      <c r="K1564" s="92">
        <v>8.0</v>
      </c>
      <c r="L1564" s="88"/>
      <c r="M1564" s="88"/>
      <c r="N1564" s="88"/>
      <c r="O1564" s="88"/>
      <c r="P1564" s="88"/>
      <c r="Q1564" s="88"/>
      <c r="R1564" s="88"/>
      <c r="S1564" s="88"/>
      <c r="T1564" s="88"/>
      <c r="U1564" s="88"/>
      <c r="V1564" s="88"/>
      <c r="W1564" s="88"/>
      <c r="X1564" s="88"/>
      <c r="Y1564" s="88"/>
      <c r="Z1564" s="88"/>
    </row>
    <row r="1565">
      <c r="A1565" s="89" t="s">
        <v>86</v>
      </c>
      <c r="B1565" s="90">
        <v>42426.0</v>
      </c>
      <c r="C1565" s="91">
        <v>42429.0</v>
      </c>
      <c r="D1565" s="91">
        <v>42429.0</v>
      </c>
      <c r="E1565" s="92">
        <v>22.0</v>
      </c>
      <c r="F1565" s="92">
        <v>21.75</v>
      </c>
      <c r="G1565" s="92">
        <v>21.84</v>
      </c>
      <c r="H1565" s="92">
        <v>3.26</v>
      </c>
      <c r="I1565" s="93">
        <v>21200.0</v>
      </c>
      <c r="J1565" s="92">
        <v>21.0</v>
      </c>
      <c r="K1565" s="92">
        <v>11.0</v>
      </c>
      <c r="L1565" s="88"/>
      <c r="M1565" s="88"/>
      <c r="N1565" s="88"/>
      <c r="O1565" s="88"/>
      <c r="P1565" s="88"/>
      <c r="Q1565" s="88"/>
      <c r="R1565" s="88"/>
      <c r="S1565" s="88"/>
      <c r="T1565" s="88"/>
      <c r="U1565" s="88"/>
      <c r="V1565" s="88"/>
      <c r="W1565" s="88"/>
      <c r="X1565" s="88"/>
      <c r="Y1565" s="88"/>
      <c r="Z1565" s="88"/>
    </row>
    <row r="1566">
      <c r="A1566" s="89" t="s">
        <v>86</v>
      </c>
      <c r="B1566" s="90">
        <v>42429.0</v>
      </c>
      <c r="C1566" s="91">
        <v>42430.0</v>
      </c>
      <c r="D1566" s="91">
        <v>42430.0</v>
      </c>
      <c r="E1566" s="92">
        <v>22.0</v>
      </c>
      <c r="F1566" s="92">
        <v>21.5</v>
      </c>
      <c r="G1566" s="92">
        <v>21.76</v>
      </c>
      <c r="H1566" s="92">
        <v>-0.08</v>
      </c>
      <c r="I1566" s="93">
        <v>24400.0</v>
      </c>
      <c r="J1566" s="92">
        <v>36.0</v>
      </c>
      <c r="K1566" s="92">
        <v>15.0</v>
      </c>
      <c r="L1566" s="88"/>
      <c r="M1566" s="88"/>
      <c r="N1566" s="88"/>
      <c r="O1566" s="88"/>
      <c r="P1566" s="88"/>
      <c r="Q1566" s="88"/>
      <c r="R1566" s="88"/>
      <c r="S1566" s="88"/>
      <c r="T1566" s="88"/>
      <c r="U1566" s="88"/>
      <c r="V1566" s="88"/>
      <c r="W1566" s="88"/>
      <c r="X1566" s="88"/>
      <c r="Y1566" s="88"/>
      <c r="Z1566" s="88"/>
    </row>
    <row r="1567">
      <c r="A1567" s="89" t="s">
        <v>86</v>
      </c>
      <c r="B1567" s="90">
        <v>42430.0</v>
      </c>
      <c r="C1567" s="91">
        <v>42431.0</v>
      </c>
      <c r="D1567" s="91">
        <v>42431.0</v>
      </c>
      <c r="E1567" s="92">
        <v>21.25</v>
      </c>
      <c r="F1567" s="92">
        <v>21.25</v>
      </c>
      <c r="G1567" s="92">
        <v>21.25</v>
      </c>
      <c r="H1567" s="92">
        <v>-0.51</v>
      </c>
      <c r="I1567" s="92">
        <v>800.0</v>
      </c>
      <c r="J1567" s="92">
        <v>2.0</v>
      </c>
      <c r="K1567" s="92">
        <v>4.0</v>
      </c>
      <c r="L1567" s="88"/>
      <c r="M1567" s="88"/>
      <c r="N1567" s="88"/>
      <c r="O1567" s="88"/>
      <c r="P1567" s="88"/>
      <c r="Q1567" s="88"/>
      <c r="R1567" s="88"/>
      <c r="S1567" s="88"/>
      <c r="T1567" s="88"/>
      <c r="U1567" s="88"/>
      <c r="V1567" s="88"/>
      <c r="W1567" s="88"/>
      <c r="X1567" s="88"/>
      <c r="Y1567" s="88"/>
      <c r="Z1567" s="88"/>
    </row>
    <row r="1568">
      <c r="A1568" s="89" t="s">
        <v>86</v>
      </c>
      <c r="B1568" s="90">
        <v>42431.0</v>
      </c>
      <c r="C1568" s="91">
        <v>42432.0</v>
      </c>
      <c r="D1568" s="91">
        <v>42432.0</v>
      </c>
      <c r="E1568" s="92">
        <v>21.0</v>
      </c>
      <c r="F1568" s="92">
        <v>20.25</v>
      </c>
      <c r="G1568" s="92">
        <v>20.64</v>
      </c>
      <c r="H1568" s="92">
        <v>-0.61</v>
      </c>
      <c r="I1568" s="93">
        <v>3600.0</v>
      </c>
      <c r="J1568" s="92">
        <v>8.0</v>
      </c>
      <c r="K1568" s="92">
        <v>9.0</v>
      </c>
      <c r="L1568" s="88"/>
      <c r="M1568" s="88"/>
      <c r="N1568" s="88"/>
      <c r="O1568" s="88"/>
      <c r="P1568" s="88"/>
      <c r="Q1568" s="88"/>
      <c r="R1568" s="88"/>
      <c r="S1568" s="88"/>
      <c r="T1568" s="88"/>
      <c r="U1568" s="88"/>
      <c r="V1568" s="88"/>
      <c r="W1568" s="88"/>
      <c r="X1568" s="88"/>
      <c r="Y1568" s="88"/>
      <c r="Z1568" s="88"/>
    </row>
    <row r="1569">
      <c r="A1569" s="89" t="s">
        <v>86</v>
      </c>
      <c r="B1569" s="90">
        <v>42432.0</v>
      </c>
      <c r="C1569" s="91">
        <v>42433.0</v>
      </c>
      <c r="D1569" s="91">
        <v>42434.0</v>
      </c>
      <c r="E1569" s="92">
        <v>18.25</v>
      </c>
      <c r="F1569" s="92">
        <v>18.0</v>
      </c>
      <c r="G1569" s="92">
        <v>18.13</v>
      </c>
      <c r="H1569" s="92">
        <v>-2.51</v>
      </c>
      <c r="I1569" s="93">
        <v>1600.0</v>
      </c>
      <c r="J1569" s="92">
        <v>2.0</v>
      </c>
      <c r="K1569" s="92">
        <v>3.0</v>
      </c>
      <c r="L1569" s="88"/>
      <c r="M1569" s="88"/>
      <c r="N1569" s="88"/>
      <c r="O1569" s="88"/>
      <c r="P1569" s="88"/>
      <c r="Q1569" s="88"/>
      <c r="R1569" s="88"/>
      <c r="S1569" s="88"/>
      <c r="T1569" s="88"/>
      <c r="U1569" s="88"/>
      <c r="V1569" s="88"/>
      <c r="W1569" s="88"/>
      <c r="X1569" s="88"/>
      <c r="Y1569" s="88"/>
      <c r="Z1569" s="88"/>
    </row>
    <row r="1570">
      <c r="A1570" s="89" t="s">
        <v>86</v>
      </c>
      <c r="B1570" s="90">
        <v>42433.0</v>
      </c>
      <c r="C1570" s="91">
        <v>42436.0</v>
      </c>
      <c r="D1570" s="91">
        <v>42436.0</v>
      </c>
      <c r="E1570" s="92">
        <v>20.75</v>
      </c>
      <c r="F1570" s="92">
        <v>20.5</v>
      </c>
      <c r="G1570" s="92">
        <v>20.52</v>
      </c>
      <c r="H1570" s="92">
        <v>2.39</v>
      </c>
      <c r="I1570" s="93">
        <v>8400.0</v>
      </c>
      <c r="J1570" s="92">
        <v>11.0</v>
      </c>
      <c r="K1570" s="92">
        <v>11.0</v>
      </c>
      <c r="L1570" s="88"/>
      <c r="M1570" s="88"/>
      <c r="N1570" s="88"/>
      <c r="O1570" s="88"/>
      <c r="P1570" s="88"/>
      <c r="Q1570" s="88"/>
      <c r="R1570" s="88"/>
      <c r="S1570" s="88"/>
      <c r="T1570" s="88"/>
      <c r="U1570" s="88"/>
      <c r="V1570" s="88"/>
      <c r="W1570" s="88"/>
      <c r="X1570" s="88"/>
      <c r="Y1570" s="88"/>
      <c r="Z1570" s="88"/>
    </row>
    <row r="1571">
      <c r="A1571" s="89" t="s">
        <v>86</v>
      </c>
      <c r="B1571" s="90">
        <v>42436.0</v>
      </c>
      <c r="C1571" s="91">
        <v>42437.0</v>
      </c>
      <c r="D1571" s="91">
        <v>42437.0</v>
      </c>
      <c r="E1571" s="92">
        <v>19.5</v>
      </c>
      <c r="F1571" s="92">
        <v>19.5</v>
      </c>
      <c r="G1571" s="92">
        <v>19.5</v>
      </c>
      <c r="H1571" s="92">
        <v>-1.02</v>
      </c>
      <c r="I1571" s="93">
        <v>2400.0</v>
      </c>
      <c r="J1571" s="92">
        <v>6.0</v>
      </c>
      <c r="K1571" s="92">
        <v>7.0</v>
      </c>
      <c r="L1571" s="88"/>
      <c r="M1571" s="88"/>
      <c r="N1571" s="88"/>
      <c r="O1571" s="88"/>
      <c r="P1571" s="88"/>
      <c r="Q1571" s="88"/>
      <c r="R1571" s="88"/>
      <c r="S1571" s="88"/>
      <c r="T1571" s="88"/>
      <c r="U1571" s="88"/>
      <c r="V1571" s="88"/>
      <c r="W1571" s="88"/>
      <c r="X1571" s="88"/>
      <c r="Y1571" s="88"/>
      <c r="Z1571" s="88"/>
    </row>
    <row r="1572">
      <c r="A1572" s="89" t="s">
        <v>86</v>
      </c>
      <c r="B1572" s="90">
        <v>42437.0</v>
      </c>
      <c r="C1572" s="91">
        <v>42438.0</v>
      </c>
      <c r="D1572" s="91">
        <v>42438.0</v>
      </c>
      <c r="E1572" s="92">
        <v>21.0</v>
      </c>
      <c r="F1572" s="92">
        <v>21.0</v>
      </c>
      <c r="G1572" s="92">
        <v>21.0</v>
      </c>
      <c r="H1572" s="92">
        <v>1.5</v>
      </c>
      <c r="I1572" s="93">
        <v>19600.0</v>
      </c>
      <c r="J1572" s="92">
        <v>25.0</v>
      </c>
      <c r="K1572" s="92">
        <v>17.0</v>
      </c>
      <c r="L1572" s="88"/>
      <c r="M1572" s="88"/>
      <c r="N1572" s="88"/>
      <c r="O1572" s="88"/>
      <c r="P1572" s="88"/>
      <c r="Q1572" s="88"/>
      <c r="R1572" s="88"/>
      <c r="S1572" s="88"/>
      <c r="T1572" s="88"/>
      <c r="U1572" s="88"/>
      <c r="V1572" s="88"/>
      <c r="W1572" s="88"/>
      <c r="X1572" s="88"/>
      <c r="Y1572" s="88"/>
      <c r="Z1572" s="88"/>
    </row>
    <row r="1573">
      <c r="A1573" s="89" t="s">
        <v>86</v>
      </c>
      <c r="B1573" s="90">
        <v>42438.0</v>
      </c>
      <c r="C1573" s="91">
        <v>42439.0</v>
      </c>
      <c r="D1573" s="91">
        <v>42439.0</v>
      </c>
      <c r="E1573" s="92">
        <v>21.3</v>
      </c>
      <c r="F1573" s="92">
        <v>21.0</v>
      </c>
      <c r="G1573" s="92">
        <v>21.2</v>
      </c>
      <c r="H1573" s="92">
        <v>0.2</v>
      </c>
      <c r="I1573" s="93">
        <v>11200.0</v>
      </c>
      <c r="J1573" s="92">
        <v>23.0</v>
      </c>
      <c r="K1573" s="92">
        <v>14.0</v>
      </c>
      <c r="L1573" s="88"/>
      <c r="M1573" s="88"/>
      <c r="N1573" s="88"/>
      <c r="O1573" s="88"/>
      <c r="P1573" s="88"/>
      <c r="Q1573" s="88"/>
      <c r="R1573" s="88"/>
      <c r="S1573" s="88"/>
      <c r="T1573" s="88"/>
      <c r="U1573" s="88"/>
      <c r="V1573" s="88"/>
      <c r="W1573" s="88"/>
      <c r="X1573" s="88"/>
      <c r="Y1573" s="88"/>
      <c r="Z1573" s="88"/>
    </row>
    <row r="1574">
      <c r="A1574" s="89" t="s">
        <v>86</v>
      </c>
      <c r="B1574" s="90">
        <v>42439.0</v>
      </c>
      <c r="C1574" s="91">
        <v>42440.0</v>
      </c>
      <c r="D1574" s="91">
        <v>42441.0</v>
      </c>
      <c r="E1574" s="92">
        <v>18.25</v>
      </c>
      <c r="F1574" s="92">
        <v>17.95</v>
      </c>
      <c r="G1574" s="92">
        <v>18.0</v>
      </c>
      <c r="H1574" s="92">
        <v>-3.2</v>
      </c>
      <c r="I1574" s="93">
        <v>72000.0</v>
      </c>
      <c r="J1574" s="92">
        <v>60.0</v>
      </c>
      <c r="K1574" s="92">
        <v>17.0</v>
      </c>
      <c r="L1574" s="88"/>
      <c r="M1574" s="88"/>
      <c r="N1574" s="88"/>
      <c r="O1574" s="88"/>
      <c r="P1574" s="88"/>
      <c r="Q1574" s="88"/>
      <c r="R1574" s="88"/>
      <c r="S1574" s="88"/>
      <c r="T1574" s="88"/>
      <c r="U1574" s="88"/>
      <c r="V1574" s="88"/>
      <c r="W1574" s="88"/>
      <c r="X1574" s="88"/>
      <c r="Y1574" s="88"/>
      <c r="Z1574" s="88"/>
    </row>
    <row r="1575">
      <c r="A1575" s="89" t="s">
        <v>86</v>
      </c>
      <c r="B1575" s="90">
        <v>42440.0</v>
      </c>
      <c r="C1575" s="91">
        <v>42443.0</v>
      </c>
      <c r="D1575" s="91">
        <v>42443.0</v>
      </c>
      <c r="E1575" s="92">
        <v>21.5</v>
      </c>
      <c r="F1575" s="92">
        <v>21.0</v>
      </c>
      <c r="G1575" s="92">
        <v>21.45</v>
      </c>
      <c r="H1575" s="92">
        <v>3.45</v>
      </c>
      <c r="I1575" s="93">
        <v>4000.0</v>
      </c>
      <c r="J1575" s="92">
        <v>10.0</v>
      </c>
      <c r="K1575" s="92">
        <v>7.0</v>
      </c>
      <c r="L1575" s="88"/>
      <c r="M1575" s="88"/>
      <c r="N1575" s="88"/>
      <c r="O1575" s="88"/>
      <c r="P1575" s="88"/>
      <c r="Q1575" s="88"/>
      <c r="R1575" s="88"/>
      <c r="S1575" s="88"/>
      <c r="T1575" s="88"/>
      <c r="U1575" s="88"/>
      <c r="V1575" s="88"/>
      <c r="W1575" s="88"/>
      <c r="X1575" s="88"/>
      <c r="Y1575" s="88"/>
      <c r="Z1575" s="88"/>
    </row>
    <row r="1576">
      <c r="A1576" s="89" t="s">
        <v>86</v>
      </c>
      <c r="B1576" s="90">
        <v>42443.0</v>
      </c>
      <c r="C1576" s="91">
        <v>42444.0</v>
      </c>
      <c r="D1576" s="91">
        <v>42444.0</v>
      </c>
      <c r="E1576" s="92">
        <v>21.75</v>
      </c>
      <c r="F1576" s="92">
        <v>21.0</v>
      </c>
      <c r="G1576" s="92">
        <v>21.38</v>
      </c>
      <c r="H1576" s="92">
        <v>-0.07</v>
      </c>
      <c r="I1576" s="93">
        <v>13200.0</v>
      </c>
      <c r="J1576" s="92">
        <v>21.0</v>
      </c>
      <c r="K1576" s="92">
        <v>12.0</v>
      </c>
      <c r="L1576" s="88"/>
      <c r="M1576" s="88"/>
      <c r="N1576" s="88"/>
      <c r="O1576" s="88"/>
      <c r="P1576" s="88"/>
      <c r="Q1576" s="88"/>
      <c r="R1576" s="88"/>
      <c r="S1576" s="88"/>
      <c r="T1576" s="88"/>
      <c r="U1576" s="88"/>
      <c r="V1576" s="88"/>
      <c r="W1576" s="88"/>
      <c r="X1576" s="88"/>
      <c r="Y1576" s="88"/>
      <c r="Z1576" s="88"/>
    </row>
    <row r="1577">
      <c r="A1577" s="89" t="s">
        <v>86</v>
      </c>
      <c r="B1577" s="90">
        <v>42444.0</v>
      </c>
      <c r="C1577" s="91">
        <v>42445.0</v>
      </c>
      <c r="D1577" s="91">
        <v>42445.0</v>
      </c>
      <c r="E1577" s="92">
        <v>24.0</v>
      </c>
      <c r="F1577" s="92">
        <v>23.0</v>
      </c>
      <c r="G1577" s="92">
        <v>23.35</v>
      </c>
      <c r="H1577" s="92">
        <v>1.97</v>
      </c>
      <c r="I1577" s="93">
        <v>5200.0</v>
      </c>
      <c r="J1577" s="92">
        <v>9.0</v>
      </c>
      <c r="K1577" s="92">
        <v>8.0</v>
      </c>
      <c r="L1577" s="88"/>
      <c r="M1577" s="88"/>
      <c r="N1577" s="88"/>
      <c r="O1577" s="88"/>
      <c r="P1577" s="88"/>
      <c r="Q1577" s="88"/>
      <c r="R1577" s="88"/>
      <c r="S1577" s="88"/>
      <c r="T1577" s="88"/>
      <c r="U1577" s="88"/>
      <c r="V1577" s="88"/>
      <c r="W1577" s="88"/>
      <c r="X1577" s="88"/>
      <c r="Y1577" s="88"/>
      <c r="Z1577" s="88"/>
    </row>
    <row r="1578">
      <c r="A1578" s="89" t="s">
        <v>86</v>
      </c>
      <c r="B1578" s="90">
        <v>42445.0</v>
      </c>
      <c r="C1578" s="91">
        <v>42446.0</v>
      </c>
      <c r="D1578" s="91">
        <v>42446.0</v>
      </c>
      <c r="E1578" s="92">
        <v>23.0</v>
      </c>
      <c r="F1578" s="92">
        <v>22.5</v>
      </c>
      <c r="G1578" s="92">
        <v>22.67</v>
      </c>
      <c r="H1578" s="92">
        <v>-0.68</v>
      </c>
      <c r="I1578" s="93">
        <v>11600.0</v>
      </c>
      <c r="J1578" s="92">
        <v>27.0</v>
      </c>
      <c r="K1578" s="92">
        <v>12.0</v>
      </c>
      <c r="L1578" s="88"/>
      <c r="M1578" s="88"/>
      <c r="N1578" s="88"/>
      <c r="O1578" s="88"/>
      <c r="P1578" s="88"/>
      <c r="Q1578" s="88"/>
      <c r="R1578" s="88"/>
      <c r="S1578" s="88"/>
      <c r="T1578" s="88"/>
      <c r="U1578" s="88"/>
      <c r="V1578" s="88"/>
      <c r="W1578" s="88"/>
      <c r="X1578" s="88"/>
      <c r="Y1578" s="88"/>
      <c r="Z1578" s="88"/>
    </row>
    <row r="1579">
      <c r="A1579" s="89" t="s">
        <v>86</v>
      </c>
      <c r="B1579" s="90">
        <v>42446.0</v>
      </c>
      <c r="C1579" s="91">
        <v>42447.0</v>
      </c>
      <c r="D1579" s="91">
        <v>42448.0</v>
      </c>
      <c r="E1579" s="92">
        <v>21.0</v>
      </c>
      <c r="F1579" s="92">
        <v>20.75</v>
      </c>
      <c r="G1579" s="92">
        <v>20.86</v>
      </c>
      <c r="H1579" s="92">
        <v>-1.81</v>
      </c>
      <c r="I1579" s="93">
        <v>29600.0</v>
      </c>
      <c r="J1579" s="92">
        <v>22.0</v>
      </c>
      <c r="K1579" s="92">
        <v>10.0</v>
      </c>
      <c r="L1579" s="88"/>
      <c r="M1579" s="88"/>
      <c r="N1579" s="88"/>
      <c r="O1579" s="88"/>
      <c r="P1579" s="88"/>
      <c r="Q1579" s="88"/>
      <c r="R1579" s="88"/>
      <c r="S1579" s="88"/>
      <c r="T1579" s="88"/>
      <c r="U1579" s="88"/>
      <c r="V1579" s="88"/>
      <c r="W1579" s="88"/>
      <c r="X1579" s="88"/>
      <c r="Y1579" s="88"/>
      <c r="Z1579" s="88"/>
    </row>
    <row r="1580">
      <c r="A1580" s="89" t="s">
        <v>86</v>
      </c>
      <c r="B1580" s="90">
        <v>42447.0</v>
      </c>
      <c r="C1580" s="91">
        <v>42450.0</v>
      </c>
      <c r="D1580" s="91">
        <v>42450.0</v>
      </c>
      <c r="E1580" s="92">
        <v>22.25</v>
      </c>
      <c r="F1580" s="92">
        <v>22.25</v>
      </c>
      <c r="G1580" s="92">
        <v>22.25</v>
      </c>
      <c r="H1580" s="92">
        <v>1.39</v>
      </c>
      <c r="I1580" s="92">
        <v>800.0</v>
      </c>
      <c r="J1580" s="92">
        <v>1.0</v>
      </c>
      <c r="K1580" s="92">
        <v>2.0</v>
      </c>
      <c r="L1580" s="88"/>
      <c r="M1580" s="88"/>
      <c r="N1580" s="88"/>
      <c r="O1580" s="88"/>
      <c r="P1580" s="88"/>
      <c r="Q1580" s="88"/>
      <c r="R1580" s="88"/>
      <c r="S1580" s="88"/>
      <c r="T1580" s="88"/>
      <c r="U1580" s="88"/>
      <c r="V1580" s="88"/>
      <c r="W1580" s="88"/>
      <c r="X1580" s="88"/>
      <c r="Y1580" s="88"/>
      <c r="Z1580" s="88"/>
    </row>
    <row r="1581">
      <c r="A1581" s="89" t="s">
        <v>86</v>
      </c>
      <c r="B1581" s="90">
        <v>42450.0</v>
      </c>
      <c r="C1581" s="91">
        <v>42451.0</v>
      </c>
      <c r="D1581" s="91">
        <v>42451.0</v>
      </c>
      <c r="E1581" s="92">
        <v>19.5</v>
      </c>
      <c r="F1581" s="92">
        <v>18.5</v>
      </c>
      <c r="G1581" s="92">
        <v>19.07</v>
      </c>
      <c r="H1581" s="92">
        <v>-3.18</v>
      </c>
      <c r="I1581" s="93">
        <v>25200.0</v>
      </c>
      <c r="J1581" s="92">
        <v>45.0</v>
      </c>
      <c r="K1581" s="92">
        <v>22.0</v>
      </c>
      <c r="L1581" s="88"/>
      <c r="M1581" s="88"/>
      <c r="N1581" s="88"/>
      <c r="O1581" s="88"/>
      <c r="P1581" s="88"/>
      <c r="Q1581" s="88"/>
      <c r="R1581" s="88"/>
      <c r="S1581" s="88"/>
      <c r="T1581" s="88"/>
      <c r="U1581" s="88"/>
      <c r="V1581" s="88"/>
      <c r="W1581" s="88"/>
      <c r="X1581" s="88"/>
      <c r="Y1581" s="88"/>
      <c r="Z1581" s="88"/>
    </row>
    <row r="1582">
      <c r="A1582" s="89" t="s">
        <v>86</v>
      </c>
      <c r="B1582" s="90">
        <v>42451.0</v>
      </c>
      <c r="C1582" s="91">
        <v>42452.0</v>
      </c>
      <c r="D1582" s="91">
        <v>42453.0</v>
      </c>
      <c r="E1582" s="92">
        <v>20.0</v>
      </c>
      <c r="F1582" s="92">
        <v>19.0</v>
      </c>
      <c r="G1582" s="92">
        <v>19.28</v>
      </c>
      <c r="H1582" s="92">
        <v>0.21</v>
      </c>
      <c r="I1582" s="93">
        <v>34400.0</v>
      </c>
      <c r="J1582" s="92">
        <v>34.0</v>
      </c>
      <c r="K1582" s="92">
        <v>16.0</v>
      </c>
      <c r="L1582" s="88"/>
      <c r="M1582" s="88"/>
      <c r="N1582" s="88"/>
      <c r="O1582" s="88"/>
      <c r="P1582" s="88"/>
      <c r="Q1582" s="88"/>
      <c r="R1582" s="88"/>
      <c r="S1582" s="88"/>
      <c r="T1582" s="88"/>
      <c r="U1582" s="88"/>
      <c r="V1582" s="88"/>
      <c r="W1582" s="88"/>
      <c r="X1582" s="88"/>
      <c r="Y1582" s="88"/>
      <c r="Z1582" s="88"/>
    </row>
    <row r="1583">
      <c r="A1583" s="89" t="s">
        <v>86</v>
      </c>
      <c r="B1583" s="90">
        <v>42452.0</v>
      </c>
      <c r="C1583" s="91">
        <v>42454.0</v>
      </c>
      <c r="D1583" s="91">
        <v>42455.0</v>
      </c>
      <c r="E1583" s="92">
        <v>17.75</v>
      </c>
      <c r="F1583" s="92">
        <v>17.75</v>
      </c>
      <c r="G1583" s="92">
        <v>17.75</v>
      </c>
      <c r="H1583" s="92">
        <v>-1.53</v>
      </c>
      <c r="I1583" s="93">
        <v>12800.0</v>
      </c>
      <c r="J1583" s="92">
        <v>12.0</v>
      </c>
      <c r="K1583" s="92">
        <v>12.0</v>
      </c>
      <c r="L1583" s="88"/>
      <c r="M1583" s="88"/>
      <c r="N1583" s="88"/>
      <c r="O1583" s="88"/>
      <c r="P1583" s="88"/>
      <c r="Q1583" s="88"/>
      <c r="R1583" s="88"/>
      <c r="S1583" s="88"/>
      <c r="T1583" s="88"/>
      <c r="U1583" s="88"/>
      <c r="V1583" s="88"/>
      <c r="W1583" s="88"/>
      <c r="X1583" s="88"/>
      <c r="Y1583" s="88"/>
      <c r="Z1583" s="88"/>
    </row>
    <row r="1584">
      <c r="A1584" s="89" t="s">
        <v>86</v>
      </c>
      <c r="B1584" s="90">
        <v>42453.0</v>
      </c>
      <c r="C1584" s="91">
        <v>42457.0</v>
      </c>
      <c r="D1584" s="91">
        <v>42457.0</v>
      </c>
      <c r="E1584" s="92">
        <v>18.25</v>
      </c>
      <c r="F1584" s="92">
        <v>17.75</v>
      </c>
      <c r="G1584" s="92">
        <v>18.0</v>
      </c>
      <c r="H1584" s="92">
        <v>0.25</v>
      </c>
      <c r="I1584" s="93">
        <v>10800.0</v>
      </c>
      <c r="J1584" s="92">
        <v>8.0</v>
      </c>
      <c r="K1584" s="92">
        <v>9.0</v>
      </c>
      <c r="L1584" s="88"/>
      <c r="M1584" s="88"/>
      <c r="N1584" s="88"/>
      <c r="O1584" s="88"/>
      <c r="P1584" s="88"/>
      <c r="Q1584" s="88"/>
      <c r="R1584" s="88"/>
      <c r="S1584" s="88"/>
      <c r="T1584" s="88"/>
      <c r="U1584" s="88"/>
      <c r="V1584" s="88"/>
      <c r="W1584" s="88"/>
      <c r="X1584" s="88"/>
      <c r="Y1584" s="88"/>
      <c r="Z1584" s="88"/>
    </row>
    <row r="1585">
      <c r="A1585" s="89" t="s">
        <v>86</v>
      </c>
      <c r="B1585" s="90">
        <v>42457.0</v>
      </c>
      <c r="C1585" s="91">
        <v>42458.0</v>
      </c>
      <c r="D1585" s="91">
        <v>42458.0</v>
      </c>
      <c r="E1585" s="92">
        <v>17.0</v>
      </c>
      <c r="F1585" s="92">
        <v>16.25</v>
      </c>
      <c r="G1585" s="92">
        <v>16.51</v>
      </c>
      <c r="H1585" s="92">
        <v>-1.49</v>
      </c>
      <c r="I1585" s="93">
        <v>13200.0</v>
      </c>
      <c r="J1585" s="92">
        <v>22.0</v>
      </c>
      <c r="K1585" s="92">
        <v>11.0</v>
      </c>
      <c r="L1585" s="88"/>
      <c r="M1585" s="88"/>
      <c r="N1585" s="88"/>
      <c r="O1585" s="88"/>
      <c r="P1585" s="88"/>
      <c r="Q1585" s="88"/>
      <c r="R1585" s="88"/>
      <c r="S1585" s="88"/>
      <c r="T1585" s="88"/>
      <c r="U1585" s="88"/>
      <c r="V1585" s="88"/>
      <c r="W1585" s="88"/>
      <c r="X1585" s="88"/>
      <c r="Y1585" s="88"/>
      <c r="Z1585" s="88"/>
    </row>
    <row r="1586">
      <c r="A1586" s="89" t="s">
        <v>86</v>
      </c>
      <c r="B1586" s="90">
        <v>42458.0</v>
      </c>
      <c r="C1586" s="91">
        <v>42459.0</v>
      </c>
      <c r="D1586" s="91">
        <v>42459.0</v>
      </c>
      <c r="E1586" s="92">
        <v>21.0</v>
      </c>
      <c r="F1586" s="92">
        <v>19.5</v>
      </c>
      <c r="G1586" s="92">
        <v>20.53</v>
      </c>
      <c r="H1586" s="92">
        <v>4.02</v>
      </c>
      <c r="I1586" s="93">
        <v>30400.0</v>
      </c>
      <c r="J1586" s="92">
        <v>55.0</v>
      </c>
      <c r="K1586" s="92">
        <v>20.0</v>
      </c>
      <c r="L1586" s="88"/>
      <c r="M1586" s="88"/>
      <c r="N1586" s="88"/>
      <c r="O1586" s="88"/>
      <c r="P1586" s="88"/>
      <c r="Q1586" s="88"/>
      <c r="R1586" s="88"/>
      <c r="S1586" s="88"/>
      <c r="T1586" s="88"/>
      <c r="U1586" s="88"/>
      <c r="V1586" s="88"/>
      <c r="W1586" s="88"/>
      <c r="X1586" s="88"/>
      <c r="Y1586" s="88"/>
      <c r="Z1586" s="88"/>
    </row>
    <row r="1587">
      <c r="A1587" s="89" t="s">
        <v>86</v>
      </c>
      <c r="B1587" s="90">
        <v>42459.0</v>
      </c>
      <c r="C1587" s="91">
        <v>42460.0</v>
      </c>
      <c r="D1587" s="91">
        <v>42460.0</v>
      </c>
      <c r="E1587" s="92">
        <v>21.0</v>
      </c>
      <c r="F1587" s="92">
        <v>20.5</v>
      </c>
      <c r="G1587" s="92">
        <v>20.61</v>
      </c>
      <c r="H1587" s="92">
        <v>0.08</v>
      </c>
      <c r="I1587" s="93">
        <v>15600.0</v>
      </c>
      <c r="J1587" s="92">
        <v>27.0</v>
      </c>
      <c r="K1587" s="92">
        <v>13.0</v>
      </c>
      <c r="L1587" s="88"/>
      <c r="M1587" s="88"/>
      <c r="N1587" s="88"/>
      <c r="O1587" s="88"/>
      <c r="P1587" s="88"/>
      <c r="Q1587" s="88"/>
      <c r="R1587" s="88"/>
      <c r="S1587" s="88"/>
      <c r="T1587" s="88"/>
      <c r="U1587" s="88"/>
      <c r="V1587" s="88"/>
      <c r="W1587" s="88"/>
      <c r="X1587" s="88"/>
      <c r="Y1587" s="88"/>
      <c r="Z1587" s="88"/>
    </row>
    <row r="1588">
      <c r="A1588" s="89" t="s">
        <v>86</v>
      </c>
      <c r="B1588" s="90">
        <v>42460.0</v>
      </c>
      <c r="C1588" s="91">
        <v>42461.0</v>
      </c>
      <c r="D1588" s="91">
        <v>42462.0</v>
      </c>
      <c r="E1588" s="92">
        <v>19.0</v>
      </c>
      <c r="F1588" s="92">
        <v>18.7</v>
      </c>
      <c r="G1588" s="92">
        <v>18.87</v>
      </c>
      <c r="H1588" s="92">
        <v>-1.74</v>
      </c>
      <c r="I1588" s="93">
        <v>23200.0</v>
      </c>
      <c r="J1588" s="92">
        <v>25.0</v>
      </c>
      <c r="K1588" s="92">
        <v>15.0</v>
      </c>
      <c r="L1588" s="88"/>
      <c r="M1588" s="88"/>
      <c r="N1588" s="88"/>
      <c r="O1588" s="88"/>
      <c r="P1588" s="88"/>
      <c r="Q1588" s="88"/>
      <c r="R1588" s="88"/>
      <c r="S1588" s="88"/>
      <c r="T1588" s="88"/>
      <c r="U1588" s="88"/>
      <c r="V1588" s="88"/>
      <c r="W1588" s="88"/>
      <c r="X1588" s="88"/>
      <c r="Y1588" s="88"/>
      <c r="Z1588" s="88"/>
    </row>
    <row r="1589">
      <c r="A1589" s="89" t="s">
        <v>86</v>
      </c>
      <c r="B1589" s="90">
        <v>42461.0</v>
      </c>
      <c r="C1589" s="91">
        <v>42464.0</v>
      </c>
      <c r="D1589" s="91">
        <v>42464.0</v>
      </c>
      <c r="E1589" s="92">
        <v>19.5</v>
      </c>
      <c r="F1589" s="92">
        <v>19.5</v>
      </c>
      <c r="G1589" s="92">
        <v>19.5</v>
      </c>
      <c r="H1589" s="92">
        <v>0.63</v>
      </c>
      <c r="I1589" s="93">
        <v>1600.0</v>
      </c>
      <c r="J1589" s="92">
        <v>2.0</v>
      </c>
      <c r="K1589" s="92">
        <v>3.0</v>
      </c>
      <c r="L1589" s="88"/>
      <c r="M1589" s="88"/>
      <c r="N1589" s="88"/>
      <c r="O1589" s="88"/>
      <c r="P1589" s="88"/>
      <c r="Q1589" s="88"/>
      <c r="R1589" s="88"/>
      <c r="S1589" s="88"/>
      <c r="T1589" s="88"/>
      <c r="U1589" s="88"/>
      <c r="V1589" s="88"/>
      <c r="W1589" s="88"/>
      <c r="X1589" s="88"/>
      <c r="Y1589" s="88"/>
      <c r="Z1589" s="88"/>
    </row>
    <row r="1590">
      <c r="A1590" s="89" t="s">
        <v>86</v>
      </c>
      <c r="B1590" s="90">
        <v>42464.0</v>
      </c>
      <c r="C1590" s="91">
        <v>42465.0</v>
      </c>
      <c r="D1590" s="91">
        <v>42465.0</v>
      </c>
      <c r="E1590" s="92">
        <v>23.5</v>
      </c>
      <c r="F1590" s="92">
        <v>22.5</v>
      </c>
      <c r="G1590" s="92">
        <v>23.0</v>
      </c>
      <c r="H1590" s="92">
        <v>3.5</v>
      </c>
      <c r="I1590" s="93">
        <v>20800.0</v>
      </c>
      <c r="J1590" s="92">
        <v>42.0</v>
      </c>
      <c r="K1590" s="92">
        <v>17.0</v>
      </c>
      <c r="L1590" s="88"/>
      <c r="M1590" s="88"/>
      <c r="N1590" s="88"/>
      <c r="O1590" s="88"/>
      <c r="P1590" s="88"/>
      <c r="Q1590" s="88"/>
      <c r="R1590" s="88"/>
      <c r="S1590" s="88"/>
      <c r="T1590" s="88"/>
      <c r="U1590" s="88"/>
      <c r="V1590" s="88"/>
      <c r="W1590" s="88"/>
      <c r="X1590" s="88"/>
      <c r="Y1590" s="88"/>
      <c r="Z1590" s="88"/>
    </row>
    <row r="1591">
      <c r="A1591" s="89" t="s">
        <v>86</v>
      </c>
      <c r="B1591" s="90">
        <v>42465.0</v>
      </c>
      <c r="C1591" s="91">
        <v>42466.0</v>
      </c>
      <c r="D1591" s="91">
        <v>42466.0</v>
      </c>
      <c r="E1591" s="92">
        <v>23.8</v>
      </c>
      <c r="F1591" s="92">
        <v>22.5</v>
      </c>
      <c r="G1591" s="92">
        <v>23.3</v>
      </c>
      <c r="H1591" s="92">
        <v>0.3</v>
      </c>
      <c r="I1591" s="93">
        <v>39600.0</v>
      </c>
      <c r="J1591" s="92">
        <v>77.0</v>
      </c>
      <c r="K1591" s="92">
        <v>26.0</v>
      </c>
      <c r="L1591" s="88"/>
      <c r="M1591" s="88"/>
      <c r="N1591" s="88"/>
      <c r="O1591" s="88"/>
      <c r="P1591" s="88"/>
      <c r="Q1591" s="88"/>
      <c r="R1591" s="88"/>
      <c r="S1591" s="88"/>
      <c r="T1591" s="88"/>
      <c r="U1591" s="88"/>
      <c r="V1591" s="88"/>
      <c r="W1591" s="88"/>
      <c r="X1591" s="88"/>
      <c r="Y1591" s="88"/>
      <c r="Z1591" s="88"/>
    </row>
    <row r="1592">
      <c r="A1592" s="89" t="s">
        <v>86</v>
      </c>
      <c r="B1592" s="90">
        <v>42466.0</v>
      </c>
      <c r="C1592" s="91">
        <v>42467.0</v>
      </c>
      <c r="D1592" s="91">
        <v>42467.0</v>
      </c>
      <c r="E1592" s="92">
        <v>21.0</v>
      </c>
      <c r="F1592" s="92">
        <v>19.4</v>
      </c>
      <c r="G1592" s="92">
        <v>19.93</v>
      </c>
      <c r="H1592" s="92">
        <v>-3.37</v>
      </c>
      <c r="I1592" s="93">
        <v>56800.0</v>
      </c>
      <c r="J1592" s="92">
        <v>93.0</v>
      </c>
      <c r="K1592" s="92">
        <v>21.0</v>
      </c>
      <c r="L1592" s="88"/>
      <c r="M1592" s="88"/>
      <c r="N1592" s="88"/>
      <c r="O1592" s="88"/>
      <c r="P1592" s="88"/>
      <c r="Q1592" s="88"/>
      <c r="R1592" s="88"/>
      <c r="S1592" s="88"/>
      <c r="T1592" s="88"/>
      <c r="U1592" s="88"/>
      <c r="V1592" s="88"/>
      <c r="W1592" s="88"/>
      <c r="X1592" s="88"/>
      <c r="Y1592" s="88"/>
      <c r="Z1592" s="88"/>
    </row>
    <row r="1593">
      <c r="A1593" s="89" t="s">
        <v>86</v>
      </c>
      <c r="B1593" s="90">
        <v>42467.0</v>
      </c>
      <c r="C1593" s="91">
        <v>42468.0</v>
      </c>
      <c r="D1593" s="91">
        <v>42469.0</v>
      </c>
      <c r="E1593" s="92">
        <v>20.0</v>
      </c>
      <c r="F1593" s="92">
        <v>18.5</v>
      </c>
      <c r="G1593" s="92">
        <v>19.03</v>
      </c>
      <c r="H1593" s="92">
        <v>-0.9</v>
      </c>
      <c r="I1593" s="93">
        <v>40800.0</v>
      </c>
      <c r="J1593" s="92">
        <v>44.0</v>
      </c>
      <c r="K1593" s="92">
        <v>18.0</v>
      </c>
      <c r="L1593" s="88"/>
      <c r="M1593" s="88"/>
      <c r="N1593" s="88"/>
      <c r="O1593" s="88"/>
      <c r="P1593" s="88"/>
      <c r="Q1593" s="88"/>
      <c r="R1593" s="88"/>
      <c r="S1593" s="88"/>
      <c r="T1593" s="88"/>
      <c r="U1593" s="88"/>
      <c r="V1593" s="88"/>
      <c r="W1593" s="88"/>
      <c r="X1593" s="88"/>
      <c r="Y1593" s="88"/>
      <c r="Z1593" s="88"/>
    </row>
    <row r="1594">
      <c r="A1594" s="89" t="s">
        <v>86</v>
      </c>
      <c r="B1594" s="90">
        <v>42468.0</v>
      </c>
      <c r="C1594" s="91">
        <v>42471.0</v>
      </c>
      <c r="D1594" s="91">
        <v>42471.0</v>
      </c>
      <c r="E1594" s="92">
        <v>21.0</v>
      </c>
      <c r="F1594" s="92">
        <v>19.75</v>
      </c>
      <c r="G1594" s="92">
        <v>20.03</v>
      </c>
      <c r="H1594" s="92">
        <v>1.0</v>
      </c>
      <c r="I1594" s="93">
        <v>6000.0</v>
      </c>
      <c r="J1594" s="92">
        <v>9.0</v>
      </c>
      <c r="K1594" s="92">
        <v>7.0</v>
      </c>
      <c r="L1594" s="88"/>
      <c r="M1594" s="88"/>
      <c r="N1594" s="88"/>
      <c r="O1594" s="88"/>
      <c r="P1594" s="88"/>
      <c r="Q1594" s="88"/>
      <c r="R1594" s="88"/>
      <c r="S1594" s="88"/>
      <c r="T1594" s="88"/>
      <c r="U1594" s="88"/>
      <c r="V1594" s="88"/>
      <c r="W1594" s="88"/>
      <c r="X1594" s="88"/>
      <c r="Y1594" s="88"/>
      <c r="Z1594" s="88"/>
    </row>
    <row r="1595">
      <c r="A1595" s="89" t="s">
        <v>86</v>
      </c>
      <c r="B1595" s="90">
        <v>42471.0</v>
      </c>
      <c r="C1595" s="91">
        <v>42472.0</v>
      </c>
      <c r="D1595" s="91">
        <v>42472.0</v>
      </c>
      <c r="E1595" s="92">
        <v>18.75</v>
      </c>
      <c r="F1595" s="92">
        <v>17.75</v>
      </c>
      <c r="G1595" s="92">
        <v>18.29</v>
      </c>
      <c r="H1595" s="92">
        <v>-1.74</v>
      </c>
      <c r="I1595" s="93">
        <v>20000.0</v>
      </c>
      <c r="J1595" s="92">
        <v>31.0</v>
      </c>
      <c r="K1595" s="92">
        <v>17.0</v>
      </c>
      <c r="L1595" s="88"/>
      <c r="M1595" s="88"/>
      <c r="N1595" s="88"/>
      <c r="O1595" s="88"/>
      <c r="P1595" s="88"/>
      <c r="Q1595" s="88"/>
      <c r="R1595" s="88"/>
      <c r="S1595" s="88"/>
      <c r="T1595" s="88"/>
      <c r="U1595" s="88"/>
      <c r="V1595" s="88"/>
      <c r="W1595" s="88"/>
      <c r="X1595" s="88"/>
      <c r="Y1595" s="88"/>
      <c r="Z1595" s="88"/>
    </row>
    <row r="1596">
      <c r="A1596" s="89" t="s">
        <v>86</v>
      </c>
      <c r="B1596" s="90">
        <v>42472.0</v>
      </c>
      <c r="C1596" s="91">
        <v>42473.0</v>
      </c>
      <c r="D1596" s="91">
        <v>42473.0</v>
      </c>
      <c r="E1596" s="92">
        <v>16.25</v>
      </c>
      <c r="F1596" s="92">
        <v>15.5</v>
      </c>
      <c r="G1596" s="92">
        <v>15.98</v>
      </c>
      <c r="H1596" s="92">
        <v>-2.31</v>
      </c>
      <c r="I1596" s="93">
        <v>10000.0</v>
      </c>
      <c r="J1596" s="92">
        <v>22.0</v>
      </c>
      <c r="K1596" s="92">
        <v>13.0</v>
      </c>
      <c r="L1596" s="88"/>
      <c r="M1596" s="88"/>
      <c r="N1596" s="88"/>
      <c r="O1596" s="88"/>
      <c r="P1596" s="88"/>
      <c r="Q1596" s="88"/>
      <c r="R1596" s="88"/>
      <c r="S1596" s="88"/>
      <c r="T1596" s="88"/>
      <c r="U1596" s="88"/>
      <c r="V1596" s="88"/>
      <c r="W1596" s="88"/>
      <c r="X1596" s="88"/>
      <c r="Y1596" s="88"/>
      <c r="Z1596" s="88"/>
    </row>
    <row r="1597">
      <c r="A1597" s="89" t="s">
        <v>86</v>
      </c>
      <c r="B1597" s="90">
        <v>42473.0</v>
      </c>
      <c r="C1597" s="91">
        <v>42474.0</v>
      </c>
      <c r="D1597" s="91">
        <v>42474.0</v>
      </c>
      <c r="E1597" s="92">
        <v>16.0</v>
      </c>
      <c r="F1597" s="92">
        <v>15.0</v>
      </c>
      <c r="G1597" s="92">
        <v>15.39</v>
      </c>
      <c r="H1597" s="92">
        <v>-0.59</v>
      </c>
      <c r="I1597" s="93">
        <v>21200.0</v>
      </c>
      <c r="J1597" s="92">
        <v>45.0</v>
      </c>
      <c r="K1597" s="92">
        <v>17.0</v>
      </c>
      <c r="L1597" s="88"/>
      <c r="M1597" s="88"/>
      <c r="N1597" s="88"/>
      <c r="O1597" s="88"/>
      <c r="P1597" s="88"/>
      <c r="Q1597" s="88"/>
      <c r="R1597" s="88"/>
      <c r="S1597" s="88"/>
      <c r="T1597" s="88"/>
      <c r="U1597" s="88"/>
      <c r="V1597" s="88"/>
      <c r="W1597" s="88"/>
      <c r="X1597" s="88"/>
      <c r="Y1597" s="88"/>
      <c r="Z1597" s="88"/>
    </row>
    <row r="1598">
      <c r="A1598" s="89" t="s">
        <v>86</v>
      </c>
      <c r="B1598" s="90">
        <v>42474.0</v>
      </c>
      <c r="C1598" s="91">
        <v>42475.0</v>
      </c>
      <c r="D1598" s="91">
        <v>42476.0</v>
      </c>
      <c r="E1598" s="92">
        <v>15.75</v>
      </c>
      <c r="F1598" s="92">
        <v>14.75</v>
      </c>
      <c r="G1598" s="92">
        <v>15.13</v>
      </c>
      <c r="H1598" s="92">
        <v>-0.26</v>
      </c>
      <c r="I1598" s="93">
        <v>9600.0</v>
      </c>
      <c r="J1598" s="92">
        <v>12.0</v>
      </c>
      <c r="K1598" s="92">
        <v>9.0</v>
      </c>
      <c r="L1598" s="88"/>
      <c r="M1598" s="88"/>
      <c r="N1598" s="88"/>
      <c r="O1598" s="88"/>
      <c r="P1598" s="88"/>
      <c r="Q1598" s="88"/>
      <c r="R1598" s="88"/>
      <c r="S1598" s="88"/>
      <c r="T1598" s="88"/>
      <c r="U1598" s="88"/>
      <c r="V1598" s="88"/>
      <c r="W1598" s="88"/>
      <c r="X1598" s="88"/>
      <c r="Y1598" s="88"/>
      <c r="Z1598" s="88"/>
    </row>
    <row r="1599">
      <c r="A1599" s="89" t="s">
        <v>86</v>
      </c>
      <c r="B1599" s="90">
        <v>42475.0</v>
      </c>
      <c r="C1599" s="91">
        <v>42478.0</v>
      </c>
      <c r="D1599" s="91">
        <v>42478.0</v>
      </c>
      <c r="E1599" s="92">
        <v>24.9</v>
      </c>
      <c r="F1599" s="92">
        <v>24.0</v>
      </c>
      <c r="G1599" s="92">
        <v>24.67</v>
      </c>
      <c r="H1599" s="92">
        <v>9.54</v>
      </c>
      <c r="I1599" s="93">
        <v>11600.0</v>
      </c>
      <c r="J1599" s="92">
        <v>26.0</v>
      </c>
      <c r="K1599" s="92">
        <v>14.0</v>
      </c>
      <c r="L1599" s="88"/>
      <c r="M1599" s="88"/>
      <c r="N1599" s="88"/>
      <c r="O1599" s="88"/>
      <c r="P1599" s="88"/>
      <c r="Q1599" s="88"/>
      <c r="R1599" s="88"/>
      <c r="S1599" s="88"/>
      <c r="T1599" s="88"/>
      <c r="U1599" s="88"/>
      <c r="V1599" s="88"/>
      <c r="W1599" s="88"/>
      <c r="X1599" s="88"/>
      <c r="Y1599" s="88"/>
      <c r="Z1599" s="88"/>
    </row>
    <row r="1600">
      <c r="A1600" s="89" t="s">
        <v>86</v>
      </c>
      <c r="B1600" s="90">
        <v>42478.0</v>
      </c>
      <c r="C1600" s="91">
        <v>42479.0</v>
      </c>
      <c r="D1600" s="91">
        <v>42479.0</v>
      </c>
      <c r="E1600" s="92">
        <v>25.0</v>
      </c>
      <c r="F1600" s="92">
        <v>24.25</v>
      </c>
      <c r="G1600" s="92">
        <v>24.84</v>
      </c>
      <c r="H1600" s="92">
        <v>0.17</v>
      </c>
      <c r="I1600" s="93">
        <v>5600.0</v>
      </c>
      <c r="J1600" s="92">
        <v>12.0</v>
      </c>
      <c r="K1600" s="92">
        <v>10.0</v>
      </c>
      <c r="L1600" s="88"/>
      <c r="M1600" s="88"/>
      <c r="N1600" s="88"/>
      <c r="O1600" s="88"/>
      <c r="P1600" s="88"/>
      <c r="Q1600" s="88"/>
      <c r="R1600" s="88"/>
      <c r="S1600" s="88"/>
      <c r="T1600" s="88"/>
      <c r="U1600" s="88"/>
      <c r="V1600" s="88"/>
      <c r="W1600" s="88"/>
      <c r="X1600" s="88"/>
      <c r="Y1600" s="88"/>
      <c r="Z1600" s="88"/>
    </row>
    <row r="1601">
      <c r="A1601" s="89" t="s">
        <v>86</v>
      </c>
      <c r="B1601" s="90">
        <v>42479.0</v>
      </c>
      <c r="C1601" s="91">
        <v>42480.0</v>
      </c>
      <c r="D1601" s="91">
        <v>42480.0</v>
      </c>
      <c r="E1601" s="92">
        <v>23.25</v>
      </c>
      <c r="F1601" s="92">
        <v>22.9</v>
      </c>
      <c r="G1601" s="92">
        <v>23.17</v>
      </c>
      <c r="H1601" s="92">
        <v>-1.67</v>
      </c>
      <c r="I1601" s="93">
        <v>21200.0</v>
      </c>
      <c r="J1601" s="92">
        <v>40.0</v>
      </c>
      <c r="K1601" s="92">
        <v>16.0</v>
      </c>
      <c r="L1601" s="88"/>
      <c r="M1601" s="88"/>
      <c r="N1601" s="88"/>
      <c r="O1601" s="88"/>
      <c r="P1601" s="88"/>
      <c r="Q1601" s="88"/>
      <c r="R1601" s="88"/>
      <c r="S1601" s="88"/>
      <c r="T1601" s="88"/>
      <c r="U1601" s="88"/>
      <c r="V1601" s="88"/>
      <c r="W1601" s="88"/>
      <c r="X1601" s="88"/>
      <c r="Y1601" s="88"/>
      <c r="Z1601" s="88"/>
    </row>
    <row r="1602">
      <c r="A1602" s="89" t="s">
        <v>86</v>
      </c>
      <c r="B1602" s="90">
        <v>42480.0</v>
      </c>
      <c r="C1602" s="91">
        <v>42481.0</v>
      </c>
      <c r="D1602" s="91">
        <v>42481.0</v>
      </c>
      <c r="E1602" s="92">
        <v>24.0</v>
      </c>
      <c r="F1602" s="92">
        <v>20.0</v>
      </c>
      <c r="G1602" s="92">
        <v>23.59</v>
      </c>
      <c r="H1602" s="92">
        <v>0.42</v>
      </c>
      <c r="I1602" s="93">
        <v>18400.0</v>
      </c>
      <c r="J1602" s="92">
        <v>30.0</v>
      </c>
      <c r="K1602" s="92">
        <v>15.0</v>
      </c>
      <c r="L1602" s="88"/>
      <c r="M1602" s="88"/>
      <c r="N1602" s="88"/>
      <c r="O1602" s="88"/>
      <c r="P1602" s="88"/>
      <c r="Q1602" s="88"/>
      <c r="R1602" s="88"/>
      <c r="S1602" s="88"/>
      <c r="T1602" s="88"/>
      <c r="U1602" s="88"/>
      <c r="V1602" s="88"/>
      <c r="W1602" s="88"/>
      <c r="X1602" s="88"/>
      <c r="Y1602" s="88"/>
      <c r="Z1602" s="88"/>
    </row>
    <row r="1603">
      <c r="A1603" s="89" t="s">
        <v>86</v>
      </c>
      <c r="B1603" s="90">
        <v>42481.0</v>
      </c>
      <c r="C1603" s="91">
        <v>42482.0</v>
      </c>
      <c r="D1603" s="91">
        <v>42483.0</v>
      </c>
      <c r="E1603" s="92">
        <v>17.0</v>
      </c>
      <c r="F1603" s="92">
        <v>16.5</v>
      </c>
      <c r="G1603" s="92">
        <v>16.66</v>
      </c>
      <c r="H1603" s="92">
        <v>-6.93</v>
      </c>
      <c r="I1603" s="93">
        <v>24000.0</v>
      </c>
      <c r="J1603" s="92">
        <v>27.0</v>
      </c>
      <c r="K1603" s="92">
        <v>14.0</v>
      </c>
      <c r="L1603" s="88"/>
      <c r="M1603" s="88"/>
      <c r="N1603" s="88"/>
      <c r="O1603" s="88"/>
      <c r="P1603" s="88"/>
      <c r="Q1603" s="88"/>
      <c r="R1603" s="88"/>
      <c r="S1603" s="88"/>
      <c r="T1603" s="88"/>
      <c r="U1603" s="88"/>
      <c r="V1603" s="88"/>
      <c r="W1603" s="88"/>
      <c r="X1603" s="88"/>
      <c r="Y1603" s="88"/>
      <c r="Z1603" s="88"/>
    </row>
    <row r="1604">
      <c r="A1604" s="89" t="s">
        <v>86</v>
      </c>
      <c r="B1604" s="90">
        <v>42482.0</v>
      </c>
      <c r="C1604" s="91">
        <v>42485.0</v>
      </c>
      <c r="D1604" s="91">
        <v>42485.0</v>
      </c>
      <c r="E1604" s="92">
        <v>20.5</v>
      </c>
      <c r="F1604" s="92">
        <v>17.85</v>
      </c>
      <c r="G1604" s="92">
        <v>18.11</v>
      </c>
      <c r="H1604" s="92">
        <v>1.45</v>
      </c>
      <c r="I1604" s="93">
        <v>16000.0</v>
      </c>
      <c r="J1604" s="92">
        <v>32.0</v>
      </c>
      <c r="K1604" s="92">
        <v>15.0</v>
      </c>
      <c r="L1604" s="88"/>
      <c r="M1604" s="88"/>
      <c r="N1604" s="88"/>
      <c r="O1604" s="88"/>
      <c r="P1604" s="88"/>
      <c r="Q1604" s="88"/>
      <c r="R1604" s="88"/>
      <c r="S1604" s="88"/>
      <c r="T1604" s="88"/>
      <c r="U1604" s="88"/>
      <c r="V1604" s="88"/>
      <c r="W1604" s="88"/>
      <c r="X1604" s="88"/>
      <c r="Y1604" s="88"/>
      <c r="Z1604" s="88"/>
    </row>
    <row r="1605">
      <c r="A1605" s="89" t="s">
        <v>86</v>
      </c>
      <c r="B1605" s="90">
        <v>42485.0</v>
      </c>
      <c r="C1605" s="91">
        <v>42486.0</v>
      </c>
      <c r="D1605" s="91">
        <v>42486.0</v>
      </c>
      <c r="E1605" s="92">
        <v>17.0</v>
      </c>
      <c r="F1605" s="92">
        <v>16.5</v>
      </c>
      <c r="G1605" s="92">
        <v>16.8</v>
      </c>
      <c r="H1605" s="92">
        <v>-1.31</v>
      </c>
      <c r="I1605" s="93">
        <v>15200.0</v>
      </c>
      <c r="J1605" s="92">
        <v>34.0</v>
      </c>
      <c r="K1605" s="92">
        <v>14.0</v>
      </c>
      <c r="L1605" s="88"/>
      <c r="M1605" s="88"/>
      <c r="N1605" s="88"/>
      <c r="O1605" s="88"/>
      <c r="P1605" s="88"/>
      <c r="Q1605" s="88"/>
      <c r="R1605" s="88"/>
      <c r="S1605" s="88"/>
      <c r="T1605" s="88"/>
      <c r="U1605" s="88"/>
      <c r="V1605" s="88"/>
      <c r="W1605" s="88"/>
      <c r="X1605" s="88"/>
      <c r="Y1605" s="88"/>
      <c r="Z1605" s="88"/>
    </row>
    <row r="1606">
      <c r="A1606" s="89" t="s">
        <v>86</v>
      </c>
      <c r="B1606" s="90">
        <v>42486.0</v>
      </c>
      <c r="C1606" s="91">
        <v>42487.0</v>
      </c>
      <c r="D1606" s="91">
        <v>42487.0</v>
      </c>
      <c r="E1606" s="92">
        <v>17.0</v>
      </c>
      <c r="F1606" s="92">
        <v>15.75</v>
      </c>
      <c r="G1606" s="92">
        <v>16.74</v>
      </c>
      <c r="H1606" s="92">
        <v>-0.06</v>
      </c>
      <c r="I1606" s="93">
        <v>26400.0</v>
      </c>
      <c r="J1606" s="92">
        <v>55.0</v>
      </c>
      <c r="K1606" s="92">
        <v>16.0</v>
      </c>
      <c r="L1606" s="88"/>
      <c r="M1606" s="88"/>
      <c r="N1606" s="88"/>
      <c r="O1606" s="88"/>
      <c r="P1606" s="88"/>
      <c r="Q1606" s="88"/>
      <c r="R1606" s="88"/>
      <c r="S1606" s="88"/>
      <c r="T1606" s="88"/>
      <c r="U1606" s="88"/>
      <c r="V1606" s="88"/>
      <c r="W1606" s="88"/>
      <c r="X1606" s="88"/>
      <c r="Y1606" s="88"/>
      <c r="Z1606" s="88"/>
    </row>
    <row r="1607">
      <c r="A1607" s="89" t="s">
        <v>86</v>
      </c>
      <c r="B1607" s="90">
        <v>42487.0</v>
      </c>
      <c r="C1607" s="91">
        <v>42488.0</v>
      </c>
      <c r="D1607" s="91">
        <v>42488.0</v>
      </c>
      <c r="E1607" s="92">
        <v>15.5</v>
      </c>
      <c r="F1607" s="92">
        <v>14.25</v>
      </c>
      <c r="G1607" s="92">
        <v>14.64</v>
      </c>
      <c r="H1607" s="92">
        <v>-2.1</v>
      </c>
      <c r="I1607" s="93">
        <v>34400.0</v>
      </c>
      <c r="J1607" s="92">
        <v>60.0</v>
      </c>
      <c r="K1607" s="92">
        <v>18.0</v>
      </c>
      <c r="L1607" s="88"/>
      <c r="M1607" s="88"/>
      <c r="N1607" s="88"/>
      <c r="O1607" s="88"/>
      <c r="P1607" s="88"/>
      <c r="Q1607" s="88"/>
      <c r="R1607" s="88"/>
      <c r="S1607" s="88"/>
      <c r="T1607" s="88"/>
      <c r="U1607" s="88"/>
      <c r="V1607" s="88"/>
      <c r="W1607" s="88"/>
      <c r="X1607" s="88"/>
      <c r="Y1607" s="88"/>
      <c r="Z1607" s="88"/>
    </row>
    <row r="1608">
      <c r="A1608" s="89" t="s">
        <v>86</v>
      </c>
      <c r="B1608" s="90">
        <v>42488.0</v>
      </c>
      <c r="C1608" s="91">
        <v>42489.0</v>
      </c>
      <c r="D1608" s="91">
        <v>42490.0</v>
      </c>
      <c r="E1608" s="92">
        <v>14.75</v>
      </c>
      <c r="F1608" s="92">
        <v>14.0</v>
      </c>
      <c r="G1608" s="92">
        <v>14.35</v>
      </c>
      <c r="H1608" s="92">
        <v>-0.29</v>
      </c>
      <c r="I1608" s="93">
        <v>9600.0</v>
      </c>
      <c r="J1608" s="92">
        <v>12.0</v>
      </c>
      <c r="K1608" s="92">
        <v>9.0</v>
      </c>
      <c r="L1608" s="88"/>
      <c r="M1608" s="88"/>
      <c r="N1608" s="88"/>
      <c r="O1608" s="88"/>
      <c r="P1608" s="88"/>
      <c r="Q1608" s="88"/>
      <c r="R1608" s="88"/>
      <c r="S1608" s="88"/>
      <c r="T1608" s="88"/>
      <c r="U1608" s="88"/>
      <c r="V1608" s="88"/>
      <c r="W1608" s="88"/>
      <c r="X1608" s="88"/>
      <c r="Y1608" s="88"/>
      <c r="Z1608" s="88"/>
    </row>
    <row r="1609">
      <c r="A1609" s="89" t="s">
        <v>86</v>
      </c>
      <c r="B1609" s="90">
        <v>42489.0</v>
      </c>
      <c r="C1609" s="91">
        <v>42492.0</v>
      </c>
      <c r="D1609" s="91">
        <v>42492.0</v>
      </c>
      <c r="E1609" s="92">
        <v>23.75</v>
      </c>
      <c r="F1609" s="92">
        <v>22.75</v>
      </c>
      <c r="G1609" s="92">
        <v>23.68</v>
      </c>
      <c r="H1609" s="92">
        <v>9.33</v>
      </c>
      <c r="I1609" s="93">
        <v>13600.0</v>
      </c>
      <c r="J1609" s="92">
        <v>29.0</v>
      </c>
      <c r="K1609" s="92">
        <v>10.0</v>
      </c>
      <c r="L1609" s="88"/>
      <c r="M1609" s="88"/>
      <c r="N1609" s="88"/>
      <c r="O1609" s="88"/>
      <c r="P1609" s="88"/>
      <c r="Q1609" s="88"/>
      <c r="R1609" s="88"/>
      <c r="S1609" s="88"/>
      <c r="T1609" s="88"/>
      <c r="U1609" s="88"/>
      <c r="V1609" s="88"/>
      <c r="W1609" s="88"/>
      <c r="X1609" s="88"/>
      <c r="Y1609" s="88"/>
      <c r="Z1609" s="88"/>
    </row>
    <row r="1610">
      <c r="A1610" s="89" t="s">
        <v>86</v>
      </c>
      <c r="B1610" s="90">
        <v>42492.0</v>
      </c>
      <c r="C1610" s="91">
        <v>42493.0</v>
      </c>
      <c r="D1610" s="91">
        <v>42493.0</v>
      </c>
      <c r="E1610" s="92">
        <v>27.0</v>
      </c>
      <c r="F1610" s="92">
        <v>26.75</v>
      </c>
      <c r="G1610" s="92">
        <v>26.86</v>
      </c>
      <c r="H1610" s="92">
        <v>3.18</v>
      </c>
      <c r="I1610" s="93">
        <v>5600.0</v>
      </c>
      <c r="J1610" s="92">
        <v>10.0</v>
      </c>
      <c r="K1610" s="92">
        <v>12.0</v>
      </c>
      <c r="L1610" s="88"/>
      <c r="M1610" s="88"/>
      <c r="N1610" s="88"/>
      <c r="O1610" s="88"/>
      <c r="P1610" s="88"/>
      <c r="Q1610" s="88"/>
      <c r="R1610" s="88"/>
      <c r="S1610" s="88"/>
      <c r="T1610" s="88"/>
      <c r="U1610" s="88"/>
      <c r="V1610" s="88"/>
      <c r="W1610" s="88"/>
      <c r="X1610" s="88"/>
      <c r="Y1610" s="88"/>
      <c r="Z1610" s="88"/>
    </row>
    <row r="1611">
      <c r="A1611" s="89" t="s">
        <v>86</v>
      </c>
      <c r="B1611" s="90">
        <v>42493.0</v>
      </c>
      <c r="C1611" s="91">
        <v>42494.0</v>
      </c>
      <c r="D1611" s="91">
        <v>42494.0</v>
      </c>
      <c r="E1611" s="92">
        <v>25.5</v>
      </c>
      <c r="F1611" s="92">
        <v>24.5</v>
      </c>
      <c r="G1611" s="92">
        <v>25.21</v>
      </c>
      <c r="H1611" s="92">
        <v>-1.65</v>
      </c>
      <c r="I1611" s="93">
        <v>17600.0</v>
      </c>
      <c r="J1611" s="92">
        <v>42.0</v>
      </c>
      <c r="K1611" s="92">
        <v>17.0</v>
      </c>
      <c r="L1611" s="88"/>
      <c r="M1611" s="88"/>
      <c r="N1611" s="88"/>
      <c r="O1611" s="88"/>
      <c r="P1611" s="88"/>
      <c r="Q1611" s="88"/>
      <c r="R1611" s="88"/>
      <c r="S1611" s="88"/>
      <c r="T1611" s="88"/>
      <c r="U1611" s="88"/>
      <c r="V1611" s="88"/>
      <c r="W1611" s="88"/>
      <c r="X1611" s="88"/>
      <c r="Y1611" s="88"/>
      <c r="Z1611" s="88"/>
    </row>
    <row r="1612">
      <c r="A1612" s="89" t="s">
        <v>86</v>
      </c>
      <c r="B1612" s="90">
        <v>42494.0</v>
      </c>
      <c r="C1612" s="91">
        <v>42495.0</v>
      </c>
      <c r="D1612" s="91">
        <v>42495.0</v>
      </c>
      <c r="E1612" s="92">
        <v>24.75</v>
      </c>
      <c r="F1612" s="92">
        <v>23.75</v>
      </c>
      <c r="G1612" s="92">
        <v>24.4</v>
      </c>
      <c r="H1612" s="92">
        <v>-0.81</v>
      </c>
      <c r="I1612" s="93">
        <v>13200.0</v>
      </c>
      <c r="J1612" s="92">
        <v>29.0</v>
      </c>
      <c r="K1612" s="92">
        <v>17.0</v>
      </c>
      <c r="L1612" s="88"/>
      <c r="M1612" s="88"/>
      <c r="N1612" s="88"/>
      <c r="O1612" s="88"/>
      <c r="P1612" s="88"/>
      <c r="Q1612" s="88"/>
      <c r="R1612" s="88"/>
      <c r="S1612" s="88"/>
      <c r="T1612" s="88"/>
      <c r="U1612" s="88"/>
      <c r="V1612" s="88"/>
      <c r="W1612" s="88"/>
      <c r="X1612" s="88"/>
      <c r="Y1612" s="88"/>
      <c r="Z1612" s="88"/>
    </row>
    <row r="1613">
      <c r="A1613" s="89" t="s">
        <v>86</v>
      </c>
      <c r="B1613" s="90">
        <v>42495.0</v>
      </c>
      <c r="C1613" s="91">
        <v>42496.0</v>
      </c>
      <c r="D1613" s="91">
        <v>42497.0</v>
      </c>
      <c r="E1613" s="92">
        <v>22.5</v>
      </c>
      <c r="F1613" s="92">
        <v>22.25</v>
      </c>
      <c r="G1613" s="92">
        <v>22.38</v>
      </c>
      <c r="H1613" s="92">
        <v>-2.02</v>
      </c>
      <c r="I1613" s="93">
        <v>6400.0</v>
      </c>
      <c r="J1613" s="92">
        <v>7.0</v>
      </c>
      <c r="K1613" s="92">
        <v>8.0</v>
      </c>
      <c r="L1613" s="88"/>
      <c r="M1613" s="88"/>
      <c r="N1613" s="88"/>
      <c r="O1613" s="88"/>
      <c r="P1613" s="88"/>
      <c r="Q1613" s="88"/>
      <c r="R1613" s="88"/>
      <c r="S1613" s="88"/>
      <c r="T1613" s="88"/>
      <c r="U1613" s="88"/>
      <c r="V1613" s="88"/>
      <c r="W1613" s="88"/>
      <c r="X1613" s="88"/>
      <c r="Y1613" s="88"/>
      <c r="Z1613" s="88"/>
    </row>
    <row r="1614">
      <c r="A1614" s="89" t="s">
        <v>86</v>
      </c>
      <c r="B1614" s="90">
        <v>42496.0</v>
      </c>
      <c r="C1614" s="91">
        <v>42499.0</v>
      </c>
      <c r="D1614" s="91">
        <v>42499.0</v>
      </c>
      <c r="E1614" s="92">
        <v>25.75</v>
      </c>
      <c r="F1614" s="92">
        <v>24.5</v>
      </c>
      <c r="G1614" s="92">
        <v>24.96</v>
      </c>
      <c r="H1614" s="92">
        <v>2.58</v>
      </c>
      <c r="I1614" s="93">
        <v>15600.0</v>
      </c>
      <c r="J1614" s="92">
        <v>38.0</v>
      </c>
      <c r="K1614" s="92">
        <v>12.0</v>
      </c>
      <c r="L1614" s="88"/>
      <c r="M1614" s="88"/>
      <c r="N1614" s="88"/>
      <c r="O1614" s="88"/>
      <c r="P1614" s="88"/>
      <c r="Q1614" s="88"/>
      <c r="R1614" s="88"/>
      <c r="S1614" s="88"/>
      <c r="T1614" s="88"/>
      <c r="U1614" s="88"/>
      <c r="V1614" s="88"/>
      <c r="W1614" s="88"/>
      <c r="X1614" s="88"/>
      <c r="Y1614" s="88"/>
      <c r="Z1614" s="88"/>
    </row>
    <row r="1615">
      <c r="A1615" s="89" t="s">
        <v>86</v>
      </c>
      <c r="B1615" s="90">
        <v>42499.0</v>
      </c>
      <c r="C1615" s="91">
        <v>42500.0</v>
      </c>
      <c r="D1615" s="91">
        <v>42500.0</v>
      </c>
      <c r="E1615" s="92">
        <v>25.75</v>
      </c>
      <c r="F1615" s="92">
        <v>25.0</v>
      </c>
      <c r="G1615" s="92">
        <v>25.4</v>
      </c>
      <c r="H1615" s="92">
        <v>0.44</v>
      </c>
      <c r="I1615" s="93">
        <v>8800.0</v>
      </c>
      <c r="J1615" s="92">
        <v>22.0</v>
      </c>
      <c r="K1615" s="92">
        <v>15.0</v>
      </c>
      <c r="L1615" s="88"/>
      <c r="M1615" s="88"/>
      <c r="N1615" s="88"/>
      <c r="O1615" s="88"/>
      <c r="P1615" s="88"/>
      <c r="Q1615" s="88"/>
      <c r="R1615" s="88"/>
      <c r="S1615" s="88"/>
      <c r="T1615" s="88"/>
      <c r="U1615" s="88"/>
      <c r="V1615" s="88"/>
      <c r="W1615" s="88"/>
      <c r="X1615" s="88"/>
      <c r="Y1615" s="88"/>
      <c r="Z1615" s="88"/>
    </row>
    <row r="1616">
      <c r="A1616" s="89" t="s">
        <v>86</v>
      </c>
      <c r="B1616" s="90">
        <v>42500.0</v>
      </c>
      <c r="C1616" s="91">
        <v>42501.0</v>
      </c>
      <c r="D1616" s="91">
        <v>42501.0</v>
      </c>
      <c r="E1616" s="92">
        <v>28.0</v>
      </c>
      <c r="F1616" s="92">
        <v>27.5</v>
      </c>
      <c r="G1616" s="92">
        <v>27.94</v>
      </c>
      <c r="H1616" s="92">
        <v>2.54</v>
      </c>
      <c r="I1616" s="93">
        <v>20800.0</v>
      </c>
      <c r="J1616" s="92">
        <v>46.0</v>
      </c>
      <c r="K1616" s="92">
        <v>17.0</v>
      </c>
      <c r="L1616" s="88"/>
      <c r="M1616" s="88"/>
      <c r="N1616" s="88"/>
      <c r="O1616" s="88"/>
      <c r="P1616" s="88"/>
      <c r="Q1616" s="88"/>
      <c r="R1616" s="88"/>
      <c r="S1616" s="88"/>
      <c r="T1616" s="88"/>
      <c r="U1616" s="88"/>
      <c r="V1616" s="88"/>
      <c r="W1616" s="88"/>
      <c r="X1616" s="88"/>
      <c r="Y1616" s="88"/>
      <c r="Z1616" s="88"/>
    </row>
    <row r="1617">
      <c r="A1617" s="89" t="s">
        <v>86</v>
      </c>
      <c r="B1617" s="90">
        <v>42501.0</v>
      </c>
      <c r="C1617" s="91">
        <v>42502.0</v>
      </c>
      <c r="D1617" s="91">
        <v>42502.0</v>
      </c>
      <c r="E1617" s="92">
        <v>29.25</v>
      </c>
      <c r="F1617" s="92">
        <v>29.0</v>
      </c>
      <c r="G1617" s="92">
        <v>29.22</v>
      </c>
      <c r="H1617" s="92">
        <v>1.28</v>
      </c>
      <c r="I1617" s="93">
        <v>3600.0</v>
      </c>
      <c r="J1617" s="92">
        <v>9.0</v>
      </c>
      <c r="K1617" s="92">
        <v>11.0</v>
      </c>
      <c r="L1617" s="88"/>
      <c r="M1617" s="88"/>
      <c r="N1617" s="88"/>
      <c r="O1617" s="88"/>
      <c r="P1617" s="88"/>
      <c r="Q1617" s="88"/>
      <c r="R1617" s="88"/>
      <c r="S1617" s="88"/>
      <c r="T1617" s="88"/>
      <c r="U1617" s="88"/>
      <c r="V1617" s="88"/>
      <c r="W1617" s="88"/>
      <c r="X1617" s="88"/>
      <c r="Y1617" s="88"/>
      <c r="Z1617" s="88"/>
    </row>
    <row r="1618">
      <c r="A1618" s="89" t="s">
        <v>86</v>
      </c>
      <c r="B1618" s="90">
        <v>42502.0</v>
      </c>
      <c r="C1618" s="91">
        <v>42503.0</v>
      </c>
      <c r="D1618" s="91">
        <v>42504.0</v>
      </c>
      <c r="E1618" s="92">
        <v>22.5</v>
      </c>
      <c r="F1618" s="92">
        <v>22.5</v>
      </c>
      <c r="G1618" s="92">
        <v>22.5</v>
      </c>
      <c r="H1618" s="92">
        <v>-6.72</v>
      </c>
      <c r="I1618" s="93">
        <v>19200.0</v>
      </c>
      <c r="J1618" s="92">
        <v>17.0</v>
      </c>
      <c r="K1618" s="92">
        <v>6.0</v>
      </c>
      <c r="L1618" s="88"/>
      <c r="M1618" s="88"/>
      <c r="N1618" s="88"/>
      <c r="O1618" s="88"/>
      <c r="P1618" s="88"/>
      <c r="Q1618" s="88"/>
      <c r="R1618" s="88"/>
      <c r="S1618" s="88"/>
      <c r="T1618" s="88"/>
      <c r="U1618" s="88"/>
      <c r="V1618" s="88"/>
      <c r="W1618" s="88"/>
      <c r="X1618" s="88"/>
      <c r="Y1618" s="88"/>
      <c r="Z1618" s="88"/>
    </row>
    <row r="1619">
      <c r="A1619" s="89" t="s">
        <v>86</v>
      </c>
      <c r="B1619" s="90">
        <v>42503.0</v>
      </c>
      <c r="C1619" s="91">
        <v>42506.0</v>
      </c>
      <c r="D1619" s="91">
        <v>42506.0</v>
      </c>
      <c r="E1619" s="92">
        <v>23.5</v>
      </c>
      <c r="F1619" s="92">
        <v>23.5</v>
      </c>
      <c r="G1619" s="92">
        <v>23.5</v>
      </c>
      <c r="H1619" s="92">
        <v>1.0</v>
      </c>
      <c r="I1619" s="93">
        <v>5200.0</v>
      </c>
      <c r="J1619" s="92">
        <v>12.0</v>
      </c>
      <c r="K1619" s="92">
        <v>5.0</v>
      </c>
      <c r="L1619" s="88"/>
      <c r="M1619" s="88"/>
      <c r="N1619" s="88"/>
      <c r="O1619" s="88"/>
      <c r="P1619" s="88"/>
      <c r="Q1619" s="88"/>
      <c r="R1619" s="88"/>
      <c r="S1619" s="88"/>
      <c r="T1619" s="88"/>
      <c r="U1619" s="88"/>
      <c r="V1619" s="88"/>
      <c r="W1619" s="88"/>
      <c r="X1619" s="88"/>
      <c r="Y1619" s="88"/>
      <c r="Z1619" s="88"/>
    </row>
    <row r="1620">
      <c r="A1620" s="89" t="s">
        <v>86</v>
      </c>
      <c r="B1620" s="90">
        <v>42506.0</v>
      </c>
      <c r="C1620" s="91">
        <v>42507.0</v>
      </c>
      <c r="D1620" s="91">
        <v>42507.0</v>
      </c>
      <c r="E1620" s="92">
        <v>24.25</v>
      </c>
      <c r="F1620" s="92">
        <v>23.75</v>
      </c>
      <c r="G1620" s="92">
        <v>23.92</v>
      </c>
      <c r="H1620" s="92">
        <v>0.42</v>
      </c>
      <c r="I1620" s="93">
        <v>14400.0</v>
      </c>
      <c r="J1620" s="92">
        <v>26.0</v>
      </c>
      <c r="K1620" s="92">
        <v>13.0</v>
      </c>
      <c r="L1620" s="88"/>
      <c r="M1620" s="88"/>
      <c r="N1620" s="88"/>
      <c r="O1620" s="88"/>
      <c r="P1620" s="88"/>
      <c r="Q1620" s="88"/>
      <c r="R1620" s="88"/>
      <c r="S1620" s="88"/>
      <c r="T1620" s="88"/>
      <c r="U1620" s="88"/>
      <c r="V1620" s="88"/>
      <c r="W1620" s="88"/>
      <c r="X1620" s="88"/>
      <c r="Y1620" s="88"/>
      <c r="Z1620" s="88"/>
    </row>
    <row r="1621">
      <c r="A1621" s="89" t="s">
        <v>86</v>
      </c>
      <c r="B1621" s="90">
        <v>42507.0</v>
      </c>
      <c r="C1621" s="91">
        <v>42508.0</v>
      </c>
      <c r="D1621" s="91">
        <v>42508.0</v>
      </c>
      <c r="E1621" s="92">
        <v>26.25</v>
      </c>
      <c r="F1621" s="92">
        <v>26.25</v>
      </c>
      <c r="G1621" s="92">
        <v>26.25</v>
      </c>
      <c r="H1621" s="92">
        <v>2.33</v>
      </c>
      <c r="I1621" s="93">
        <v>4400.0</v>
      </c>
      <c r="J1621" s="92">
        <v>9.0</v>
      </c>
      <c r="K1621" s="92">
        <v>8.0</v>
      </c>
      <c r="L1621" s="88"/>
      <c r="M1621" s="88"/>
      <c r="N1621" s="88"/>
      <c r="O1621" s="88"/>
      <c r="P1621" s="88"/>
      <c r="Q1621" s="88"/>
      <c r="R1621" s="88"/>
      <c r="S1621" s="88"/>
      <c r="T1621" s="88"/>
      <c r="U1621" s="88"/>
      <c r="V1621" s="88"/>
      <c r="W1621" s="88"/>
      <c r="X1621" s="88"/>
      <c r="Y1621" s="88"/>
      <c r="Z1621" s="88"/>
    </row>
    <row r="1622">
      <c r="A1622" s="89" t="s">
        <v>86</v>
      </c>
      <c r="B1622" s="90">
        <v>42508.0</v>
      </c>
      <c r="C1622" s="91">
        <v>42509.0</v>
      </c>
      <c r="D1622" s="91">
        <v>42509.0</v>
      </c>
      <c r="E1622" s="92">
        <v>23.0</v>
      </c>
      <c r="F1622" s="92">
        <v>21.65</v>
      </c>
      <c r="G1622" s="92">
        <v>21.88</v>
      </c>
      <c r="H1622" s="92">
        <v>-4.37</v>
      </c>
      <c r="I1622" s="93">
        <v>8800.0</v>
      </c>
      <c r="J1622" s="92">
        <v>17.0</v>
      </c>
      <c r="K1622" s="92">
        <v>15.0</v>
      </c>
      <c r="L1622" s="88"/>
      <c r="M1622" s="88"/>
      <c r="N1622" s="88"/>
      <c r="O1622" s="88"/>
      <c r="P1622" s="88"/>
      <c r="Q1622" s="88"/>
      <c r="R1622" s="88"/>
      <c r="S1622" s="88"/>
      <c r="T1622" s="88"/>
      <c r="U1622" s="88"/>
      <c r="V1622" s="88"/>
      <c r="W1622" s="88"/>
      <c r="X1622" s="88"/>
      <c r="Y1622" s="88"/>
      <c r="Z1622" s="88"/>
    </row>
    <row r="1623">
      <c r="A1623" s="89" t="s">
        <v>86</v>
      </c>
      <c r="B1623" s="90">
        <v>42509.0</v>
      </c>
      <c r="C1623" s="91">
        <v>42510.0</v>
      </c>
      <c r="D1623" s="91">
        <v>42511.0</v>
      </c>
      <c r="E1623" s="92">
        <v>17.5</v>
      </c>
      <c r="F1623" s="92">
        <v>17.5</v>
      </c>
      <c r="G1623" s="92">
        <v>17.5</v>
      </c>
      <c r="H1623" s="92">
        <v>-4.38</v>
      </c>
      <c r="I1623" s="92">
        <v>800.0</v>
      </c>
      <c r="J1623" s="92">
        <v>1.0</v>
      </c>
      <c r="K1623" s="92">
        <v>2.0</v>
      </c>
      <c r="L1623" s="88"/>
      <c r="M1623" s="88"/>
      <c r="N1623" s="88"/>
      <c r="O1623" s="88"/>
      <c r="P1623" s="88"/>
      <c r="Q1623" s="88"/>
      <c r="R1623" s="88"/>
      <c r="S1623" s="88"/>
      <c r="T1623" s="88"/>
      <c r="U1623" s="88"/>
      <c r="V1623" s="88"/>
      <c r="W1623" s="88"/>
      <c r="X1623" s="88"/>
      <c r="Y1623" s="88"/>
      <c r="Z1623" s="88"/>
    </row>
    <row r="1624">
      <c r="A1624" s="89" t="s">
        <v>86</v>
      </c>
      <c r="B1624" s="90">
        <v>42510.0</v>
      </c>
      <c r="C1624" s="91">
        <v>42513.0</v>
      </c>
      <c r="D1624" s="91">
        <v>42513.0</v>
      </c>
      <c r="E1624" s="92">
        <v>20.75</v>
      </c>
      <c r="F1624" s="92">
        <v>20.25</v>
      </c>
      <c r="G1624" s="92">
        <v>20.6</v>
      </c>
      <c r="H1624" s="92">
        <v>3.1</v>
      </c>
      <c r="I1624" s="93">
        <v>6800.0</v>
      </c>
      <c r="J1624" s="92">
        <v>17.0</v>
      </c>
      <c r="K1624" s="92">
        <v>7.0</v>
      </c>
      <c r="L1624" s="88"/>
      <c r="M1624" s="88"/>
      <c r="N1624" s="88"/>
      <c r="O1624" s="88"/>
      <c r="P1624" s="88"/>
      <c r="Q1624" s="88"/>
      <c r="R1624" s="88"/>
      <c r="S1624" s="88"/>
      <c r="T1624" s="88"/>
      <c r="U1624" s="88"/>
      <c r="V1624" s="88"/>
      <c r="W1624" s="88"/>
      <c r="X1624" s="88"/>
      <c r="Y1624" s="88"/>
      <c r="Z1624" s="88"/>
    </row>
    <row r="1625">
      <c r="A1625" s="89" t="s">
        <v>86</v>
      </c>
      <c r="B1625" s="90">
        <v>42513.0</v>
      </c>
      <c r="C1625" s="91">
        <v>42514.0</v>
      </c>
      <c r="D1625" s="91">
        <v>42514.0</v>
      </c>
      <c r="E1625" s="92">
        <v>20.25</v>
      </c>
      <c r="F1625" s="92">
        <v>19.25</v>
      </c>
      <c r="G1625" s="92">
        <v>19.99</v>
      </c>
      <c r="H1625" s="92">
        <v>-0.61</v>
      </c>
      <c r="I1625" s="93">
        <v>8400.0</v>
      </c>
      <c r="J1625" s="92">
        <v>19.0</v>
      </c>
      <c r="K1625" s="92">
        <v>11.0</v>
      </c>
      <c r="L1625" s="88"/>
      <c r="M1625" s="88"/>
      <c r="N1625" s="88"/>
      <c r="O1625" s="88"/>
      <c r="P1625" s="88"/>
      <c r="Q1625" s="88"/>
      <c r="R1625" s="88"/>
      <c r="S1625" s="88"/>
      <c r="T1625" s="88"/>
      <c r="U1625" s="88"/>
      <c r="V1625" s="88"/>
      <c r="W1625" s="88"/>
      <c r="X1625" s="88"/>
      <c r="Y1625" s="88"/>
      <c r="Z1625" s="88"/>
    </row>
    <row r="1626">
      <c r="A1626" s="89" t="s">
        <v>86</v>
      </c>
      <c r="B1626" s="90">
        <v>42514.0</v>
      </c>
      <c r="C1626" s="91">
        <v>42515.0</v>
      </c>
      <c r="D1626" s="91">
        <v>42515.0</v>
      </c>
      <c r="E1626" s="92">
        <v>20.5</v>
      </c>
      <c r="F1626" s="92">
        <v>19.75</v>
      </c>
      <c r="G1626" s="92">
        <v>20.43</v>
      </c>
      <c r="H1626" s="92">
        <v>0.44</v>
      </c>
      <c r="I1626" s="93">
        <v>18400.0</v>
      </c>
      <c r="J1626" s="92">
        <v>24.0</v>
      </c>
      <c r="K1626" s="92">
        <v>14.0</v>
      </c>
      <c r="L1626" s="88"/>
      <c r="M1626" s="88"/>
      <c r="N1626" s="88"/>
      <c r="O1626" s="88"/>
      <c r="P1626" s="88"/>
      <c r="Q1626" s="88"/>
      <c r="R1626" s="88"/>
      <c r="S1626" s="88"/>
      <c r="T1626" s="88"/>
      <c r="U1626" s="88"/>
      <c r="V1626" s="88"/>
      <c r="W1626" s="88"/>
      <c r="X1626" s="88"/>
      <c r="Y1626" s="88"/>
      <c r="Z1626" s="88"/>
    </row>
    <row r="1627">
      <c r="A1627" s="89" t="s">
        <v>86</v>
      </c>
      <c r="B1627" s="90">
        <v>42515.0</v>
      </c>
      <c r="C1627" s="91">
        <v>42516.0</v>
      </c>
      <c r="D1627" s="91">
        <v>42517.0</v>
      </c>
      <c r="E1627" s="92">
        <v>20.25</v>
      </c>
      <c r="F1627" s="92">
        <v>20.0</v>
      </c>
      <c r="G1627" s="92">
        <v>20.01</v>
      </c>
      <c r="H1627" s="92">
        <v>-0.42</v>
      </c>
      <c r="I1627" s="93">
        <v>13600.0</v>
      </c>
      <c r="J1627" s="92">
        <v>12.0</v>
      </c>
      <c r="K1627" s="92">
        <v>8.0</v>
      </c>
      <c r="L1627" s="88"/>
      <c r="M1627" s="88"/>
      <c r="N1627" s="88"/>
      <c r="O1627" s="88"/>
      <c r="P1627" s="88"/>
      <c r="Q1627" s="88"/>
      <c r="R1627" s="88"/>
      <c r="S1627" s="88"/>
      <c r="T1627" s="88"/>
      <c r="U1627" s="88"/>
      <c r="V1627" s="88"/>
      <c r="W1627" s="88"/>
      <c r="X1627" s="88"/>
      <c r="Y1627" s="88"/>
      <c r="Z1627" s="88"/>
    </row>
    <row r="1628">
      <c r="A1628" s="89" t="s">
        <v>86</v>
      </c>
      <c r="B1628" s="90">
        <v>42516.0</v>
      </c>
      <c r="C1628" s="91">
        <v>42518.0</v>
      </c>
      <c r="D1628" s="91">
        <v>42518.0</v>
      </c>
      <c r="E1628" s="92">
        <v>16.25</v>
      </c>
      <c r="F1628" s="92">
        <v>15.0</v>
      </c>
      <c r="G1628" s="92">
        <v>15.79</v>
      </c>
      <c r="H1628" s="92">
        <v>-4.22</v>
      </c>
      <c r="I1628" s="93">
        <v>8400.0</v>
      </c>
      <c r="J1628" s="92">
        <v>17.0</v>
      </c>
      <c r="K1628" s="92">
        <v>12.0</v>
      </c>
      <c r="L1628" s="88"/>
      <c r="M1628" s="88"/>
      <c r="N1628" s="88"/>
      <c r="O1628" s="88"/>
      <c r="P1628" s="88"/>
      <c r="Q1628" s="88"/>
      <c r="R1628" s="88"/>
      <c r="S1628" s="88"/>
      <c r="T1628" s="88"/>
      <c r="U1628" s="88"/>
      <c r="V1628" s="88"/>
      <c r="W1628" s="88"/>
      <c r="X1628" s="88"/>
      <c r="Y1628" s="88"/>
      <c r="Z1628" s="88"/>
    </row>
    <row r="1629">
      <c r="A1629" s="89" t="s">
        <v>86</v>
      </c>
      <c r="B1629" s="90">
        <v>42517.0</v>
      </c>
      <c r="C1629" s="91">
        <v>42521.0</v>
      </c>
      <c r="D1629" s="91">
        <v>42521.0</v>
      </c>
      <c r="E1629" s="92">
        <v>27.25</v>
      </c>
      <c r="F1629" s="92">
        <v>25.5</v>
      </c>
      <c r="G1629" s="92">
        <v>26.99</v>
      </c>
      <c r="H1629" s="92">
        <v>11.2</v>
      </c>
      <c r="I1629" s="93">
        <v>24000.0</v>
      </c>
      <c r="J1629" s="92">
        <v>40.0</v>
      </c>
      <c r="K1629" s="92">
        <v>16.0</v>
      </c>
      <c r="L1629" s="88"/>
      <c r="M1629" s="88"/>
      <c r="N1629" s="88"/>
      <c r="O1629" s="88"/>
      <c r="P1629" s="88"/>
      <c r="Q1629" s="88"/>
      <c r="R1629" s="88"/>
      <c r="S1629" s="88"/>
      <c r="T1629" s="88"/>
      <c r="U1629" s="88"/>
      <c r="V1629" s="88"/>
      <c r="W1629" s="88"/>
      <c r="X1629" s="88"/>
      <c r="Y1629" s="88"/>
      <c r="Z1629" s="88"/>
    </row>
    <row r="1630">
      <c r="A1630" s="89" t="s">
        <v>86</v>
      </c>
      <c r="B1630" s="90">
        <v>42521.0</v>
      </c>
      <c r="C1630" s="91">
        <v>42522.0</v>
      </c>
      <c r="D1630" s="91">
        <v>42522.0</v>
      </c>
      <c r="E1630" s="92">
        <v>29.0</v>
      </c>
      <c r="F1630" s="92">
        <v>28.0</v>
      </c>
      <c r="G1630" s="92">
        <v>28.32</v>
      </c>
      <c r="H1630" s="92">
        <v>1.33</v>
      </c>
      <c r="I1630" s="93">
        <v>21200.0</v>
      </c>
      <c r="J1630" s="92">
        <v>50.0</v>
      </c>
      <c r="K1630" s="92">
        <v>22.0</v>
      </c>
      <c r="L1630" s="88"/>
      <c r="M1630" s="88"/>
      <c r="N1630" s="88"/>
      <c r="O1630" s="88"/>
      <c r="P1630" s="88"/>
      <c r="Q1630" s="88"/>
      <c r="R1630" s="88"/>
      <c r="S1630" s="88"/>
      <c r="T1630" s="88"/>
      <c r="U1630" s="88"/>
      <c r="V1630" s="88"/>
      <c r="W1630" s="88"/>
      <c r="X1630" s="88"/>
      <c r="Y1630" s="88"/>
      <c r="Z1630" s="88"/>
    </row>
    <row r="1631">
      <c r="A1631" s="89" t="s">
        <v>86</v>
      </c>
      <c r="B1631" s="90">
        <v>42522.0</v>
      </c>
      <c r="C1631" s="91">
        <v>42523.0</v>
      </c>
      <c r="D1631" s="91">
        <v>42523.0</v>
      </c>
      <c r="E1631" s="92">
        <v>30.5</v>
      </c>
      <c r="F1631" s="92">
        <v>29.5</v>
      </c>
      <c r="G1631" s="92">
        <v>30.3</v>
      </c>
      <c r="H1631" s="92">
        <v>1.98</v>
      </c>
      <c r="I1631" s="93">
        <v>22400.0</v>
      </c>
      <c r="J1631" s="92">
        <v>47.0</v>
      </c>
      <c r="K1631" s="92">
        <v>17.0</v>
      </c>
      <c r="L1631" s="88"/>
      <c r="M1631" s="88"/>
      <c r="N1631" s="88"/>
      <c r="O1631" s="88"/>
      <c r="P1631" s="88"/>
      <c r="Q1631" s="88"/>
      <c r="R1631" s="88"/>
      <c r="S1631" s="88"/>
      <c r="T1631" s="88"/>
      <c r="U1631" s="88"/>
      <c r="V1631" s="88"/>
      <c r="W1631" s="88"/>
      <c r="X1631" s="88"/>
      <c r="Y1631" s="88"/>
      <c r="Z1631" s="88"/>
    </row>
    <row r="1632">
      <c r="A1632" s="89" t="s">
        <v>86</v>
      </c>
      <c r="B1632" s="90">
        <v>42523.0</v>
      </c>
      <c r="C1632" s="91">
        <v>42524.0</v>
      </c>
      <c r="D1632" s="91">
        <v>42525.0</v>
      </c>
      <c r="E1632" s="92">
        <v>32.0</v>
      </c>
      <c r="F1632" s="92">
        <v>31.0</v>
      </c>
      <c r="G1632" s="92">
        <v>31.51</v>
      </c>
      <c r="H1632" s="92">
        <v>1.21</v>
      </c>
      <c r="I1632" s="93">
        <v>54400.0</v>
      </c>
      <c r="J1632" s="92">
        <v>64.0</v>
      </c>
      <c r="K1632" s="92">
        <v>18.0</v>
      </c>
      <c r="L1632" s="88"/>
      <c r="M1632" s="88"/>
      <c r="N1632" s="88"/>
      <c r="O1632" s="88"/>
      <c r="P1632" s="88"/>
      <c r="Q1632" s="88"/>
      <c r="R1632" s="88"/>
      <c r="S1632" s="88"/>
      <c r="T1632" s="88"/>
      <c r="U1632" s="88"/>
      <c r="V1632" s="88"/>
      <c r="W1632" s="88"/>
      <c r="X1632" s="88"/>
      <c r="Y1632" s="88"/>
      <c r="Z1632" s="88"/>
    </row>
    <row r="1633">
      <c r="A1633" s="89" t="s">
        <v>86</v>
      </c>
      <c r="B1633" s="90">
        <v>42524.0</v>
      </c>
      <c r="C1633" s="91">
        <v>42527.0</v>
      </c>
      <c r="D1633" s="91">
        <v>42527.0</v>
      </c>
      <c r="E1633" s="92">
        <v>32.5</v>
      </c>
      <c r="F1633" s="92">
        <v>30.75</v>
      </c>
      <c r="G1633" s="92">
        <v>31.64</v>
      </c>
      <c r="H1633" s="92">
        <v>0.13</v>
      </c>
      <c r="I1633" s="93">
        <v>18000.0</v>
      </c>
      <c r="J1633" s="92">
        <v>39.0</v>
      </c>
      <c r="K1633" s="92">
        <v>17.0</v>
      </c>
      <c r="L1633" s="88"/>
      <c r="M1633" s="88"/>
      <c r="N1633" s="88"/>
      <c r="O1633" s="88"/>
      <c r="P1633" s="88"/>
      <c r="Q1633" s="88"/>
      <c r="R1633" s="88"/>
      <c r="S1633" s="88"/>
      <c r="T1633" s="88"/>
      <c r="U1633" s="88"/>
      <c r="V1633" s="88"/>
      <c r="W1633" s="88"/>
      <c r="X1633" s="88"/>
      <c r="Y1633" s="88"/>
      <c r="Z1633" s="88"/>
    </row>
    <row r="1634">
      <c r="A1634" s="89" t="s">
        <v>86</v>
      </c>
      <c r="B1634" s="90">
        <v>42527.0</v>
      </c>
      <c r="C1634" s="91">
        <v>42528.0</v>
      </c>
      <c r="D1634" s="91">
        <v>42528.0</v>
      </c>
      <c r="E1634" s="92">
        <v>28.25</v>
      </c>
      <c r="F1634" s="92">
        <v>27.5</v>
      </c>
      <c r="G1634" s="92">
        <v>27.91</v>
      </c>
      <c r="H1634" s="92">
        <v>-3.73</v>
      </c>
      <c r="I1634" s="93">
        <v>27600.0</v>
      </c>
      <c r="J1634" s="92">
        <v>55.0</v>
      </c>
      <c r="K1634" s="92">
        <v>16.0</v>
      </c>
      <c r="L1634" s="88"/>
      <c r="M1634" s="88"/>
      <c r="N1634" s="88"/>
      <c r="O1634" s="88"/>
      <c r="P1634" s="88"/>
      <c r="Q1634" s="88"/>
      <c r="R1634" s="88"/>
      <c r="S1634" s="88"/>
      <c r="T1634" s="88"/>
      <c r="U1634" s="88"/>
      <c r="V1634" s="88"/>
      <c r="W1634" s="88"/>
      <c r="X1634" s="88"/>
      <c r="Y1634" s="88"/>
      <c r="Z1634" s="88"/>
    </row>
    <row r="1635">
      <c r="A1635" s="89" t="s">
        <v>86</v>
      </c>
      <c r="B1635" s="90">
        <v>42528.0</v>
      </c>
      <c r="C1635" s="91">
        <v>42529.0</v>
      </c>
      <c r="D1635" s="91">
        <v>42529.0</v>
      </c>
      <c r="E1635" s="92">
        <v>27.0</v>
      </c>
      <c r="F1635" s="92">
        <v>26.25</v>
      </c>
      <c r="G1635" s="92">
        <v>26.8</v>
      </c>
      <c r="H1635" s="92">
        <v>-1.11</v>
      </c>
      <c r="I1635" s="93">
        <v>22400.0</v>
      </c>
      <c r="J1635" s="92">
        <v>44.0</v>
      </c>
      <c r="K1635" s="92">
        <v>19.0</v>
      </c>
      <c r="L1635" s="88"/>
      <c r="M1635" s="88"/>
      <c r="N1635" s="88"/>
      <c r="O1635" s="88"/>
      <c r="P1635" s="88"/>
      <c r="Q1635" s="88"/>
      <c r="R1635" s="88"/>
      <c r="S1635" s="88"/>
      <c r="T1635" s="88"/>
      <c r="U1635" s="88"/>
      <c r="V1635" s="88"/>
      <c r="W1635" s="88"/>
      <c r="X1635" s="88"/>
      <c r="Y1635" s="88"/>
      <c r="Z1635" s="88"/>
    </row>
    <row r="1636">
      <c r="A1636" s="89" t="s">
        <v>86</v>
      </c>
      <c r="B1636" s="90">
        <v>42529.0</v>
      </c>
      <c r="C1636" s="91">
        <v>42530.0</v>
      </c>
      <c r="D1636" s="91">
        <v>42530.0</v>
      </c>
      <c r="E1636" s="92">
        <v>27.75</v>
      </c>
      <c r="F1636" s="92">
        <v>27.5</v>
      </c>
      <c r="G1636" s="92">
        <v>27.63</v>
      </c>
      <c r="H1636" s="92">
        <v>0.83</v>
      </c>
      <c r="I1636" s="92">
        <v>800.0</v>
      </c>
      <c r="J1636" s="92">
        <v>2.0</v>
      </c>
      <c r="K1636" s="92">
        <v>4.0</v>
      </c>
      <c r="L1636" s="88"/>
      <c r="M1636" s="88"/>
      <c r="N1636" s="88"/>
      <c r="O1636" s="88"/>
      <c r="P1636" s="88"/>
      <c r="Q1636" s="88"/>
      <c r="R1636" s="88"/>
      <c r="S1636" s="88"/>
      <c r="T1636" s="88"/>
      <c r="U1636" s="88"/>
      <c r="V1636" s="88"/>
      <c r="W1636" s="88"/>
      <c r="X1636" s="88"/>
      <c r="Y1636" s="88"/>
      <c r="Z1636" s="88"/>
    </row>
    <row r="1637">
      <c r="A1637" s="89" t="s">
        <v>86</v>
      </c>
      <c r="B1637" s="90">
        <v>42530.0</v>
      </c>
      <c r="C1637" s="91">
        <v>42531.0</v>
      </c>
      <c r="D1637" s="91">
        <v>42532.0</v>
      </c>
      <c r="E1637" s="92">
        <v>25.0</v>
      </c>
      <c r="F1637" s="92">
        <v>24.25</v>
      </c>
      <c r="G1637" s="92">
        <v>24.71</v>
      </c>
      <c r="H1637" s="92">
        <v>-2.92</v>
      </c>
      <c r="I1637" s="93">
        <v>31200.0</v>
      </c>
      <c r="J1637" s="92">
        <v>29.0</v>
      </c>
      <c r="K1637" s="92">
        <v>16.0</v>
      </c>
      <c r="L1637" s="88"/>
      <c r="M1637" s="88"/>
      <c r="N1637" s="88"/>
      <c r="O1637" s="88"/>
      <c r="P1637" s="88"/>
      <c r="Q1637" s="88"/>
      <c r="R1637" s="88"/>
      <c r="S1637" s="88"/>
      <c r="T1637" s="88"/>
      <c r="U1637" s="88"/>
      <c r="V1637" s="88"/>
      <c r="W1637" s="88"/>
      <c r="X1637" s="88"/>
      <c r="Y1637" s="88"/>
      <c r="Z1637" s="88"/>
    </row>
    <row r="1638">
      <c r="A1638" s="89" t="s">
        <v>86</v>
      </c>
      <c r="B1638" s="90">
        <v>42531.0</v>
      </c>
      <c r="C1638" s="91">
        <v>42534.0</v>
      </c>
      <c r="D1638" s="91">
        <v>42534.0</v>
      </c>
      <c r="E1638" s="92">
        <v>27.0</v>
      </c>
      <c r="F1638" s="92">
        <v>26.5</v>
      </c>
      <c r="G1638" s="92">
        <v>26.57</v>
      </c>
      <c r="H1638" s="92">
        <v>1.86</v>
      </c>
      <c r="I1638" s="93">
        <v>10800.0</v>
      </c>
      <c r="J1638" s="92">
        <v>11.0</v>
      </c>
      <c r="K1638" s="92">
        <v>10.0</v>
      </c>
      <c r="L1638" s="88"/>
      <c r="M1638" s="88"/>
      <c r="N1638" s="88"/>
      <c r="O1638" s="88"/>
      <c r="P1638" s="88"/>
      <c r="Q1638" s="88"/>
      <c r="R1638" s="88"/>
      <c r="S1638" s="88"/>
      <c r="T1638" s="88"/>
      <c r="U1638" s="88"/>
      <c r="V1638" s="88"/>
      <c r="W1638" s="88"/>
      <c r="X1638" s="88"/>
      <c r="Y1638" s="88"/>
      <c r="Z1638" s="88"/>
    </row>
    <row r="1639">
      <c r="A1639" s="89" t="s">
        <v>86</v>
      </c>
      <c r="B1639" s="90">
        <v>42534.0</v>
      </c>
      <c r="C1639" s="91">
        <v>42535.0</v>
      </c>
      <c r="D1639" s="91">
        <v>42535.0</v>
      </c>
      <c r="E1639" s="92">
        <v>26.25</v>
      </c>
      <c r="F1639" s="92">
        <v>25.5</v>
      </c>
      <c r="G1639" s="92">
        <v>25.88</v>
      </c>
      <c r="H1639" s="92">
        <v>-0.69</v>
      </c>
      <c r="I1639" s="93">
        <v>11200.0</v>
      </c>
      <c r="J1639" s="92">
        <v>25.0</v>
      </c>
      <c r="K1639" s="92">
        <v>12.0</v>
      </c>
      <c r="L1639" s="88"/>
      <c r="M1639" s="88"/>
      <c r="N1639" s="88"/>
      <c r="O1639" s="88"/>
      <c r="P1639" s="88"/>
      <c r="Q1639" s="88"/>
      <c r="R1639" s="88"/>
      <c r="S1639" s="88"/>
      <c r="T1639" s="88"/>
      <c r="U1639" s="88"/>
      <c r="V1639" s="88"/>
      <c r="W1639" s="88"/>
      <c r="X1639" s="88"/>
      <c r="Y1639" s="88"/>
      <c r="Z1639" s="88"/>
    </row>
    <row r="1640">
      <c r="A1640" s="89" t="s">
        <v>86</v>
      </c>
      <c r="B1640" s="90">
        <v>42535.0</v>
      </c>
      <c r="C1640" s="91">
        <v>42536.0</v>
      </c>
      <c r="D1640" s="91">
        <v>42536.0</v>
      </c>
      <c r="E1640" s="92">
        <v>25.0</v>
      </c>
      <c r="F1640" s="92">
        <v>25.0</v>
      </c>
      <c r="G1640" s="92">
        <v>25.0</v>
      </c>
      <c r="H1640" s="92">
        <v>-0.88</v>
      </c>
      <c r="I1640" s="93">
        <v>1600.0</v>
      </c>
      <c r="J1640" s="92">
        <v>4.0</v>
      </c>
      <c r="K1640" s="92">
        <v>6.0</v>
      </c>
      <c r="L1640" s="88"/>
      <c r="M1640" s="88"/>
      <c r="N1640" s="88"/>
      <c r="O1640" s="88"/>
      <c r="P1640" s="88"/>
      <c r="Q1640" s="88"/>
      <c r="R1640" s="88"/>
      <c r="S1640" s="88"/>
      <c r="T1640" s="88"/>
      <c r="U1640" s="88"/>
      <c r="V1640" s="88"/>
      <c r="W1640" s="88"/>
      <c r="X1640" s="88"/>
      <c r="Y1640" s="88"/>
      <c r="Z1640" s="88"/>
    </row>
    <row r="1641">
      <c r="A1641" s="89" t="s">
        <v>86</v>
      </c>
      <c r="B1641" s="90">
        <v>42536.0</v>
      </c>
      <c r="C1641" s="91">
        <v>42537.0</v>
      </c>
      <c r="D1641" s="91">
        <v>42537.0</v>
      </c>
      <c r="E1641" s="92">
        <v>27.0</v>
      </c>
      <c r="F1641" s="92">
        <v>26.5</v>
      </c>
      <c r="G1641" s="92">
        <v>26.88</v>
      </c>
      <c r="H1641" s="92">
        <v>1.88</v>
      </c>
      <c r="I1641" s="93">
        <v>2400.0</v>
      </c>
      <c r="J1641" s="92">
        <v>6.0</v>
      </c>
      <c r="K1641" s="92">
        <v>8.0</v>
      </c>
      <c r="L1641" s="88"/>
      <c r="M1641" s="88"/>
      <c r="N1641" s="88"/>
      <c r="O1641" s="88"/>
      <c r="P1641" s="88"/>
      <c r="Q1641" s="88"/>
      <c r="R1641" s="88"/>
      <c r="S1641" s="88"/>
      <c r="T1641" s="88"/>
      <c r="U1641" s="88"/>
      <c r="V1641" s="88"/>
      <c r="W1641" s="88"/>
      <c r="X1641" s="88"/>
      <c r="Y1641" s="88"/>
      <c r="Z1641" s="88"/>
    </row>
    <row r="1642">
      <c r="A1642" s="89" t="s">
        <v>86</v>
      </c>
      <c r="B1642" s="90">
        <v>42537.0</v>
      </c>
      <c r="C1642" s="91">
        <v>42538.0</v>
      </c>
      <c r="D1642" s="91">
        <v>42539.0</v>
      </c>
      <c r="E1642" s="92">
        <v>28.0</v>
      </c>
      <c r="F1642" s="92">
        <v>27.75</v>
      </c>
      <c r="G1642" s="92">
        <v>27.8</v>
      </c>
      <c r="H1642" s="92">
        <v>0.92</v>
      </c>
      <c r="I1642" s="93">
        <v>28000.0</v>
      </c>
      <c r="J1642" s="92">
        <v>33.0</v>
      </c>
      <c r="K1642" s="92">
        <v>15.0</v>
      </c>
      <c r="L1642" s="88"/>
      <c r="M1642" s="88"/>
      <c r="N1642" s="88"/>
      <c r="O1642" s="88"/>
      <c r="P1642" s="88"/>
      <c r="Q1642" s="88"/>
      <c r="R1642" s="88"/>
      <c r="S1642" s="88"/>
      <c r="T1642" s="88"/>
      <c r="U1642" s="88"/>
      <c r="V1642" s="88"/>
      <c r="W1642" s="88"/>
      <c r="X1642" s="88"/>
      <c r="Y1642" s="88"/>
      <c r="Z1642" s="88"/>
    </row>
    <row r="1643">
      <c r="A1643" s="89" t="s">
        <v>86</v>
      </c>
      <c r="B1643" s="90">
        <v>42538.0</v>
      </c>
      <c r="C1643" s="91">
        <v>42541.0</v>
      </c>
      <c r="D1643" s="91">
        <v>42541.0</v>
      </c>
      <c r="E1643" s="92">
        <v>59.0</v>
      </c>
      <c r="F1643" s="92">
        <v>51.0</v>
      </c>
      <c r="G1643" s="92">
        <v>54.21</v>
      </c>
      <c r="H1643" s="92">
        <v>26.41</v>
      </c>
      <c r="I1643" s="93">
        <v>50800.0</v>
      </c>
      <c r="J1643" s="92">
        <v>99.0</v>
      </c>
      <c r="K1643" s="92">
        <v>25.0</v>
      </c>
      <c r="L1643" s="88"/>
      <c r="M1643" s="88"/>
      <c r="N1643" s="88"/>
      <c r="O1643" s="88"/>
      <c r="P1643" s="88"/>
      <c r="Q1643" s="88"/>
      <c r="R1643" s="88"/>
      <c r="S1643" s="88"/>
      <c r="T1643" s="88"/>
      <c r="U1643" s="88"/>
      <c r="V1643" s="88"/>
      <c r="W1643" s="88"/>
      <c r="X1643" s="88"/>
      <c r="Y1643" s="88"/>
      <c r="Z1643" s="88"/>
    </row>
    <row r="1644">
      <c r="A1644" s="89" t="s">
        <v>86</v>
      </c>
      <c r="B1644" s="90">
        <v>42541.0</v>
      </c>
      <c r="C1644" s="91">
        <v>42542.0</v>
      </c>
      <c r="D1644" s="91">
        <v>42542.0</v>
      </c>
      <c r="E1644" s="92">
        <v>50.0</v>
      </c>
      <c r="F1644" s="92">
        <v>45.0</v>
      </c>
      <c r="G1644" s="92">
        <v>46.39</v>
      </c>
      <c r="H1644" s="92">
        <v>-7.82</v>
      </c>
      <c r="I1644" s="93">
        <v>30800.0</v>
      </c>
      <c r="J1644" s="92">
        <v>63.0</v>
      </c>
      <c r="K1644" s="92">
        <v>21.0</v>
      </c>
      <c r="L1644" s="88"/>
      <c r="M1644" s="88"/>
      <c r="N1644" s="88"/>
      <c r="O1644" s="88"/>
      <c r="P1644" s="88"/>
      <c r="Q1644" s="88"/>
      <c r="R1644" s="88"/>
      <c r="S1644" s="88"/>
      <c r="T1644" s="88"/>
      <c r="U1644" s="88"/>
      <c r="V1644" s="88"/>
      <c r="W1644" s="88"/>
      <c r="X1644" s="88"/>
      <c r="Y1644" s="88"/>
      <c r="Z1644" s="88"/>
    </row>
    <row r="1645">
      <c r="A1645" s="89" t="s">
        <v>86</v>
      </c>
      <c r="B1645" s="90">
        <v>42542.0</v>
      </c>
      <c r="C1645" s="91">
        <v>42543.0</v>
      </c>
      <c r="D1645" s="91">
        <v>42543.0</v>
      </c>
      <c r="E1645" s="92">
        <v>37.5</v>
      </c>
      <c r="F1645" s="92">
        <v>35.75</v>
      </c>
      <c r="G1645" s="92">
        <v>36.44</v>
      </c>
      <c r="H1645" s="92">
        <v>-9.95</v>
      </c>
      <c r="I1645" s="93">
        <v>6800.0</v>
      </c>
      <c r="J1645" s="92">
        <v>13.0</v>
      </c>
      <c r="K1645" s="92">
        <v>11.0</v>
      </c>
      <c r="L1645" s="88"/>
      <c r="M1645" s="88"/>
      <c r="N1645" s="88"/>
      <c r="O1645" s="88"/>
      <c r="P1645" s="88"/>
      <c r="Q1645" s="88"/>
      <c r="R1645" s="88"/>
      <c r="S1645" s="88"/>
      <c r="T1645" s="88"/>
      <c r="U1645" s="88"/>
      <c r="V1645" s="88"/>
      <c r="W1645" s="88"/>
      <c r="X1645" s="88"/>
      <c r="Y1645" s="88"/>
      <c r="Z1645" s="88"/>
    </row>
    <row r="1646">
      <c r="A1646" s="89" t="s">
        <v>86</v>
      </c>
      <c r="B1646" s="90">
        <v>42543.0</v>
      </c>
      <c r="C1646" s="91">
        <v>42544.0</v>
      </c>
      <c r="D1646" s="91">
        <v>42544.0</v>
      </c>
      <c r="E1646" s="92">
        <v>34.5</v>
      </c>
      <c r="F1646" s="92">
        <v>34.0</v>
      </c>
      <c r="G1646" s="92">
        <v>34.17</v>
      </c>
      <c r="H1646" s="92">
        <v>-2.27</v>
      </c>
      <c r="I1646" s="93">
        <v>3600.0</v>
      </c>
      <c r="J1646" s="92">
        <v>9.0</v>
      </c>
      <c r="K1646" s="92">
        <v>8.0</v>
      </c>
      <c r="L1646" s="88"/>
      <c r="M1646" s="88"/>
      <c r="N1646" s="88"/>
      <c r="O1646" s="88"/>
      <c r="P1646" s="88"/>
      <c r="Q1646" s="88"/>
      <c r="R1646" s="88"/>
      <c r="S1646" s="88"/>
      <c r="T1646" s="88"/>
      <c r="U1646" s="88"/>
      <c r="V1646" s="88"/>
      <c r="W1646" s="88"/>
      <c r="X1646" s="88"/>
      <c r="Y1646" s="88"/>
      <c r="Z1646" s="88"/>
    </row>
    <row r="1647">
      <c r="A1647" s="89" t="s">
        <v>86</v>
      </c>
      <c r="B1647" s="90">
        <v>42544.0</v>
      </c>
      <c r="C1647" s="91">
        <v>42545.0</v>
      </c>
      <c r="D1647" s="91">
        <v>42546.0</v>
      </c>
      <c r="E1647" s="92">
        <v>34.25</v>
      </c>
      <c r="F1647" s="92">
        <v>33.5</v>
      </c>
      <c r="G1647" s="92">
        <v>33.77</v>
      </c>
      <c r="H1647" s="92">
        <v>-0.4</v>
      </c>
      <c r="I1647" s="93">
        <v>11200.0</v>
      </c>
      <c r="J1647" s="92">
        <v>13.0</v>
      </c>
      <c r="K1647" s="92">
        <v>11.0</v>
      </c>
      <c r="L1647" s="88"/>
      <c r="M1647" s="88"/>
      <c r="N1647" s="88"/>
      <c r="O1647" s="88"/>
      <c r="P1647" s="88"/>
      <c r="Q1647" s="88"/>
      <c r="R1647" s="88"/>
      <c r="S1647" s="88"/>
      <c r="T1647" s="88"/>
      <c r="U1647" s="88"/>
      <c r="V1647" s="88"/>
      <c r="W1647" s="88"/>
      <c r="X1647" s="88"/>
      <c r="Y1647" s="88"/>
      <c r="Z1647" s="88"/>
    </row>
    <row r="1648">
      <c r="A1648" s="89" t="s">
        <v>86</v>
      </c>
      <c r="B1648" s="90">
        <v>42545.0</v>
      </c>
      <c r="C1648" s="91">
        <v>42548.0</v>
      </c>
      <c r="D1648" s="91">
        <v>42548.0</v>
      </c>
      <c r="E1648" s="92">
        <v>46.0</v>
      </c>
      <c r="F1648" s="92">
        <v>43.85</v>
      </c>
      <c r="G1648" s="92">
        <v>44.77</v>
      </c>
      <c r="H1648" s="92">
        <v>11.0</v>
      </c>
      <c r="I1648" s="93">
        <v>10800.0</v>
      </c>
      <c r="J1648" s="92">
        <v>24.0</v>
      </c>
      <c r="K1648" s="92">
        <v>14.0</v>
      </c>
      <c r="L1648" s="88"/>
      <c r="M1648" s="88"/>
      <c r="N1648" s="88"/>
      <c r="O1648" s="88"/>
      <c r="P1648" s="88"/>
      <c r="Q1648" s="88"/>
      <c r="R1648" s="88"/>
      <c r="S1648" s="88"/>
      <c r="T1648" s="88"/>
      <c r="U1648" s="88"/>
      <c r="V1648" s="88"/>
      <c r="W1648" s="88"/>
      <c r="X1648" s="88"/>
      <c r="Y1648" s="88"/>
      <c r="Z1648" s="88"/>
    </row>
    <row r="1649">
      <c r="A1649" s="89" t="s">
        <v>86</v>
      </c>
      <c r="B1649" s="90">
        <v>42548.0</v>
      </c>
      <c r="C1649" s="91">
        <v>42549.0</v>
      </c>
      <c r="D1649" s="91">
        <v>42549.0</v>
      </c>
      <c r="E1649" s="92">
        <v>46.15</v>
      </c>
      <c r="F1649" s="92">
        <v>45.75</v>
      </c>
      <c r="G1649" s="92">
        <v>45.97</v>
      </c>
      <c r="H1649" s="92">
        <v>1.2</v>
      </c>
      <c r="I1649" s="93">
        <v>21200.0</v>
      </c>
      <c r="J1649" s="92">
        <v>45.0</v>
      </c>
      <c r="K1649" s="92">
        <v>19.0</v>
      </c>
      <c r="L1649" s="88"/>
      <c r="M1649" s="88"/>
      <c r="N1649" s="88"/>
      <c r="O1649" s="88"/>
      <c r="P1649" s="88"/>
      <c r="Q1649" s="88"/>
      <c r="R1649" s="88"/>
      <c r="S1649" s="88"/>
      <c r="T1649" s="88"/>
      <c r="U1649" s="88"/>
      <c r="V1649" s="88"/>
      <c r="W1649" s="88"/>
      <c r="X1649" s="88"/>
      <c r="Y1649" s="88"/>
      <c r="Z1649" s="88"/>
    </row>
    <row r="1650">
      <c r="A1650" s="89" t="s">
        <v>86</v>
      </c>
      <c r="B1650" s="90">
        <v>42549.0</v>
      </c>
      <c r="C1650" s="91">
        <v>42550.0</v>
      </c>
      <c r="D1650" s="91">
        <v>42551.0</v>
      </c>
      <c r="E1650" s="92">
        <v>40.5</v>
      </c>
      <c r="F1650" s="92">
        <v>39.75</v>
      </c>
      <c r="G1650" s="92">
        <v>40.08</v>
      </c>
      <c r="H1650" s="92">
        <v>-5.89</v>
      </c>
      <c r="I1650" s="93">
        <v>18400.0</v>
      </c>
      <c r="J1650" s="92">
        <v>15.0</v>
      </c>
      <c r="K1650" s="92">
        <v>14.0</v>
      </c>
      <c r="L1650" s="88"/>
      <c r="M1650" s="88"/>
      <c r="N1650" s="88"/>
      <c r="O1650" s="88"/>
      <c r="P1650" s="88"/>
      <c r="Q1650" s="88"/>
      <c r="R1650" s="88"/>
      <c r="S1650" s="88"/>
      <c r="T1650" s="88"/>
      <c r="U1650" s="88"/>
      <c r="V1650" s="88"/>
      <c r="W1650" s="88"/>
      <c r="X1650" s="88"/>
      <c r="Y1650" s="88"/>
      <c r="Z1650" s="88"/>
    </row>
    <row r="1651">
      <c r="A1651" s="89" t="s">
        <v>86</v>
      </c>
      <c r="B1651" s="90">
        <v>42550.0</v>
      </c>
      <c r="C1651" s="91">
        <v>42552.0</v>
      </c>
      <c r="D1651" s="91">
        <v>42553.0</v>
      </c>
      <c r="E1651" s="92">
        <v>37.0</v>
      </c>
      <c r="F1651" s="92">
        <v>36.0</v>
      </c>
      <c r="G1651" s="92">
        <v>36.45</v>
      </c>
      <c r="H1651" s="92">
        <v>-3.63</v>
      </c>
      <c r="I1651" s="93">
        <v>38400.0</v>
      </c>
      <c r="J1651" s="92">
        <v>38.0</v>
      </c>
      <c r="K1651" s="92">
        <v>15.0</v>
      </c>
      <c r="L1651" s="88"/>
      <c r="M1651" s="88"/>
      <c r="N1651" s="88"/>
      <c r="O1651" s="88"/>
      <c r="P1651" s="88"/>
      <c r="Q1651" s="88"/>
      <c r="R1651" s="88"/>
      <c r="S1651" s="88"/>
      <c r="T1651" s="88"/>
      <c r="U1651" s="88"/>
      <c r="V1651" s="88"/>
      <c r="W1651" s="88"/>
      <c r="X1651" s="88"/>
      <c r="Y1651" s="88"/>
      <c r="Z1651" s="88"/>
    </row>
    <row r="1652">
      <c r="A1652" s="89" t="s">
        <v>86</v>
      </c>
      <c r="B1652" s="90">
        <v>42551.0</v>
      </c>
      <c r="C1652" s="91">
        <v>42556.0</v>
      </c>
      <c r="D1652" s="91">
        <v>42556.0</v>
      </c>
      <c r="E1652" s="92">
        <v>38.0</v>
      </c>
      <c r="F1652" s="92">
        <v>37.0</v>
      </c>
      <c r="G1652" s="92">
        <v>37.5</v>
      </c>
      <c r="H1652" s="92">
        <v>1.05</v>
      </c>
      <c r="I1652" s="92">
        <v>800.0</v>
      </c>
      <c r="J1652" s="92">
        <v>2.0</v>
      </c>
      <c r="K1652" s="92">
        <v>4.0</v>
      </c>
      <c r="L1652" s="88"/>
      <c r="M1652" s="88"/>
      <c r="N1652" s="88"/>
      <c r="O1652" s="88"/>
      <c r="P1652" s="88"/>
      <c r="Q1652" s="88"/>
      <c r="R1652" s="88"/>
      <c r="S1652" s="88"/>
      <c r="T1652" s="88"/>
      <c r="U1652" s="88"/>
      <c r="V1652" s="88"/>
      <c r="W1652" s="88"/>
      <c r="X1652" s="88"/>
      <c r="Y1652" s="88"/>
      <c r="Z1652" s="88"/>
    </row>
    <row r="1653">
      <c r="A1653" s="89" t="s">
        <v>86</v>
      </c>
      <c r="B1653" s="90">
        <v>42552.0</v>
      </c>
      <c r="C1653" s="91">
        <v>42556.0</v>
      </c>
      <c r="D1653" s="91">
        <v>42556.0</v>
      </c>
      <c r="E1653" s="92">
        <v>37.0</v>
      </c>
      <c r="F1653" s="92">
        <v>36.0</v>
      </c>
      <c r="G1653" s="92">
        <v>36.61</v>
      </c>
      <c r="H1653" s="92">
        <v>-0.89</v>
      </c>
      <c r="I1653" s="93">
        <v>4400.0</v>
      </c>
      <c r="J1653" s="92">
        <v>11.0</v>
      </c>
      <c r="K1653" s="92">
        <v>11.0</v>
      </c>
      <c r="L1653" s="88"/>
      <c r="M1653" s="88"/>
      <c r="N1653" s="88"/>
      <c r="O1653" s="88"/>
      <c r="P1653" s="88"/>
      <c r="Q1653" s="88"/>
      <c r="R1653" s="88"/>
      <c r="S1653" s="88"/>
      <c r="T1653" s="88"/>
      <c r="U1653" s="88"/>
      <c r="V1653" s="88"/>
      <c r="W1653" s="88"/>
      <c r="X1653" s="88"/>
      <c r="Y1653" s="88"/>
      <c r="Z1653" s="88"/>
    </row>
    <row r="1654">
      <c r="A1654" s="89" t="s">
        <v>86</v>
      </c>
      <c r="B1654" s="90">
        <v>42556.0</v>
      </c>
      <c r="C1654" s="91">
        <v>42557.0</v>
      </c>
      <c r="D1654" s="91">
        <v>42557.0</v>
      </c>
      <c r="E1654" s="92">
        <v>31.75</v>
      </c>
      <c r="F1654" s="92">
        <v>30.25</v>
      </c>
      <c r="G1654" s="92">
        <v>30.9</v>
      </c>
      <c r="H1654" s="92">
        <v>-5.71</v>
      </c>
      <c r="I1654" s="93">
        <v>10400.0</v>
      </c>
      <c r="J1654" s="92">
        <v>26.0</v>
      </c>
      <c r="K1654" s="92">
        <v>12.0</v>
      </c>
      <c r="L1654" s="88"/>
      <c r="M1654" s="88"/>
      <c r="N1654" s="88"/>
      <c r="O1654" s="88"/>
      <c r="P1654" s="88"/>
      <c r="Q1654" s="88"/>
      <c r="R1654" s="88"/>
      <c r="S1654" s="88"/>
      <c r="T1654" s="88"/>
      <c r="U1654" s="88"/>
      <c r="V1654" s="88"/>
      <c r="W1654" s="88"/>
      <c r="X1654" s="88"/>
      <c r="Y1654" s="88"/>
      <c r="Z1654" s="88"/>
    </row>
    <row r="1655">
      <c r="A1655" s="89" t="s">
        <v>86</v>
      </c>
      <c r="B1655" s="90">
        <v>42557.0</v>
      </c>
      <c r="C1655" s="91">
        <v>42558.0</v>
      </c>
      <c r="D1655" s="91">
        <v>42558.0</v>
      </c>
      <c r="E1655" s="92">
        <v>30.25</v>
      </c>
      <c r="F1655" s="92">
        <v>30.0</v>
      </c>
      <c r="G1655" s="92">
        <v>30.07</v>
      </c>
      <c r="H1655" s="92">
        <v>-0.83</v>
      </c>
      <c r="I1655" s="93">
        <v>13200.0</v>
      </c>
      <c r="J1655" s="92">
        <v>33.0</v>
      </c>
      <c r="K1655" s="92">
        <v>16.0</v>
      </c>
      <c r="L1655" s="88"/>
      <c r="M1655" s="88"/>
      <c r="N1655" s="88"/>
      <c r="O1655" s="88"/>
      <c r="P1655" s="88"/>
      <c r="Q1655" s="88"/>
      <c r="R1655" s="88"/>
      <c r="S1655" s="88"/>
      <c r="T1655" s="88"/>
      <c r="U1655" s="88"/>
      <c r="V1655" s="88"/>
      <c r="W1655" s="88"/>
      <c r="X1655" s="88"/>
      <c r="Y1655" s="88"/>
      <c r="Z1655" s="88"/>
    </row>
    <row r="1656">
      <c r="A1656" s="89" t="s">
        <v>86</v>
      </c>
      <c r="B1656" s="90">
        <v>42558.0</v>
      </c>
      <c r="C1656" s="91">
        <v>42559.0</v>
      </c>
      <c r="D1656" s="91">
        <v>42560.0</v>
      </c>
      <c r="E1656" s="92">
        <v>30.0</v>
      </c>
      <c r="F1656" s="92">
        <v>29.25</v>
      </c>
      <c r="G1656" s="92">
        <v>29.57</v>
      </c>
      <c r="H1656" s="92">
        <v>-0.5</v>
      </c>
      <c r="I1656" s="93">
        <v>19200.0</v>
      </c>
      <c r="J1656" s="92">
        <v>17.0</v>
      </c>
      <c r="K1656" s="92">
        <v>15.0</v>
      </c>
      <c r="L1656" s="88"/>
      <c r="M1656" s="88"/>
      <c r="N1656" s="88"/>
      <c r="O1656" s="88"/>
      <c r="P1656" s="88"/>
      <c r="Q1656" s="88"/>
      <c r="R1656" s="88"/>
      <c r="S1656" s="88"/>
      <c r="T1656" s="88"/>
      <c r="U1656" s="88"/>
      <c r="V1656" s="88"/>
      <c r="W1656" s="88"/>
      <c r="X1656" s="88"/>
      <c r="Y1656" s="88"/>
      <c r="Z1656" s="88"/>
    </row>
    <row r="1657">
      <c r="A1657" s="89" t="s">
        <v>86</v>
      </c>
      <c r="B1657" s="90">
        <v>42559.0</v>
      </c>
      <c r="C1657" s="91">
        <v>42562.0</v>
      </c>
      <c r="D1657" s="91">
        <v>42562.0</v>
      </c>
      <c r="E1657" s="92">
        <v>31.75</v>
      </c>
      <c r="F1657" s="92">
        <v>31.75</v>
      </c>
      <c r="G1657" s="92">
        <v>31.75</v>
      </c>
      <c r="H1657" s="92">
        <v>2.18</v>
      </c>
      <c r="I1657" s="93">
        <v>3200.0</v>
      </c>
      <c r="J1657" s="92">
        <v>5.0</v>
      </c>
      <c r="K1657" s="92">
        <v>4.0</v>
      </c>
      <c r="L1657" s="88"/>
      <c r="M1657" s="88"/>
      <c r="N1657" s="88"/>
      <c r="O1657" s="88"/>
      <c r="P1657" s="88"/>
      <c r="Q1657" s="88"/>
      <c r="R1657" s="88"/>
      <c r="S1657" s="88"/>
      <c r="T1657" s="88"/>
      <c r="U1657" s="88"/>
      <c r="V1657" s="88"/>
      <c r="W1657" s="88"/>
      <c r="X1657" s="88"/>
      <c r="Y1657" s="88"/>
      <c r="Z1657" s="88"/>
    </row>
    <row r="1658">
      <c r="A1658" s="89" t="s">
        <v>86</v>
      </c>
      <c r="B1658" s="90">
        <v>42562.0</v>
      </c>
      <c r="C1658" s="91">
        <v>42563.0</v>
      </c>
      <c r="D1658" s="91">
        <v>42563.0</v>
      </c>
      <c r="E1658" s="92">
        <v>33.5</v>
      </c>
      <c r="F1658" s="92">
        <v>33.0</v>
      </c>
      <c r="G1658" s="92">
        <v>33.07</v>
      </c>
      <c r="H1658" s="92">
        <v>1.32</v>
      </c>
      <c r="I1658" s="93">
        <v>16400.0</v>
      </c>
      <c r="J1658" s="92">
        <v>30.0</v>
      </c>
      <c r="K1658" s="92">
        <v>11.0</v>
      </c>
      <c r="L1658" s="88"/>
      <c r="M1658" s="88"/>
      <c r="N1658" s="88"/>
      <c r="O1658" s="88"/>
      <c r="P1658" s="88"/>
      <c r="Q1658" s="88"/>
      <c r="R1658" s="88"/>
      <c r="S1658" s="88"/>
      <c r="T1658" s="88"/>
      <c r="U1658" s="88"/>
      <c r="V1658" s="88"/>
      <c r="W1658" s="88"/>
      <c r="X1658" s="88"/>
      <c r="Y1658" s="88"/>
      <c r="Z1658" s="88"/>
    </row>
    <row r="1659">
      <c r="A1659" s="89" t="s">
        <v>86</v>
      </c>
      <c r="B1659" s="90">
        <v>42563.0</v>
      </c>
      <c r="C1659" s="91">
        <v>42564.0</v>
      </c>
      <c r="D1659" s="91">
        <v>42564.0</v>
      </c>
      <c r="E1659" s="92">
        <v>37.25</v>
      </c>
      <c r="F1659" s="92">
        <v>37.0</v>
      </c>
      <c r="G1659" s="92">
        <v>37.09</v>
      </c>
      <c r="H1659" s="92">
        <v>4.02</v>
      </c>
      <c r="I1659" s="93">
        <v>12400.0</v>
      </c>
      <c r="J1659" s="92">
        <v>26.0</v>
      </c>
      <c r="K1659" s="92">
        <v>17.0</v>
      </c>
      <c r="L1659" s="88"/>
      <c r="M1659" s="88"/>
      <c r="N1659" s="88"/>
      <c r="O1659" s="88"/>
      <c r="P1659" s="88"/>
      <c r="Q1659" s="88"/>
      <c r="R1659" s="88"/>
      <c r="S1659" s="88"/>
      <c r="T1659" s="88"/>
      <c r="U1659" s="88"/>
      <c r="V1659" s="88"/>
      <c r="W1659" s="88"/>
      <c r="X1659" s="88"/>
      <c r="Y1659" s="88"/>
      <c r="Z1659" s="88"/>
    </row>
    <row r="1660">
      <c r="A1660" s="89" t="s">
        <v>86</v>
      </c>
      <c r="B1660" s="90">
        <v>42564.0</v>
      </c>
      <c r="C1660" s="91">
        <v>42565.0</v>
      </c>
      <c r="D1660" s="91">
        <v>42565.0</v>
      </c>
      <c r="E1660" s="92">
        <v>39.5</v>
      </c>
      <c r="F1660" s="92">
        <v>38.75</v>
      </c>
      <c r="G1660" s="92">
        <v>39.25</v>
      </c>
      <c r="H1660" s="92">
        <v>2.16</v>
      </c>
      <c r="I1660" s="93">
        <v>8000.0</v>
      </c>
      <c r="J1660" s="92">
        <v>20.0</v>
      </c>
      <c r="K1660" s="92">
        <v>13.0</v>
      </c>
      <c r="L1660" s="88"/>
      <c r="M1660" s="88"/>
      <c r="N1660" s="88"/>
      <c r="O1660" s="88"/>
      <c r="P1660" s="88"/>
      <c r="Q1660" s="88"/>
      <c r="R1660" s="88"/>
      <c r="S1660" s="88"/>
      <c r="T1660" s="88"/>
      <c r="U1660" s="88"/>
      <c r="V1660" s="88"/>
      <c r="W1660" s="88"/>
      <c r="X1660" s="88"/>
      <c r="Y1660" s="88"/>
      <c r="Z1660" s="88"/>
    </row>
    <row r="1661">
      <c r="A1661" s="89" t="s">
        <v>86</v>
      </c>
      <c r="B1661" s="90">
        <v>42565.0</v>
      </c>
      <c r="C1661" s="91">
        <v>42566.0</v>
      </c>
      <c r="D1661" s="91">
        <v>42567.0</v>
      </c>
      <c r="E1661" s="92">
        <v>34.25</v>
      </c>
      <c r="F1661" s="92">
        <v>33.75</v>
      </c>
      <c r="G1661" s="92">
        <v>33.96</v>
      </c>
      <c r="H1661" s="92">
        <v>-5.29</v>
      </c>
      <c r="I1661" s="93">
        <v>10400.0</v>
      </c>
      <c r="J1661" s="92">
        <v>11.0</v>
      </c>
      <c r="K1661" s="92">
        <v>9.0</v>
      </c>
      <c r="L1661" s="88"/>
      <c r="M1661" s="88"/>
      <c r="N1661" s="88"/>
      <c r="O1661" s="88"/>
      <c r="P1661" s="88"/>
      <c r="Q1661" s="88"/>
      <c r="R1661" s="88"/>
      <c r="S1661" s="88"/>
      <c r="T1661" s="88"/>
      <c r="U1661" s="88"/>
      <c r="V1661" s="88"/>
      <c r="W1661" s="88"/>
      <c r="X1661" s="88"/>
      <c r="Y1661" s="88"/>
      <c r="Z1661" s="88"/>
    </row>
    <row r="1662">
      <c r="A1662" s="89" t="s">
        <v>86</v>
      </c>
      <c r="B1662" s="90">
        <v>42566.0</v>
      </c>
      <c r="C1662" s="91">
        <v>42569.0</v>
      </c>
      <c r="D1662" s="91">
        <v>42569.0</v>
      </c>
      <c r="E1662" s="92">
        <v>36.75</v>
      </c>
      <c r="F1662" s="92">
        <v>36.0</v>
      </c>
      <c r="G1662" s="92">
        <v>36.5</v>
      </c>
      <c r="H1662" s="92">
        <v>2.54</v>
      </c>
      <c r="I1662" s="93">
        <v>5200.0</v>
      </c>
      <c r="J1662" s="92">
        <v>12.0</v>
      </c>
      <c r="K1662" s="92">
        <v>11.0</v>
      </c>
      <c r="L1662" s="88"/>
      <c r="M1662" s="88"/>
      <c r="N1662" s="88"/>
      <c r="O1662" s="88"/>
      <c r="P1662" s="88"/>
      <c r="Q1662" s="88"/>
      <c r="R1662" s="88"/>
      <c r="S1662" s="88"/>
      <c r="T1662" s="88"/>
      <c r="U1662" s="88"/>
      <c r="V1662" s="88"/>
      <c r="W1662" s="88"/>
      <c r="X1662" s="88"/>
      <c r="Y1662" s="88"/>
      <c r="Z1662" s="88"/>
    </row>
    <row r="1663">
      <c r="A1663" s="89" t="s">
        <v>86</v>
      </c>
      <c r="B1663" s="90">
        <v>42569.0</v>
      </c>
      <c r="C1663" s="91">
        <v>42570.0</v>
      </c>
      <c r="D1663" s="91">
        <v>42570.0</v>
      </c>
      <c r="E1663" s="92">
        <v>35.75</v>
      </c>
      <c r="F1663" s="92">
        <v>35.25</v>
      </c>
      <c r="G1663" s="92">
        <v>35.44</v>
      </c>
      <c r="H1663" s="92">
        <v>-1.06</v>
      </c>
      <c r="I1663" s="93">
        <v>10800.0</v>
      </c>
      <c r="J1663" s="92">
        <v>19.0</v>
      </c>
      <c r="K1663" s="92">
        <v>18.0</v>
      </c>
      <c r="L1663" s="88"/>
      <c r="M1663" s="88"/>
      <c r="N1663" s="88"/>
      <c r="O1663" s="88"/>
      <c r="P1663" s="88"/>
      <c r="Q1663" s="88"/>
      <c r="R1663" s="88"/>
      <c r="S1663" s="88"/>
      <c r="T1663" s="88"/>
      <c r="U1663" s="88"/>
      <c r="V1663" s="88"/>
      <c r="W1663" s="88"/>
      <c r="X1663" s="88"/>
      <c r="Y1663" s="88"/>
      <c r="Z1663" s="88"/>
    </row>
    <row r="1664">
      <c r="A1664" s="89" t="s">
        <v>86</v>
      </c>
      <c r="B1664" s="90">
        <v>42570.0</v>
      </c>
      <c r="C1664" s="91">
        <v>42571.0</v>
      </c>
      <c r="D1664" s="91">
        <v>42571.0</v>
      </c>
      <c r="E1664" s="92">
        <v>37.5</v>
      </c>
      <c r="F1664" s="92">
        <v>36.25</v>
      </c>
      <c r="G1664" s="92">
        <v>36.86</v>
      </c>
      <c r="H1664" s="92">
        <v>1.42</v>
      </c>
      <c r="I1664" s="93">
        <v>27600.0</v>
      </c>
      <c r="J1664" s="92">
        <v>60.0</v>
      </c>
      <c r="K1664" s="92">
        <v>19.0</v>
      </c>
      <c r="L1664" s="88"/>
      <c r="M1664" s="88"/>
      <c r="N1664" s="88"/>
      <c r="O1664" s="88"/>
      <c r="P1664" s="88"/>
      <c r="Q1664" s="88"/>
      <c r="R1664" s="88"/>
      <c r="S1664" s="88"/>
      <c r="T1664" s="88"/>
      <c r="U1664" s="88"/>
      <c r="V1664" s="88"/>
      <c r="W1664" s="88"/>
      <c r="X1664" s="88"/>
      <c r="Y1664" s="88"/>
      <c r="Z1664" s="88"/>
    </row>
    <row r="1665">
      <c r="A1665" s="89" t="s">
        <v>86</v>
      </c>
      <c r="B1665" s="90">
        <v>42571.0</v>
      </c>
      <c r="C1665" s="91">
        <v>42572.0</v>
      </c>
      <c r="D1665" s="91">
        <v>42572.0</v>
      </c>
      <c r="E1665" s="92">
        <v>45.0</v>
      </c>
      <c r="F1665" s="92">
        <v>42.75</v>
      </c>
      <c r="G1665" s="92">
        <v>44.08</v>
      </c>
      <c r="H1665" s="92">
        <v>7.22</v>
      </c>
      <c r="I1665" s="93">
        <v>22800.0</v>
      </c>
      <c r="J1665" s="92">
        <v>57.0</v>
      </c>
      <c r="K1665" s="92">
        <v>21.0</v>
      </c>
      <c r="L1665" s="88"/>
      <c r="M1665" s="88"/>
      <c r="N1665" s="88"/>
      <c r="O1665" s="88"/>
      <c r="P1665" s="88"/>
      <c r="Q1665" s="88"/>
      <c r="R1665" s="88"/>
      <c r="S1665" s="88"/>
      <c r="T1665" s="88"/>
      <c r="U1665" s="88"/>
      <c r="V1665" s="88"/>
      <c r="W1665" s="88"/>
      <c r="X1665" s="88"/>
      <c r="Y1665" s="88"/>
      <c r="Z1665" s="88"/>
    </row>
    <row r="1666">
      <c r="A1666" s="89" t="s">
        <v>86</v>
      </c>
      <c r="B1666" s="90">
        <v>42572.0</v>
      </c>
      <c r="C1666" s="91">
        <v>42573.0</v>
      </c>
      <c r="D1666" s="91">
        <v>42574.0</v>
      </c>
      <c r="E1666" s="92">
        <v>46.0</v>
      </c>
      <c r="F1666" s="92">
        <v>45.5</v>
      </c>
      <c r="G1666" s="92">
        <v>45.84</v>
      </c>
      <c r="H1666" s="92">
        <v>1.76</v>
      </c>
      <c r="I1666" s="93">
        <v>18400.0</v>
      </c>
      <c r="J1666" s="92">
        <v>19.0</v>
      </c>
      <c r="K1666" s="92">
        <v>15.0</v>
      </c>
      <c r="L1666" s="88"/>
      <c r="M1666" s="88"/>
      <c r="N1666" s="88"/>
      <c r="O1666" s="88"/>
      <c r="P1666" s="88"/>
      <c r="Q1666" s="88"/>
      <c r="R1666" s="88"/>
      <c r="S1666" s="88"/>
      <c r="T1666" s="88"/>
      <c r="U1666" s="88"/>
      <c r="V1666" s="88"/>
      <c r="W1666" s="88"/>
      <c r="X1666" s="88"/>
      <c r="Y1666" s="88"/>
      <c r="Z1666" s="88"/>
    </row>
    <row r="1667">
      <c r="A1667" s="89" t="s">
        <v>86</v>
      </c>
      <c r="B1667" s="90">
        <v>42573.0</v>
      </c>
      <c r="C1667" s="91">
        <v>42576.0</v>
      </c>
      <c r="D1667" s="91">
        <v>42576.0</v>
      </c>
      <c r="E1667" s="92">
        <v>55.0</v>
      </c>
      <c r="F1667" s="92">
        <v>48.0</v>
      </c>
      <c r="G1667" s="92">
        <v>50.52</v>
      </c>
      <c r="H1667" s="92">
        <v>4.68</v>
      </c>
      <c r="I1667" s="93">
        <v>13200.0</v>
      </c>
      <c r="J1667" s="92">
        <v>27.0</v>
      </c>
      <c r="K1667" s="92">
        <v>14.0</v>
      </c>
      <c r="L1667" s="88"/>
      <c r="M1667" s="88"/>
      <c r="N1667" s="88"/>
      <c r="O1667" s="88"/>
      <c r="P1667" s="88"/>
      <c r="Q1667" s="88"/>
      <c r="R1667" s="88"/>
      <c r="S1667" s="88"/>
      <c r="T1667" s="88"/>
      <c r="U1667" s="88"/>
      <c r="V1667" s="88"/>
      <c r="W1667" s="88"/>
      <c r="X1667" s="88"/>
      <c r="Y1667" s="88"/>
      <c r="Z1667" s="88"/>
    </row>
    <row r="1668">
      <c r="A1668" s="89" t="s">
        <v>86</v>
      </c>
      <c r="B1668" s="90">
        <v>42576.0</v>
      </c>
      <c r="C1668" s="91">
        <v>42577.0</v>
      </c>
      <c r="D1668" s="91">
        <v>42577.0</v>
      </c>
      <c r="E1668" s="92">
        <v>45.25</v>
      </c>
      <c r="F1668" s="92">
        <v>44.75</v>
      </c>
      <c r="G1668" s="92">
        <v>44.99</v>
      </c>
      <c r="H1668" s="92">
        <v>-5.53</v>
      </c>
      <c r="I1668" s="93">
        <v>12800.0</v>
      </c>
      <c r="J1668" s="92">
        <v>30.0</v>
      </c>
      <c r="K1668" s="92">
        <v>17.0</v>
      </c>
      <c r="L1668" s="88"/>
      <c r="M1668" s="88"/>
      <c r="N1668" s="88"/>
      <c r="O1668" s="88"/>
      <c r="P1668" s="88"/>
      <c r="Q1668" s="88"/>
      <c r="R1668" s="88"/>
      <c r="S1668" s="88"/>
      <c r="T1668" s="88"/>
      <c r="U1668" s="88"/>
      <c r="V1668" s="88"/>
      <c r="W1668" s="88"/>
      <c r="X1668" s="88"/>
      <c r="Y1668" s="88"/>
      <c r="Z1668" s="88"/>
    </row>
    <row r="1669">
      <c r="A1669" s="89" t="s">
        <v>86</v>
      </c>
      <c r="B1669" s="90">
        <v>42577.0</v>
      </c>
      <c r="C1669" s="91">
        <v>42578.0</v>
      </c>
      <c r="D1669" s="91">
        <v>42578.0</v>
      </c>
      <c r="E1669" s="92">
        <v>49.0</v>
      </c>
      <c r="F1669" s="92">
        <v>48.5</v>
      </c>
      <c r="G1669" s="92">
        <v>48.58</v>
      </c>
      <c r="H1669" s="92">
        <v>3.59</v>
      </c>
      <c r="I1669" s="93">
        <v>10400.0</v>
      </c>
      <c r="J1669" s="92">
        <v>24.0</v>
      </c>
      <c r="K1669" s="92">
        <v>13.0</v>
      </c>
      <c r="L1669" s="88"/>
      <c r="M1669" s="88"/>
      <c r="N1669" s="88"/>
      <c r="O1669" s="88"/>
      <c r="P1669" s="88"/>
      <c r="Q1669" s="88"/>
      <c r="R1669" s="88"/>
      <c r="S1669" s="88"/>
      <c r="T1669" s="88"/>
      <c r="U1669" s="88"/>
      <c r="V1669" s="88"/>
      <c r="W1669" s="88"/>
      <c r="X1669" s="88"/>
      <c r="Y1669" s="88"/>
      <c r="Z1669" s="88"/>
    </row>
    <row r="1670">
      <c r="A1670" s="89" t="s">
        <v>86</v>
      </c>
      <c r="B1670" s="90">
        <v>42578.0</v>
      </c>
      <c r="C1670" s="91">
        <v>42579.0</v>
      </c>
      <c r="D1670" s="91">
        <v>42580.0</v>
      </c>
      <c r="E1670" s="92">
        <v>64.0</v>
      </c>
      <c r="F1670" s="92">
        <v>56.0</v>
      </c>
      <c r="G1670" s="92">
        <v>62.44</v>
      </c>
      <c r="H1670" s="92">
        <v>13.86</v>
      </c>
      <c r="I1670" s="93">
        <v>34400.0</v>
      </c>
      <c r="J1670" s="92">
        <v>39.0</v>
      </c>
      <c r="K1670" s="92">
        <v>22.0</v>
      </c>
      <c r="L1670" s="88"/>
      <c r="M1670" s="88"/>
      <c r="N1670" s="88"/>
      <c r="O1670" s="88"/>
      <c r="P1670" s="88"/>
      <c r="Q1670" s="88"/>
      <c r="R1670" s="88"/>
      <c r="S1670" s="88"/>
      <c r="T1670" s="88"/>
      <c r="U1670" s="88"/>
      <c r="V1670" s="88"/>
      <c r="W1670" s="88"/>
      <c r="X1670" s="88"/>
      <c r="Y1670" s="88"/>
      <c r="Z1670" s="88"/>
    </row>
    <row r="1671">
      <c r="A1671" s="89" t="s">
        <v>86</v>
      </c>
      <c r="B1671" s="90">
        <v>42579.0</v>
      </c>
      <c r="C1671" s="91">
        <v>42581.0</v>
      </c>
      <c r="D1671" s="91">
        <v>42581.0</v>
      </c>
      <c r="E1671" s="92">
        <v>40.0</v>
      </c>
      <c r="F1671" s="92">
        <v>38.5</v>
      </c>
      <c r="G1671" s="92">
        <v>39.52</v>
      </c>
      <c r="H1671" s="92">
        <v>-22.92</v>
      </c>
      <c r="I1671" s="93">
        <v>13200.0</v>
      </c>
      <c r="J1671" s="92">
        <v>32.0</v>
      </c>
      <c r="K1671" s="92">
        <v>15.0</v>
      </c>
      <c r="L1671" s="88"/>
      <c r="M1671" s="88"/>
      <c r="N1671" s="88"/>
      <c r="O1671" s="88"/>
      <c r="P1671" s="88"/>
      <c r="Q1671" s="88"/>
      <c r="R1671" s="88"/>
      <c r="S1671" s="88"/>
      <c r="T1671" s="88"/>
      <c r="U1671" s="88"/>
      <c r="V1671" s="88"/>
      <c r="W1671" s="88"/>
      <c r="X1671" s="88"/>
      <c r="Y1671" s="88"/>
      <c r="Z1671" s="88"/>
    </row>
    <row r="1672">
      <c r="A1672" s="89" t="s">
        <v>86</v>
      </c>
      <c r="B1672" s="90">
        <v>42580.0</v>
      </c>
      <c r="C1672" s="91">
        <v>42583.0</v>
      </c>
      <c r="D1672" s="91">
        <v>42583.0</v>
      </c>
      <c r="E1672" s="92">
        <v>39.0</v>
      </c>
      <c r="F1672" s="92">
        <v>38.5</v>
      </c>
      <c r="G1672" s="92">
        <v>38.55</v>
      </c>
      <c r="H1672" s="92">
        <v>-0.97</v>
      </c>
      <c r="I1672" s="93">
        <v>16000.0</v>
      </c>
      <c r="J1672" s="92">
        <v>14.0</v>
      </c>
      <c r="K1672" s="92">
        <v>12.0</v>
      </c>
      <c r="L1672" s="88"/>
      <c r="M1672" s="88"/>
      <c r="N1672" s="88"/>
      <c r="O1672" s="88"/>
      <c r="P1672" s="88"/>
      <c r="Q1672" s="88"/>
      <c r="R1672" s="88"/>
      <c r="S1672" s="88"/>
      <c r="T1672" s="88"/>
      <c r="U1672" s="88"/>
      <c r="V1672" s="88"/>
      <c r="W1672" s="88"/>
      <c r="X1672" s="88"/>
      <c r="Y1672" s="88"/>
      <c r="Z1672" s="88"/>
    </row>
    <row r="1673">
      <c r="A1673" s="89" t="s">
        <v>86</v>
      </c>
      <c r="B1673" s="90">
        <v>42583.0</v>
      </c>
      <c r="C1673" s="91">
        <v>42584.0</v>
      </c>
      <c r="D1673" s="91">
        <v>42584.0</v>
      </c>
      <c r="E1673" s="92">
        <v>39.0</v>
      </c>
      <c r="F1673" s="92">
        <v>38.5</v>
      </c>
      <c r="G1673" s="92">
        <v>38.74</v>
      </c>
      <c r="H1673" s="92">
        <v>0.19</v>
      </c>
      <c r="I1673" s="93">
        <v>18400.0</v>
      </c>
      <c r="J1673" s="92">
        <v>41.0</v>
      </c>
      <c r="K1673" s="92">
        <v>19.0</v>
      </c>
      <c r="L1673" s="88"/>
      <c r="M1673" s="88"/>
      <c r="N1673" s="88"/>
      <c r="O1673" s="88"/>
      <c r="P1673" s="88"/>
      <c r="Q1673" s="88"/>
      <c r="R1673" s="88"/>
      <c r="S1673" s="88"/>
      <c r="T1673" s="88"/>
      <c r="U1673" s="88"/>
      <c r="V1673" s="88"/>
      <c r="W1673" s="88"/>
      <c r="X1673" s="88"/>
      <c r="Y1673" s="88"/>
      <c r="Z1673" s="88"/>
    </row>
    <row r="1674">
      <c r="A1674" s="89" t="s">
        <v>86</v>
      </c>
      <c r="B1674" s="90">
        <v>42584.0</v>
      </c>
      <c r="C1674" s="91">
        <v>42585.0</v>
      </c>
      <c r="D1674" s="91">
        <v>42585.0</v>
      </c>
      <c r="E1674" s="92">
        <v>39.1</v>
      </c>
      <c r="F1674" s="92">
        <v>39.0</v>
      </c>
      <c r="G1674" s="92">
        <v>39.01</v>
      </c>
      <c r="H1674" s="92">
        <v>0.27</v>
      </c>
      <c r="I1674" s="93">
        <v>16000.0</v>
      </c>
      <c r="J1674" s="92">
        <v>31.0</v>
      </c>
      <c r="K1674" s="92">
        <v>21.0</v>
      </c>
      <c r="L1674" s="88"/>
      <c r="M1674" s="88"/>
      <c r="N1674" s="88"/>
      <c r="O1674" s="88"/>
      <c r="P1674" s="88"/>
      <c r="Q1674" s="88"/>
      <c r="R1674" s="88"/>
      <c r="S1674" s="88"/>
      <c r="T1674" s="88"/>
      <c r="U1674" s="88"/>
      <c r="V1674" s="88"/>
      <c r="W1674" s="88"/>
      <c r="X1674" s="88"/>
      <c r="Y1674" s="88"/>
      <c r="Z1674" s="88"/>
    </row>
    <row r="1675">
      <c r="A1675" s="89" t="s">
        <v>86</v>
      </c>
      <c r="B1675" s="90">
        <v>42585.0</v>
      </c>
      <c r="C1675" s="91">
        <v>42586.0</v>
      </c>
      <c r="D1675" s="91">
        <v>42586.0</v>
      </c>
      <c r="E1675" s="92">
        <v>40.0</v>
      </c>
      <c r="F1675" s="92">
        <v>39.0</v>
      </c>
      <c r="G1675" s="92">
        <v>39.34</v>
      </c>
      <c r="H1675" s="92">
        <v>0.33</v>
      </c>
      <c r="I1675" s="93">
        <v>38800.0</v>
      </c>
      <c r="J1675" s="92">
        <v>59.0</v>
      </c>
      <c r="K1675" s="92">
        <v>21.0</v>
      </c>
      <c r="L1675" s="88"/>
      <c r="M1675" s="88"/>
      <c r="N1675" s="88"/>
      <c r="O1675" s="88"/>
      <c r="P1675" s="88"/>
      <c r="Q1675" s="88"/>
      <c r="R1675" s="88"/>
      <c r="S1675" s="88"/>
      <c r="T1675" s="88"/>
      <c r="U1675" s="88"/>
      <c r="V1675" s="88"/>
      <c r="W1675" s="88"/>
      <c r="X1675" s="88"/>
      <c r="Y1675" s="88"/>
      <c r="Z1675" s="88"/>
    </row>
    <row r="1676">
      <c r="A1676" s="89" t="s">
        <v>86</v>
      </c>
      <c r="B1676" s="90">
        <v>42586.0</v>
      </c>
      <c r="C1676" s="91">
        <v>42587.0</v>
      </c>
      <c r="D1676" s="91">
        <v>42588.0</v>
      </c>
      <c r="E1676" s="92">
        <v>35.0</v>
      </c>
      <c r="F1676" s="92">
        <v>34.0</v>
      </c>
      <c r="G1676" s="92">
        <v>34.7</v>
      </c>
      <c r="H1676" s="92">
        <v>-4.64</v>
      </c>
      <c r="I1676" s="93">
        <v>20000.0</v>
      </c>
      <c r="J1676" s="92">
        <v>20.0</v>
      </c>
      <c r="K1676" s="92">
        <v>16.0</v>
      </c>
      <c r="L1676" s="88"/>
      <c r="M1676" s="88"/>
      <c r="N1676" s="88"/>
      <c r="O1676" s="88"/>
      <c r="P1676" s="88"/>
      <c r="Q1676" s="88"/>
      <c r="R1676" s="88"/>
      <c r="S1676" s="88"/>
      <c r="T1676" s="88"/>
      <c r="U1676" s="88"/>
      <c r="V1676" s="88"/>
      <c r="W1676" s="88"/>
      <c r="X1676" s="88"/>
      <c r="Y1676" s="88"/>
      <c r="Z1676" s="88"/>
    </row>
    <row r="1677">
      <c r="A1677" s="89" t="s">
        <v>86</v>
      </c>
      <c r="B1677" s="90">
        <v>42587.0</v>
      </c>
      <c r="C1677" s="91">
        <v>42590.0</v>
      </c>
      <c r="D1677" s="91">
        <v>42590.0</v>
      </c>
      <c r="E1677" s="92">
        <v>39.25</v>
      </c>
      <c r="F1677" s="92">
        <v>38.0</v>
      </c>
      <c r="G1677" s="92">
        <v>38.71</v>
      </c>
      <c r="H1677" s="92">
        <v>4.01</v>
      </c>
      <c r="I1677" s="93">
        <v>34400.0</v>
      </c>
      <c r="J1677" s="92">
        <v>43.0</v>
      </c>
      <c r="K1677" s="92">
        <v>16.0</v>
      </c>
      <c r="L1677" s="88"/>
      <c r="M1677" s="88"/>
      <c r="N1677" s="88"/>
      <c r="O1677" s="88"/>
      <c r="P1677" s="88"/>
      <c r="Q1677" s="88"/>
      <c r="R1677" s="88"/>
      <c r="S1677" s="88"/>
      <c r="T1677" s="88"/>
      <c r="U1677" s="88"/>
      <c r="V1677" s="88"/>
      <c r="W1677" s="88"/>
      <c r="X1677" s="88"/>
      <c r="Y1677" s="88"/>
      <c r="Z1677" s="88"/>
    </row>
    <row r="1678">
      <c r="A1678" s="89" t="s">
        <v>86</v>
      </c>
      <c r="B1678" s="90">
        <v>42590.0</v>
      </c>
      <c r="C1678" s="91">
        <v>42591.0</v>
      </c>
      <c r="D1678" s="91">
        <v>42591.0</v>
      </c>
      <c r="E1678" s="92">
        <v>38.25</v>
      </c>
      <c r="F1678" s="92">
        <v>37.5</v>
      </c>
      <c r="G1678" s="92">
        <v>37.94</v>
      </c>
      <c r="H1678" s="92">
        <v>-0.77</v>
      </c>
      <c r="I1678" s="93">
        <v>24000.0</v>
      </c>
      <c r="J1678" s="92">
        <v>35.0</v>
      </c>
      <c r="K1678" s="92">
        <v>17.0</v>
      </c>
      <c r="L1678" s="88"/>
      <c r="M1678" s="88"/>
      <c r="N1678" s="88"/>
      <c r="O1678" s="88"/>
      <c r="P1678" s="88"/>
      <c r="Q1678" s="88"/>
      <c r="R1678" s="88"/>
      <c r="S1678" s="88"/>
      <c r="T1678" s="88"/>
      <c r="U1678" s="88"/>
      <c r="V1678" s="88"/>
      <c r="W1678" s="88"/>
      <c r="X1678" s="88"/>
      <c r="Y1678" s="88"/>
      <c r="Z1678" s="88"/>
    </row>
    <row r="1679">
      <c r="A1679" s="89" t="s">
        <v>86</v>
      </c>
      <c r="B1679" s="90">
        <v>42591.0</v>
      </c>
      <c r="C1679" s="91">
        <v>42592.0</v>
      </c>
      <c r="D1679" s="91">
        <v>42592.0</v>
      </c>
      <c r="E1679" s="92">
        <v>37.5</v>
      </c>
      <c r="F1679" s="92">
        <v>37.0</v>
      </c>
      <c r="G1679" s="92">
        <v>37.06</v>
      </c>
      <c r="H1679" s="92">
        <v>-0.88</v>
      </c>
      <c r="I1679" s="93">
        <v>22800.0</v>
      </c>
      <c r="J1679" s="92">
        <v>42.0</v>
      </c>
      <c r="K1679" s="92">
        <v>18.0</v>
      </c>
      <c r="L1679" s="88"/>
      <c r="M1679" s="88"/>
      <c r="N1679" s="88"/>
      <c r="O1679" s="88"/>
      <c r="P1679" s="88"/>
      <c r="Q1679" s="88"/>
      <c r="R1679" s="88"/>
      <c r="S1679" s="88"/>
      <c r="T1679" s="88"/>
      <c r="U1679" s="88"/>
      <c r="V1679" s="88"/>
      <c r="W1679" s="88"/>
      <c r="X1679" s="88"/>
      <c r="Y1679" s="88"/>
      <c r="Z1679" s="88"/>
    </row>
    <row r="1680">
      <c r="A1680" s="89" t="s">
        <v>86</v>
      </c>
      <c r="B1680" s="90">
        <v>42592.0</v>
      </c>
      <c r="C1680" s="91">
        <v>42593.0</v>
      </c>
      <c r="D1680" s="91">
        <v>42593.0</v>
      </c>
      <c r="E1680" s="92">
        <v>37.0</v>
      </c>
      <c r="F1680" s="92">
        <v>36.0</v>
      </c>
      <c r="G1680" s="92">
        <v>36.77</v>
      </c>
      <c r="H1680" s="92">
        <v>-0.29</v>
      </c>
      <c r="I1680" s="93">
        <v>16400.0</v>
      </c>
      <c r="J1680" s="92">
        <v>26.0</v>
      </c>
      <c r="K1680" s="92">
        <v>14.0</v>
      </c>
      <c r="L1680" s="88"/>
      <c r="M1680" s="88"/>
      <c r="N1680" s="88"/>
      <c r="O1680" s="88"/>
      <c r="P1680" s="88"/>
      <c r="Q1680" s="88"/>
      <c r="R1680" s="88"/>
      <c r="S1680" s="88"/>
      <c r="T1680" s="88"/>
      <c r="U1680" s="88"/>
      <c r="V1680" s="88"/>
      <c r="W1680" s="88"/>
      <c r="X1680" s="88"/>
      <c r="Y1680" s="88"/>
      <c r="Z1680" s="88"/>
    </row>
    <row r="1681">
      <c r="A1681" s="89" t="s">
        <v>86</v>
      </c>
      <c r="B1681" s="90">
        <v>42593.0</v>
      </c>
      <c r="C1681" s="91">
        <v>42594.0</v>
      </c>
      <c r="D1681" s="91">
        <v>42595.0</v>
      </c>
      <c r="E1681" s="92">
        <v>39.0</v>
      </c>
      <c r="F1681" s="92">
        <v>37.75</v>
      </c>
      <c r="G1681" s="92">
        <v>38.09</v>
      </c>
      <c r="H1681" s="92">
        <v>1.32</v>
      </c>
      <c r="I1681" s="93">
        <v>16800.0</v>
      </c>
      <c r="J1681" s="92">
        <v>21.0</v>
      </c>
      <c r="K1681" s="92">
        <v>15.0</v>
      </c>
      <c r="L1681" s="88"/>
      <c r="M1681" s="88"/>
      <c r="N1681" s="88"/>
      <c r="O1681" s="88"/>
      <c r="P1681" s="88"/>
      <c r="Q1681" s="88"/>
      <c r="R1681" s="88"/>
      <c r="S1681" s="88"/>
      <c r="T1681" s="88"/>
      <c r="U1681" s="88"/>
      <c r="V1681" s="88"/>
      <c r="W1681" s="88"/>
      <c r="X1681" s="88"/>
      <c r="Y1681" s="88"/>
      <c r="Z1681" s="88"/>
    </row>
    <row r="1682">
      <c r="A1682" s="89" t="s">
        <v>86</v>
      </c>
      <c r="B1682" s="90">
        <v>42594.0</v>
      </c>
      <c r="C1682" s="91">
        <v>42597.0</v>
      </c>
      <c r="D1682" s="91">
        <v>42597.0</v>
      </c>
      <c r="E1682" s="92">
        <v>53.0</v>
      </c>
      <c r="F1682" s="92">
        <v>50.0</v>
      </c>
      <c r="G1682" s="92">
        <v>52.05</v>
      </c>
      <c r="H1682" s="92">
        <v>13.96</v>
      </c>
      <c r="I1682" s="93">
        <v>23600.0</v>
      </c>
      <c r="J1682" s="92">
        <v>49.0</v>
      </c>
      <c r="K1682" s="92">
        <v>20.0</v>
      </c>
      <c r="L1682" s="88"/>
      <c r="M1682" s="88"/>
      <c r="N1682" s="88"/>
      <c r="O1682" s="88"/>
      <c r="P1682" s="88"/>
      <c r="Q1682" s="88"/>
      <c r="R1682" s="88"/>
      <c r="S1682" s="88"/>
      <c r="T1682" s="88"/>
      <c r="U1682" s="88"/>
      <c r="V1682" s="88"/>
      <c r="W1682" s="88"/>
      <c r="X1682" s="88"/>
      <c r="Y1682" s="88"/>
      <c r="Z1682" s="88"/>
    </row>
    <row r="1683">
      <c r="A1683" s="89" t="s">
        <v>86</v>
      </c>
      <c r="B1683" s="90">
        <v>42597.0</v>
      </c>
      <c r="C1683" s="91">
        <v>42598.0</v>
      </c>
      <c r="D1683" s="91">
        <v>42598.0</v>
      </c>
      <c r="E1683" s="92">
        <v>51.5</v>
      </c>
      <c r="F1683" s="92">
        <v>49.0</v>
      </c>
      <c r="G1683" s="92">
        <v>50.01</v>
      </c>
      <c r="H1683" s="92">
        <v>-2.04</v>
      </c>
      <c r="I1683" s="93">
        <v>38800.0</v>
      </c>
      <c r="J1683" s="92">
        <v>62.0</v>
      </c>
      <c r="K1683" s="92">
        <v>22.0</v>
      </c>
      <c r="L1683" s="88"/>
      <c r="M1683" s="88"/>
      <c r="N1683" s="88"/>
      <c r="O1683" s="88"/>
      <c r="P1683" s="88"/>
      <c r="Q1683" s="88"/>
      <c r="R1683" s="88"/>
      <c r="S1683" s="88"/>
      <c r="T1683" s="88"/>
      <c r="U1683" s="88"/>
      <c r="V1683" s="88"/>
      <c r="W1683" s="88"/>
      <c r="X1683" s="88"/>
      <c r="Y1683" s="88"/>
      <c r="Z1683" s="88"/>
    </row>
    <row r="1684">
      <c r="A1684" s="89" t="s">
        <v>86</v>
      </c>
      <c r="B1684" s="90">
        <v>42598.0</v>
      </c>
      <c r="C1684" s="91">
        <v>42599.0</v>
      </c>
      <c r="D1684" s="91">
        <v>42599.0</v>
      </c>
      <c r="E1684" s="92">
        <v>47.0</v>
      </c>
      <c r="F1684" s="92">
        <v>46.0</v>
      </c>
      <c r="G1684" s="92">
        <v>46.35</v>
      </c>
      <c r="H1684" s="92">
        <v>-3.66</v>
      </c>
      <c r="I1684" s="93">
        <v>16800.0</v>
      </c>
      <c r="J1684" s="92">
        <v>35.0</v>
      </c>
      <c r="K1684" s="92">
        <v>21.0</v>
      </c>
      <c r="L1684" s="88"/>
      <c r="M1684" s="88"/>
      <c r="N1684" s="88"/>
      <c r="O1684" s="88"/>
      <c r="P1684" s="88"/>
      <c r="Q1684" s="88"/>
      <c r="R1684" s="88"/>
      <c r="S1684" s="88"/>
      <c r="T1684" s="88"/>
      <c r="U1684" s="88"/>
      <c r="V1684" s="88"/>
      <c r="W1684" s="88"/>
      <c r="X1684" s="88"/>
      <c r="Y1684" s="88"/>
      <c r="Z1684" s="88"/>
    </row>
    <row r="1685">
      <c r="A1685" s="89" t="s">
        <v>86</v>
      </c>
      <c r="B1685" s="90">
        <v>42599.0</v>
      </c>
      <c r="C1685" s="91">
        <v>42600.0</v>
      </c>
      <c r="D1685" s="91">
        <v>42600.0</v>
      </c>
      <c r="E1685" s="92">
        <v>47.25</v>
      </c>
      <c r="F1685" s="92">
        <v>44.0</v>
      </c>
      <c r="G1685" s="92">
        <v>45.06</v>
      </c>
      <c r="H1685" s="92">
        <v>-1.29</v>
      </c>
      <c r="I1685" s="93">
        <v>35600.0</v>
      </c>
      <c r="J1685" s="92">
        <v>61.0</v>
      </c>
      <c r="K1685" s="92">
        <v>23.0</v>
      </c>
      <c r="L1685" s="88"/>
      <c r="M1685" s="88"/>
      <c r="N1685" s="88"/>
      <c r="O1685" s="88"/>
      <c r="P1685" s="88"/>
      <c r="Q1685" s="88"/>
      <c r="R1685" s="88"/>
      <c r="S1685" s="88"/>
      <c r="T1685" s="88"/>
      <c r="U1685" s="88"/>
      <c r="V1685" s="88"/>
      <c r="W1685" s="88"/>
      <c r="X1685" s="88"/>
      <c r="Y1685" s="88"/>
      <c r="Z1685" s="88"/>
    </row>
    <row r="1686">
      <c r="A1686" s="89" t="s">
        <v>86</v>
      </c>
      <c r="B1686" s="90">
        <v>42600.0</v>
      </c>
      <c r="C1686" s="91">
        <v>42601.0</v>
      </c>
      <c r="D1686" s="91">
        <v>42602.0</v>
      </c>
      <c r="E1686" s="92">
        <v>39.75</v>
      </c>
      <c r="F1686" s="92">
        <v>39.0</v>
      </c>
      <c r="G1686" s="92">
        <v>39.33</v>
      </c>
      <c r="H1686" s="92">
        <v>-5.73</v>
      </c>
      <c r="I1686" s="93">
        <v>24000.0</v>
      </c>
      <c r="J1686" s="92">
        <v>21.0</v>
      </c>
      <c r="K1686" s="92">
        <v>13.0</v>
      </c>
      <c r="L1686" s="88"/>
      <c r="M1686" s="88"/>
      <c r="N1686" s="88"/>
      <c r="O1686" s="88"/>
      <c r="P1686" s="88"/>
      <c r="Q1686" s="88"/>
      <c r="R1686" s="88"/>
      <c r="S1686" s="88"/>
      <c r="T1686" s="88"/>
      <c r="U1686" s="88"/>
      <c r="V1686" s="88"/>
      <c r="W1686" s="88"/>
      <c r="X1686" s="88"/>
      <c r="Y1686" s="88"/>
      <c r="Z1686" s="88"/>
    </row>
    <row r="1687">
      <c r="A1687" s="89" t="s">
        <v>86</v>
      </c>
      <c r="B1687" s="90">
        <v>42601.0</v>
      </c>
      <c r="C1687" s="91">
        <v>42604.0</v>
      </c>
      <c r="D1687" s="91">
        <v>42604.0</v>
      </c>
      <c r="E1687" s="92">
        <v>37.25</v>
      </c>
      <c r="F1687" s="92">
        <v>36.5</v>
      </c>
      <c r="G1687" s="92">
        <v>37.05</v>
      </c>
      <c r="H1687" s="92">
        <v>-2.28</v>
      </c>
      <c r="I1687" s="93">
        <v>2000.0</v>
      </c>
      <c r="J1687" s="92">
        <v>5.0</v>
      </c>
      <c r="K1687" s="92">
        <v>5.0</v>
      </c>
      <c r="L1687" s="88"/>
      <c r="M1687" s="88"/>
      <c r="N1687" s="88"/>
      <c r="O1687" s="88"/>
      <c r="P1687" s="88"/>
      <c r="Q1687" s="88"/>
      <c r="R1687" s="88"/>
      <c r="S1687" s="88"/>
      <c r="T1687" s="88"/>
      <c r="U1687" s="88"/>
      <c r="V1687" s="88"/>
      <c r="W1687" s="88"/>
      <c r="X1687" s="88"/>
      <c r="Y1687" s="88"/>
      <c r="Z1687" s="88"/>
    </row>
    <row r="1688">
      <c r="A1688" s="89" t="s">
        <v>86</v>
      </c>
      <c r="B1688" s="90">
        <v>42604.0</v>
      </c>
      <c r="C1688" s="91">
        <v>42605.0</v>
      </c>
      <c r="D1688" s="91">
        <v>42605.0</v>
      </c>
      <c r="E1688" s="92">
        <v>36.5</v>
      </c>
      <c r="F1688" s="92">
        <v>35.75</v>
      </c>
      <c r="G1688" s="92">
        <v>36.14</v>
      </c>
      <c r="H1688" s="92">
        <v>-0.91</v>
      </c>
      <c r="I1688" s="93">
        <v>44800.0</v>
      </c>
      <c r="J1688" s="92">
        <v>56.0</v>
      </c>
      <c r="K1688" s="92">
        <v>18.0</v>
      </c>
      <c r="L1688" s="88"/>
      <c r="M1688" s="88"/>
      <c r="N1688" s="88"/>
      <c r="O1688" s="88"/>
      <c r="P1688" s="88"/>
      <c r="Q1688" s="88"/>
      <c r="R1688" s="88"/>
      <c r="S1688" s="88"/>
      <c r="T1688" s="88"/>
      <c r="U1688" s="88"/>
      <c r="V1688" s="88"/>
      <c r="W1688" s="88"/>
      <c r="X1688" s="88"/>
      <c r="Y1688" s="88"/>
      <c r="Z1688" s="88"/>
    </row>
    <row r="1689">
      <c r="A1689" s="89" t="s">
        <v>86</v>
      </c>
      <c r="B1689" s="90">
        <v>42605.0</v>
      </c>
      <c r="C1689" s="91">
        <v>42606.0</v>
      </c>
      <c r="D1689" s="91">
        <v>42606.0</v>
      </c>
      <c r="E1689" s="92">
        <v>35.5</v>
      </c>
      <c r="F1689" s="92">
        <v>34.75</v>
      </c>
      <c r="G1689" s="92">
        <v>35.25</v>
      </c>
      <c r="H1689" s="92">
        <v>-0.89</v>
      </c>
      <c r="I1689" s="93">
        <v>33200.0</v>
      </c>
      <c r="J1689" s="92">
        <v>52.0</v>
      </c>
      <c r="K1689" s="92">
        <v>16.0</v>
      </c>
      <c r="L1689" s="88"/>
      <c r="M1689" s="88"/>
      <c r="N1689" s="88"/>
      <c r="O1689" s="88"/>
      <c r="P1689" s="88"/>
      <c r="Q1689" s="88"/>
      <c r="R1689" s="88"/>
      <c r="S1689" s="88"/>
      <c r="T1689" s="88"/>
      <c r="U1689" s="88"/>
      <c r="V1689" s="88"/>
      <c r="W1689" s="88"/>
      <c r="X1689" s="88"/>
      <c r="Y1689" s="88"/>
      <c r="Z1689" s="88"/>
    </row>
    <row r="1690">
      <c r="A1690" s="89" t="s">
        <v>86</v>
      </c>
      <c r="B1690" s="90">
        <v>42606.0</v>
      </c>
      <c r="C1690" s="91">
        <v>42607.0</v>
      </c>
      <c r="D1690" s="91">
        <v>42607.0</v>
      </c>
      <c r="E1690" s="92">
        <v>36.5</v>
      </c>
      <c r="F1690" s="92">
        <v>36.0</v>
      </c>
      <c r="G1690" s="92">
        <v>36.07</v>
      </c>
      <c r="H1690" s="92">
        <v>0.82</v>
      </c>
      <c r="I1690" s="93">
        <v>28800.0</v>
      </c>
      <c r="J1690" s="92">
        <v>53.0</v>
      </c>
      <c r="K1690" s="92">
        <v>20.0</v>
      </c>
      <c r="L1690" s="88"/>
      <c r="M1690" s="88"/>
      <c r="N1690" s="88"/>
      <c r="O1690" s="88"/>
      <c r="P1690" s="88"/>
      <c r="Q1690" s="88"/>
      <c r="R1690" s="88"/>
      <c r="S1690" s="88"/>
      <c r="T1690" s="88"/>
      <c r="U1690" s="88"/>
      <c r="V1690" s="88"/>
      <c r="W1690" s="88"/>
      <c r="X1690" s="88"/>
      <c r="Y1690" s="88"/>
      <c r="Z1690" s="88"/>
    </row>
    <row r="1691">
      <c r="A1691" s="89" t="s">
        <v>86</v>
      </c>
      <c r="B1691" s="90">
        <v>42607.0</v>
      </c>
      <c r="C1691" s="91">
        <v>42608.0</v>
      </c>
      <c r="D1691" s="91">
        <v>42609.0</v>
      </c>
      <c r="E1691" s="92">
        <v>32.75</v>
      </c>
      <c r="F1691" s="92">
        <v>32.5</v>
      </c>
      <c r="G1691" s="92">
        <v>32.67</v>
      </c>
      <c r="H1691" s="92">
        <v>-3.4</v>
      </c>
      <c r="I1691" s="93">
        <v>9600.0</v>
      </c>
      <c r="J1691" s="92">
        <v>10.0</v>
      </c>
      <c r="K1691" s="92">
        <v>8.0</v>
      </c>
      <c r="L1691" s="88"/>
      <c r="M1691" s="88"/>
      <c r="N1691" s="88"/>
      <c r="O1691" s="88"/>
      <c r="P1691" s="88"/>
      <c r="Q1691" s="88"/>
      <c r="R1691" s="88"/>
      <c r="S1691" s="88"/>
      <c r="T1691" s="88"/>
      <c r="U1691" s="88"/>
      <c r="V1691" s="88"/>
      <c r="W1691" s="88"/>
      <c r="X1691" s="88"/>
      <c r="Y1691" s="88"/>
      <c r="Z1691" s="88"/>
    </row>
    <row r="1692">
      <c r="A1692" s="89" t="s">
        <v>86</v>
      </c>
      <c r="B1692" s="90">
        <v>42608.0</v>
      </c>
      <c r="C1692" s="91">
        <v>42611.0</v>
      </c>
      <c r="D1692" s="91">
        <v>42611.0</v>
      </c>
      <c r="E1692" s="92">
        <v>38.5</v>
      </c>
      <c r="F1692" s="92">
        <v>38.0</v>
      </c>
      <c r="G1692" s="92">
        <v>38.1</v>
      </c>
      <c r="H1692" s="92">
        <v>5.43</v>
      </c>
      <c r="I1692" s="93">
        <v>25600.0</v>
      </c>
      <c r="J1692" s="92">
        <v>44.0</v>
      </c>
      <c r="K1692" s="92">
        <v>16.0</v>
      </c>
      <c r="L1692" s="88"/>
      <c r="M1692" s="88"/>
      <c r="N1692" s="88"/>
      <c r="O1692" s="88"/>
      <c r="P1692" s="88"/>
      <c r="Q1692" s="88"/>
      <c r="R1692" s="88"/>
      <c r="S1692" s="88"/>
      <c r="T1692" s="88"/>
      <c r="U1692" s="88"/>
      <c r="V1692" s="88"/>
      <c r="W1692" s="88"/>
      <c r="X1692" s="88"/>
      <c r="Y1692" s="88"/>
      <c r="Z1692" s="88"/>
    </row>
    <row r="1693">
      <c r="A1693" s="89" t="s">
        <v>86</v>
      </c>
      <c r="B1693" s="90">
        <v>42611.0</v>
      </c>
      <c r="C1693" s="91">
        <v>42612.0</v>
      </c>
      <c r="D1693" s="91">
        <v>42612.0</v>
      </c>
      <c r="E1693" s="92">
        <v>40.0</v>
      </c>
      <c r="F1693" s="92">
        <v>39.0</v>
      </c>
      <c r="G1693" s="92">
        <v>39.59</v>
      </c>
      <c r="H1693" s="92">
        <v>1.49</v>
      </c>
      <c r="I1693" s="93">
        <v>20400.0</v>
      </c>
      <c r="J1693" s="92">
        <v>46.0</v>
      </c>
      <c r="K1693" s="92">
        <v>19.0</v>
      </c>
      <c r="L1693" s="88"/>
      <c r="M1693" s="88"/>
      <c r="N1693" s="88"/>
      <c r="O1693" s="88"/>
      <c r="P1693" s="88"/>
      <c r="Q1693" s="88"/>
      <c r="R1693" s="88"/>
      <c r="S1693" s="88"/>
      <c r="T1693" s="88"/>
      <c r="U1693" s="88"/>
      <c r="V1693" s="88"/>
      <c r="W1693" s="88"/>
      <c r="X1693" s="88"/>
      <c r="Y1693" s="88"/>
      <c r="Z1693" s="88"/>
    </row>
    <row r="1694">
      <c r="A1694" s="89" t="s">
        <v>86</v>
      </c>
      <c r="B1694" s="90">
        <v>42612.0</v>
      </c>
      <c r="C1694" s="91">
        <v>42613.0</v>
      </c>
      <c r="D1694" s="91">
        <v>42613.0</v>
      </c>
      <c r="E1694" s="92">
        <v>39.5</v>
      </c>
      <c r="F1694" s="92">
        <v>39.25</v>
      </c>
      <c r="G1694" s="92">
        <v>39.42</v>
      </c>
      <c r="H1694" s="92">
        <v>-0.17</v>
      </c>
      <c r="I1694" s="93">
        <v>3600.0</v>
      </c>
      <c r="J1694" s="92">
        <v>9.0</v>
      </c>
      <c r="K1694" s="92">
        <v>11.0</v>
      </c>
      <c r="L1694" s="88"/>
      <c r="M1694" s="88"/>
      <c r="N1694" s="88"/>
      <c r="O1694" s="88"/>
      <c r="P1694" s="88"/>
      <c r="Q1694" s="88"/>
      <c r="R1694" s="88"/>
      <c r="S1694" s="88"/>
      <c r="T1694" s="88"/>
      <c r="U1694" s="88"/>
      <c r="V1694" s="88"/>
      <c r="W1694" s="88"/>
      <c r="X1694" s="88"/>
      <c r="Y1694" s="88"/>
      <c r="Z1694" s="88"/>
    </row>
    <row r="1695">
      <c r="A1695" s="89" t="s">
        <v>86</v>
      </c>
      <c r="B1695" s="90">
        <v>42613.0</v>
      </c>
      <c r="C1695" s="91">
        <v>42614.0</v>
      </c>
      <c r="D1695" s="91">
        <v>42615.0</v>
      </c>
      <c r="E1695" s="92">
        <v>36.0</v>
      </c>
      <c r="F1695" s="92">
        <v>35.25</v>
      </c>
      <c r="G1695" s="92">
        <v>35.71</v>
      </c>
      <c r="H1695" s="92">
        <v>-3.71</v>
      </c>
      <c r="I1695" s="93">
        <v>24000.0</v>
      </c>
      <c r="J1695" s="92">
        <v>20.0</v>
      </c>
      <c r="K1695" s="92">
        <v>16.0</v>
      </c>
      <c r="L1695" s="88"/>
      <c r="M1695" s="88"/>
      <c r="N1695" s="88"/>
      <c r="O1695" s="88"/>
      <c r="P1695" s="88"/>
      <c r="Q1695" s="88"/>
      <c r="R1695" s="88"/>
      <c r="S1695" s="88"/>
      <c r="T1695" s="88"/>
      <c r="U1695" s="88"/>
      <c r="V1695" s="88"/>
      <c r="W1695" s="88"/>
      <c r="X1695" s="88"/>
      <c r="Y1695" s="88"/>
      <c r="Z1695" s="88"/>
    </row>
    <row r="1696">
      <c r="A1696" s="89" t="s">
        <v>86</v>
      </c>
      <c r="B1696" s="90">
        <v>42614.0</v>
      </c>
      <c r="C1696" s="91">
        <v>42616.0</v>
      </c>
      <c r="D1696" s="91">
        <v>42616.0</v>
      </c>
      <c r="E1696" s="92">
        <v>29.0</v>
      </c>
      <c r="F1696" s="92">
        <v>28.05</v>
      </c>
      <c r="G1696" s="92">
        <v>28.46</v>
      </c>
      <c r="H1696" s="92">
        <v>-7.25</v>
      </c>
      <c r="I1696" s="93">
        <v>22000.0</v>
      </c>
      <c r="J1696" s="92">
        <v>39.0</v>
      </c>
      <c r="K1696" s="92">
        <v>16.0</v>
      </c>
      <c r="L1696" s="88"/>
      <c r="M1696" s="88"/>
      <c r="N1696" s="88"/>
      <c r="O1696" s="88"/>
      <c r="P1696" s="88"/>
      <c r="Q1696" s="88"/>
      <c r="R1696" s="88"/>
      <c r="S1696" s="88"/>
      <c r="T1696" s="88"/>
      <c r="U1696" s="88"/>
      <c r="V1696" s="88"/>
      <c r="W1696" s="88"/>
      <c r="X1696" s="88"/>
      <c r="Y1696" s="88"/>
      <c r="Z1696" s="88"/>
    </row>
    <row r="1697">
      <c r="A1697" s="89" t="s">
        <v>86</v>
      </c>
      <c r="B1697" s="90">
        <v>42615.0</v>
      </c>
      <c r="C1697" s="91">
        <v>42619.0</v>
      </c>
      <c r="D1697" s="91">
        <v>42619.0</v>
      </c>
      <c r="E1697" s="92">
        <v>33.75</v>
      </c>
      <c r="F1697" s="92">
        <v>32.5</v>
      </c>
      <c r="G1697" s="92">
        <v>33.26</v>
      </c>
      <c r="H1697" s="92">
        <v>4.8</v>
      </c>
      <c r="I1697" s="93">
        <v>14400.0</v>
      </c>
      <c r="J1697" s="92">
        <v>21.0</v>
      </c>
      <c r="K1697" s="92">
        <v>15.0</v>
      </c>
      <c r="L1697" s="88"/>
      <c r="M1697" s="88"/>
      <c r="N1697" s="88"/>
      <c r="O1697" s="88"/>
      <c r="P1697" s="88"/>
      <c r="Q1697" s="88"/>
      <c r="R1697" s="88"/>
      <c r="S1697" s="88"/>
      <c r="T1697" s="88"/>
      <c r="U1697" s="88"/>
      <c r="V1697" s="88"/>
      <c r="W1697" s="88"/>
      <c r="X1697" s="88"/>
      <c r="Y1697" s="88"/>
      <c r="Z1697" s="88"/>
    </row>
    <row r="1698">
      <c r="A1698" s="89" t="s">
        <v>86</v>
      </c>
      <c r="B1698" s="90">
        <v>42619.0</v>
      </c>
      <c r="C1698" s="91">
        <v>42620.0</v>
      </c>
      <c r="D1698" s="91">
        <v>42620.0</v>
      </c>
      <c r="E1698" s="92">
        <v>36.75</v>
      </c>
      <c r="F1698" s="92">
        <v>36.0</v>
      </c>
      <c r="G1698" s="92">
        <v>36.31</v>
      </c>
      <c r="H1698" s="92">
        <v>3.05</v>
      </c>
      <c r="I1698" s="93">
        <v>10800.0</v>
      </c>
      <c r="J1698" s="92">
        <v>23.0</v>
      </c>
      <c r="K1698" s="92">
        <v>13.0</v>
      </c>
      <c r="L1698" s="88"/>
      <c r="M1698" s="88"/>
      <c r="N1698" s="88"/>
      <c r="O1698" s="88"/>
      <c r="P1698" s="88"/>
      <c r="Q1698" s="88"/>
      <c r="R1698" s="88"/>
      <c r="S1698" s="88"/>
      <c r="T1698" s="88"/>
      <c r="U1698" s="88"/>
      <c r="V1698" s="88"/>
      <c r="W1698" s="88"/>
      <c r="X1698" s="88"/>
      <c r="Y1698" s="88"/>
      <c r="Z1698" s="88"/>
    </row>
    <row r="1699">
      <c r="A1699" s="89" t="s">
        <v>86</v>
      </c>
      <c r="B1699" s="90">
        <v>42620.0</v>
      </c>
      <c r="C1699" s="91">
        <v>42621.0</v>
      </c>
      <c r="D1699" s="91">
        <v>42621.0</v>
      </c>
      <c r="E1699" s="92">
        <v>33.5</v>
      </c>
      <c r="F1699" s="92">
        <v>33.25</v>
      </c>
      <c r="G1699" s="92">
        <v>33.41</v>
      </c>
      <c r="H1699" s="92">
        <v>-2.9</v>
      </c>
      <c r="I1699" s="93">
        <v>20400.0</v>
      </c>
      <c r="J1699" s="92">
        <v>29.0</v>
      </c>
      <c r="K1699" s="92">
        <v>12.0</v>
      </c>
      <c r="L1699" s="88"/>
      <c r="M1699" s="88"/>
      <c r="N1699" s="88"/>
      <c r="O1699" s="88"/>
      <c r="P1699" s="88"/>
      <c r="Q1699" s="88"/>
      <c r="R1699" s="88"/>
      <c r="S1699" s="88"/>
      <c r="T1699" s="88"/>
      <c r="U1699" s="88"/>
      <c r="V1699" s="88"/>
      <c r="W1699" s="88"/>
      <c r="X1699" s="88"/>
      <c r="Y1699" s="88"/>
      <c r="Z1699" s="88"/>
    </row>
    <row r="1700">
      <c r="A1700" s="89" t="s">
        <v>86</v>
      </c>
      <c r="B1700" s="90">
        <v>42621.0</v>
      </c>
      <c r="C1700" s="91">
        <v>42622.0</v>
      </c>
      <c r="D1700" s="91">
        <v>42623.0</v>
      </c>
      <c r="E1700" s="92">
        <v>33.0</v>
      </c>
      <c r="F1700" s="92">
        <v>32.5</v>
      </c>
      <c r="G1700" s="92">
        <v>32.77</v>
      </c>
      <c r="H1700" s="92">
        <v>-0.64</v>
      </c>
      <c r="I1700" s="93">
        <v>27200.0</v>
      </c>
      <c r="J1700" s="92">
        <v>23.0</v>
      </c>
      <c r="K1700" s="92">
        <v>13.0</v>
      </c>
      <c r="L1700" s="88"/>
      <c r="M1700" s="88"/>
      <c r="N1700" s="88"/>
      <c r="O1700" s="88"/>
      <c r="P1700" s="88"/>
      <c r="Q1700" s="88"/>
      <c r="R1700" s="88"/>
      <c r="S1700" s="88"/>
      <c r="T1700" s="88"/>
      <c r="U1700" s="88"/>
      <c r="V1700" s="88"/>
      <c r="W1700" s="88"/>
      <c r="X1700" s="88"/>
      <c r="Y1700" s="88"/>
      <c r="Z1700" s="88"/>
    </row>
    <row r="1701">
      <c r="A1701" s="89" t="s">
        <v>86</v>
      </c>
      <c r="B1701" s="90">
        <v>42622.0</v>
      </c>
      <c r="C1701" s="91">
        <v>42625.0</v>
      </c>
      <c r="D1701" s="91">
        <v>42625.0</v>
      </c>
      <c r="E1701" s="92">
        <v>32.25</v>
      </c>
      <c r="F1701" s="92">
        <v>32.0</v>
      </c>
      <c r="G1701" s="92">
        <v>32.17</v>
      </c>
      <c r="H1701" s="92">
        <v>-0.6</v>
      </c>
      <c r="I1701" s="93">
        <v>7600.0</v>
      </c>
      <c r="J1701" s="92">
        <v>12.0</v>
      </c>
      <c r="K1701" s="92">
        <v>9.0</v>
      </c>
      <c r="L1701" s="88"/>
      <c r="M1701" s="88"/>
      <c r="N1701" s="88"/>
      <c r="O1701" s="88"/>
      <c r="P1701" s="88"/>
      <c r="Q1701" s="88"/>
      <c r="R1701" s="88"/>
      <c r="S1701" s="88"/>
      <c r="T1701" s="88"/>
      <c r="U1701" s="88"/>
      <c r="V1701" s="88"/>
      <c r="W1701" s="88"/>
      <c r="X1701" s="88"/>
      <c r="Y1701" s="88"/>
      <c r="Z1701" s="88"/>
    </row>
    <row r="1702">
      <c r="A1702" s="89" t="s">
        <v>86</v>
      </c>
      <c r="B1702" s="90">
        <v>42625.0</v>
      </c>
      <c r="C1702" s="91">
        <v>42626.0</v>
      </c>
      <c r="D1702" s="91">
        <v>42626.0</v>
      </c>
      <c r="E1702" s="92">
        <v>31.5</v>
      </c>
      <c r="F1702" s="92">
        <v>30.5</v>
      </c>
      <c r="G1702" s="92">
        <v>31.3</v>
      </c>
      <c r="H1702" s="92">
        <v>-0.87</v>
      </c>
      <c r="I1702" s="93">
        <v>22000.0</v>
      </c>
      <c r="J1702" s="92">
        <v>46.0</v>
      </c>
      <c r="K1702" s="92">
        <v>18.0</v>
      </c>
      <c r="L1702" s="88"/>
      <c r="M1702" s="88"/>
      <c r="N1702" s="88"/>
      <c r="O1702" s="88"/>
      <c r="P1702" s="88"/>
      <c r="Q1702" s="88"/>
      <c r="R1702" s="88"/>
      <c r="S1702" s="88"/>
      <c r="T1702" s="88"/>
      <c r="U1702" s="88"/>
      <c r="V1702" s="88"/>
      <c r="W1702" s="88"/>
      <c r="X1702" s="88"/>
      <c r="Y1702" s="88"/>
      <c r="Z1702" s="88"/>
    </row>
    <row r="1703">
      <c r="A1703" s="89" t="s">
        <v>86</v>
      </c>
      <c r="B1703" s="90">
        <v>42626.0</v>
      </c>
      <c r="C1703" s="91">
        <v>42627.0</v>
      </c>
      <c r="D1703" s="91">
        <v>42627.0</v>
      </c>
      <c r="E1703" s="92">
        <v>33.25</v>
      </c>
      <c r="F1703" s="92">
        <v>32.75</v>
      </c>
      <c r="G1703" s="92">
        <v>33.16</v>
      </c>
      <c r="H1703" s="92">
        <v>1.86</v>
      </c>
      <c r="I1703" s="93">
        <v>30800.0</v>
      </c>
      <c r="J1703" s="92">
        <v>64.0</v>
      </c>
      <c r="K1703" s="92">
        <v>19.0</v>
      </c>
      <c r="L1703" s="88"/>
      <c r="M1703" s="88"/>
      <c r="N1703" s="88"/>
      <c r="O1703" s="88"/>
      <c r="P1703" s="88"/>
      <c r="Q1703" s="88"/>
      <c r="R1703" s="88"/>
      <c r="S1703" s="88"/>
      <c r="T1703" s="88"/>
      <c r="U1703" s="88"/>
      <c r="V1703" s="88"/>
      <c r="W1703" s="88"/>
      <c r="X1703" s="88"/>
      <c r="Y1703" s="88"/>
      <c r="Z1703" s="88"/>
    </row>
    <row r="1704">
      <c r="A1704" s="89" t="s">
        <v>86</v>
      </c>
      <c r="B1704" s="90">
        <v>42627.0</v>
      </c>
      <c r="C1704" s="91">
        <v>42628.0</v>
      </c>
      <c r="D1704" s="91">
        <v>42628.0</v>
      </c>
      <c r="E1704" s="92">
        <v>34.15</v>
      </c>
      <c r="F1704" s="92">
        <v>34.0</v>
      </c>
      <c r="G1704" s="92">
        <v>34.01</v>
      </c>
      <c r="H1704" s="92">
        <v>0.85</v>
      </c>
      <c r="I1704" s="93">
        <v>5200.0</v>
      </c>
      <c r="J1704" s="92">
        <v>4.0</v>
      </c>
      <c r="K1704" s="92">
        <v>4.0</v>
      </c>
      <c r="L1704" s="88"/>
      <c r="M1704" s="88"/>
      <c r="N1704" s="88"/>
      <c r="O1704" s="88"/>
      <c r="P1704" s="88"/>
      <c r="Q1704" s="88"/>
      <c r="R1704" s="88"/>
      <c r="S1704" s="88"/>
      <c r="T1704" s="88"/>
      <c r="U1704" s="88"/>
      <c r="V1704" s="88"/>
      <c r="W1704" s="88"/>
      <c r="X1704" s="88"/>
      <c r="Y1704" s="88"/>
      <c r="Z1704" s="88"/>
    </row>
    <row r="1705">
      <c r="A1705" s="89" t="s">
        <v>86</v>
      </c>
      <c r="B1705" s="90">
        <v>42628.0</v>
      </c>
      <c r="C1705" s="91">
        <v>42629.0</v>
      </c>
      <c r="D1705" s="91">
        <v>42630.0</v>
      </c>
      <c r="E1705" s="92">
        <v>32.5</v>
      </c>
      <c r="F1705" s="92">
        <v>32.25</v>
      </c>
      <c r="G1705" s="92">
        <v>32.36</v>
      </c>
      <c r="H1705" s="92">
        <v>-1.65</v>
      </c>
      <c r="I1705" s="93">
        <v>5600.0</v>
      </c>
      <c r="J1705" s="92">
        <v>7.0</v>
      </c>
      <c r="K1705" s="92">
        <v>7.0</v>
      </c>
      <c r="L1705" s="88"/>
      <c r="M1705" s="88"/>
      <c r="N1705" s="88"/>
      <c r="O1705" s="88"/>
      <c r="P1705" s="88"/>
      <c r="Q1705" s="88"/>
      <c r="R1705" s="88"/>
      <c r="S1705" s="88"/>
      <c r="T1705" s="88"/>
      <c r="U1705" s="88"/>
      <c r="V1705" s="88"/>
      <c r="W1705" s="88"/>
      <c r="X1705" s="88"/>
      <c r="Y1705" s="88"/>
      <c r="Z1705" s="88"/>
    </row>
    <row r="1706">
      <c r="A1706" s="89" t="s">
        <v>86</v>
      </c>
      <c r="B1706" s="90">
        <v>42629.0</v>
      </c>
      <c r="C1706" s="91">
        <v>42632.0</v>
      </c>
      <c r="D1706" s="91">
        <v>42632.0</v>
      </c>
      <c r="E1706" s="92">
        <v>39.75</v>
      </c>
      <c r="F1706" s="92">
        <v>38.75</v>
      </c>
      <c r="G1706" s="92">
        <v>39.25</v>
      </c>
      <c r="H1706" s="92">
        <v>6.89</v>
      </c>
      <c r="I1706" s="93">
        <v>9200.0</v>
      </c>
      <c r="J1706" s="92">
        <v>22.0</v>
      </c>
      <c r="K1706" s="92">
        <v>14.0</v>
      </c>
      <c r="L1706" s="88"/>
      <c r="M1706" s="88"/>
      <c r="N1706" s="88"/>
      <c r="O1706" s="88"/>
      <c r="P1706" s="88"/>
      <c r="Q1706" s="88"/>
      <c r="R1706" s="88"/>
      <c r="S1706" s="88"/>
      <c r="T1706" s="88"/>
      <c r="U1706" s="88"/>
      <c r="V1706" s="88"/>
      <c r="W1706" s="88"/>
      <c r="X1706" s="88"/>
      <c r="Y1706" s="88"/>
      <c r="Z1706" s="88"/>
    </row>
    <row r="1707">
      <c r="A1707" s="89" t="s">
        <v>86</v>
      </c>
      <c r="B1707" s="90">
        <v>42632.0</v>
      </c>
      <c r="C1707" s="91">
        <v>42633.0</v>
      </c>
      <c r="D1707" s="91">
        <v>42633.0</v>
      </c>
      <c r="E1707" s="92">
        <v>38.75</v>
      </c>
      <c r="F1707" s="92">
        <v>37.5</v>
      </c>
      <c r="G1707" s="92">
        <v>38.28</v>
      </c>
      <c r="H1707" s="92">
        <v>-0.97</v>
      </c>
      <c r="I1707" s="93">
        <v>19600.0</v>
      </c>
      <c r="J1707" s="92">
        <v>37.0</v>
      </c>
      <c r="K1707" s="92">
        <v>18.0</v>
      </c>
      <c r="L1707" s="88"/>
      <c r="M1707" s="88"/>
      <c r="N1707" s="88"/>
      <c r="O1707" s="88"/>
      <c r="P1707" s="88"/>
      <c r="Q1707" s="88"/>
      <c r="R1707" s="88"/>
      <c r="S1707" s="88"/>
      <c r="T1707" s="88"/>
      <c r="U1707" s="88"/>
      <c r="V1707" s="88"/>
      <c r="W1707" s="88"/>
      <c r="X1707" s="88"/>
      <c r="Y1707" s="88"/>
      <c r="Z1707" s="88"/>
    </row>
    <row r="1708">
      <c r="A1708" s="89" t="s">
        <v>86</v>
      </c>
      <c r="B1708" s="90">
        <v>42633.0</v>
      </c>
      <c r="C1708" s="91">
        <v>42634.0</v>
      </c>
      <c r="D1708" s="91">
        <v>42634.0</v>
      </c>
      <c r="E1708" s="92">
        <v>38.75</v>
      </c>
      <c r="F1708" s="92">
        <v>38.35</v>
      </c>
      <c r="G1708" s="92">
        <v>38.56</v>
      </c>
      <c r="H1708" s="92">
        <v>0.28</v>
      </c>
      <c r="I1708" s="93">
        <v>35600.0</v>
      </c>
      <c r="J1708" s="92">
        <v>75.0</v>
      </c>
      <c r="K1708" s="92">
        <v>16.0</v>
      </c>
      <c r="L1708" s="88"/>
      <c r="M1708" s="88"/>
      <c r="N1708" s="88"/>
      <c r="O1708" s="88"/>
      <c r="P1708" s="88"/>
      <c r="Q1708" s="88"/>
      <c r="R1708" s="88"/>
      <c r="S1708" s="88"/>
      <c r="T1708" s="88"/>
      <c r="U1708" s="88"/>
      <c r="V1708" s="88"/>
      <c r="W1708" s="88"/>
      <c r="X1708" s="88"/>
      <c r="Y1708" s="88"/>
      <c r="Z1708" s="88"/>
    </row>
    <row r="1709">
      <c r="A1709" s="89" t="s">
        <v>86</v>
      </c>
      <c r="B1709" s="90">
        <v>42634.0</v>
      </c>
      <c r="C1709" s="91">
        <v>42635.0</v>
      </c>
      <c r="D1709" s="91">
        <v>42635.0</v>
      </c>
      <c r="E1709" s="92">
        <v>35.0</v>
      </c>
      <c r="F1709" s="92">
        <v>32.0</v>
      </c>
      <c r="G1709" s="92">
        <v>33.15</v>
      </c>
      <c r="H1709" s="92">
        <v>-5.41</v>
      </c>
      <c r="I1709" s="93">
        <v>39600.0</v>
      </c>
      <c r="J1709" s="92">
        <v>50.0</v>
      </c>
      <c r="K1709" s="92">
        <v>24.0</v>
      </c>
      <c r="L1709" s="88"/>
      <c r="M1709" s="88"/>
      <c r="N1709" s="88"/>
      <c r="O1709" s="88"/>
      <c r="P1709" s="88"/>
      <c r="Q1709" s="88"/>
      <c r="R1709" s="88"/>
      <c r="S1709" s="88"/>
      <c r="T1709" s="88"/>
      <c r="U1709" s="88"/>
      <c r="V1709" s="88"/>
      <c r="W1709" s="88"/>
      <c r="X1709" s="88"/>
      <c r="Y1709" s="88"/>
      <c r="Z1709" s="88"/>
    </row>
    <row r="1710">
      <c r="A1710" s="89" t="s">
        <v>86</v>
      </c>
      <c r="B1710" s="90">
        <v>42635.0</v>
      </c>
      <c r="C1710" s="91">
        <v>42636.0</v>
      </c>
      <c r="D1710" s="91">
        <v>42637.0</v>
      </c>
      <c r="E1710" s="92">
        <v>32.75</v>
      </c>
      <c r="F1710" s="92">
        <v>32.5</v>
      </c>
      <c r="G1710" s="92">
        <v>32.57</v>
      </c>
      <c r="H1710" s="92">
        <v>-0.58</v>
      </c>
      <c r="I1710" s="93">
        <v>20000.0</v>
      </c>
      <c r="J1710" s="92">
        <v>20.0</v>
      </c>
      <c r="K1710" s="92">
        <v>11.0</v>
      </c>
      <c r="L1710" s="88"/>
      <c r="M1710" s="88"/>
      <c r="N1710" s="88"/>
      <c r="O1710" s="88"/>
      <c r="P1710" s="88"/>
      <c r="Q1710" s="88"/>
      <c r="R1710" s="88"/>
      <c r="S1710" s="88"/>
      <c r="T1710" s="88"/>
      <c r="U1710" s="88"/>
      <c r="V1710" s="88"/>
      <c r="W1710" s="88"/>
      <c r="X1710" s="88"/>
      <c r="Y1710" s="88"/>
      <c r="Z1710" s="88"/>
    </row>
    <row r="1711">
      <c r="A1711" s="89" t="s">
        <v>86</v>
      </c>
      <c r="B1711" s="90">
        <v>42636.0</v>
      </c>
      <c r="C1711" s="91">
        <v>42639.0</v>
      </c>
      <c r="D1711" s="91">
        <v>42639.0</v>
      </c>
      <c r="E1711" s="92">
        <v>47.0</v>
      </c>
      <c r="F1711" s="92">
        <v>46.25</v>
      </c>
      <c r="G1711" s="92">
        <v>46.56</v>
      </c>
      <c r="H1711" s="92">
        <v>13.99</v>
      </c>
      <c r="I1711" s="93">
        <v>41600.0</v>
      </c>
      <c r="J1711" s="92">
        <v>79.0</v>
      </c>
      <c r="K1711" s="92">
        <v>21.0</v>
      </c>
      <c r="L1711" s="88"/>
      <c r="M1711" s="88"/>
      <c r="N1711" s="88"/>
      <c r="O1711" s="88"/>
      <c r="P1711" s="88"/>
      <c r="Q1711" s="88"/>
      <c r="R1711" s="88"/>
      <c r="S1711" s="88"/>
      <c r="T1711" s="88"/>
      <c r="U1711" s="88"/>
      <c r="V1711" s="88"/>
      <c r="W1711" s="88"/>
      <c r="X1711" s="88"/>
      <c r="Y1711" s="88"/>
      <c r="Z1711" s="88"/>
    </row>
    <row r="1712">
      <c r="A1712" s="89" t="s">
        <v>86</v>
      </c>
      <c r="B1712" s="90">
        <v>42639.0</v>
      </c>
      <c r="C1712" s="91">
        <v>42640.0</v>
      </c>
      <c r="D1712" s="91">
        <v>42640.0</v>
      </c>
      <c r="E1712" s="92">
        <v>46.65</v>
      </c>
      <c r="F1712" s="92">
        <v>45.5</v>
      </c>
      <c r="G1712" s="92">
        <v>46.24</v>
      </c>
      <c r="H1712" s="92">
        <v>-0.32</v>
      </c>
      <c r="I1712" s="93">
        <v>51600.0</v>
      </c>
      <c r="J1712" s="92">
        <v>84.0</v>
      </c>
      <c r="K1712" s="92">
        <v>21.0</v>
      </c>
      <c r="L1712" s="88"/>
      <c r="M1712" s="88"/>
      <c r="N1712" s="88"/>
      <c r="O1712" s="88"/>
      <c r="P1712" s="88"/>
      <c r="Q1712" s="88"/>
      <c r="R1712" s="88"/>
      <c r="S1712" s="88"/>
      <c r="T1712" s="88"/>
      <c r="U1712" s="88"/>
      <c r="V1712" s="88"/>
      <c r="W1712" s="88"/>
      <c r="X1712" s="88"/>
      <c r="Y1712" s="88"/>
      <c r="Z1712" s="88"/>
    </row>
    <row r="1713">
      <c r="A1713" s="89" t="s">
        <v>86</v>
      </c>
      <c r="B1713" s="90">
        <v>42640.0</v>
      </c>
      <c r="C1713" s="91">
        <v>42641.0</v>
      </c>
      <c r="D1713" s="91">
        <v>42641.0</v>
      </c>
      <c r="E1713" s="92">
        <v>39.5</v>
      </c>
      <c r="F1713" s="92">
        <v>39.0</v>
      </c>
      <c r="G1713" s="92">
        <v>39.35</v>
      </c>
      <c r="H1713" s="92">
        <v>-6.89</v>
      </c>
      <c r="I1713" s="93">
        <v>13200.0</v>
      </c>
      <c r="J1713" s="92">
        <v>24.0</v>
      </c>
      <c r="K1713" s="92">
        <v>16.0</v>
      </c>
      <c r="L1713" s="88"/>
      <c r="M1713" s="88"/>
      <c r="N1713" s="88"/>
      <c r="O1713" s="88"/>
      <c r="P1713" s="88"/>
      <c r="Q1713" s="88"/>
      <c r="R1713" s="88"/>
      <c r="S1713" s="88"/>
      <c r="T1713" s="88"/>
      <c r="U1713" s="88"/>
      <c r="V1713" s="88"/>
      <c r="W1713" s="88"/>
      <c r="X1713" s="88"/>
      <c r="Y1713" s="88"/>
      <c r="Z1713" s="88"/>
    </row>
    <row r="1714">
      <c r="A1714" s="89" t="s">
        <v>86</v>
      </c>
      <c r="B1714" s="90">
        <v>42641.0</v>
      </c>
      <c r="C1714" s="91">
        <v>42642.0</v>
      </c>
      <c r="D1714" s="91">
        <v>42643.0</v>
      </c>
      <c r="E1714" s="92">
        <v>36.75</v>
      </c>
      <c r="F1714" s="92">
        <v>35.5</v>
      </c>
      <c r="G1714" s="92">
        <v>36.0</v>
      </c>
      <c r="H1714" s="92">
        <v>-3.35</v>
      </c>
      <c r="I1714" s="93">
        <v>24000.0</v>
      </c>
      <c r="J1714" s="92">
        <v>25.0</v>
      </c>
      <c r="K1714" s="92">
        <v>12.0</v>
      </c>
      <c r="L1714" s="88"/>
      <c r="M1714" s="88"/>
      <c r="N1714" s="88"/>
      <c r="O1714" s="88"/>
      <c r="P1714" s="88"/>
      <c r="Q1714" s="88"/>
      <c r="R1714" s="88"/>
      <c r="S1714" s="88"/>
      <c r="T1714" s="88"/>
      <c r="U1714" s="88"/>
      <c r="V1714" s="88"/>
      <c r="W1714" s="88"/>
      <c r="X1714" s="88"/>
      <c r="Y1714" s="88"/>
      <c r="Z1714" s="88"/>
    </row>
    <row r="1715">
      <c r="A1715" s="89" t="s">
        <v>86</v>
      </c>
      <c r="B1715" s="90">
        <v>42642.0</v>
      </c>
      <c r="C1715" s="91">
        <v>42644.0</v>
      </c>
      <c r="D1715" s="91">
        <v>42644.0</v>
      </c>
      <c r="E1715" s="92">
        <v>30.75</v>
      </c>
      <c r="F1715" s="92">
        <v>30.0</v>
      </c>
      <c r="G1715" s="92">
        <v>30.27</v>
      </c>
      <c r="H1715" s="92">
        <v>-5.73</v>
      </c>
      <c r="I1715" s="93">
        <v>13600.0</v>
      </c>
      <c r="J1715" s="92">
        <v>30.0</v>
      </c>
      <c r="K1715" s="92">
        <v>15.0</v>
      </c>
      <c r="L1715" s="88"/>
      <c r="M1715" s="88"/>
      <c r="N1715" s="88"/>
      <c r="O1715" s="88"/>
      <c r="P1715" s="88"/>
      <c r="Q1715" s="88"/>
      <c r="R1715" s="88"/>
      <c r="S1715" s="88"/>
      <c r="T1715" s="88"/>
      <c r="U1715" s="88"/>
      <c r="V1715" s="88"/>
      <c r="W1715" s="88"/>
      <c r="X1715" s="88"/>
      <c r="Y1715" s="88"/>
      <c r="Z1715" s="88"/>
    </row>
    <row r="1716">
      <c r="A1716" s="89" t="s">
        <v>86</v>
      </c>
      <c r="B1716" s="90">
        <v>42643.0</v>
      </c>
      <c r="C1716" s="91">
        <v>42646.0</v>
      </c>
      <c r="D1716" s="91">
        <v>42646.0</v>
      </c>
      <c r="E1716" s="92">
        <v>31.75</v>
      </c>
      <c r="F1716" s="92">
        <v>31.0</v>
      </c>
      <c r="G1716" s="92">
        <v>31.19</v>
      </c>
      <c r="H1716" s="92">
        <v>0.92</v>
      </c>
      <c r="I1716" s="93">
        <v>14000.0</v>
      </c>
      <c r="J1716" s="92">
        <v>35.0</v>
      </c>
      <c r="K1716" s="92">
        <v>12.0</v>
      </c>
      <c r="L1716" s="88"/>
      <c r="M1716" s="88"/>
      <c r="N1716" s="88"/>
      <c r="O1716" s="88"/>
      <c r="P1716" s="88"/>
      <c r="Q1716" s="88"/>
      <c r="R1716" s="88"/>
      <c r="S1716" s="88"/>
      <c r="T1716" s="88"/>
      <c r="U1716" s="88"/>
      <c r="V1716" s="88"/>
      <c r="W1716" s="88"/>
      <c r="X1716" s="88"/>
      <c r="Y1716" s="88"/>
      <c r="Z1716" s="88"/>
    </row>
    <row r="1717">
      <c r="A1717" s="89" t="s">
        <v>86</v>
      </c>
      <c r="B1717" s="90">
        <v>42646.0</v>
      </c>
      <c r="C1717" s="91">
        <v>42647.0</v>
      </c>
      <c r="D1717" s="91">
        <v>42647.0</v>
      </c>
      <c r="E1717" s="92">
        <v>33.0</v>
      </c>
      <c r="F1717" s="92">
        <v>32.5</v>
      </c>
      <c r="G1717" s="92">
        <v>32.73</v>
      </c>
      <c r="H1717" s="92">
        <v>1.54</v>
      </c>
      <c r="I1717" s="93">
        <v>16800.0</v>
      </c>
      <c r="J1717" s="92">
        <v>28.0</v>
      </c>
      <c r="K1717" s="92">
        <v>16.0</v>
      </c>
      <c r="L1717" s="88"/>
      <c r="M1717" s="88"/>
      <c r="N1717" s="88"/>
      <c r="O1717" s="88"/>
      <c r="P1717" s="88"/>
      <c r="Q1717" s="88"/>
      <c r="R1717" s="88"/>
      <c r="S1717" s="88"/>
      <c r="T1717" s="88"/>
      <c r="U1717" s="88"/>
      <c r="V1717" s="88"/>
      <c r="W1717" s="88"/>
      <c r="X1717" s="88"/>
      <c r="Y1717" s="88"/>
      <c r="Z1717" s="88"/>
    </row>
    <row r="1718">
      <c r="A1718" s="89" t="s">
        <v>86</v>
      </c>
      <c r="B1718" s="90">
        <v>42647.0</v>
      </c>
      <c r="C1718" s="91">
        <v>42648.0</v>
      </c>
      <c r="D1718" s="91">
        <v>42648.0</v>
      </c>
      <c r="E1718" s="92">
        <v>32.75</v>
      </c>
      <c r="F1718" s="92">
        <v>31.8</v>
      </c>
      <c r="G1718" s="92">
        <v>32.09</v>
      </c>
      <c r="H1718" s="92">
        <v>-0.64</v>
      </c>
      <c r="I1718" s="93">
        <v>28800.0</v>
      </c>
      <c r="J1718" s="92">
        <v>59.0</v>
      </c>
      <c r="K1718" s="92">
        <v>15.0</v>
      </c>
      <c r="L1718" s="88"/>
      <c r="M1718" s="88"/>
      <c r="N1718" s="88"/>
      <c r="O1718" s="88"/>
      <c r="P1718" s="88"/>
      <c r="Q1718" s="88"/>
      <c r="R1718" s="88"/>
      <c r="S1718" s="88"/>
      <c r="T1718" s="88"/>
      <c r="U1718" s="88"/>
      <c r="V1718" s="88"/>
      <c r="W1718" s="88"/>
      <c r="X1718" s="88"/>
      <c r="Y1718" s="88"/>
      <c r="Z1718" s="88"/>
    </row>
    <row r="1719">
      <c r="A1719" s="89" t="s">
        <v>86</v>
      </c>
      <c r="B1719" s="90">
        <v>42648.0</v>
      </c>
      <c r="C1719" s="91">
        <v>42649.0</v>
      </c>
      <c r="D1719" s="91">
        <v>42649.0</v>
      </c>
      <c r="E1719" s="92">
        <v>35.0</v>
      </c>
      <c r="F1719" s="92">
        <v>33.75</v>
      </c>
      <c r="G1719" s="92">
        <v>34.04</v>
      </c>
      <c r="H1719" s="92">
        <v>1.95</v>
      </c>
      <c r="I1719" s="93">
        <v>18000.0</v>
      </c>
      <c r="J1719" s="92">
        <v>40.0</v>
      </c>
      <c r="K1719" s="92">
        <v>18.0</v>
      </c>
      <c r="L1719" s="88"/>
      <c r="M1719" s="88"/>
      <c r="N1719" s="88"/>
      <c r="O1719" s="88"/>
      <c r="P1719" s="88"/>
      <c r="Q1719" s="88"/>
      <c r="R1719" s="88"/>
      <c r="S1719" s="88"/>
      <c r="T1719" s="88"/>
      <c r="U1719" s="88"/>
      <c r="V1719" s="88"/>
      <c r="W1719" s="88"/>
      <c r="X1719" s="88"/>
      <c r="Y1719" s="88"/>
      <c r="Z1719" s="88"/>
    </row>
    <row r="1720">
      <c r="A1720" s="89" t="s">
        <v>86</v>
      </c>
      <c r="B1720" s="90">
        <v>42649.0</v>
      </c>
      <c r="C1720" s="91">
        <v>42650.0</v>
      </c>
      <c r="D1720" s="91">
        <v>42651.0</v>
      </c>
      <c r="E1720" s="92">
        <v>37.25</v>
      </c>
      <c r="F1720" s="92">
        <v>36.0</v>
      </c>
      <c r="G1720" s="92">
        <v>36.74</v>
      </c>
      <c r="H1720" s="92">
        <v>2.7</v>
      </c>
      <c r="I1720" s="93">
        <v>40000.0</v>
      </c>
      <c r="J1720" s="92">
        <v>43.0</v>
      </c>
      <c r="K1720" s="92">
        <v>20.0</v>
      </c>
      <c r="L1720" s="88"/>
      <c r="M1720" s="88"/>
      <c r="N1720" s="88"/>
      <c r="O1720" s="88"/>
      <c r="P1720" s="88"/>
      <c r="Q1720" s="88"/>
      <c r="R1720" s="88"/>
      <c r="S1720" s="88"/>
      <c r="T1720" s="88"/>
      <c r="U1720" s="88"/>
      <c r="V1720" s="88"/>
      <c r="W1720" s="88"/>
      <c r="X1720" s="88"/>
      <c r="Y1720" s="88"/>
      <c r="Z1720" s="88"/>
    </row>
    <row r="1721">
      <c r="A1721" s="89" t="s">
        <v>86</v>
      </c>
      <c r="B1721" s="90">
        <v>42650.0</v>
      </c>
      <c r="C1721" s="90">
        <v>42653.0</v>
      </c>
      <c r="D1721" s="90">
        <v>42653.0</v>
      </c>
      <c r="E1721" s="92">
        <v>41.0</v>
      </c>
      <c r="F1721" s="92">
        <v>40.25</v>
      </c>
      <c r="G1721" s="92">
        <v>40.72</v>
      </c>
      <c r="H1721" s="92">
        <v>3.98</v>
      </c>
      <c r="I1721" s="93">
        <v>10800.0</v>
      </c>
      <c r="J1721" s="92">
        <v>24.0</v>
      </c>
      <c r="K1721" s="92">
        <v>13.0</v>
      </c>
      <c r="L1721" s="88"/>
      <c r="M1721" s="88"/>
      <c r="N1721" s="88"/>
      <c r="O1721" s="88"/>
      <c r="P1721" s="88"/>
      <c r="Q1721" s="88"/>
      <c r="R1721" s="88"/>
      <c r="S1721" s="88"/>
      <c r="T1721" s="88"/>
      <c r="U1721" s="88"/>
      <c r="V1721" s="88"/>
      <c r="W1721" s="88"/>
      <c r="X1721" s="88"/>
      <c r="Y1721" s="88"/>
      <c r="Z1721" s="88"/>
    </row>
    <row r="1722">
      <c r="A1722" s="89" t="s">
        <v>86</v>
      </c>
      <c r="B1722" s="90">
        <v>42653.0</v>
      </c>
      <c r="C1722" s="90">
        <v>42654.0</v>
      </c>
      <c r="D1722" s="90">
        <v>42654.0</v>
      </c>
      <c r="E1722" s="92">
        <v>37.0</v>
      </c>
      <c r="F1722" s="92">
        <v>36.0</v>
      </c>
      <c r="G1722" s="92">
        <v>36.46</v>
      </c>
      <c r="H1722" s="92">
        <v>-4.26</v>
      </c>
      <c r="I1722" s="93">
        <v>20000.0</v>
      </c>
      <c r="J1722" s="92">
        <v>30.0</v>
      </c>
      <c r="K1722" s="92">
        <v>13.0</v>
      </c>
      <c r="L1722" s="88"/>
      <c r="M1722" s="88"/>
      <c r="N1722" s="88"/>
      <c r="O1722" s="88"/>
      <c r="P1722" s="88"/>
      <c r="Q1722" s="88"/>
      <c r="R1722" s="88"/>
      <c r="S1722" s="88"/>
      <c r="T1722" s="88"/>
      <c r="U1722" s="88"/>
      <c r="V1722" s="88"/>
      <c r="W1722" s="88"/>
      <c r="X1722" s="88"/>
      <c r="Y1722" s="88"/>
      <c r="Z1722" s="88"/>
    </row>
    <row r="1723">
      <c r="A1723" s="89" t="s">
        <v>86</v>
      </c>
      <c r="B1723" s="90">
        <v>42654.0</v>
      </c>
      <c r="C1723" s="90">
        <v>42655.0</v>
      </c>
      <c r="D1723" s="90">
        <v>42655.0</v>
      </c>
      <c r="E1723" s="92">
        <v>33.75</v>
      </c>
      <c r="F1723" s="92">
        <v>33.5</v>
      </c>
      <c r="G1723" s="92">
        <v>33.7</v>
      </c>
      <c r="H1723" s="92">
        <v>-2.76</v>
      </c>
      <c r="I1723" s="93">
        <v>10400.0</v>
      </c>
      <c r="J1723" s="92">
        <v>17.0</v>
      </c>
      <c r="K1723" s="92">
        <v>12.0</v>
      </c>
      <c r="L1723" s="88"/>
      <c r="M1723" s="88"/>
      <c r="N1723" s="88"/>
      <c r="O1723" s="88"/>
      <c r="P1723" s="88"/>
      <c r="Q1723" s="88"/>
      <c r="R1723" s="88"/>
      <c r="S1723" s="88"/>
      <c r="T1723" s="88"/>
      <c r="U1723" s="88"/>
      <c r="V1723" s="88"/>
      <c r="W1723" s="88"/>
      <c r="X1723" s="88"/>
      <c r="Y1723" s="88"/>
      <c r="Z1723" s="88"/>
    </row>
    <row r="1724">
      <c r="A1724" s="89" t="s">
        <v>86</v>
      </c>
      <c r="B1724" s="90">
        <v>42655.0</v>
      </c>
      <c r="C1724" s="90">
        <v>42656.0</v>
      </c>
      <c r="D1724" s="90">
        <v>42656.0</v>
      </c>
      <c r="E1724" s="92">
        <v>33.0</v>
      </c>
      <c r="F1724" s="92">
        <v>32.75</v>
      </c>
      <c r="G1724" s="92">
        <v>32.98</v>
      </c>
      <c r="H1724" s="92">
        <v>-0.72</v>
      </c>
      <c r="I1724" s="93">
        <v>10800.0</v>
      </c>
      <c r="J1724" s="92">
        <v>21.0</v>
      </c>
      <c r="K1724" s="92">
        <v>11.0</v>
      </c>
      <c r="L1724" s="88"/>
      <c r="M1724" s="88"/>
      <c r="N1724" s="88"/>
      <c r="O1724" s="88"/>
      <c r="P1724" s="88"/>
      <c r="Q1724" s="88"/>
      <c r="R1724" s="88"/>
      <c r="S1724" s="88"/>
      <c r="T1724" s="88"/>
      <c r="U1724" s="88"/>
      <c r="V1724" s="88"/>
      <c r="W1724" s="88"/>
      <c r="X1724" s="88"/>
      <c r="Y1724" s="88"/>
      <c r="Z1724" s="88"/>
    </row>
    <row r="1725">
      <c r="A1725" s="89" t="s">
        <v>86</v>
      </c>
      <c r="B1725" s="90">
        <v>42656.0</v>
      </c>
      <c r="C1725" s="90">
        <v>42657.0</v>
      </c>
      <c r="D1725" s="90">
        <v>42658.0</v>
      </c>
      <c r="E1725" s="92">
        <v>29.25</v>
      </c>
      <c r="F1725" s="92">
        <v>28.25</v>
      </c>
      <c r="G1725" s="92">
        <v>28.73</v>
      </c>
      <c r="H1725" s="92">
        <v>-4.25</v>
      </c>
      <c r="I1725" s="93">
        <v>10400.0</v>
      </c>
      <c r="J1725" s="92">
        <v>10.0</v>
      </c>
      <c r="K1725" s="92">
        <v>5.0</v>
      </c>
      <c r="L1725" s="88"/>
      <c r="M1725" s="88"/>
      <c r="N1725" s="88"/>
      <c r="O1725" s="88"/>
      <c r="P1725" s="88"/>
      <c r="Q1725" s="88"/>
      <c r="R1725" s="88"/>
      <c r="S1725" s="88"/>
      <c r="T1725" s="88"/>
      <c r="U1725" s="88"/>
      <c r="V1725" s="88"/>
      <c r="W1725" s="88"/>
      <c r="X1725" s="88"/>
      <c r="Y1725" s="88"/>
      <c r="Z1725" s="88"/>
    </row>
    <row r="1726">
      <c r="A1726" s="89" t="s">
        <v>86</v>
      </c>
      <c r="B1726" s="90">
        <v>42657.0</v>
      </c>
      <c r="C1726" s="90">
        <v>42660.0</v>
      </c>
      <c r="D1726" s="90">
        <v>42660.0</v>
      </c>
      <c r="E1726" s="92">
        <v>32.5</v>
      </c>
      <c r="F1726" s="92">
        <v>31.5</v>
      </c>
      <c r="G1726" s="92">
        <v>32.18</v>
      </c>
      <c r="H1726" s="92">
        <v>3.45</v>
      </c>
      <c r="I1726" s="93">
        <v>14800.0</v>
      </c>
      <c r="J1726" s="92">
        <v>25.0</v>
      </c>
      <c r="K1726" s="92">
        <v>12.0</v>
      </c>
      <c r="L1726" s="88"/>
      <c r="M1726" s="88"/>
      <c r="N1726" s="88"/>
      <c r="O1726" s="88"/>
      <c r="P1726" s="88"/>
      <c r="Q1726" s="88"/>
      <c r="R1726" s="88"/>
      <c r="S1726" s="88"/>
      <c r="T1726" s="88"/>
      <c r="U1726" s="88"/>
      <c r="V1726" s="88"/>
      <c r="W1726" s="88"/>
      <c r="X1726" s="88"/>
      <c r="Y1726" s="88"/>
      <c r="Z1726" s="88"/>
    </row>
    <row r="1727">
      <c r="A1727" s="89" t="s">
        <v>86</v>
      </c>
      <c r="B1727" s="90">
        <v>42660.0</v>
      </c>
      <c r="C1727" s="90">
        <v>42661.0</v>
      </c>
      <c r="D1727" s="90">
        <v>42661.0</v>
      </c>
      <c r="E1727" s="92">
        <v>36.5</v>
      </c>
      <c r="F1727" s="92">
        <v>35.5</v>
      </c>
      <c r="G1727" s="92">
        <v>36.03</v>
      </c>
      <c r="H1727" s="92">
        <v>3.85</v>
      </c>
      <c r="I1727" s="93">
        <v>29600.0</v>
      </c>
      <c r="J1727" s="92">
        <v>47.0</v>
      </c>
      <c r="K1727" s="92">
        <v>18.0</v>
      </c>
      <c r="L1727" s="88"/>
      <c r="M1727" s="88"/>
      <c r="N1727" s="88"/>
      <c r="O1727" s="88"/>
      <c r="P1727" s="88"/>
      <c r="Q1727" s="88"/>
      <c r="R1727" s="88"/>
      <c r="S1727" s="88"/>
      <c r="T1727" s="88"/>
      <c r="U1727" s="88"/>
      <c r="V1727" s="88"/>
      <c r="W1727" s="88"/>
      <c r="X1727" s="88"/>
      <c r="Y1727" s="88"/>
      <c r="Z1727" s="88"/>
    </row>
    <row r="1728">
      <c r="A1728" s="89" t="s">
        <v>86</v>
      </c>
      <c r="B1728" s="90">
        <v>42661.0</v>
      </c>
      <c r="C1728" s="90">
        <v>42662.0</v>
      </c>
      <c r="D1728" s="90">
        <v>42662.0</v>
      </c>
      <c r="E1728" s="92">
        <v>38.5</v>
      </c>
      <c r="F1728" s="92">
        <v>37.5</v>
      </c>
      <c r="G1728" s="92">
        <v>38.14</v>
      </c>
      <c r="H1728" s="92">
        <v>2.11</v>
      </c>
      <c r="I1728" s="93">
        <v>10800.0</v>
      </c>
      <c r="J1728" s="92">
        <v>23.0</v>
      </c>
      <c r="K1728" s="92">
        <v>14.0</v>
      </c>
      <c r="L1728" s="88"/>
      <c r="M1728" s="88"/>
      <c r="N1728" s="88"/>
      <c r="O1728" s="88"/>
      <c r="P1728" s="88"/>
      <c r="Q1728" s="88"/>
      <c r="R1728" s="88"/>
      <c r="S1728" s="88"/>
      <c r="T1728" s="88"/>
      <c r="U1728" s="88"/>
      <c r="V1728" s="88"/>
      <c r="W1728" s="88"/>
      <c r="X1728" s="88"/>
      <c r="Y1728" s="88"/>
      <c r="Z1728" s="88"/>
    </row>
    <row r="1729">
      <c r="A1729" s="89" t="s">
        <v>86</v>
      </c>
      <c r="B1729" s="90">
        <v>42662.0</v>
      </c>
      <c r="C1729" s="90">
        <v>42663.0</v>
      </c>
      <c r="D1729" s="90">
        <v>42663.0</v>
      </c>
      <c r="E1729" s="92">
        <v>44.0</v>
      </c>
      <c r="F1729" s="92">
        <v>42.75</v>
      </c>
      <c r="G1729" s="92">
        <v>43.49</v>
      </c>
      <c r="H1729" s="92">
        <v>5.35</v>
      </c>
      <c r="I1729" s="93">
        <v>29600.0</v>
      </c>
      <c r="J1729" s="92">
        <v>72.0</v>
      </c>
      <c r="K1729" s="92">
        <v>21.0</v>
      </c>
      <c r="L1729" s="88"/>
      <c r="M1729" s="88"/>
      <c r="N1729" s="88"/>
      <c r="O1729" s="88"/>
      <c r="P1729" s="88"/>
      <c r="Q1729" s="88"/>
      <c r="R1729" s="88"/>
      <c r="S1729" s="88"/>
      <c r="T1729" s="88"/>
      <c r="U1729" s="88"/>
      <c r="V1729" s="88"/>
      <c r="W1729" s="88"/>
      <c r="X1729" s="88"/>
      <c r="Y1729" s="88"/>
      <c r="Z1729" s="88"/>
    </row>
    <row r="1730">
      <c r="A1730" s="89" t="s">
        <v>86</v>
      </c>
      <c r="B1730" s="90">
        <v>42663.0</v>
      </c>
      <c r="C1730" s="90">
        <v>42664.0</v>
      </c>
      <c r="D1730" s="90">
        <v>42665.0</v>
      </c>
      <c r="E1730" s="92">
        <v>39.0</v>
      </c>
      <c r="F1730" s="92">
        <v>38.0</v>
      </c>
      <c r="G1730" s="92">
        <v>38.36</v>
      </c>
      <c r="H1730" s="92">
        <v>-5.13</v>
      </c>
      <c r="I1730" s="93">
        <v>16800.0</v>
      </c>
      <c r="J1730" s="92">
        <v>12.0</v>
      </c>
      <c r="K1730" s="92">
        <v>11.0</v>
      </c>
      <c r="L1730" s="88"/>
      <c r="M1730" s="88"/>
      <c r="N1730" s="88"/>
      <c r="O1730" s="88"/>
      <c r="P1730" s="88"/>
      <c r="Q1730" s="88"/>
      <c r="R1730" s="88"/>
      <c r="S1730" s="88"/>
      <c r="T1730" s="88"/>
      <c r="U1730" s="88"/>
      <c r="V1730" s="88"/>
      <c r="W1730" s="88"/>
      <c r="X1730" s="88"/>
      <c r="Y1730" s="88"/>
      <c r="Z1730" s="88"/>
    </row>
    <row r="1731">
      <c r="A1731" s="89" t="s">
        <v>86</v>
      </c>
      <c r="B1731" s="90">
        <v>42664.0</v>
      </c>
      <c r="C1731" s="90">
        <v>42667.0</v>
      </c>
      <c r="D1731" s="90">
        <v>42667.0</v>
      </c>
      <c r="E1731" s="92">
        <v>34.5</v>
      </c>
      <c r="F1731" s="92">
        <v>33.75</v>
      </c>
      <c r="G1731" s="92">
        <v>33.99</v>
      </c>
      <c r="H1731" s="92">
        <v>-4.37</v>
      </c>
      <c r="I1731" s="93">
        <v>23200.0</v>
      </c>
      <c r="J1731" s="92">
        <v>27.0</v>
      </c>
      <c r="K1731" s="92">
        <v>13.0</v>
      </c>
      <c r="L1731" s="88"/>
      <c r="M1731" s="88"/>
      <c r="N1731" s="88"/>
      <c r="O1731" s="88"/>
      <c r="P1731" s="88"/>
      <c r="Q1731" s="88"/>
      <c r="R1731" s="88"/>
      <c r="S1731" s="88"/>
      <c r="T1731" s="88"/>
      <c r="U1731" s="88"/>
      <c r="V1731" s="88"/>
      <c r="W1731" s="88"/>
      <c r="X1731" s="88"/>
      <c r="Y1731" s="88"/>
      <c r="Z1731" s="88"/>
    </row>
    <row r="1732">
      <c r="A1732" s="89" t="s">
        <v>86</v>
      </c>
      <c r="B1732" s="90">
        <v>42667.0</v>
      </c>
      <c r="C1732" s="90">
        <v>42668.0</v>
      </c>
      <c r="D1732" s="90">
        <v>42668.0</v>
      </c>
      <c r="E1732" s="92">
        <v>33.25</v>
      </c>
      <c r="F1732" s="92">
        <v>33.25</v>
      </c>
      <c r="G1732" s="92">
        <v>33.25</v>
      </c>
      <c r="H1732" s="92">
        <v>-0.74</v>
      </c>
      <c r="I1732" s="93">
        <v>2800.0</v>
      </c>
      <c r="J1732" s="92">
        <v>7.0</v>
      </c>
      <c r="K1732" s="92">
        <v>7.0</v>
      </c>
      <c r="L1732" s="88"/>
      <c r="M1732" s="88"/>
      <c r="N1732" s="88"/>
      <c r="O1732" s="88"/>
      <c r="P1732" s="88"/>
      <c r="Q1732" s="88"/>
      <c r="R1732" s="88"/>
      <c r="S1732" s="88"/>
      <c r="T1732" s="88"/>
      <c r="U1732" s="88"/>
      <c r="V1732" s="88"/>
      <c r="W1732" s="88"/>
      <c r="X1732" s="88"/>
      <c r="Y1732" s="88"/>
      <c r="Z1732" s="88"/>
    </row>
    <row r="1733">
      <c r="A1733" s="89" t="s">
        <v>86</v>
      </c>
      <c r="B1733" s="90">
        <v>42668.0</v>
      </c>
      <c r="C1733" s="90">
        <v>42669.0</v>
      </c>
      <c r="D1733" s="90">
        <v>42669.0</v>
      </c>
      <c r="E1733" s="92">
        <v>35.0</v>
      </c>
      <c r="F1733" s="92">
        <v>33.5</v>
      </c>
      <c r="G1733" s="92">
        <v>34.47</v>
      </c>
      <c r="H1733" s="92">
        <v>1.22</v>
      </c>
      <c r="I1733" s="93">
        <v>31200.0</v>
      </c>
      <c r="J1733" s="92">
        <v>62.0</v>
      </c>
      <c r="K1733" s="92">
        <v>23.0</v>
      </c>
      <c r="L1733" s="88"/>
      <c r="M1733" s="88"/>
      <c r="N1733" s="88"/>
      <c r="O1733" s="88"/>
      <c r="P1733" s="88"/>
      <c r="Q1733" s="88"/>
      <c r="R1733" s="88"/>
      <c r="S1733" s="88"/>
      <c r="T1733" s="88"/>
      <c r="U1733" s="88"/>
      <c r="V1733" s="88"/>
      <c r="W1733" s="88"/>
      <c r="X1733" s="88"/>
      <c r="Y1733" s="88"/>
      <c r="Z1733" s="88"/>
    </row>
    <row r="1734">
      <c r="A1734" s="89" t="s">
        <v>86</v>
      </c>
      <c r="B1734" s="90">
        <v>42669.0</v>
      </c>
      <c r="C1734" s="90">
        <v>42670.0</v>
      </c>
      <c r="D1734" s="90">
        <v>42670.0</v>
      </c>
      <c r="E1734" s="92">
        <v>37.25</v>
      </c>
      <c r="F1734" s="92">
        <v>36.25</v>
      </c>
      <c r="G1734" s="92">
        <v>36.88</v>
      </c>
      <c r="H1734" s="92">
        <v>2.41</v>
      </c>
      <c r="I1734" s="93">
        <v>19200.0</v>
      </c>
      <c r="J1734" s="92">
        <v>39.0</v>
      </c>
      <c r="K1734" s="92">
        <v>19.0</v>
      </c>
      <c r="L1734" s="88"/>
      <c r="M1734" s="88"/>
      <c r="N1734" s="88"/>
      <c r="O1734" s="88"/>
      <c r="P1734" s="88"/>
      <c r="Q1734" s="88"/>
      <c r="R1734" s="88"/>
      <c r="S1734" s="88"/>
      <c r="T1734" s="88"/>
      <c r="U1734" s="88"/>
      <c r="V1734" s="88"/>
      <c r="W1734" s="88"/>
      <c r="X1734" s="88"/>
      <c r="Y1734" s="88"/>
      <c r="Z1734" s="88"/>
    </row>
    <row r="1735">
      <c r="A1735" s="89" t="s">
        <v>86</v>
      </c>
      <c r="B1735" s="90">
        <v>42670.0</v>
      </c>
      <c r="C1735" s="90">
        <v>42671.0</v>
      </c>
      <c r="D1735" s="90">
        <v>42672.0</v>
      </c>
      <c r="E1735" s="92">
        <v>36.0</v>
      </c>
      <c r="F1735" s="92">
        <v>34.0</v>
      </c>
      <c r="G1735" s="92">
        <v>35.31</v>
      </c>
      <c r="H1735" s="92">
        <v>-1.57</v>
      </c>
      <c r="I1735" s="93">
        <v>46400.0</v>
      </c>
      <c r="J1735" s="92">
        <v>38.0</v>
      </c>
      <c r="K1735" s="92">
        <v>20.0</v>
      </c>
      <c r="L1735" s="88"/>
      <c r="M1735" s="88"/>
      <c r="N1735" s="88"/>
      <c r="O1735" s="88"/>
      <c r="P1735" s="88"/>
      <c r="Q1735" s="88"/>
      <c r="R1735" s="88"/>
      <c r="S1735" s="88"/>
      <c r="T1735" s="88"/>
      <c r="U1735" s="88"/>
      <c r="V1735" s="88"/>
      <c r="W1735" s="88"/>
      <c r="X1735" s="88"/>
      <c r="Y1735" s="88"/>
      <c r="Z1735" s="88"/>
    </row>
    <row r="1736">
      <c r="A1736" s="89" t="s">
        <v>86</v>
      </c>
      <c r="B1736" s="90">
        <v>42671.0</v>
      </c>
      <c r="C1736" s="90">
        <v>42674.0</v>
      </c>
      <c r="D1736" s="90">
        <v>42674.0</v>
      </c>
      <c r="E1736" s="92">
        <v>33.0</v>
      </c>
      <c r="F1736" s="92">
        <v>31.5</v>
      </c>
      <c r="G1736" s="92">
        <v>32.29</v>
      </c>
      <c r="H1736" s="92">
        <v>-3.02</v>
      </c>
      <c r="I1736" s="93">
        <v>4800.0</v>
      </c>
      <c r="J1736" s="92">
        <v>11.0</v>
      </c>
      <c r="K1736" s="92">
        <v>10.0</v>
      </c>
      <c r="L1736" s="88"/>
      <c r="M1736" s="88"/>
      <c r="N1736" s="88"/>
      <c r="O1736" s="88"/>
      <c r="P1736" s="88"/>
      <c r="Q1736" s="88"/>
      <c r="R1736" s="88"/>
      <c r="S1736" s="88"/>
      <c r="T1736" s="88"/>
      <c r="U1736" s="88"/>
      <c r="V1736" s="88"/>
      <c r="W1736" s="88"/>
      <c r="X1736" s="88"/>
      <c r="Y1736" s="88"/>
      <c r="Z1736" s="88"/>
    </row>
    <row r="1737">
      <c r="A1737" s="89" t="s">
        <v>86</v>
      </c>
      <c r="B1737" s="90">
        <v>42674.0</v>
      </c>
      <c r="C1737" s="91">
        <v>42675.0</v>
      </c>
      <c r="D1737" s="91">
        <v>42675.0</v>
      </c>
      <c r="E1737" s="92">
        <v>31.5</v>
      </c>
      <c r="F1737" s="92">
        <v>30.25</v>
      </c>
      <c r="G1737" s="92">
        <v>30.76</v>
      </c>
      <c r="H1737" s="92">
        <v>-1.53</v>
      </c>
      <c r="I1737" s="93">
        <v>14800.0</v>
      </c>
      <c r="J1737" s="92">
        <v>35.0</v>
      </c>
      <c r="K1737" s="92">
        <v>14.0</v>
      </c>
      <c r="L1737" s="88"/>
      <c r="M1737" s="88"/>
      <c r="N1737" s="88"/>
      <c r="O1737" s="88"/>
      <c r="P1737" s="88"/>
      <c r="Q1737" s="88"/>
      <c r="R1737" s="88"/>
      <c r="S1737" s="88"/>
      <c r="T1737" s="88"/>
      <c r="U1737" s="88"/>
      <c r="V1737" s="88"/>
      <c r="W1737" s="88"/>
      <c r="X1737" s="88"/>
      <c r="Y1737" s="88"/>
      <c r="Z1737" s="88"/>
    </row>
    <row r="1738">
      <c r="A1738" s="89" t="s">
        <v>86</v>
      </c>
      <c r="B1738" s="90">
        <v>42675.0</v>
      </c>
      <c r="C1738" s="91">
        <v>42676.0</v>
      </c>
      <c r="D1738" s="91">
        <v>42676.0</v>
      </c>
      <c r="E1738" s="92">
        <v>31.5</v>
      </c>
      <c r="F1738" s="92">
        <v>29.0</v>
      </c>
      <c r="G1738" s="92">
        <v>29.91</v>
      </c>
      <c r="H1738" s="92">
        <v>-0.85</v>
      </c>
      <c r="I1738" s="93">
        <v>19200.0</v>
      </c>
      <c r="J1738" s="92">
        <v>47.0</v>
      </c>
      <c r="K1738" s="92">
        <v>15.0</v>
      </c>
      <c r="L1738" s="88"/>
      <c r="M1738" s="88"/>
      <c r="N1738" s="88"/>
      <c r="O1738" s="88"/>
      <c r="P1738" s="88"/>
      <c r="Q1738" s="88"/>
      <c r="R1738" s="88"/>
      <c r="S1738" s="88"/>
      <c r="T1738" s="88"/>
      <c r="U1738" s="88"/>
      <c r="V1738" s="88"/>
      <c r="W1738" s="88"/>
      <c r="X1738" s="88"/>
      <c r="Y1738" s="88"/>
      <c r="Z1738" s="88"/>
    </row>
    <row r="1739">
      <c r="A1739" s="89" t="s">
        <v>86</v>
      </c>
      <c r="B1739" s="90">
        <v>42676.0</v>
      </c>
      <c r="C1739" s="91">
        <v>42677.0</v>
      </c>
      <c r="D1739" s="91">
        <v>42677.0</v>
      </c>
      <c r="E1739" s="92">
        <v>28.75</v>
      </c>
      <c r="F1739" s="92">
        <v>28.0</v>
      </c>
      <c r="G1739" s="92">
        <v>28.39</v>
      </c>
      <c r="H1739" s="92">
        <v>-1.52</v>
      </c>
      <c r="I1739" s="93">
        <v>7600.0</v>
      </c>
      <c r="J1739" s="92">
        <v>18.0</v>
      </c>
      <c r="K1739" s="92">
        <v>13.0</v>
      </c>
      <c r="L1739" s="88"/>
      <c r="M1739" s="88"/>
      <c r="N1739" s="88"/>
      <c r="O1739" s="88"/>
      <c r="P1739" s="88"/>
      <c r="Q1739" s="88"/>
      <c r="R1739" s="88"/>
      <c r="S1739" s="88"/>
      <c r="T1739" s="88"/>
      <c r="U1739" s="88"/>
      <c r="V1739" s="88"/>
      <c r="W1739" s="88"/>
      <c r="X1739" s="88"/>
      <c r="Y1739" s="88"/>
      <c r="Z1739" s="88"/>
    </row>
    <row r="1740">
      <c r="A1740" s="89" t="s">
        <v>86</v>
      </c>
      <c r="B1740" s="90">
        <v>42677.0</v>
      </c>
      <c r="C1740" s="91">
        <v>42678.0</v>
      </c>
      <c r="D1740" s="91">
        <v>42679.0</v>
      </c>
      <c r="E1740" s="92">
        <v>27.5</v>
      </c>
      <c r="F1740" s="92">
        <v>27.0</v>
      </c>
      <c r="G1740" s="92">
        <v>27.4</v>
      </c>
      <c r="H1740" s="92">
        <v>-0.99</v>
      </c>
      <c r="I1740" s="93">
        <v>28800.0</v>
      </c>
      <c r="J1740" s="92">
        <v>31.0</v>
      </c>
      <c r="K1740" s="92">
        <v>16.0</v>
      </c>
      <c r="L1740" s="88"/>
      <c r="M1740" s="88"/>
      <c r="N1740" s="88"/>
      <c r="O1740" s="88"/>
      <c r="P1740" s="88"/>
      <c r="Q1740" s="88"/>
      <c r="R1740" s="88"/>
      <c r="S1740" s="88"/>
      <c r="T1740" s="88"/>
      <c r="U1740" s="88"/>
      <c r="V1740" s="88"/>
      <c r="W1740" s="88"/>
      <c r="X1740" s="88"/>
      <c r="Y1740" s="88"/>
      <c r="Z1740" s="88"/>
    </row>
    <row r="1741">
      <c r="A1741" s="89" t="s">
        <v>86</v>
      </c>
      <c r="B1741" s="90">
        <v>42678.0</v>
      </c>
      <c r="C1741" s="91">
        <v>42681.0</v>
      </c>
      <c r="D1741" s="91">
        <v>42681.0</v>
      </c>
      <c r="E1741" s="92">
        <v>30.0</v>
      </c>
      <c r="F1741" s="92">
        <v>29.5</v>
      </c>
      <c r="G1741" s="92">
        <v>29.91</v>
      </c>
      <c r="H1741" s="92">
        <v>2.51</v>
      </c>
      <c r="I1741" s="93">
        <v>14400.0</v>
      </c>
      <c r="J1741" s="92">
        <v>21.0</v>
      </c>
      <c r="K1741" s="92">
        <v>11.0</v>
      </c>
      <c r="L1741" s="88"/>
      <c r="M1741" s="88"/>
      <c r="N1741" s="88"/>
      <c r="O1741" s="88"/>
      <c r="P1741" s="88"/>
      <c r="Q1741" s="88"/>
      <c r="R1741" s="88"/>
      <c r="S1741" s="88"/>
      <c r="T1741" s="88"/>
      <c r="U1741" s="88"/>
      <c r="V1741" s="88"/>
      <c r="W1741" s="88"/>
      <c r="X1741" s="88"/>
      <c r="Y1741" s="88"/>
      <c r="Z1741" s="88"/>
    </row>
    <row r="1742">
      <c r="A1742" s="89" t="s">
        <v>86</v>
      </c>
      <c r="B1742" s="90">
        <v>42681.0</v>
      </c>
      <c r="C1742" s="91">
        <v>42682.0</v>
      </c>
      <c r="D1742" s="91">
        <v>42682.0</v>
      </c>
      <c r="E1742" s="92">
        <v>33.25</v>
      </c>
      <c r="F1742" s="92">
        <v>32.25</v>
      </c>
      <c r="G1742" s="92">
        <v>32.8</v>
      </c>
      <c r="H1742" s="92">
        <v>2.89</v>
      </c>
      <c r="I1742" s="93">
        <v>23600.0</v>
      </c>
      <c r="J1742" s="92">
        <v>51.0</v>
      </c>
      <c r="K1742" s="92">
        <v>14.0</v>
      </c>
      <c r="L1742" s="88"/>
      <c r="M1742" s="88"/>
      <c r="N1742" s="88"/>
      <c r="O1742" s="88"/>
      <c r="P1742" s="88"/>
      <c r="Q1742" s="88"/>
      <c r="R1742" s="88"/>
      <c r="S1742" s="88"/>
      <c r="T1742" s="88"/>
      <c r="U1742" s="88"/>
      <c r="V1742" s="88"/>
      <c r="W1742" s="88"/>
      <c r="X1742" s="88"/>
      <c r="Y1742" s="88"/>
      <c r="Z1742" s="88"/>
    </row>
    <row r="1743">
      <c r="A1743" s="89" t="s">
        <v>86</v>
      </c>
      <c r="B1743" s="90">
        <v>42682.0</v>
      </c>
      <c r="C1743" s="91">
        <v>42683.0</v>
      </c>
      <c r="D1743" s="90">
        <v>42684.0</v>
      </c>
      <c r="E1743" s="92">
        <v>35.75</v>
      </c>
      <c r="F1743" s="92">
        <v>35.0</v>
      </c>
      <c r="G1743" s="92">
        <v>35.23</v>
      </c>
      <c r="H1743" s="92">
        <v>2.43</v>
      </c>
      <c r="I1743" s="93">
        <v>54400.0</v>
      </c>
      <c r="J1743" s="92">
        <v>44.0</v>
      </c>
      <c r="K1743" s="92">
        <v>17.0</v>
      </c>
      <c r="L1743" s="88"/>
      <c r="M1743" s="88"/>
      <c r="N1743" s="88"/>
      <c r="O1743" s="88"/>
      <c r="P1743" s="88"/>
      <c r="Q1743" s="88"/>
      <c r="R1743" s="88"/>
      <c r="S1743" s="88"/>
      <c r="T1743" s="88"/>
      <c r="U1743" s="88"/>
      <c r="V1743" s="88"/>
      <c r="W1743" s="88"/>
      <c r="X1743" s="88"/>
      <c r="Y1743" s="88"/>
      <c r="Z1743" s="88"/>
    </row>
    <row r="1744">
      <c r="A1744" s="89" t="s">
        <v>86</v>
      </c>
      <c r="B1744" s="90">
        <v>42683.0</v>
      </c>
      <c r="C1744" s="90">
        <v>42685.0</v>
      </c>
      <c r="D1744" s="90">
        <v>42686.0</v>
      </c>
      <c r="E1744" s="92">
        <v>31.25</v>
      </c>
      <c r="F1744" s="92">
        <v>31.0</v>
      </c>
      <c r="G1744" s="92">
        <v>31.03</v>
      </c>
      <c r="H1744" s="92">
        <v>-4.2</v>
      </c>
      <c r="I1744" s="93">
        <v>7200.0</v>
      </c>
      <c r="J1744" s="92">
        <v>8.0</v>
      </c>
      <c r="K1744" s="92">
        <v>9.0</v>
      </c>
      <c r="L1744" s="88"/>
      <c r="M1744" s="88"/>
      <c r="N1744" s="88"/>
      <c r="O1744" s="88"/>
      <c r="P1744" s="88"/>
      <c r="Q1744" s="88"/>
      <c r="R1744" s="88"/>
      <c r="S1744" s="88"/>
      <c r="T1744" s="88"/>
      <c r="U1744" s="88"/>
      <c r="V1744" s="88"/>
      <c r="W1744" s="88"/>
      <c r="X1744" s="88"/>
      <c r="Y1744" s="88"/>
      <c r="Z1744" s="88"/>
    </row>
    <row r="1745">
      <c r="A1745" s="89" t="s">
        <v>86</v>
      </c>
      <c r="B1745" s="90">
        <v>42684.0</v>
      </c>
      <c r="C1745" s="90">
        <v>42688.0</v>
      </c>
      <c r="D1745" s="90">
        <v>42688.0</v>
      </c>
      <c r="E1745" s="92">
        <v>29.25</v>
      </c>
      <c r="F1745" s="92">
        <v>29.0</v>
      </c>
      <c r="G1745" s="92">
        <v>29.15</v>
      </c>
      <c r="H1745" s="92">
        <v>-1.88</v>
      </c>
      <c r="I1745" s="93">
        <v>6800.0</v>
      </c>
      <c r="J1745" s="92">
        <v>12.0</v>
      </c>
      <c r="K1745" s="92">
        <v>9.0</v>
      </c>
      <c r="L1745" s="88"/>
      <c r="M1745" s="88"/>
      <c r="N1745" s="88"/>
      <c r="O1745" s="88"/>
      <c r="P1745" s="88"/>
      <c r="Q1745" s="88"/>
      <c r="R1745" s="88"/>
      <c r="S1745" s="88"/>
      <c r="T1745" s="88"/>
      <c r="U1745" s="88"/>
      <c r="V1745" s="88"/>
      <c r="W1745" s="88"/>
      <c r="X1745" s="88"/>
      <c r="Y1745" s="88"/>
      <c r="Z1745" s="88"/>
    </row>
    <row r="1746">
      <c r="A1746" s="89" t="s">
        <v>86</v>
      </c>
      <c r="B1746" s="90">
        <v>42688.0</v>
      </c>
      <c r="C1746" s="90">
        <v>42689.0</v>
      </c>
      <c r="D1746" s="90">
        <v>42689.0</v>
      </c>
      <c r="E1746" s="92">
        <v>32.75</v>
      </c>
      <c r="F1746" s="92">
        <v>31.5</v>
      </c>
      <c r="G1746" s="92">
        <v>32.2</v>
      </c>
      <c r="H1746" s="92">
        <v>3.05</v>
      </c>
      <c r="I1746" s="93">
        <v>8000.0</v>
      </c>
      <c r="J1746" s="92">
        <v>15.0</v>
      </c>
      <c r="K1746" s="92">
        <v>12.0</v>
      </c>
      <c r="L1746" s="88"/>
      <c r="M1746" s="88"/>
      <c r="N1746" s="88"/>
      <c r="O1746" s="88"/>
      <c r="P1746" s="88"/>
      <c r="Q1746" s="88"/>
      <c r="R1746" s="88"/>
      <c r="S1746" s="88"/>
      <c r="T1746" s="88"/>
      <c r="U1746" s="88"/>
      <c r="V1746" s="88"/>
      <c r="W1746" s="88"/>
      <c r="X1746" s="88"/>
      <c r="Y1746" s="88"/>
      <c r="Z1746" s="88"/>
    </row>
    <row r="1747">
      <c r="A1747" s="89" t="s">
        <v>86</v>
      </c>
      <c r="B1747" s="90">
        <v>42689.0</v>
      </c>
      <c r="C1747" s="90">
        <v>42690.0</v>
      </c>
      <c r="D1747" s="90">
        <v>42690.0</v>
      </c>
      <c r="E1747" s="92">
        <v>29.5</v>
      </c>
      <c r="F1747" s="92">
        <v>28.0</v>
      </c>
      <c r="G1747" s="92">
        <v>28.44</v>
      </c>
      <c r="H1747" s="92">
        <v>-3.76</v>
      </c>
      <c r="I1747" s="93">
        <v>22000.0</v>
      </c>
      <c r="J1747" s="92">
        <v>47.0</v>
      </c>
      <c r="K1747" s="92">
        <v>15.0</v>
      </c>
      <c r="L1747" s="88"/>
      <c r="M1747" s="88"/>
      <c r="N1747" s="88"/>
      <c r="O1747" s="88"/>
      <c r="P1747" s="88"/>
      <c r="Q1747" s="88"/>
      <c r="R1747" s="88"/>
      <c r="S1747" s="88"/>
      <c r="T1747" s="88"/>
      <c r="U1747" s="88"/>
      <c r="V1747" s="88"/>
      <c r="W1747" s="88"/>
      <c r="X1747" s="88"/>
      <c r="Y1747" s="88"/>
      <c r="Z1747" s="88"/>
    </row>
    <row r="1748">
      <c r="A1748" s="89" t="s">
        <v>86</v>
      </c>
      <c r="B1748" s="90">
        <v>42690.0</v>
      </c>
      <c r="C1748" s="90">
        <v>42691.0</v>
      </c>
      <c r="D1748" s="90">
        <v>42691.0</v>
      </c>
      <c r="E1748" s="92">
        <v>34.5</v>
      </c>
      <c r="F1748" s="92">
        <v>34.25</v>
      </c>
      <c r="G1748" s="92">
        <v>34.34</v>
      </c>
      <c r="H1748" s="92">
        <v>5.9</v>
      </c>
      <c r="I1748" s="93">
        <v>24800.0</v>
      </c>
      <c r="J1748" s="92">
        <v>51.0</v>
      </c>
      <c r="K1748" s="92">
        <v>19.0</v>
      </c>
      <c r="L1748" s="88"/>
      <c r="M1748" s="88"/>
      <c r="N1748" s="88"/>
      <c r="O1748" s="88"/>
      <c r="P1748" s="88"/>
      <c r="Q1748" s="88"/>
      <c r="R1748" s="88"/>
      <c r="S1748" s="88"/>
      <c r="T1748" s="88"/>
      <c r="U1748" s="88"/>
      <c r="V1748" s="88"/>
      <c r="W1748" s="88"/>
      <c r="X1748" s="88"/>
      <c r="Y1748" s="88"/>
      <c r="Z1748" s="88"/>
    </row>
    <row r="1749">
      <c r="A1749" s="89" t="s">
        <v>86</v>
      </c>
      <c r="B1749" s="90">
        <v>42691.0</v>
      </c>
      <c r="C1749" s="90">
        <v>42692.0</v>
      </c>
      <c r="D1749" s="90">
        <v>42693.0</v>
      </c>
      <c r="E1749" s="92">
        <v>31.0</v>
      </c>
      <c r="F1749" s="92">
        <v>30.5</v>
      </c>
      <c r="G1749" s="92">
        <v>30.9</v>
      </c>
      <c r="H1749" s="92">
        <v>-3.44</v>
      </c>
      <c r="I1749" s="93">
        <v>12000.0</v>
      </c>
      <c r="J1749" s="92">
        <v>7.0</v>
      </c>
      <c r="K1749" s="92">
        <v>5.0</v>
      </c>
      <c r="L1749" s="88"/>
      <c r="M1749" s="88"/>
      <c r="N1749" s="88"/>
      <c r="O1749" s="88"/>
      <c r="P1749" s="88"/>
      <c r="Q1749" s="88"/>
      <c r="R1749" s="88"/>
      <c r="S1749" s="88"/>
      <c r="T1749" s="88"/>
      <c r="U1749" s="88"/>
      <c r="V1749" s="88"/>
      <c r="W1749" s="88"/>
      <c r="X1749" s="88"/>
      <c r="Y1749" s="88"/>
      <c r="Z1749" s="88"/>
    </row>
    <row r="1750">
      <c r="A1750" s="89" t="s">
        <v>86</v>
      </c>
      <c r="B1750" s="90">
        <v>42692.0</v>
      </c>
      <c r="C1750" s="90">
        <v>42695.0</v>
      </c>
      <c r="D1750" s="90">
        <v>42695.0</v>
      </c>
      <c r="E1750" s="92">
        <v>29.75</v>
      </c>
      <c r="F1750" s="92">
        <v>29.5</v>
      </c>
      <c r="G1750" s="92">
        <v>29.53</v>
      </c>
      <c r="H1750" s="92">
        <v>-1.37</v>
      </c>
      <c r="I1750" s="93">
        <v>3200.0</v>
      </c>
      <c r="J1750" s="92">
        <v>8.0</v>
      </c>
      <c r="K1750" s="92">
        <v>6.0</v>
      </c>
      <c r="L1750" s="88"/>
      <c r="M1750" s="88"/>
      <c r="N1750" s="88"/>
      <c r="O1750" s="88"/>
      <c r="P1750" s="88"/>
      <c r="Q1750" s="88"/>
      <c r="R1750" s="88"/>
      <c r="S1750" s="88"/>
      <c r="T1750" s="88"/>
      <c r="U1750" s="88"/>
      <c r="V1750" s="88"/>
      <c r="W1750" s="88"/>
      <c r="X1750" s="88"/>
      <c r="Y1750" s="88"/>
      <c r="Z1750" s="88"/>
    </row>
    <row r="1751">
      <c r="A1751" s="89" t="s">
        <v>86</v>
      </c>
      <c r="B1751" s="90">
        <v>42695.0</v>
      </c>
      <c r="C1751" s="90">
        <v>42696.0</v>
      </c>
      <c r="D1751" s="90">
        <v>42697.0</v>
      </c>
      <c r="E1751" s="92">
        <v>32.75</v>
      </c>
      <c r="F1751" s="92">
        <v>32.5</v>
      </c>
      <c r="G1751" s="92">
        <v>32.61</v>
      </c>
      <c r="H1751" s="92">
        <v>3.08</v>
      </c>
      <c r="I1751" s="93">
        <v>7200.0</v>
      </c>
      <c r="J1751" s="92">
        <v>6.0</v>
      </c>
      <c r="K1751" s="92">
        <v>6.0</v>
      </c>
      <c r="L1751" s="88"/>
      <c r="M1751" s="88"/>
      <c r="N1751" s="88"/>
      <c r="O1751" s="88"/>
      <c r="P1751" s="88"/>
      <c r="Q1751" s="88"/>
      <c r="R1751" s="88"/>
      <c r="S1751" s="88"/>
      <c r="T1751" s="88"/>
      <c r="U1751" s="88"/>
      <c r="V1751" s="88"/>
      <c r="W1751" s="88"/>
      <c r="X1751" s="88"/>
      <c r="Y1751" s="88"/>
      <c r="Z1751" s="88"/>
    </row>
    <row r="1752">
      <c r="A1752" s="89" t="s">
        <v>86</v>
      </c>
      <c r="B1752" s="90">
        <v>42702.0</v>
      </c>
      <c r="C1752" s="90">
        <v>42703.0</v>
      </c>
      <c r="D1752" s="90">
        <v>42703.0</v>
      </c>
      <c r="E1752" s="92">
        <v>37.5</v>
      </c>
      <c r="F1752" s="92">
        <v>36.5</v>
      </c>
      <c r="G1752" s="92">
        <v>37.04</v>
      </c>
      <c r="H1752" s="92">
        <v>4.43</v>
      </c>
      <c r="I1752" s="93">
        <v>19600.0</v>
      </c>
      <c r="J1752" s="92">
        <v>39.0</v>
      </c>
      <c r="K1752" s="92">
        <v>15.0</v>
      </c>
      <c r="L1752" s="88"/>
      <c r="M1752" s="88"/>
      <c r="N1752" s="88"/>
      <c r="O1752" s="88"/>
      <c r="P1752" s="88"/>
      <c r="Q1752" s="88"/>
      <c r="R1752" s="88"/>
      <c r="S1752" s="88"/>
      <c r="T1752" s="88"/>
      <c r="U1752" s="88"/>
      <c r="V1752" s="88"/>
      <c r="W1752" s="88"/>
      <c r="X1752" s="88"/>
      <c r="Y1752" s="88"/>
      <c r="Z1752" s="88"/>
    </row>
    <row r="1753">
      <c r="A1753" s="89" t="s">
        <v>86</v>
      </c>
      <c r="B1753" s="90">
        <v>42703.0</v>
      </c>
      <c r="C1753" s="90">
        <v>42704.0</v>
      </c>
      <c r="D1753" s="90">
        <v>42704.0</v>
      </c>
      <c r="E1753" s="92">
        <v>36.5</v>
      </c>
      <c r="F1753" s="92">
        <v>35.25</v>
      </c>
      <c r="G1753" s="92">
        <v>35.72</v>
      </c>
      <c r="H1753" s="92">
        <v>-1.32</v>
      </c>
      <c r="I1753" s="93">
        <v>20400.0</v>
      </c>
      <c r="J1753" s="92">
        <v>36.0</v>
      </c>
      <c r="K1753" s="92">
        <v>12.0</v>
      </c>
      <c r="L1753" s="88"/>
      <c r="M1753" s="88"/>
      <c r="N1753" s="88"/>
      <c r="O1753" s="88"/>
      <c r="P1753" s="88"/>
      <c r="Q1753" s="88"/>
      <c r="R1753" s="88"/>
      <c r="S1753" s="88"/>
      <c r="T1753" s="88"/>
      <c r="U1753" s="88"/>
      <c r="V1753" s="88"/>
      <c r="W1753" s="88"/>
      <c r="X1753" s="88"/>
      <c r="Y1753" s="88"/>
      <c r="Z1753" s="88"/>
    </row>
    <row r="1754">
      <c r="A1754" s="89" t="s">
        <v>86</v>
      </c>
      <c r="B1754" s="90">
        <v>42704.0</v>
      </c>
      <c r="C1754" s="91">
        <v>42705.0</v>
      </c>
      <c r="D1754" s="91">
        <v>42705.0</v>
      </c>
      <c r="E1754" s="92">
        <v>38.75</v>
      </c>
      <c r="F1754" s="92">
        <v>37.5</v>
      </c>
      <c r="G1754" s="92">
        <v>38.25</v>
      </c>
      <c r="H1754" s="92">
        <v>2.53</v>
      </c>
      <c r="I1754" s="93">
        <v>22400.0</v>
      </c>
      <c r="J1754" s="92">
        <v>44.0</v>
      </c>
      <c r="K1754" s="92">
        <v>15.0</v>
      </c>
      <c r="L1754" s="88"/>
      <c r="M1754" s="88"/>
      <c r="N1754" s="88"/>
      <c r="O1754" s="88"/>
      <c r="P1754" s="88"/>
      <c r="Q1754" s="88"/>
      <c r="R1754" s="88"/>
      <c r="S1754" s="88"/>
      <c r="T1754" s="88"/>
      <c r="U1754" s="88"/>
      <c r="V1754" s="88"/>
      <c r="W1754" s="88"/>
      <c r="X1754" s="88"/>
      <c r="Y1754" s="88"/>
      <c r="Z1754" s="88"/>
    </row>
    <row r="1755">
      <c r="A1755" s="89" t="s">
        <v>86</v>
      </c>
      <c r="B1755" s="90">
        <v>42705.0</v>
      </c>
      <c r="C1755" s="91">
        <v>42706.0</v>
      </c>
      <c r="D1755" s="91">
        <v>42707.0</v>
      </c>
      <c r="E1755" s="92">
        <v>32.5</v>
      </c>
      <c r="F1755" s="92">
        <v>32.0</v>
      </c>
      <c r="G1755" s="92">
        <v>32.3</v>
      </c>
      <c r="H1755" s="92">
        <v>-5.95</v>
      </c>
      <c r="I1755" s="93">
        <v>4000.0</v>
      </c>
      <c r="J1755" s="92">
        <v>5.0</v>
      </c>
      <c r="K1755" s="92">
        <v>5.0</v>
      </c>
      <c r="L1755" s="88"/>
      <c r="M1755" s="88"/>
      <c r="N1755" s="88"/>
      <c r="O1755" s="88"/>
      <c r="P1755" s="88"/>
      <c r="Q1755" s="88"/>
      <c r="R1755" s="88"/>
      <c r="S1755" s="88"/>
      <c r="T1755" s="88"/>
      <c r="U1755" s="88"/>
      <c r="V1755" s="88"/>
      <c r="W1755" s="88"/>
      <c r="X1755" s="88"/>
      <c r="Y1755" s="88"/>
      <c r="Z1755" s="88"/>
    </row>
    <row r="1756">
      <c r="A1756" s="89" t="s">
        <v>86</v>
      </c>
      <c r="B1756" s="90">
        <v>42706.0</v>
      </c>
      <c r="C1756" s="91">
        <v>42709.0</v>
      </c>
      <c r="D1756" s="91">
        <v>42709.0</v>
      </c>
      <c r="E1756" s="92">
        <v>38.0</v>
      </c>
      <c r="F1756" s="92">
        <v>35.0</v>
      </c>
      <c r="G1756" s="92">
        <v>35.67</v>
      </c>
      <c r="H1756" s="92">
        <v>3.37</v>
      </c>
      <c r="I1756" s="93">
        <v>3200.0</v>
      </c>
      <c r="J1756" s="92">
        <v>8.0</v>
      </c>
      <c r="K1756" s="92">
        <v>7.0</v>
      </c>
      <c r="L1756" s="88"/>
      <c r="M1756" s="88"/>
      <c r="N1756" s="88"/>
      <c r="O1756" s="88"/>
      <c r="P1756" s="88"/>
      <c r="Q1756" s="88"/>
      <c r="R1756" s="88"/>
      <c r="S1756" s="88"/>
      <c r="T1756" s="88"/>
      <c r="U1756" s="88"/>
      <c r="V1756" s="88"/>
      <c r="W1756" s="88"/>
      <c r="X1756" s="88"/>
      <c r="Y1756" s="88"/>
      <c r="Z1756" s="88"/>
    </row>
    <row r="1757">
      <c r="A1757" s="89" t="s">
        <v>86</v>
      </c>
      <c r="B1757" s="90">
        <v>42709.0</v>
      </c>
      <c r="C1757" s="91">
        <v>42710.0</v>
      </c>
      <c r="D1757" s="91">
        <v>42710.0</v>
      </c>
      <c r="E1757" s="92">
        <v>35.0</v>
      </c>
      <c r="F1757" s="92">
        <v>33.0</v>
      </c>
      <c r="G1757" s="92">
        <v>33.85</v>
      </c>
      <c r="H1757" s="92">
        <v>-1.82</v>
      </c>
      <c r="I1757" s="93">
        <v>9200.0</v>
      </c>
      <c r="J1757" s="92">
        <v>17.0</v>
      </c>
      <c r="K1757" s="92">
        <v>15.0</v>
      </c>
      <c r="L1757" s="88"/>
      <c r="M1757" s="88"/>
      <c r="N1757" s="88"/>
      <c r="O1757" s="88"/>
      <c r="P1757" s="88"/>
      <c r="Q1757" s="88"/>
      <c r="R1757" s="88"/>
      <c r="S1757" s="88"/>
      <c r="T1757" s="88"/>
      <c r="U1757" s="88"/>
      <c r="V1757" s="88"/>
      <c r="W1757" s="88"/>
      <c r="X1757" s="88"/>
      <c r="Y1757" s="88"/>
      <c r="Z1757" s="88"/>
    </row>
    <row r="1758">
      <c r="A1758" s="89" t="s">
        <v>86</v>
      </c>
      <c r="B1758" s="90">
        <v>42710.0</v>
      </c>
      <c r="C1758" s="91">
        <v>42711.0</v>
      </c>
      <c r="D1758" s="91">
        <v>42711.0</v>
      </c>
      <c r="E1758" s="92">
        <v>41.0</v>
      </c>
      <c r="F1758" s="92">
        <v>39.0</v>
      </c>
      <c r="G1758" s="92">
        <v>39.46</v>
      </c>
      <c r="H1758" s="92">
        <v>5.61</v>
      </c>
      <c r="I1758" s="93">
        <v>17200.0</v>
      </c>
      <c r="J1758" s="92">
        <v>36.0</v>
      </c>
      <c r="K1758" s="92">
        <v>17.0</v>
      </c>
      <c r="L1758" s="88"/>
      <c r="M1758" s="88"/>
      <c r="N1758" s="88"/>
      <c r="O1758" s="88"/>
      <c r="P1758" s="88"/>
      <c r="Q1758" s="88"/>
      <c r="R1758" s="88"/>
      <c r="S1758" s="88"/>
      <c r="T1758" s="88"/>
      <c r="U1758" s="88"/>
      <c r="V1758" s="88"/>
      <c r="W1758" s="88"/>
      <c r="X1758" s="88"/>
      <c r="Y1758" s="88"/>
      <c r="Z1758" s="88"/>
    </row>
    <row r="1759">
      <c r="A1759" s="89" t="s">
        <v>86</v>
      </c>
      <c r="B1759" s="90">
        <v>42711.0</v>
      </c>
      <c r="C1759" s="91">
        <v>42712.0</v>
      </c>
      <c r="D1759" s="91">
        <v>42712.0</v>
      </c>
      <c r="E1759" s="92">
        <v>41.0</v>
      </c>
      <c r="F1759" s="92">
        <v>40.0</v>
      </c>
      <c r="G1759" s="92">
        <v>40.54</v>
      </c>
      <c r="H1759" s="92">
        <v>1.08</v>
      </c>
      <c r="I1759" s="93">
        <v>13200.0</v>
      </c>
      <c r="J1759" s="92">
        <v>30.0</v>
      </c>
      <c r="K1759" s="92">
        <v>15.0</v>
      </c>
      <c r="L1759" s="88"/>
      <c r="M1759" s="88"/>
      <c r="N1759" s="88"/>
      <c r="O1759" s="88"/>
      <c r="P1759" s="88"/>
      <c r="Q1759" s="88"/>
      <c r="R1759" s="88"/>
      <c r="S1759" s="88"/>
      <c r="T1759" s="88"/>
      <c r="U1759" s="88"/>
      <c r="V1759" s="88"/>
      <c r="W1759" s="88"/>
      <c r="X1759" s="88"/>
      <c r="Y1759" s="88"/>
      <c r="Z1759" s="88"/>
    </row>
    <row r="1760">
      <c r="A1760" s="89" t="s">
        <v>86</v>
      </c>
      <c r="B1760" s="90">
        <v>42712.0</v>
      </c>
      <c r="C1760" s="91">
        <v>42713.0</v>
      </c>
      <c r="D1760" s="90">
        <v>42714.0</v>
      </c>
      <c r="E1760" s="92">
        <v>35.5</v>
      </c>
      <c r="F1760" s="92">
        <v>34.0</v>
      </c>
      <c r="G1760" s="92">
        <v>35.21</v>
      </c>
      <c r="H1760" s="92">
        <v>-5.33</v>
      </c>
      <c r="I1760" s="93">
        <v>22400.0</v>
      </c>
      <c r="J1760" s="92">
        <v>21.0</v>
      </c>
      <c r="K1760" s="92">
        <v>13.0</v>
      </c>
      <c r="L1760" s="88"/>
      <c r="M1760" s="88"/>
      <c r="N1760" s="88"/>
      <c r="O1760" s="88"/>
      <c r="P1760" s="88"/>
      <c r="Q1760" s="88"/>
      <c r="R1760" s="88"/>
      <c r="S1760" s="88"/>
      <c r="T1760" s="88"/>
      <c r="U1760" s="88"/>
      <c r="V1760" s="88"/>
      <c r="W1760" s="88"/>
      <c r="X1760" s="88"/>
      <c r="Y1760" s="88"/>
      <c r="Z1760" s="88"/>
    </row>
    <row r="1761">
      <c r="A1761" s="89" t="s">
        <v>86</v>
      </c>
      <c r="B1761" s="90">
        <v>42713.0</v>
      </c>
      <c r="C1761" s="90">
        <v>42716.0</v>
      </c>
      <c r="D1761" s="90">
        <v>42716.0</v>
      </c>
      <c r="E1761" s="92">
        <v>41.5</v>
      </c>
      <c r="F1761" s="92">
        <v>41.0</v>
      </c>
      <c r="G1761" s="92">
        <v>41.1</v>
      </c>
      <c r="H1761" s="92">
        <v>5.89</v>
      </c>
      <c r="I1761" s="93">
        <v>6000.0</v>
      </c>
      <c r="J1761" s="92">
        <v>15.0</v>
      </c>
      <c r="K1761" s="92">
        <v>13.0</v>
      </c>
      <c r="L1761" s="88"/>
      <c r="M1761" s="88"/>
      <c r="N1761" s="88"/>
      <c r="O1761" s="88"/>
      <c r="P1761" s="88"/>
      <c r="Q1761" s="88"/>
      <c r="R1761" s="88"/>
      <c r="S1761" s="88"/>
      <c r="T1761" s="88"/>
      <c r="U1761" s="88"/>
      <c r="V1761" s="88"/>
      <c r="W1761" s="88"/>
      <c r="X1761" s="88"/>
      <c r="Y1761" s="88"/>
      <c r="Z1761" s="88"/>
    </row>
    <row r="1762">
      <c r="A1762" s="89" t="s">
        <v>86</v>
      </c>
      <c r="B1762" s="90">
        <v>42716.0</v>
      </c>
      <c r="C1762" s="90">
        <v>42717.0</v>
      </c>
      <c r="D1762" s="90">
        <v>42717.0</v>
      </c>
      <c r="E1762" s="92">
        <v>42.0</v>
      </c>
      <c r="F1762" s="92">
        <v>41.25</v>
      </c>
      <c r="G1762" s="92">
        <v>41.74</v>
      </c>
      <c r="H1762" s="92">
        <v>0.64</v>
      </c>
      <c r="I1762" s="93">
        <v>16400.0</v>
      </c>
      <c r="J1762" s="92">
        <v>32.0</v>
      </c>
      <c r="K1762" s="92">
        <v>13.0</v>
      </c>
      <c r="L1762" s="88"/>
      <c r="M1762" s="88"/>
      <c r="N1762" s="88"/>
      <c r="O1762" s="88"/>
      <c r="P1762" s="88"/>
      <c r="Q1762" s="88"/>
      <c r="R1762" s="88"/>
      <c r="S1762" s="88"/>
      <c r="T1762" s="88"/>
      <c r="U1762" s="88"/>
      <c r="V1762" s="88"/>
      <c r="W1762" s="88"/>
      <c r="X1762" s="88"/>
      <c r="Y1762" s="88"/>
      <c r="Z1762" s="88"/>
    </row>
    <row r="1763">
      <c r="A1763" s="89" t="s">
        <v>86</v>
      </c>
      <c r="B1763" s="90">
        <v>42717.0</v>
      </c>
      <c r="C1763" s="90">
        <v>42718.0</v>
      </c>
      <c r="D1763" s="90">
        <v>42718.0</v>
      </c>
      <c r="E1763" s="92">
        <v>46.0</v>
      </c>
      <c r="F1763" s="92">
        <v>43.75</v>
      </c>
      <c r="G1763" s="92">
        <v>45.13</v>
      </c>
      <c r="H1763" s="92">
        <v>3.39</v>
      </c>
      <c r="I1763" s="93">
        <v>14400.0</v>
      </c>
      <c r="J1763" s="92">
        <v>25.0</v>
      </c>
      <c r="K1763" s="92">
        <v>13.0</v>
      </c>
      <c r="L1763" s="88"/>
      <c r="M1763" s="88"/>
      <c r="N1763" s="88"/>
      <c r="O1763" s="88"/>
      <c r="P1763" s="88"/>
      <c r="Q1763" s="88"/>
      <c r="R1763" s="88"/>
      <c r="S1763" s="88"/>
      <c r="T1763" s="88"/>
      <c r="U1763" s="88"/>
      <c r="V1763" s="88"/>
      <c r="W1763" s="88"/>
      <c r="X1763" s="88"/>
      <c r="Y1763" s="88"/>
      <c r="Z1763" s="88"/>
    </row>
    <row r="1764">
      <c r="A1764" s="89" t="s">
        <v>86</v>
      </c>
      <c r="B1764" s="90">
        <v>42718.0</v>
      </c>
      <c r="C1764" s="90">
        <v>42719.0</v>
      </c>
      <c r="D1764" s="90">
        <v>42719.0</v>
      </c>
      <c r="E1764" s="92">
        <v>41.0</v>
      </c>
      <c r="F1764" s="92">
        <v>39.75</v>
      </c>
      <c r="G1764" s="92">
        <v>40.18</v>
      </c>
      <c r="H1764" s="92">
        <v>-4.95</v>
      </c>
      <c r="I1764" s="93">
        <v>18400.0</v>
      </c>
      <c r="J1764" s="92">
        <v>31.0</v>
      </c>
      <c r="K1764" s="92">
        <v>16.0</v>
      </c>
      <c r="L1764" s="88"/>
      <c r="M1764" s="88"/>
      <c r="N1764" s="88"/>
      <c r="O1764" s="88"/>
      <c r="P1764" s="88"/>
      <c r="Q1764" s="88"/>
      <c r="R1764" s="88"/>
      <c r="S1764" s="88"/>
      <c r="T1764" s="88"/>
      <c r="U1764" s="88"/>
      <c r="V1764" s="88"/>
      <c r="W1764" s="88"/>
      <c r="X1764" s="88"/>
      <c r="Y1764" s="88"/>
      <c r="Z1764" s="88"/>
    </row>
    <row r="1765">
      <c r="A1765" s="89" t="s">
        <v>86</v>
      </c>
      <c r="B1765" s="90">
        <v>42719.0</v>
      </c>
      <c r="C1765" s="90">
        <v>42720.0</v>
      </c>
      <c r="D1765" s="90">
        <v>42721.0</v>
      </c>
      <c r="E1765" s="92">
        <v>40.0</v>
      </c>
      <c r="F1765" s="92">
        <v>38.0</v>
      </c>
      <c r="G1765" s="92">
        <v>38.83</v>
      </c>
      <c r="H1765" s="92">
        <v>-1.35</v>
      </c>
      <c r="I1765" s="93">
        <v>36800.0</v>
      </c>
      <c r="J1765" s="92">
        <v>39.0</v>
      </c>
      <c r="K1765" s="92">
        <v>18.0</v>
      </c>
      <c r="L1765" s="88"/>
      <c r="M1765" s="88"/>
      <c r="N1765" s="88"/>
      <c r="O1765" s="88"/>
      <c r="P1765" s="88"/>
      <c r="Q1765" s="88"/>
      <c r="R1765" s="88"/>
      <c r="S1765" s="88"/>
      <c r="T1765" s="88"/>
      <c r="U1765" s="88"/>
      <c r="V1765" s="88"/>
      <c r="W1765" s="88"/>
      <c r="X1765" s="88"/>
      <c r="Y1765" s="88"/>
      <c r="Z1765" s="88"/>
    </row>
    <row r="1766">
      <c r="A1766" s="89" t="s">
        <v>86</v>
      </c>
      <c r="B1766" s="90">
        <v>42720.0</v>
      </c>
      <c r="C1766" s="90">
        <v>42723.0</v>
      </c>
      <c r="D1766" s="90">
        <v>42723.0</v>
      </c>
      <c r="E1766" s="92">
        <v>40.5</v>
      </c>
      <c r="F1766" s="92">
        <v>39.0</v>
      </c>
      <c r="G1766" s="92">
        <v>39.54</v>
      </c>
      <c r="H1766" s="92">
        <v>0.71</v>
      </c>
      <c r="I1766" s="93">
        <v>20400.0</v>
      </c>
      <c r="J1766" s="92">
        <v>43.0</v>
      </c>
      <c r="K1766" s="92">
        <v>12.0</v>
      </c>
      <c r="L1766" s="88"/>
      <c r="M1766" s="88"/>
      <c r="N1766" s="88"/>
      <c r="O1766" s="88"/>
      <c r="P1766" s="88"/>
      <c r="Q1766" s="88"/>
      <c r="R1766" s="88"/>
      <c r="S1766" s="88"/>
      <c r="T1766" s="88"/>
      <c r="U1766" s="88"/>
      <c r="V1766" s="88"/>
      <c r="W1766" s="88"/>
      <c r="X1766" s="88"/>
      <c r="Y1766" s="88"/>
      <c r="Z1766" s="88"/>
    </row>
    <row r="1767">
      <c r="A1767" s="89" t="s">
        <v>86</v>
      </c>
      <c r="B1767" s="90">
        <v>42723.0</v>
      </c>
      <c r="C1767" s="90">
        <v>42724.0</v>
      </c>
      <c r="D1767" s="90">
        <v>42724.0</v>
      </c>
      <c r="E1767" s="92">
        <v>36.75</v>
      </c>
      <c r="F1767" s="92">
        <v>36.0</v>
      </c>
      <c r="G1767" s="92">
        <v>36.24</v>
      </c>
      <c r="H1767" s="92">
        <v>-3.3</v>
      </c>
      <c r="I1767" s="93">
        <v>14400.0</v>
      </c>
      <c r="J1767" s="92">
        <v>34.0</v>
      </c>
      <c r="K1767" s="92">
        <v>15.0</v>
      </c>
      <c r="L1767" s="88"/>
      <c r="M1767" s="88"/>
      <c r="N1767" s="88"/>
      <c r="O1767" s="88"/>
      <c r="P1767" s="88"/>
      <c r="Q1767" s="88"/>
      <c r="R1767" s="88"/>
      <c r="S1767" s="88"/>
      <c r="T1767" s="88"/>
      <c r="U1767" s="88"/>
      <c r="V1767" s="88"/>
      <c r="W1767" s="88"/>
      <c r="X1767" s="88"/>
      <c r="Y1767" s="88"/>
      <c r="Z1767" s="88"/>
    </row>
    <row r="1768">
      <c r="A1768" s="89" t="s">
        <v>86</v>
      </c>
      <c r="B1768" s="90">
        <v>42724.0</v>
      </c>
      <c r="C1768" s="90">
        <v>42725.0</v>
      </c>
      <c r="D1768" s="90">
        <v>42726.0</v>
      </c>
      <c r="E1768" s="92">
        <v>35.5</v>
      </c>
      <c r="F1768" s="92">
        <v>35.0</v>
      </c>
      <c r="G1768" s="92">
        <v>35.02</v>
      </c>
      <c r="H1768" s="92">
        <v>-1.22</v>
      </c>
      <c r="I1768" s="93">
        <v>28800.0</v>
      </c>
      <c r="J1768" s="92">
        <v>30.0</v>
      </c>
      <c r="K1768" s="92">
        <v>12.0</v>
      </c>
      <c r="L1768" s="88"/>
      <c r="M1768" s="88"/>
      <c r="N1768" s="88"/>
      <c r="O1768" s="88"/>
      <c r="P1768" s="88"/>
      <c r="Q1768" s="88"/>
      <c r="R1768" s="88"/>
      <c r="S1768" s="88"/>
      <c r="T1768" s="88"/>
      <c r="U1768" s="88"/>
      <c r="V1768" s="88"/>
      <c r="W1768" s="88"/>
      <c r="X1768" s="88"/>
      <c r="Y1768" s="88"/>
      <c r="Z1768" s="88"/>
    </row>
    <row r="1769">
      <c r="A1769" s="89" t="s">
        <v>86</v>
      </c>
      <c r="B1769" s="90">
        <v>42725.0</v>
      </c>
      <c r="C1769" s="90">
        <v>42727.0</v>
      </c>
      <c r="D1769" s="90">
        <v>42728.0</v>
      </c>
      <c r="E1769" s="92">
        <v>33.0</v>
      </c>
      <c r="F1769" s="92">
        <v>32.25</v>
      </c>
      <c r="G1769" s="92">
        <v>32.61</v>
      </c>
      <c r="H1769" s="92">
        <v>-2.41</v>
      </c>
      <c r="I1769" s="93">
        <v>22400.0</v>
      </c>
      <c r="J1769" s="92">
        <v>22.0</v>
      </c>
      <c r="K1769" s="92">
        <v>13.0</v>
      </c>
      <c r="L1769" s="88"/>
      <c r="M1769" s="88"/>
      <c r="N1769" s="88"/>
      <c r="O1769" s="88"/>
      <c r="P1769" s="88"/>
      <c r="Q1769" s="88"/>
      <c r="R1769" s="88"/>
      <c r="S1769" s="88"/>
      <c r="T1769" s="88"/>
      <c r="U1769" s="88"/>
      <c r="V1769" s="88"/>
      <c r="W1769" s="88"/>
      <c r="X1769" s="88"/>
      <c r="Y1769" s="88"/>
      <c r="Z1769" s="88"/>
    </row>
    <row r="1770">
      <c r="A1770" s="89" t="s">
        <v>86</v>
      </c>
      <c r="B1770" s="90">
        <v>42726.0</v>
      </c>
      <c r="C1770" s="90">
        <v>42731.0</v>
      </c>
      <c r="D1770" s="90">
        <v>42731.0</v>
      </c>
      <c r="E1770" s="92">
        <v>36.0</v>
      </c>
      <c r="F1770" s="92">
        <v>36.0</v>
      </c>
      <c r="G1770" s="92">
        <v>36.0</v>
      </c>
      <c r="H1770" s="92">
        <v>3.39</v>
      </c>
      <c r="I1770" s="93">
        <v>2000.0</v>
      </c>
      <c r="J1770" s="92">
        <v>2.0</v>
      </c>
      <c r="K1770" s="92">
        <v>3.0</v>
      </c>
      <c r="L1770" s="88"/>
      <c r="M1770" s="88"/>
      <c r="N1770" s="88"/>
      <c r="O1770" s="88"/>
      <c r="P1770" s="88"/>
      <c r="Q1770" s="88"/>
      <c r="R1770" s="88"/>
      <c r="S1770" s="88"/>
      <c r="T1770" s="88"/>
      <c r="U1770" s="88"/>
      <c r="V1770" s="88"/>
      <c r="W1770" s="88"/>
      <c r="X1770" s="88"/>
      <c r="Y1770" s="88"/>
      <c r="Z1770" s="88"/>
    </row>
    <row r="1771">
      <c r="A1771" s="89" t="s">
        <v>86</v>
      </c>
      <c r="B1771" s="90">
        <v>42732.0</v>
      </c>
      <c r="C1771" s="90">
        <v>42733.0</v>
      </c>
      <c r="D1771" s="90">
        <v>42733.0</v>
      </c>
      <c r="E1771" s="92">
        <v>36.75</v>
      </c>
      <c r="F1771" s="92">
        <v>36.75</v>
      </c>
      <c r="G1771" s="92">
        <v>36.75</v>
      </c>
      <c r="H1771" s="92">
        <v>0.75</v>
      </c>
      <c r="I1771" s="92">
        <v>400.0</v>
      </c>
      <c r="J1771" s="92">
        <v>1.0</v>
      </c>
      <c r="K1771" s="92">
        <v>2.0</v>
      </c>
      <c r="L1771" s="88"/>
      <c r="M1771" s="88"/>
      <c r="N1771" s="88"/>
      <c r="O1771" s="88"/>
      <c r="P1771" s="88"/>
      <c r="Q1771" s="88"/>
      <c r="R1771" s="88"/>
      <c r="S1771" s="88"/>
      <c r="T1771" s="88"/>
      <c r="U1771" s="88"/>
      <c r="V1771" s="88"/>
      <c r="W1771" s="88"/>
      <c r="X1771" s="88"/>
      <c r="Y1771" s="88"/>
      <c r="Z1771" s="88"/>
    </row>
    <row r="1772">
      <c r="A1772" s="89" t="s">
        <v>86</v>
      </c>
      <c r="B1772" s="90">
        <v>42733.0</v>
      </c>
      <c r="C1772" s="90">
        <v>42734.0</v>
      </c>
      <c r="D1772" s="90">
        <v>42735.0</v>
      </c>
      <c r="E1772" s="92">
        <v>34.25</v>
      </c>
      <c r="F1772" s="92">
        <v>34.0</v>
      </c>
      <c r="G1772" s="92">
        <v>34.16</v>
      </c>
      <c r="H1772" s="92">
        <v>-2.59</v>
      </c>
      <c r="I1772" s="93">
        <v>13600.0</v>
      </c>
      <c r="J1772" s="92">
        <v>14.0</v>
      </c>
      <c r="K1772" s="92">
        <v>11.0</v>
      </c>
      <c r="L1772" s="88"/>
      <c r="M1772" s="88"/>
      <c r="N1772" s="88"/>
      <c r="O1772" s="88"/>
      <c r="P1772" s="88"/>
      <c r="Q1772" s="88"/>
      <c r="R1772" s="88"/>
      <c r="S1772" s="88"/>
      <c r="T1772" s="88"/>
      <c r="U1772" s="88"/>
      <c r="V1772" s="88"/>
      <c r="W1772" s="88"/>
      <c r="X1772" s="88"/>
      <c r="Y1772" s="88"/>
      <c r="Z1772" s="88"/>
    </row>
    <row r="1773">
      <c r="A1773" s="89" t="s">
        <v>86</v>
      </c>
      <c r="B1773" s="90">
        <v>42734.0</v>
      </c>
      <c r="C1773" s="91">
        <v>42738.0</v>
      </c>
      <c r="D1773" s="91">
        <v>42738.0</v>
      </c>
      <c r="E1773" s="92">
        <v>50.0</v>
      </c>
      <c r="F1773" s="92">
        <v>46.0</v>
      </c>
      <c r="G1773" s="92">
        <v>47.58</v>
      </c>
      <c r="H1773" s="92">
        <v>13.42</v>
      </c>
      <c r="I1773" s="93">
        <v>7600.0</v>
      </c>
      <c r="J1773" s="92">
        <v>17.0</v>
      </c>
      <c r="K1773" s="92">
        <v>10.0</v>
      </c>
      <c r="L1773" s="88"/>
      <c r="M1773" s="88"/>
      <c r="N1773" s="88"/>
      <c r="O1773" s="88"/>
      <c r="P1773" s="88"/>
      <c r="Q1773" s="88"/>
      <c r="R1773" s="88"/>
      <c r="S1773" s="88"/>
      <c r="T1773" s="88"/>
      <c r="U1773" s="88"/>
      <c r="V1773" s="88"/>
      <c r="W1773" s="88"/>
      <c r="X1773" s="88"/>
      <c r="Y1773" s="88"/>
      <c r="Z1773" s="88"/>
    </row>
    <row r="1774">
      <c r="A1774" s="89" t="s">
        <v>86</v>
      </c>
      <c r="B1774" s="90">
        <v>42738.0</v>
      </c>
      <c r="C1774" s="91">
        <v>42739.0</v>
      </c>
      <c r="D1774" s="91">
        <v>42739.0</v>
      </c>
      <c r="E1774" s="92">
        <v>38.5</v>
      </c>
      <c r="F1774" s="92">
        <v>37.5</v>
      </c>
      <c r="G1774" s="92">
        <v>37.93</v>
      </c>
      <c r="H1774" s="92">
        <v>-9.65</v>
      </c>
      <c r="I1774" s="93">
        <v>14000.0</v>
      </c>
      <c r="J1774" s="92">
        <v>30.0</v>
      </c>
      <c r="K1774" s="92">
        <v>16.0</v>
      </c>
      <c r="L1774" s="88"/>
      <c r="M1774" s="88"/>
      <c r="N1774" s="88"/>
      <c r="O1774" s="88"/>
      <c r="P1774" s="88"/>
      <c r="Q1774" s="88"/>
      <c r="R1774" s="88"/>
      <c r="S1774" s="88"/>
      <c r="T1774" s="88"/>
      <c r="U1774" s="88"/>
      <c r="V1774" s="88"/>
      <c r="W1774" s="88"/>
      <c r="X1774" s="88"/>
      <c r="Y1774" s="88"/>
      <c r="Z1774" s="88"/>
    </row>
    <row r="1775">
      <c r="A1775" s="96"/>
      <c r="B1775" s="97"/>
      <c r="C1775" s="98"/>
      <c r="D1775" s="98"/>
      <c r="E1775" s="99"/>
      <c r="F1775" s="99"/>
      <c r="G1775" s="99">
        <f>AVERAGE(G16:G1774)</f>
        <v>30.30712905</v>
      </c>
      <c r="H1775" s="99"/>
      <c r="I1775" s="100"/>
      <c r="J1775" s="99"/>
      <c r="K1775" s="99"/>
    </row>
  </sheetData>
  <hyperlinks>
    <hyperlink r:id="rId1" ref="C6"/>
    <hyperlink r:id="rId2" ref="C8"/>
    <hyperlink r:id="rId3" ref="C12"/>
    <hyperlink r:id="rId4" ref="K13"/>
    <hyperlink r:id="rId5" ref="A14"/>
  </hyperlinks>
  <drawing r:id="rId6"/>
</worksheet>
</file>