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efroley/Documents/GitHub/MAB/"/>
    </mc:Choice>
  </mc:AlternateContent>
  <xr:revisionPtr revIDLastSave="0" documentId="13_ncr:1_{2238D9FF-599A-4449-8EAE-71EE01875CD8}" xr6:coauthVersionLast="45" xr6:coauthVersionMax="45" xr10:uidLastSave="{00000000-0000-0000-0000-000000000000}"/>
  <bookViews>
    <workbookView xWindow="0" yWindow="460" windowWidth="25600" windowHeight="14660" activeTab="3" xr2:uid="{3EF860B8-DD5D-F74D-BD9B-76E34B01A083}"/>
  </bookViews>
  <sheets>
    <sheet name="Control" sheetId="1" r:id="rId1"/>
    <sheet name="Total SS" sheetId="3" r:id="rId2"/>
    <sheet name="SS within" sheetId="4" r:id="rId3"/>
    <sheet name="SS within game" sheetId="5" r:id="rId4"/>
    <sheet name="Social" sheetId="2" r:id="rId5"/>
  </sheets>
  <definedNames>
    <definedName name="_xlnm._FilterDatabase" localSheetId="0" hidden="1">Control!$H$56:$J$175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1" i="4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2" i="5"/>
  <c r="K39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" i="4"/>
  <c r="F41" i="3"/>
  <c r="C44" i="3"/>
  <c r="C42" i="3"/>
  <c r="C41" i="3"/>
  <c r="F37" i="3"/>
  <c r="E37" i="3"/>
  <c r="C30" i="3"/>
  <c r="B30" i="3"/>
  <c r="M289" i="1"/>
  <c r="M288" i="1"/>
  <c r="M287" i="1"/>
  <c r="M286" i="1"/>
</calcChain>
</file>

<file path=xl/sharedStrings.xml><?xml version="1.0" encoding="utf-8"?>
<sst xmlns="http://schemas.openxmlformats.org/spreadsheetml/2006/main" count="1584" uniqueCount="107">
  <si>
    <t>participant</t>
  </si>
  <si>
    <t>Game 1</t>
  </si>
  <si>
    <t>Game 2</t>
  </si>
  <si>
    <t>s01</t>
  </si>
  <si>
    <t>s03</t>
  </si>
  <si>
    <t>s05</t>
  </si>
  <si>
    <t>s06</t>
  </si>
  <si>
    <t>s07</t>
  </si>
  <si>
    <t>s08</t>
  </si>
  <si>
    <t>s09</t>
  </si>
  <si>
    <t>s11</t>
  </si>
  <si>
    <t>s12</t>
  </si>
  <si>
    <t>s15</t>
  </si>
  <si>
    <t>s16</t>
  </si>
  <si>
    <t>s17</t>
  </si>
  <si>
    <t>s19</t>
  </si>
  <si>
    <t>s20</t>
  </si>
  <si>
    <t>c02</t>
  </si>
  <si>
    <t>c03</t>
  </si>
  <si>
    <t>c05</t>
  </si>
  <si>
    <t>c06</t>
  </si>
  <si>
    <t>c09</t>
  </si>
  <si>
    <t>c10</t>
  </si>
  <si>
    <t>c11</t>
  </si>
  <si>
    <t>c12</t>
  </si>
  <si>
    <t>c13</t>
  </si>
  <si>
    <t>c14</t>
  </si>
  <si>
    <t>c16</t>
  </si>
  <si>
    <t>c17</t>
  </si>
  <si>
    <t>j01_p1</t>
  </si>
  <si>
    <t>j01_p2</t>
  </si>
  <si>
    <t>j02_p1</t>
  </si>
  <si>
    <t>j02_p2</t>
  </si>
  <si>
    <t>j03_p1</t>
  </si>
  <si>
    <t>j03_p2</t>
  </si>
  <si>
    <t>j04_p1</t>
  </si>
  <si>
    <t>j04_p2</t>
  </si>
  <si>
    <t>j05_p1</t>
  </si>
  <si>
    <t>j05_p2</t>
  </si>
  <si>
    <t>j06_p1</t>
  </si>
  <si>
    <t>j06_p2</t>
  </si>
  <si>
    <t>j07_p1</t>
  </si>
  <si>
    <t>j07_p2</t>
  </si>
  <si>
    <t>j08_p1</t>
  </si>
  <si>
    <t>j08_p2</t>
  </si>
  <si>
    <t>j10_p1</t>
  </si>
  <si>
    <t>j10_p2</t>
  </si>
  <si>
    <t>j11_p1</t>
  </si>
  <si>
    <t>j11_p2</t>
  </si>
  <si>
    <t>m05_p1</t>
  </si>
  <si>
    <t>m05_p2</t>
  </si>
  <si>
    <t>m06_p1</t>
  </si>
  <si>
    <t>m06_p2</t>
  </si>
  <si>
    <t>m08_p1</t>
  </si>
  <si>
    <t>m08_p2</t>
  </si>
  <si>
    <t>m10_p1</t>
  </si>
  <si>
    <t>m10_p2</t>
  </si>
  <si>
    <t>m11_p1</t>
  </si>
  <si>
    <t>m11_p2</t>
  </si>
  <si>
    <t>m13_p1</t>
  </si>
  <si>
    <t>m13_p2</t>
  </si>
  <si>
    <t>m14_p1</t>
  </si>
  <si>
    <t>m14_p2</t>
  </si>
  <si>
    <t>'1'</t>
  </si>
  <si>
    <t>'Trt'</t>
  </si>
  <si>
    <t>'NoCue'</t>
  </si>
  <si>
    <t>'Neut'</t>
  </si>
  <si>
    <t>'Cong'</t>
  </si>
  <si>
    <t>'Inc'</t>
  </si>
  <si>
    <t>'Cent'</t>
  </si>
  <si>
    <t>'Double'</t>
  </si>
  <si>
    <t>'Spatial'</t>
  </si>
  <si>
    <t>'2'</t>
  </si>
  <si>
    <t>'3'</t>
  </si>
  <si>
    <t>'4'</t>
  </si>
  <si>
    <t>'5'</t>
  </si>
  <si>
    <t>'6'</t>
  </si>
  <si>
    <t>'7'</t>
  </si>
  <si>
    <t>'8'</t>
  </si>
  <si>
    <t>'9'</t>
  </si>
  <si>
    <t>'10'</t>
  </si>
  <si>
    <t>'11'</t>
  </si>
  <si>
    <t>'Ctrl'</t>
  </si>
  <si>
    <t>'12'</t>
  </si>
  <si>
    <t>'13'</t>
  </si>
  <si>
    <t>'14'</t>
  </si>
  <si>
    <t>'15'</t>
  </si>
  <si>
    <t>'16'</t>
  </si>
  <si>
    <t>'17'</t>
  </si>
  <si>
    <t>'18'</t>
  </si>
  <si>
    <t>'19'</t>
  </si>
  <si>
    <t>'20'</t>
  </si>
  <si>
    <t>Within g1</t>
  </si>
  <si>
    <t>Within g2</t>
  </si>
  <si>
    <t>Between ctrl</t>
  </si>
  <si>
    <t>Between soc</t>
  </si>
  <si>
    <t>Grand mean:</t>
  </si>
  <si>
    <t>total SS</t>
  </si>
  <si>
    <t>Avg</t>
  </si>
  <si>
    <t>Sum of values:</t>
  </si>
  <si>
    <t>Count</t>
  </si>
  <si>
    <t>Total SS</t>
  </si>
  <si>
    <t>SSW:</t>
  </si>
  <si>
    <t>SSB</t>
  </si>
  <si>
    <t>Control</t>
  </si>
  <si>
    <t>Social</t>
  </si>
  <si>
    <t>SSW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</si>
</sst>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20"/>
    <numFmt numFmtId="165" formatCode="\1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4" fillId="0" borderId="0" xfId="0" applyFont="1"/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44041-BC16-1C4E-99BF-CA5855DC3232}">
  <dimension ref="A1:AU522"/>
  <sheetViews>
    <sheetView topLeftCell="A40" zoomScale="75" workbookViewId="0">
      <selection activeCell="H56" sqref="H56:J175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</row>
    <row r="2" spans="1:6" x14ac:dyDescent="0.2">
      <c r="A2" s="1" t="s">
        <v>3</v>
      </c>
      <c r="B2">
        <v>60</v>
      </c>
      <c r="C2">
        <v>74</v>
      </c>
      <c r="E2" s="5">
        <v>57</v>
      </c>
      <c r="F2" s="5">
        <v>73</v>
      </c>
    </row>
    <row r="3" spans="1:6" x14ac:dyDescent="0.2">
      <c r="A3" s="1" t="s">
        <v>4</v>
      </c>
      <c r="B3">
        <v>63</v>
      </c>
      <c r="C3">
        <v>71</v>
      </c>
      <c r="E3" s="5">
        <v>61</v>
      </c>
      <c r="F3" s="5">
        <v>60</v>
      </c>
    </row>
    <row r="4" spans="1:6" x14ac:dyDescent="0.2">
      <c r="A4" s="1" t="s">
        <v>5</v>
      </c>
      <c r="B4">
        <v>77</v>
      </c>
      <c r="C4">
        <v>88</v>
      </c>
      <c r="E4" s="5">
        <v>54</v>
      </c>
      <c r="F4" s="5">
        <v>72</v>
      </c>
    </row>
    <row r="5" spans="1:6" x14ac:dyDescent="0.2">
      <c r="A5" s="1" t="s">
        <v>6</v>
      </c>
      <c r="B5">
        <v>82</v>
      </c>
      <c r="C5">
        <v>87</v>
      </c>
      <c r="E5" s="5">
        <v>68</v>
      </c>
      <c r="F5" s="5">
        <v>76</v>
      </c>
    </row>
    <row r="6" spans="1:6" x14ac:dyDescent="0.2">
      <c r="A6" s="1" t="s">
        <v>7</v>
      </c>
      <c r="B6">
        <v>63</v>
      </c>
      <c r="C6">
        <v>68</v>
      </c>
      <c r="E6" s="5">
        <v>69</v>
      </c>
      <c r="F6" s="5">
        <v>82</v>
      </c>
    </row>
    <row r="7" spans="1:6" x14ac:dyDescent="0.2">
      <c r="A7" s="1" t="s">
        <v>8</v>
      </c>
      <c r="B7">
        <v>90</v>
      </c>
      <c r="C7">
        <v>80</v>
      </c>
      <c r="E7" s="5">
        <v>67</v>
      </c>
      <c r="F7" s="5">
        <v>75</v>
      </c>
    </row>
    <row r="8" spans="1:6" x14ac:dyDescent="0.2">
      <c r="A8" s="1" t="s">
        <v>9</v>
      </c>
      <c r="B8">
        <v>65</v>
      </c>
      <c r="C8">
        <v>70</v>
      </c>
      <c r="E8" s="5">
        <v>64</v>
      </c>
      <c r="F8" s="5">
        <v>60</v>
      </c>
    </row>
    <row r="9" spans="1:6" x14ac:dyDescent="0.2">
      <c r="A9" s="1" t="s">
        <v>10</v>
      </c>
      <c r="B9">
        <v>60</v>
      </c>
      <c r="C9">
        <v>61</v>
      </c>
      <c r="E9" s="5">
        <v>56</v>
      </c>
      <c r="F9" s="5">
        <v>54</v>
      </c>
    </row>
    <row r="10" spans="1:6" x14ac:dyDescent="0.2">
      <c r="A10" s="1" t="s">
        <v>11</v>
      </c>
      <c r="B10">
        <v>83</v>
      </c>
      <c r="C10">
        <v>86</v>
      </c>
      <c r="E10" s="5">
        <v>77</v>
      </c>
      <c r="F10" s="5">
        <v>70</v>
      </c>
    </row>
    <row r="11" spans="1:6" x14ac:dyDescent="0.2">
      <c r="A11" s="1" t="s">
        <v>12</v>
      </c>
      <c r="B11">
        <v>74</v>
      </c>
      <c r="C11">
        <v>89</v>
      </c>
      <c r="E11" s="5">
        <v>70</v>
      </c>
      <c r="F11" s="5">
        <v>78</v>
      </c>
    </row>
    <row r="12" spans="1:6" x14ac:dyDescent="0.2">
      <c r="A12" s="1" t="s">
        <v>13</v>
      </c>
      <c r="B12">
        <v>59</v>
      </c>
      <c r="C12">
        <v>58</v>
      </c>
      <c r="E12" s="5">
        <v>54</v>
      </c>
      <c r="F12" s="5">
        <v>76</v>
      </c>
    </row>
    <row r="13" spans="1:6" x14ac:dyDescent="0.2">
      <c r="A13" s="1" t="s">
        <v>14</v>
      </c>
      <c r="B13">
        <v>84</v>
      </c>
      <c r="C13">
        <v>73</v>
      </c>
      <c r="E13" s="5">
        <v>61</v>
      </c>
      <c r="F13" s="5">
        <v>75</v>
      </c>
    </row>
    <row r="14" spans="1:6" x14ac:dyDescent="0.2">
      <c r="A14" s="1" t="s">
        <v>15</v>
      </c>
      <c r="B14">
        <v>72</v>
      </c>
      <c r="C14">
        <v>79</v>
      </c>
      <c r="E14" s="5">
        <v>74</v>
      </c>
      <c r="F14" s="5">
        <v>84</v>
      </c>
    </row>
    <row r="15" spans="1:6" x14ac:dyDescent="0.2">
      <c r="A15" s="1" t="s">
        <v>16</v>
      </c>
      <c r="B15">
        <v>59</v>
      </c>
      <c r="C15">
        <v>63</v>
      </c>
      <c r="E15" s="5">
        <v>80</v>
      </c>
      <c r="F15" s="5">
        <v>74</v>
      </c>
    </row>
    <row r="16" spans="1:6" x14ac:dyDescent="0.2">
      <c r="A16" s="1" t="s">
        <v>17</v>
      </c>
      <c r="B16">
        <v>74</v>
      </c>
      <c r="C16">
        <v>85</v>
      </c>
      <c r="E16" s="5">
        <v>60</v>
      </c>
      <c r="F16" s="5">
        <v>83</v>
      </c>
    </row>
    <row r="17" spans="1:6" x14ac:dyDescent="0.2">
      <c r="A17" s="1" t="s">
        <v>18</v>
      </c>
      <c r="B17">
        <v>79</v>
      </c>
      <c r="C17">
        <v>73</v>
      </c>
      <c r="E17" s="5">
        <v>57</v>
      </c>
      <c r="F17" s="5">
        <v>71</v>
      </c>
    </row>
    <row r="18" spans="1:6" x14ac:dyDescent="0.2">
      <c r="A18" s="1" t="s">
        <v>19</v>
      </c>
      <c r="B18">
        <v>61</v>
      </c>
      <c r="C18">
        <v>72</v>
      </c>
      <c r="E18" s="5">
        <v>66</v>
      </c>
      <c r="F18" s="5">
        <v>76</v>
      </c>
    </row>
    <row r="19" spans="1:6" x14ac:dyDescent="0.2">
      <c r="A19" s="1" t="s">
        <v>20</v>
      </c>
      <c r="B19">
        <v>59</v>
      </c>
      <c r="C19">
        <v>53</v>
      </c>
      <c r="E19" s="5">
        <v>75</v>
      </c>
      <c r="F19" s="5">
        <v>78</v>
      </c>
    </row>
    <row r="20" spans="1:6" x14ac:dyDescent="0.2">
      <c r="A20" s="1" t="s">
        <v>21</v>
      </c>
      <c r="B20">
        <v>61</v>
      </c>
      <c r="C20">
        <v>44</v>
      </c>
      <c r="E20" s="5">
        <v>79</v>
      </c>
      <c r="F20" s="5">
        <v>76</v>
      </c>
    </row>
    <row r="21" spans="1:6" x14ac:dyDescent="0.2">
      <c r="A21" s="1" t="s">
        <v>22</v>
      </c>
      <c r="B21">
        <v>81</v>
      </c>
      <c r="C21">
        <v>79</v>
      </c>
      <c r="E21" s="5">
        <v>87</v>
      </c>
      <c r="F21" s="5">
        <v>89</v>
      </c>
    </row>
    <row r="22" spans="1:6" x14ac:dyDescent="0.2">
      <c r="A22" s="1" t="s">
        <v>23</v>
      </c>
      <c r="B22">
        <v>69</v>
      </c>
      <c r="C22">
        <v>82</v>
      </c>
      <c r="E22" s="5">
        <v>86</v>
      </c>
      <c r="F22" s="5">
        <v>68</v>
      </c>
    </row>
    <row r="23" spans="1:6" x14ac:dyDescent="0.2">
      <c r="A23" s="1" t="s">
        <v>24</v>
      </c>
      <c r="B23">
        <v>59</v>
      </c>
      <c r="C23">
        <v>53</v>
      </c>
      <c r="E23" s="5">
        <v>75</v>
      </c>
      <c r="F23" s="5">
        <v>86</v>
      </c>
    </row>
    <row r="24" spans="1:6" x14ac:dyDescent="0.2">
      <c r="A24" s="1" t="s">
        <v>25</v>
      </c>
      <c r="B24">
        <v>64</v>
      </c>
      <c r="C24">
        <v>68</v>
      </c>
      <c r="E24" s="5">
        <v>57</v>
      </c>
      <c r="F24" s="5">
        <v>62</v>
      </c>
    </row>
    <row r="25" spans="1:6" x14ac:dyDescent="0.2">
      <c r="A25" s="1" t="s">
        <v>26</v>
      </c>
      <c r="B25">
        <v>67</v>
      </c>
      <c r="C25">
        <v>64</v>
      </c>
      <c r="E25" s="5">
        <v>71</v>
      </c>
      <c r="F25" s="5">
        <v>68</v>
      </c>
    </row>
    <row r="26" spans="1:6" x14ac:dyDescent="0.2">
      <c r="A26" s="1" t="s">
        <v>27</v>
      </c>
      <c r="B26">
        <v>70</v>
      </c>
      <c r="C26">
        <v>71</v>
      </c>
      <c r="E26" s="5">
        <v>69</v>
      </c>
      <c r="F26" s="5">
        <v>80</v>
      </c>
    </row>
    <row r="27" spans="1:6" x14ac:dyDescent="0.2">
      <c r="A27" s="1" t="s">
        <v>28</v>
      </c>
      <c r="B27">
        <v>85</v>
      </c>
      <c r="C27">
        <v>74</v>
      </c>
      <c r="E27" s="5">
        <v>82</v>
      </c>
      <c r="F27" s="5">
        <v>88</v>
      </c>
    </row>
    <row r="28" spans="1:6" x14ac:dyDescent="0.2">
      <c r="E28" s="5">
        <v>69</v>
      </c>
      <c r="F28" s="5">
        <v>66</v>
      </c>
    </row>
    <row r="29" spans="1:6" x14ac:dyDescent="0.2">
      <c r="E29" s="5">
        <v>57</v>
      </c>
      <c r="F29" s="5">
        <v>62</v>
      </c>
    </row>
    <row r="30" spans="1:6" x14ac:dyDescent="0.2">
      <c r="E30" s="5">
        <v>80</v>
      </c>
      <c r="F30" s="5">
        <v>83</v>
      </c>
    </row>
    <row r="31" spans="1:6" x14ac:dyDescent="0.2">
      <c r="E31" s="5">
        <v>86</v>
      </c>
      <c r="F31" s="5">
        <v>87</v>
      </c>
    </row>
    <row r="32" spans="1:6" x14ac:dyDescent="0.2">
      <c r="E32" s="5">
        <v>53</v>
      </c>
      <c r="F32" s="5">
        <v>68</v>
      </c>
    </row>
    <row r="33" spans="1:17" x14ac:dyDescent="0.2">
      <c r="E33" s="5">
        <v>59</v>
      </c>
      <c r="F33" s="5">
        <v>72</v>
      </c>
    </row>
    <row r="34" spans="1:17" x14ac:dyDescent="0.2">
      <c r="E34" s="5">
        <v>75</v>
      </c>
      <c r="F34" s="5">
        <v>54</v>
      </c>
    </row>
    <row r="35" spans="1:17" x14ac:dyDescent="0.2">
      <c r="E35" s="5">
        <v>62</v>
      </c>
      <c r="F35" s="5">
        <v>56</v>
      </c>
    </row>
    <row r="42" spans="1:17" x14ac:dyDescent="0.2">
      <c r="A42" s="7" t="s">
        <v>63</v>
      </c>
      <c r="B42" t="s">
        <v>64</v>
      </c>
      <c r="C42" t="s">
        <v>65</v>
      </c>
      <c r="D42" t="s">
        <v>66</v>
      </c>
      <c r="E42">
        <v>433.5</v>
      </c>
    </row>
    <row r="43" spans="1:17" x14ac:dyDescent="0.2">
      <c r="A43" s="7" t="s">
        <v>63</v>
      </c>
      <c r="B43" t="s">
        <v>64</v>
      </c>
      <c r="C43" t="s">
        <v>65</v>
      </c>
      <c r="D43" t="s">
        <v>67</v>
      </c>
      <c r="E43">
        <v>423.9</v>
      </c>
    </row>
    <row r="44" spans="1:17" x14ac:dyDescent="0.2">
      <c r="A44" s="7" t="s">
        <v>63</v>
      </c>
      <c r="B44" t="s">
        <v>64</v>
      </c>
      <c r="C44" t="s">
        <v>65</v>
      </c>
      <c r="D44" t="s">
        <v>68</v>
      </c>
      <c r="E44">
        <v>490.9</v>
      </c>
    </row>
    <row r="45" spans="1:17" x14ac:dyDescent="0.2">
      <c r="A45" s="7" t="s">
        <v>63</v>
      </c>
      <c r="B45" t="s">
        <v>64</v>
      </c>
      <c r="C45" t="s">
        <v>69</v>
      </c>
      <c r="D45" t="s">
        <v>66</v>
      </c>
      <c r="E45">
        <v>385.2</v>
      </c>
    </row>
    <row r="46" spans="1:17" x14ac:dyDescent="0.2">
      <c r="A46" s="7" t="s">
        <v>63</v>
      </c>
      <c r="B46" t="s">
        <v>64</v>
      </c>
      <c r="C46" t="s">
        <v>69</v>
      </c>
      <c r="D46" t="s">
        <v>67</v>
      </c>
      <c r="E46">
        <v>368.6</v>
      </c>
    </row>
    <row r="47" spans="1:17" x14ac:dyDescent="0.2">
      <c r="A47" s="7" t="s">
        <v>63</v>
      </c>
      <c r="B47" t="s">
        <v>64</v>
      </c>
      <c r="C47" t="s">
        <v>69</v>
      </c>
      <c r="D47" t="s">
        <v>68</v>
      </c>
      <c r="E47">
        <v>473.4</v>
      </c>
      <c r="N47" t="s">
        <v>92</v>
      </c>
      <c r="O47" t="s">
        <v>93</v>
      </c>
      <c r="P47" t="s">
        <v>94</v>
      </c>
      <c r="Q47" t="s">
        <v>95</v>
      </c>
    </row>
    <row r="48" spans="1:17" x14ac:dyDescent="0.2">
      <c r="A48" s="7" t="s">
        <v>63</v>
      </c>
      <c r="B48" t="s">
        <v>64</v>
      </c>
      <c r="C48" t="s">
        <v>70</v>
      </c>
      <c r="D48" t="s">
        <v>66</v>
      </c>
      <c r="E48">
        <v>378.9</v>
      </c>
      <c r="N48">
        <v>6102.8226113974988</v>
      </c>
    </row>
    <row r="49" spans="1:47" x14ac:dyDescent="0.2">
      <c r="A49" s="7" t="s">
        <v>63</v>
      </c>
      <c r="B49" t="s">
        <v>64</v>
      </c>
      <c r="C49" t="s">
        <v>70</v>
      </c>
      <c r="D49" t="s">
        <v>67</v>
      </c>
      <c r="E49">
        <v>378.9</v>
      </c>
    </row>
    <row r="50" spans="1:47" x14ac:dyDescent="0.2">
      <c r="A50" s="7" t="s">
        <v>63</v>
      </c>
      <c r="B50" t="s">
        <v>64</v>
      </c>
      <c r="C50" t="s">
        <v>70</v>
      </c>
      <c r="D50" t="s">
        <v>68</v>
      </c>
      <c r="E50">
        <v>455.4</v>
      </c>
    </row>
    <row r="51" spans="1:47" x14ac:dyDescent="0.2">
      <c r="A51" s="7" t="s">
        <v>63</v>
      </c>
      <c r="B51" t="s">
        <v>64</v>
      </c>
      <c r="C51" t="s">
        <v>71</v>
      </c>
      <c r="D51" t="s">
        <v>66</v>
      </c>
      <c r="E51">
        <v>328.1</v>
      </c>
    </row>
    <row r="52" spans="1:47" x14ac:dyDescent="0.2">
      <c r="A52" s="7" t="s">
        <v>63</v>
      </c>
      <c r="B52" t="s">
        <v>64</v>
      </c>
      <c r="C52" t="s">
        <v>71</v>
      </c>
      <c r="D52" t="s">
        <v>67</v>
      </c>
      <c r="E52">
        <v>350.2</v>
      </c>
    </row>
    <row r="53" spans="1:47" x14ac:dyDescent="0.2">
      <c r="A53" s="7" t="s">
        <v>63</v>
      </c>
      <c r="B53" t="s">
        <v>64</v>
      </c>
      <c r="C53" t="s">
        <v>71</v>
      </c>
      <c r="D53" t="s">
        <v>68</v>
      </c>
      <c r="E53">
        <v>407.2</v>
      </c>
      <c r="K53" s="5"/>
    </row>
    <row r="54" spans="1:47" x14ac:dyDescent="0.2">
      <c r="A54" s="7" t="s">
        <v>72</v>
      </c>
      <c r="B54" t="s">
        <v>64</v>
      </c>
      <c r="C54" t="s">
        <v>65</v>
      </c>
      <c r="D54" t="s">
        <v>66</v>
      </c>
      <c r="E54">
        <v>436.4</v>
      </c>
    </row>
    <row r="55" spans="1:47" x14ac:dyDescent="0.2">
      <c r="A55" s="7" t="s">
        <v>72</v>
      </c>
      <c r="B55" t="s">
        <v>64</v>
      </c>
      <c r="C55" t="s">
        <v>65</v>
      </c>
      <c r="D55" t="s">
        <v>67</v>
      </c>
      <c r="E55">
        <v>441.9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 x14ac:dyDescent="0.2">
      <c r="A56" s="7" t="s">
        <v>72</v>
      </c>
      <c r="B56" t="s">
        <v>64</v>
      </c>
      <c r="C56" t="s">
        <v>65</v>
      </c>
      <c r="D56" t="s">
        <v>68</v>
      </c>
      <c r="E56">
        <v>483.3</v>
      </c>
      <c r="H56" t="s">
        <v>63</v>
      </c>
      <c r="I56" s="6" t="s">
        <v>64</v>
      </c>
      <c r="J56" s="5">
        <v>57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</row>
    <row r="57" spans="1:47" x14ac:dyDescent="0.2">
      <c r="A57" s="7" t="s">
        <v>72</v>
      </c>
      <c r="B57" t="s">
        <v>64</v>
      </c>
      <c r="C57" t="s">
        <v>69</v>
      </c>
      <c r="D57" t="s">
        <v>66</v>
      </c>
      <c r="E57">
        <v>374.2</v>
      </c>
      <c r="H57" t="s">
        <v>63</v>
      </c>
      <c r="I57" s="6" t="s">
        <v>64</v>
      </c>
      <c r="J57" s="5">
        <v>61</v>
      </c>
      <c r="N57" s="5"/>
    </row>
    <row r="58" spans="1:47" x14ac:dyDescent="0.2">
      <c r="A58" s="7" t="s">
        <v>72</v>
      </c>
      <c r="B58" t="s">
        <v>64</v>
      </c>
      <c r="C58" t="s">
        <v>69</v>
      </c>
      <c r="D58" t="s">
        <v>67</v>
      </c>
      <c r="E58">
        <v>389.8</v>
      </c>
      <c r="H58" t="s">
        <v>63</v>
      </c>
      <c r="I58" t="s">
        <v>82</v>
      </c>
      <c r="J58">
        <v>60</v>
      </c>
      <c r="N58" s="5"/>
    </row>
    <row r="59" spans="1:47" x14ac:dyDescent="0.2">
      <c r="A59" s="7" t="s">
        <v>72</v>
      </c>
      <c r="B59" t="s">
        <v>64</v>
      </c>
      <c r="C59" t="s">
        <v>69</v>
      </c>
      <c r="D59" t="s">
        <v>68</v>
      </c>
      <c r="E59">
        <v>455.7</v>
      </c>
      <c r="H59" t="s">
        <v>72</v>
      </c>
      <c r="I59" s="6" t="s">
        <v>64</v>
      </c>
      <c r="J59" s="5">
        <v>73</v>
      </c>
    </row>
    <row r="60" spans="1:47" x14ac:dyDescent="0.2">
      <c r="A60" s="7" t="s">
        <v>72</v>
      </c>
      <c r="B60" t="s">
        <v>64</v>
      </c>
      <c r="C60" t="s">
        <v>70</v>
      </c>
      <c r="D60" t="s">
        <v>66</v>
      </c>
      <c r="E60">
        <v>357</v>
      </c>
      <c r="H60" t="s">
        <v>72</v>
      </c>
      <c r="I60" s="6" t="s">
        <v>64</v>
      </c>
      <c r="J60" s="5">
        <v>60</v>
      </c>
    </row>
    <row r="61" spans="1:47" x14ac:dyDescent="0.2">
      <c r="A61" s="7" t="s">
        <v>72</v>
      </c>
      <c r="B61" t="s">
        <v>64</v>
      </c>
      <c r="C61" t="s">
        <v>70</v>
      </c>
      <c r="D61" t="s">
        <v>67</v>
      </c>
      <c r="E61">
        <v>384.2</v>
      </c>
      <c r="H61" t="s">
        <v>72</v>
      </c>
      <c r="I61" t="s">
        <v>82</v>
      </c>
      <c r="J61">
        <v>74</v>
      </c>
    </row>
    <row r="62" spans="1:47" x14ac:dyDescent="0.2">
      <c r="A62" s="7" t="s">
        <v>72</v>
      </c>
      <c r="B62" t="s">
        <v>64</v>
      </c>
      <c r="C62" t="s">
        <v>70</v>
      </c>
      <c r="D62" t="s">
        <v>68</v>
      </c>
      <c r="E62">
        <v>433</v>
      </c>
      <c r="H62" t="s">
        <v>63</v>
      </c>
      <c r="I62" s="6" t="s">
        <v>64</v>
      </c>
      <c r="J62" s="5">
        <v>54</v>
      </c>
      <c r="N62" s="5"/>
    </row>
    <row r="63" spans="1:47" x14ac:dyDescent="0.2">
      <c r="A63" s="7" t="s">
        <v>72</v>
      </c>
      <c r="B63" t="s">
        <v>64</v>
      </c>
      <c r="C63" t="s">
        <v>71</v>
      </c>
      <c r="D63" t="s">
        <v>66</v>
      </c>
      <c r="E63">
        <v>339.4</v>
      </c>
      <c r="H63" t="s">
        <v>63</v>
      </c>
      <c r="I63" s="6" t="s">
        <v>64</v>
      </c>
      <c r="J63" s="5">
        <v>68</v>
      </c>
      <c r="N63" s="5"/>
    </row>
    <row r="64" spans="1:47" x14ac:dyDescent="0.2">
      <c r="A64" s="7" t="s">
        <v>72</v>
      </c>
      <c r="B64" t="s">
        <v>64</v>
      </c>
      <c r="C64" t="s">
        <v>71</v>
      </c>
      <c r="D64" t="s">
        <v>67</v>
      </c>
      <c r="E64">
        <v>337.6</v>
      </c>
      <c r="H64" t="s">
        <v>63</v>
      </c>
      <c r="I64" t="s">
        <v>82</v>
      </c>
      <c r="J64">
        <v>63</v>
      </c>
      <c r="N64" s="5"/>
    </row>
    <row r="65" spans="1:14" x14ac:dyDescent="0.2">
      <c r="A65" s="7" t="s">
        <v>72</v>
      </c>
      <c r="B65" t="s">
        <v>64</v>
      </c>
      <c r="C65" t="s">
        <v>71</v>
      </c>
      <c r="D65" t="s">
        <v>68</v>
      </c>
      <c r="E65">
        <v>421</v>
      </c>
      <c r="H65" t="s">
        <v>72</v>
      </c>
      <c r="I65" s="6" t="s">
        <v>64</v>
      </c>
      <c r="J65" s="5">
        <v>72</v>
      </c>
    </row>
    <row r="66" spans="1:14" x14ac:dyDescent="0.2">
      <c r="A66" s="7" t="s">
        <v>73</v>
      </c>
      <c r="B66" t="s">
        <v>64</v>
      </c>
      <c r="C66" t="s">
        <v>65</v>
      </c>
      <c r="D66" t="s">
        <v>66</v>
      </c>
      <c r="E66">
        <v>428.7</v>
      </c>
      <c r="H66" t="s">
        <v>72</v>
      </c>
      <c r="I66" s="6" t="s">
        <v>64</v>
      </c>
      <c r="J66" s="5">
        <v>76</v>
      </c>
    </row>
    <row r="67" spans="1:14" x14ac:dyDescent="0.2">
      <c r="A67" s="7" t="s">
        <v>73</v>
      </c>
      <c r="B67" t="s">
        <v>64</v>
      </c>
      <c r="C67" t="s">
        <v>65</v>
      </c>
      <c r="D67" t="s">
        <v>67</v>
      </c>
      <c r="E67">
        <v>428.1</v>
      </c>
      <c r="H67" t="s">
        <v>72</v>
      </c>
      <c r="I67" t="s">
        <v>82</v>
      </c>
      <c r="J67">
        <v>71</v>
      </c>
    </row>
    <row r="68" spans="1:14" x14ac:dyDescent="0.2">
      <c r="A68" s="7" t="s">
        <v>73</v>
      </c>
      <c r="B68" t="s">
        <v>64</v>
      </c>
      <c r="C68" t="s">
        <v>65</v>
      </c>
      <c r="D68" t="s">
        <v>68</v>
      </c>
      <c r="E68">
        <v>503.3</v>
      </c>
      <c r="H68" t="s">
        <v>63</v>
      </c>
      <c r="I68" s="6" t="s">
        <v>64</v>
      </c>
      <c r="J68" s="5">
        <v>69</v>
      </c>
      <c r="N68" s="5"/>
    </row>
    <row r="69" spans="1:14" x14ac:dyDescent="0.2">
      <c r="A69" s="7" t="s">
        <v>73</v>
      </c>
      <c r="B69" t="s">
        <v>64</v>
      </c>
      <c r="C69" t="s">
        <v>69</v>
      </c>
      <c r="D69" t="s">
        <v>66</v>
      </c>
      <c r="E69">
        <v>371.2</v>
      </c>
      <c r="H69" t="s">
        <v>63</v>
      </c>
      <c r="I69" s="6" t="s">
        <v>64</v>
      </c>
      <c r="J69" s="5">
        <v>67</v>
      </c>
      <c r="N69" s="5"/>
    </row>
    <row r="70" spans="1:14" x14ac:dyDescent="0.2">
      <c r="A70" s="7" t="s">
        <v>73</v>
      </c>
      <c r="B70" t="s">
        <v>64</v>
      </c>
      <c r="C70" t="s">
        <v>69</v>
      </c>
      <c r="D70" t="s">
        <v>67</v>
      </c>
      <c r="E70">
        <v>368</v>
      </c>
      <c r="H70" t="s">
        <v>63</v>
      </c>
      <c r="I70" t="s">
        <v>82</v>
      </c>
      <c r="J70">
        <v>77</v>
      </c>
      <c r="N70" s="5"/>
    </row>
    <row r="71" spans="1:14" x14ac:dyDescent="0.2">
      <c r="A71" s="7" t="s">
        <v>73</v>
      </c>
      <c r="B71" t="s">
        <v>64</v>
      </c>
      <c r="C71" t="s">
        <v>69</v>
      </c>
      <c r="D71" t="s">
        <v>68</v>
      </c>
      <c r="E71">
        <v>436.5</v>
      </c>
      <c r="H71" t="s">
        <v>72</v>
      </c>
      <c r="I71" s="6" t="s">
        <v>64</v>
      </c>
      <c r="J71" s="5">
        <v>82</v>
      </c>
    </row>
    <row r="72" spans="1:14" x14ac:dyDescent="0.2">
      <c r="A72" s="7" t="s">
        <v>73</v>
      </c>
      <c r="B72" t="s">
        <v>64</v>
      </c>
      <c r="C72" t="s">
        <v>70</v>
      </c>
      <c r="D72" t="s">
        <v>66</v>
      </c>
      <c r="E72">
        <v>392.3</v>
      </c>
      <c r="H72" t="s">
        <v>72</v>
      </c>
      <c r="I72" s="6" t="s">
        <v>64</v>
      </c>
      <c r="J72" s="5">
        <v>75</v>
      </c>
    </row>
    <row r="73" spans="1:14" x14ac:dyDescent="0.2">
      <c r="A73" s="7" t="s">
        <v>73</v>
      </c>
      <c r="B73" t="s">
        <v>64</v>
      </c>
      <c r="C73" t="s">
        <v>70</v>
      </c>
      <c r="D73" t="s">
        <v>67</v>
      </c>
      <c r="E73">
        <v>356.3</v>
      </c>
      <c r="H73" t="s">
        <v>72</v>
      </c>
      <c r="I73" t="s">
        <v>82</v>
      </c>
      <c r="J73">
        <v>88</v>
      </c>
    </row>
    <row r="74" spans="1:14" x14ac:dyDescent="0.2">
      <c r="A74" s="7" t="s">
        <v>73</v>
      </c>
      <c r="B74" t="s">
        <v>64</v>
      </c>
      <c r="C74" t="s">
        <v>70</v>
      </c>
      <c r="D74" t="s">
        <v>68</v>
      </c>
      <c r="E74">
        <v>432.7</v>
      </c>
      <c r="H74" t="s">
        <v>63</v>
      </c>
      <c r="I74" s="6" t="s">
        <v>64</v>
      </c>
      <c r="J74" s="5">
        <v>64</v>
      </c>
      <c r="N74" s="5"/>
    </row>
    <row r="75" spans="1:14" x14ac:dyDescent="0.2">
      <c r="A75" s="7" t="s">
        <v>73</v>
      </c>
      <c r="B75" t="s">
        <v>64</v>
      </c>
      <c r="C75" t="s">
        <v>71</v>
      </c>
      <c r="D75" t="s">
        <v>66</v>
      </c>
      <c r="E75">
        <v>331.3</v>
      </c>
      <c r="H75" t="s">
        <v>63</v>
      </c>
      <c r="I75" s="6" t="s">
        <v>64</v>
      </c>
      <c r="J75" s="5">
        <v>56</v>
      </c>
      <c r="N75" s="5"/>
    </row>
    <row r="76" spans="1:14" x14ac:dyDescent="0.2">
      <c r="A76" s="7" t="s">
        <v>73</v>
      </c>
      <c r="B76" t="s">
        <v>64</v>
      </c>
      <c r="C76" t="s">
        <v>71</v>
      </c>
      <c r="D76" t="s">
        <v>67</v>
      </c>
      <c r="E76">
        <v>334.6</v>
      </c>
      <c r="H76" t="s">
        <v>63</v>
      </c>
      <c r="I76" t="s">
        <v>82</v>
      </c>
      <c r="J76">
        <v>82</v>
      </c>
      <c r="N76" s="5"/>
    </row>
    <row r="77" spans="1:14" x14ac:dyDescent="0.2">
      <c r="A77" s="7" t="s">
        <v>73</v>
      </c>
      <c r="B77" t="s">
        <v>64</v>
      </c>
      <c r="C77" t="s">
        <v>71</v>
      </c>
      <c r="D77" t="s">
        <v>68</v>
      </c>
      <c r="E77">
        <v>431.4</v>
      </c>
      <c r="H77" t="s">
        <v>72</v>
      </c>
      <c r="I77" s="6" t="s">
        <v>64</v>
      </c>
      <c r="J77" s="5">
        <v>60</v>
      </c>
    </row>
    <row r="78" spans="1:14" x14ac:dyDescent="0.2">
      <c r="A78" s="7" t="s">
        <v>74</v>
      </c>
      <c r="B78" t="s">
        <v>64</v>
      </c>
      <c r="C78" t="s">
        <v>65</v>
      </c>
      <c r="D78" t="s">
        <v>66</v>
      </c>
      <c r="E78">
        <v>415.5</v>
      </c>
      <c r="H78" t="s">
        <v>72</v>
      </c>
      <c r="I78" s="6" t="s">
        <v>64</v>
      </c>
      <c r="J78" s="5">
        <v>54</v>
      </c>
    </row>
    <row r="79" spans="1:14" x14ac:dyDescent="0.2">
      <c r="A79" s="7" t="s">
        <v>74</v>
      </c>
      <c r="B79" t="s">
        <v>64</v>
      </c>
      <c r="C79" t="s">
        <v>65</v>
      </c>
      <c r="D79" t="s">
        <v>67</v>
      </c>
      <c r="E79">
        <v>433.3</v>
      </c>
      <c r="H79" t="s">
        <v>72</v>
      </c>
      <c r="I79" t="s">
        <v>82</v>
      </c>
      <c r="J79">
        <v>87</v>
      </c>
    </row>
    <row r="80" spans="1:14" x14ac:dyDescent="0.2">
      <c r="A80" s="7" t="s">
        <v>74</v>
      </c>
      <c r="B80" t="s">
        <v>64</v>
      </c>
      <c r="C80" t="s">
        <v>65</v>
      </c>
      <c r="D80" t="s">
        <v>68</v>
      </c>
      <c r="E80">
        <v>498.5</v>
      </c>
      <c r="H80" t="s">
        <v>63</v>
      </c>
      <c r="I80" s="6" t="s">
        <v>64</v>
      </c>
      <c r="J80" s="5">
        <v>77</v>
      </c>
      <c r="N80" s="5"/>
    </row>
    <row r="81" spans="1:15" x14ac:dyDescent="0.2">
      <c r="A81" s="7" t="s">
        <v>74</v>
      </c>
      <c r="B81" t="s">
        <v>64</v>
      </c>
      <c r="C81" t="s">
        <v>69</v>
      </c>
      <c r="D81" t="s">
        <v>66</v>
      </c>
      <c r="E81">
        <v>384.8</v>
      </c>
      <c r="H81" t="s">
        <v>63</v>
      </c>
      <c r="I81" s="6" t="s">
        <v>64</v>
      </c>
      <c r="J81" s="5">
        <v>70</v>
      </c>
      <c r="N81" s="5"/>
    </row>
    <row r="82" spans="1:15" x14ac:dyDescent="0.2">
      <c r="A82" s="7" t="s">
        <v>74</v>
      </c>
      <c r="B82" t="s">
        <v>64</v>
      </c>
      <c r="C82" t="s">
        <v>69</v>
      </c>
      <c r="D82" t="s">
        <v>67</v>
      </c>
      <c r="E82">
        <v>383.2</v>
      </c>
      <c r="H82" t="s">
        <v>63</v>
      </c>
      <c r="I82" t="s">
        <v>82</v>
      </c>
      <c r="J82">
        <v>63</v>
      </c>
      <c r="N82" s="5"/>
    </row>
    <row r="83" spans="1:15" x14ac:dyDescent="0.2">
      <c r="A83" s="7" t="s">
        <v>74</v>
      </c>
      <c r="B83" t="s">
        <v>64</v>
      </c>
      <c r="C83" t="s">
        <v>69</v>
      </c>
      <c r="D83" t="s">
        <v>68</v>
      </c>
      <c r="E83">
        <v>438.5</v>
      </c>
      <c r="H83" t="s">
        <v>72</v>
      </c>
      <c r="I83" s="6" t="s">
        <v>64</v>
      </c>
      <c r="J83" s="5">
        <v>70</v>
      </c>
    </row>
    <row r="84" spans="1:15" x14ac:dyDescent="0.2">
      <c r="A84" s="7" t="s">
        <v>74</v>
      </c>
      <c r="B84" t="s">
        <v>64</v>
      </c>
      <c r="C84" t="s">
        <v>70</v>
      </c>
      <c r="D84" t="s">
        <v>66</v>
      </c>
      <c r="E84">
        <v>370.3</v>
      </c>
      <c r="H84" t="s">
        <v>72</v>
      </c>
      <c r="I84" s="6" t="s">
        <v>64</v>
      </c>
      <c r="J84" s="5">
        <v>78</v>
      </c>
    </row>
    <row r="85" spans="1:15" x14ac:dyDescent="0.2">
      <c r="A85" s="7" t="s">
        <v>74</v>
      </c>
      <c r="B85" t="s">
        <v>64</v>
      </c>
      <c r="C85" t="s">
        <v>70</v>
      </c>
      <c r="D85" t="s">
        <v>67</v>
      </c>
      <c r="E85">
        <v>399.4</v>
      </c>
      <c r="H85" t="s">
        <v>72</v>
      </c>
      <c r="I85" t="s">
        <v>82</v>
      </c>
      <c r="J85">
        <v>68</v>
      </c>
    </row>
    <row r="86" spans="1:15" x14ac:dyDescent="0.2">
      <c r="A86" s="7" t="s">
        <v>74</v>
      </c>
      <c r="B86" t="s">
        <v>64</v>
      </c>
      <c r="C86" t="s">
        <v>70</v>
      </c>
      <c r="D86" t="s">
        <v>68</v>
      </c>
      <c r="E86">
        <v>445.9</v>
      </c>
      <c r="H86" t="s">
        <v>63</v>
      </c>
      <c r="I86" s="6" t="s">
        <v>64</v>
      </c>
      <c r="J86" s="5">
        <v>54</v>
      </c>
      <c r="N86" s="5"/>
    </row>
    <row r="87" spans="1:15" x14ac:dyDescent="0.2">
      <c r="A87" s="7" t="s">
        <v>74</v>
      </c>
      <c r="B87" t="s">
        <v>64</v>
      </c>
      <c r="C87" t="s">
        <v>71</v>
      </c>
      <c r="D87" t="s">
        <v>66</v>
      </c>
      <c r="E87">
        <v>320.7</v>
      </c>
      <c r="H87" t="s">
        <v>63</v>
      </c>
      <c r="I87" s="6" t="s">
        <v>64</v>
      </c>
      <c r="J87" s="5">
        <v>61</v>
      </c>
      <c r="N87" s="5"/>
    </row>
    <row r="88" spans="1:15" x14ac:dyDescent="0.2">
      <c r="A88" s="7" t="s">
        <v>74</v>
      </c>
      <c r="B88" t="s">
        <v>64</v>
      </c>
      <c r="C88" t="s">
        <v>71</v>
      </c>
      <c r="D88" t="s">
        <v>67</v>
      </c>
      <c r="E88">
        <v>342.8</v>
      </c>
      <c r="H88" t="s">
        <v>63</v>
      </c>
      <c r="I88" t="s">
        <v>82</v>
      </c>
      <c r="J88">
        <v>90</v>
      </c>
      <c r="N88" s="5"/>
    </row>
    <row r="89" spans="1:15" x14ac:dyDescent="0.2">
      <c r="A89" s="7" t="s">
        <v>74</v>
      </c>
      <c r="B89" t="s">
        <v>64</v>
      </c>
      <c r="C89" t="s">
        <v>71</v>
      </c>
      <c r="D89" t="s">
        <v>68</v>
      </c>
      <c r="E89">
        <v>407</v>
      </c>
      <c r="H89" t="s">
        <v>72</v>
      </c>
      <c r="I89" s="6" t="s">
        <v>64</v>
      </c>
      <c r="J89" s="5">
        <v>76</v>
      </c>
      <c r="N89" s="5"/>
      <c r="O89" s="5"/>
    </row>
    <row r="90" spans="1:15" x14ac:dyDescent="0.2">
      <c r="A90" s="7" t="s">
        <v>75</v>
      </c>
      <c r="B90" t="s">
        <v>64</v>
      </c>
      <c r="C90" t="s">
        <v>65</v>
      </c>
      <c r="D90" t="s">
        <v>66</v>
      </c>
      <c r="E90">
        <v>429.1</v>
      </c>
      <c r="H90" t="s">
        <v>72</v>
      </c>
      <c r="I90" s="6" t="s">
        <v>64</v>
      </c>
      <c r="J90" s="5">
        <v>75</v>
      </c>
      <c r="N90" s="5"/>
      <c r="O90" s="5"/>
    </row>
    <row r="91" spans="1:15" x14ac:dyDescent="0.2">
      <c r="A91" s="7" t="s">
        <v>75</v>
      </c>
      <c r="B91" t="s">
        <v>64</v>
      </c>
      <c r="C91" t="s">
        <v>65</v>
      </c>
      <c r="D91" t="s">
        <v>67</v>
      </c>
      <c r="E91">
        <v>436.9</v>
      </c>
      <c r="H91" t="s">
        <v>72</v>
      </c>
      <c r="I91" t="s">
        <v>82</v>
      </c>
      <c r="J91">
        <v>80</v>
      </c>
    </row>
    <row r="92" spans="1:15" x14ac:dyDescent="0.2">
      <c r="A92" s="7" t="s">
        <v>75</v>
      </c>
      <c r="B92" t="s">
        <v>64</v>
      </c>
      <c r="C92" t="s">
        <v>65</v>
      </c>
      <c r="D92" t="s">
        <v>68</v>
      </c>
      <c r="E92">
        <v>499</v>
      </c>
      <c r="H92" t="s">
        <v>63</v>
      </c>
      <c r="I92" s="6" t="s">
        <v>64</v>
      </c>
      <c r="J92" s="5">
        <v>74</v>
      </c>
      <c r="N92" s="5"/>
    </row>
    <row r="93" spans="1:15" x14ac:dyDescent="0.2">
      <c r="A93" s="7" t="s">
        <v>75</v>
      </c>
      <c r="B93" t="s">
        <v>64</v>
      </c>
      <c r="C93" t="s">
        <v>69</v>
      </c>
      <c r="D93" t="s">
        <v>66</v>
      </c>
      <c r="E93">
        <v>378.1</v>
      </c>
      <c r="H93" t="s">
        <v>63</v>
      </c>
      <c r="I93" s="6" t="s">
        <v>64</v>
      </c>
      <c r="J93" s="5">
        <v>80</v>
      </c>
      <c r="N93" s="5"/>
    </row>
    <row r="94" spans="1:15" x14ac:dyDescent="0.2">
      <c r="A94" s="7" t="s">
        <v>75</v>
      </c>
      <c r="B94" t="s">
        <v>64</v>
      </c>
      <c r="C94" t="s">
        <v>69</v>
      </c>
      <c r="D94" t="s">
        <v>67</v>
      </c>
      <c r="E94">
        <v>394.6</v>
      </c>
      <c r="H94" t="s">
        <v>63</v>
      </c>
      <c r="I94" t="s">
        <v>82</v>
      </c>
      <c r="J94">
        <v>65</v>
      </c>
      <c r="N94" s="5"/>
    </row>
    <row r="95" spans="1:15" x14ac:dyDescent="0.2">
      <c r="A95" s="7" t="s">
        <v>75</v>
      </c>
      <c r="B95" t="s">
        <v>64</v>
      </c>
      <c r="C95" t="s">
        <v>69</v>
      </c>
      <c r="D95" t="s">
        <v>68</v>
      </c>
      <c r="E95">
        <v>471.4</v>
      </c>
      <c r="H95" t="s">
        <v>72</v>
      </c>
      <c r="I95" s="6" t="s">
        <v>64</v>
      </c>
      <c r="J95" s="5">
        <v>84</v>
      </c>
    </row>
    <row r="96" spans="1:15" x14ac:dyDescent="0.2">
      <c r="A96" s="7" t="s">
        <v>75</v>
      </c>
      <c r="B96" t="s">
        <v>64</v>
      </c>
      <c r="C96" t="s">
        <v>70</v>
      </c>
      <c r="D96" t="s">
        <v>66</v>
      </c>
      <c r="E96">
        <v>370.6</v>
      </c>
      <c r="H96" t="s">
        <v>72</v>
      </c>
      <c r="I96" s="6" t="s">
        <v>64</v>
      </c>
      <c r="J96" s="5">
        <v>74</v>
      </c>
    </row>
    <row r="97" spans="1:14" x14ac:dyDescent="0.2">
      <c r="A97" s="7" t="s">
        <v>75</v>
      </c>
      <c r="B97" t="s">
        <v>64</v>
      </c>
      <c r="C97" t="s">
        <v>70</v>
      </c>
      <c r="D97" t="s">
        <v>67</v>
      </c>
      <c r="E97">
        <v>370.7</v>
      </c>
      <c r="H97" t="s">
        <v>72</v>
      </c>
      <c r="I97" t="s">
        <v>82</v>
      </c>
      <c r="J97">
        <v>70</v>
      </c>
    </row>
    <row r="98" spans="1:14" x14ac:dyDescent="0.2">
      <c r="A98" s="7" t="s">
        <v>75</v>
      </c>
      <c r="B98" t="s">
        <v>64</v>
      </c>
      <c r="C98" t="s">
        <v>70</v>
      </c>
      <c r="D98" t="s">
        <v>68</v>
      </c>
      <c r="E98">
        <v>447.1</v>
      </c>
      <c r="H98" t="s">
        <v>63</v>
      </c>
      <c r="I98" s="6" t="s">
        <v>64</v>
      </c>
      <c r="J98" s="5">
        <v>60</v>
      </c>
      <c r="N98" s="5"/>
    </row>
    <row r="99" spans="1:14" x14ac:dyDescent="0.2">
      <c r="A99" s="7" t="s">
        <v>75</v>
      </c>
      <c r="B99" t="s">
        <v>64</v>
      </c>
      <c r="C99" t="s">
        <v>71</v>
      </c>
      <c r="D99" t="s">
        <v>66</v>
      </c>
      <c r="E99">
        <v>332.5</v>
      </c>
      <c r="H99" t="s">
        <v>63</v>
      </c>
      <c r="I99" s="6" t="s">
        <v>64</v>
      </c>
      <c r="J99" s="5">
        <v>57</v>
      </c>
      <c r="N99" s="5"/>
    </row>
    <row r="100" spans="1:14" x14ac:dyDescent="0.2">
      <c r="A100" s="7" t="s">
        <v>75</v>
      </c>
      <c r="B100" t="s">
        <v>64</v>
      </c>
      <c r="C100" t="s">
        <v>71</v>
      </c>
      <c r="D100" t="s">
        <v>67</v>
      </c>
      <c r="E100">
        <v>329.9</v>
      </c>
      <c r="H100" t="s">
        <v>63</v>
      </c>
      <c r="I100" t="s">
        <v>82</v>
      </c>
      <c r="J100">
        <v>60</v>
      </c>
      <c r="N100" s="5"/>
    </row>
    <row r="101" spans="1:14" x14ac:dyDescent="0.2">
      <c r="A101" s="7" t="s">
        <v>75</v>
      </c>
      <c r="B101" t="s">
        <v>64</v>
      </c>
      <c r="C101" t="s">
        <v>71</v>
      </c>
      <c r="D101" t="s">
        <v>68</v>
      </c>
      <c r="E101">
        <v>418.3</v>
      </c>
      <c r="H101" t="s">
        <v>72</v>
      </c>
      <c r="I101" s="6" t="s">
        <v>64</v>
      </c>
      <c r="J101" s="5">
        <v>83</v>
      </c>
    </row>
    <row r="102" spans="1:14" x14ac:dyDescent="0.2">
      <c r="A102" s="7" t="s">
        <v>76</v>
      </c>
      <c r="B102" t="s">
        <v>64</v>
      </c>
      <c r="C102" t="s">
        <v>65</v>
      </c>
      <c r="D102" t="s">
        <v>66</v>
      </c>
      <c r="E102">
        <v>435.3</v>
      </c>
      <c r="H102" t="s">
        <v>72</v>
      </c>
      <c r="I102" s="6" t="s">
        <v>64</v>
      </c>
      <c r="J102" s="5">
        <v>71</v>
      </c>
    </row>
    <row r="103" spans="1:14" x14ac:dyDescent="0.2">
      <c r="A103" s="7" t="s">
        <v>76</v>
      </c>
      <c r="B103" t="s">
        <v>64</v>
      </c>
      <c r="C103" t="s">
        <v>65</v>
      </c>
      <c r="D103" t="s">
        <v>67</v>
      </c>
      <c r="E103">
        <v>422.7</v>
      </c>
      <c r="H103" t="s">
        <v>72</v>
      </c>
      <c r="I103" t="s">
        <v>82</v>
      </c>
      <c r="J103">
        <v>61</v>
      </c>
    </row>
    <row r="104" spans="1:14" x14ac:dyDescent="0.2">
      <c r="A104" s="7" t="s">
        <v>76</v>
      </c>
      <c r="B104" t="s">
        <v>64</v>
      </c>
      <c r="C104" t="s">
        <v>65</v>
      </c>
      <c r="D104" t="s">
        <v>68</v>
      </c>
      <c r="E104">
        <v>480</v>
      </c>
      <c r="H104" t="s">
        <v>63</v>
      </c>
      <c r="I104" s="6" t="s">
        <v>64</v>
      </c>
      <c r="J104" s="5">
        <v>66</v>
      </c>
      <c r="N104" s="5"/>
    </row>
    <row r="105" spans="1:14" x14ac:dyDescent="0.2">
      <c r="A105" s="7" t="s">
        <v>76</v>
      </c>
      <c r="B105" t="s">
        <v>64</v>
      </c>
      <c r="C105" t="s">
        <v>69</v>
      </c>
      <c r="D105" t="s">
        <v>66</v>
      </c>
      <c r="E105">
        <v>390.7</v>
      </c>
      <c r="H105" t="s">
        <v>63</v>
      </c>
      <c r="I105" s="6" t="s">
        <v>64</v>
      </c>
      <c r="J105" s="5">
        <v>75</v>
      </c>
      <c r="N105" s="5"/>
    </row>
    <row r="106" spans="1:14" x14ac:dyDescent="0.2">
      <c r="A106" s="7" t="s">
        <v>76</v>
      </c>
      <c r="B106" t="s">
        <v>64</v>
      </c>
      <c r="C106" t="s">
        <v>69</v>
      </c>
      <c r="D106" t="s">
        <v>67</v>
      </c>
      <c r="E106">
        <v>366.9</v>
      </c>
      <c r="H106" t="s">
        <v>63</v>
      </c>
      <c r="I106" t="s">
        <v>82</v>
      </c>
      <c r="J106">
        <v>83</v>
      </c>
      <c r="N106" s="5"/>
    </row>
    <row r="107" spans="1:14" x14ac:dyDescent="0.2">
      <c r="A107" s="7" t="s">
        <v>76</v>
      </c>
      <c r="B107" t="s">
        <v>64</v>
      </c>
      <c r="C107" t="s">
        <v>69</v>
      </c>
      <c r="D107" t="s">
        <v>68</v>
      </c>
      <c r="E107">
        <v>461.5</v>
      </c>
      <c r="H107" t="s">
        <v>72</v>
      </c>
      <c r="I107" s="6" t="s">
        <v>64</v>
      </c>
      <c r="J107" s="5">
        <v>76</v>
      </c>
    </row>
    <row r="108" spans="1:14" x14ac:dyDescent="0.2">
      <c r="A108" s="7" t="s">
        <v>76</v>
      </c>
      <c r="B108" t="s">
        <v>64</v>
      </c>
      <c r="C108" t="s">
        <v>70</v>
      </c>
      <c r="D108" t="s">
        <v>66</v>
      </c>
      <c r="E108">
        <v>354.1</v>
      </c>
      <c r="H108" t="s">
        <v>72</v>
      </c>
      <c r="I108" s="6" t="s">
        <v>64</v>
      </c>
      <c r="J108" s="5">
        <v>78</v>
      </c>
    </row>
    <row r="109" spans="1:14" x14ac:dyDescent="0.2">
      <c r="A109" s="7" t="s">
        <v>76</v>
      </c>
      <c r="B109" t="s">
        <v>64</v>
      </c>
      <c r="C109" t="s">
        <v>70</v>
      </c>
      <c r="D109" t="s">
        <v>67</v>
      </c>
      <c r="E109">
        <v>385.6</v>
      </c>
      <c r="H109" t="s">
        <v>72</v>
      </c>
      <c r="I109" t="s">
        <v>82</v>
      </c>
      <c r="J109">
        <v>86</v>
      </c>
    </row>
    <row r="110" spans="1:14" x14ac:dyDescent="0.2">
      <c r="A110" s="7" t="s">
        <v>76</v>
      </c>
      <c r="B110" t="s">
        <v>64</v>
      </c>
      <c r="C110" t="s">
        <v>70</v>
      </c>
      <c r="D110" t="s">
        <v>68</v>
      </c>
      <c r="E110">
        <v>435.4</v>
      </c>
      <c r="H110" t="s">
        <v>63</v>
      </c>
      <c r="I110" s="6" t="s">
        <v>64</v>
      </c>
      <c r="J110" s="5">
        <v>79</v>
      </c>
      <c r="N110" s="5"/>
    </row>
    <row r="111" spans="1:14" x14ac:dyDescent="0.2">
      <c r="A111" s="7" t="s">
        <v>76</v>
      </c>
      <c r="B111" t="s">
        <v>64</v>
      </c>
      <c r="C111" t="s">
        <v>71</v>
      </c>
      <c r="D111" t="s">
        <v>66</v>
      </c>
      <c r="E111">
        <v>336.3</v>
      </c>
      <c r="H111" t="s">
        <v>63</v>
      </c>
      <c r="I111" s="6" t="s">
        <v>64</v>
      </c>
      <c r="J111" s="5">
        <v>87</v>
      </c>
      <c r="N111" s="5"/>
    </row>
    <row r="112" spans="1:14" x14ac:dyDescent="0.2">
      <c r="A112" s="7" t="s">
        <v>76</v>
      </c>
      <c r="B112" t="s">
        <v>64</v>
      </c>
      <c r="C112" t="s">
        <v>71</v>
      </c>
      <c r="D112" t="s">
        <v>67</v>
      </c>
      <c r="E112">
        <v>335</v>
      </c>
      <c r="H112" t="s">
        <v>63</v>
      </c>
      <c r="I112" t="s">
        <v>82</v>
      </c>
      <c r="J112">
        <v>74</v>
      </c>
      <c r="N112" s="5"/>
    </row>
    <row r="113" spans="1:14" x14ac:dyDescent="0.2">
      <c r="A113" s="7" t="s">
        <v>76</v>
      </c>
      <c r="B113" t="s">
        <v>64</v>
      </c>
      <c r="C113" t="s">
        <v>71</v>
      </c>
      <c r="D113" t="s">
        <v>68</v>
      </c>
      <c r="E113">
        <v>399.6</v>
      </c>
      <c r="H113" t="s">
        <v>72</v>
      </c>
      <c r="I113" s="6" t="s">
        <v>64</v>
      </c>
      <c r="J113" s="5">
        <v>76</v>
      </c>
    </row>
    <row r="114" spans="1:14" x14ac:dyDescent="0.2">
      <c r="A114" s="7" t="s">
        <v>77</v>
      </c>
      <c r="B114" t="s">
        <v>64</v>
      </c>
      <c r="C114" t="s">
        <v>65</v>
      </c>
      <c r="D114" t="s">
        <v>66</v>
      </c>
      <c r="E114">
        <v>435.4</v>
      </c>
      <c r="H114" t="s">
        <v>72</v>
      </c>
      <c r="I114" s="6" t="s">
        <v>64</v>
      </c>
      <c r="J114" s="5">
        <v>89</v>
      </c>
    </row>
    <row r="115" spans="1:14" x14ac:dyDescent="0.2">
      <c r="A115" s="7" t="s">
        <v>77</v>
      </c>
      <c r="B115" t="s">
        <v>64</v>
      </c>
      <c r="C115" t="s">
        <v>65</v>
      </c>
      <c r="D115" t="s">
        <v>67</v>
      </c>
      <c r="E115">
        <v>412.3</v>
      </c>
      <c r="H115" t="s">
        <v>72</v>
      </c>
      <c r="I115" t="s">
        <v>82</v>
      </c>
      <c r="J115">
        <v>89</v>
      </c>
    </row>
    <row r="116" spans="1:14" x14ac:dyDescent="0.2">
      <c r="A116" s="7" t="s">
        <v>77</v>
      </c>
      <c r="B116" t="s">
        <v>64</v>
      </c>
      <c r="C116" t="s">
        <v>65</v>
      </c>
      <c r="D116" t="s">
        <v>68</v>
      </c>
      <c r="E116">
        <v>484.9</v>
      </c>
      <c r="H116" t="s">
        <v>63</v>
      </c>
      <c r="I116" s="6" t="s">
        <v>64</v>
      </c>
      <c r="J116" s="5">
        <v>86</v>
      </c>
      <c r="N116" s="5"/>
    </row>
    <row r="117" spans="1:14" x14ac:dyDescent="0.2">
      <c r="A117" s="7" t="s">
        <v>77</v>
      </c>
      <c r="B117" t="s">
        <v>64</v>
      </c>
      <c r="C117" t="s">
        <v>69</v>
      </c>
      <c r="D117" t="s">
        <v>66</v>
      </c>
      <c r="E117">
        <v>387.8</v>
      </c>
      <c r="H117" t="s">
        <v>63</v>
      </c>
      <c r="I117" s="6" t="s">
        <v>64</v>
      </c>
      <c r="J117" s="5">
        <v>75</v>
      </c>
      <c r="N117" s="5"/>
    </row>
    <row r="118" spans="1:14" x14ac:dyDescent="0.2">
      <c r="A118" s="7" t="s">
        <v>77</v>
      </c>
      <c r="B118" t="s">
        <v>64</v>
      </c>
      <c r="C118" t="s">
        <v>69</v>
      </c>
      <c r="D118" t="s">
        <v>67</v>
      </c>
      <c r="E118">
        <v>380.5</v>
      </c>
      <c r="H118" t="s">
        <v>63</v>
      </c>
      <c r="I118" t="s">
        <v>82</v>
      </c>
      <c r="J118">
        <v>59</v>
      </c>
      <c r="N118" s="5"/>
    </row>
    <row r="119" spans="1:14" x14ac:dyDescent="0.2">
      <c r="A119" s="7" t="s">
        <v>77</v>
      </c>
      <c r="B119" t="s">
        <v>64</v>
      </c>
      <c r="C119" t="s">
        <v>69</v>
      </c>
      <c r="D119" t="s">
        <v>68</v>
      </c>
      <c r="E119">
        <v>443.4</v>
      </c>
      <c r="H119" t="s">
        <v>72</v>
      </c>
      <c r="I119" s="6" t="s">
        <v>64</v>
      </c>
      <c r="J119" s="5">
        <v>68</v>
      </c>
    </row>
    <row r="120" spans="1:14" x14ac:dyDescent="0.2">
      <c r="A120" s="7" t="s">
        <v>77</v>
      </c>
      <c r="B120" t="s">
        <v>64</v>
      </c>
      <c r="C120" t="s">
        <v>70</v>
      </c>
      <c r="D120" t="s">
        <v>66</v>
      </c>
      <c r="E120">
        <v>361.9</v>
      </c>
      <c r="H120" t="s">
        <v>72</v>
      </c>
      <c r="I120" s="6" t="s">
        <v>64</v>
      </c>
      <c r="J120" s="5">
        <v>86</v>
      </c>
    </row>
    <row r="121" spans="1:14" x14ac:dyDescent="0.2">
      <c r="A121" s="7" t="s">
        <v>77</v>
      </c>
      <c r="B121" t="s">
        <v>64</v>
      </c>
      <c r="C121" t="s">
        <v>70</v>
      </c>
      <c r="D121" t="s">
        <v>67</v>
      </c>
      <c r="E121">
        <v>346.4</v>
      </c>
      <c r="H121" t="s">
        <v>72</v>
      </c>
      <c r="I121" t="s">
        <v>82</v>
      </c>
      <c r="J121">
        <v>58</v>
      </c>
    </row>
    <row r="122" spans="1:14" x14ac:dyDescent="0.2">
      <c r="A122" s="7" t="s">
        <v>77</v>
      </c>
      <c r="B122" t="s">
        <v>64</v>
      </c>
      <c r="C122" t="s">
        <v>70</v>
      </c>
      <c r="D122" t="s">
        <v>68</v>
      </c>
      <c r="E122">
        <v>452.1</v>
      </c>
      <c r="H122" t="s">
        <v>63</v>
      </c>
      <c r="I122" s="6" t="s">
        <v>64</v>
      </c>
      <c r="J122" s="5">
        <v>57</v>
      </c>
      <c r="N122" s="5"/>
    </row>
    <row r="123" spans="1:14" x14ac:dyDescent="0.2">
      <c r="A123" s="7" t="s">
        <v>77</v>
      </c>
      <c r="B123" t="s">
        <v>64</v>
      </c>
      <c r="C123" t="s">
        <v>71</v>
      </c>
      <c r="D123" t="s">
        <v>66</v>
      </c>
      <c r="E123">
        <v>351.1</v>
      </c>
      <c r="H123" t="s">
        <v>63</v>
      </c>
      <c r="I123" s="6" t="s">
        <v>64</v>
      </c>
      <c r="J123" s="5">
        <v>71</v>
      </c>
      <c r="N123" s="5"/>
    </row>
    <row r="124" spans="1:14" x14ac:dyDescent="0.2">
      <c r="A124" s="7" t="s">
        <v>77</v>
      </c>
      <c r="B124" t="s">
        <v>64</v>
      </c>
      <c r="C124" t="s">
        <v>71</v>
      </c>
      <c r="D124" t="s">
        <v>67</v>
      </c>
      <c r="E124">
        <v>345.6</v>
      </c>
      <c r="H124" t="s">
        <v>63</v>
      </c>
      <c r="I124" t="s">
        <v>82</v>
      </c>
      <c r="J124">
        <v>84</v>
      </c>
      <c r="N124" s="5"/>
    </row>
    <row r="125" spans="1:14" x14ac:dyDescent="0.2">
      <c r="A125" s="7" t="s">
        <v>77</v>
      </c>
      <c r="B125" t="s">
        <v>64</v>
      </c>
      <c r="C125" t="s">
        <v>71</v>
      </c>
      <c r="D125" t="s">
        <v>68</v>
      </c>
      <c r="E125">
        <v>424.7</v>
      </c>
      <c r="H125" t="s">
        <v>72</v>
      </c>
      <c r="I125" s="6" t="s">
        <v>64</v>
      </c>
      <c r="J125" s="5">
        <v>62</v>
      </c>
    </row>
    <row r="126" spans="1:14" x14ac:dyDescent="0.2">
      <c r="A126" s="7" t="s">
        <v>78</v>
      </c>
      <c r="B126" t="s">
        <v>64</v>
      </c>
      <c r="C126" t="s">
        <v>65</v>
      </c>
      <c r="D126" t="s">
        <v>66</v>
      </c>
      <c r="E126">
        <v>402.9</v>
      </c>
      <c r="H126" t="s">
        <v>72</v>
      </c>
      <c r="I126" s="6" t="s">
        <v>64</v>
      </c>
      <c r="J126" s="5">
        <v>68</v>
      </c>
    </row>
    <row r="127" spans="1:14" x14ac:dyDescent="0.2">
      <c r="A127" s="7" t="s">
        <v>78</v>
      </c>
      <c r="B127" t="s">
        <v>64</v>
      </c>
      <c r="C127" t="s">
        <v>65</v>
      </c>
      <c r="D127" t="s">
        <v>67</v>
      </c>
      <c r="E127">
        <v>412.7</v>
      </c>
      <c r="H127" t="s">
        <v>72</v>
      </c>
      <c r="I127" t="s">
        <v>82</v>
      </c>
      <c r="J127">
        <v>73</v>
      </c>
    </row>
    <row r="128" spans="1:14" x14ac:dyDescent="0.2">
      <c r="A128" s="7" t="s">
        <v>78</v>
      </c>
      <c r="B128" t="s">
        <v>64</v>
      </c>
      <c r="C128" t="s">
        <v>65</v>
      </c>
      <c r="D128" t="s">
        <v>68</v>
      </c>
      <c r="E128">
        <v>502.4</v>
      </c>
      <c r="H128" t="s">
        <v>63</v>
      </c>
      <c r="I128" s="6" t="s">
        <v>64</v>
      </c>
      <c r="J128" s="5">
        <v>69</v>
      </c>
      <c r="N128" s="5"/>
    </row>
    <row r="129" spans="1:14" x14ac:dyDescent="0.2">
      <c r="A129" s="7" t="s">
        <v>78</v>
      </c>
      <c r="B129" t="s">
        <v>64</v>
      </c>
      <c r="C129" t="s">
        <v>69</v>
      </c>
      <c r="D129" t="s">
        <v>66</v>
      </c>
      <c r="E129">
        <v>387.8</v>
      </c>
      <c r="H129" t="s">
        <v>63</v>
      </c>
      <c r="I129" s="6" t="s">
        <v>64</v>
      </c>
      <c r="J129" s="5">
        <v>82</v>
      </c>
      <c r="N129" s="5"/>
    </row>
    <row r="130" spans="1:14" x14ac:dyDescent="0.2">
      <c r="A130" s="7" t="s">
        <v>78</v>
      </c>
      <c r="B130" t="s">
        <v>64</v>
      </c>
      <c r="C130" t="s">
        <v>69</v>
      </c>
      <c r="D130" t="s">
        <v>67</v>
      </c>
      <c r="E130">
        <v>358.2</v>
      </c>
      <c r="H130" t="s">
        <v>63</v>
      </c>
      <c r="I130" t="s">
        <v>82</v>
      </c>
      <c r="J130">
        <v>72</v>
      </c>
      <c r="N130" s="5"/>
    </row>
    <row r="131" spans="1:14" x14ac:dyDescent="0.2">
      <c r="A131" s="7" t="s">
        <v>78</v>
      </c>
      <c r="B131" t="s">
        <v>64</v>
      </c>
      <c r="C131" t="s">
        <v>69</v>
      </c>
      <c r="D131" t="s">
        <v>68</v>
      </c>
      <c r="E131">
        <v>437.8</v>
      </c>
      <c r="H131" t="s">
        <v>72</v>
      </c>
      <c r="I131" s="6" t="s">
        <v>64</v>
      </c>
      <c r="J131" s="5">
        <v>80</v>
      </c>
    </row>
    <row r="132" spans="1:14" x14ac:dyDescent="0.2">
      <c r="A132" s="7" t="s">
        <v>78</v>
      </c>
      <c r="B132" t="s">
        <v>64</v>
      </c>
      <c r="C132" t="s">
        <v>70</v>
      </c>
      <c r="D132" t="s">
        <v>66</v>
      </c>
      <c r="E132">
        <v>357.4</v>
      </c>
      <c r="H132" t="s">
        <v>72</v>
      </c>
      <c r="I132" s="6" t="s">
        <v>64</v>
      </c>
      <c r="J132" s="5">
        <v>88</v>
      </c>
    </row>
    <row r="133" spans="1:14" x14ac:dyDescent="0.2">
      <c r="A133" s="7" t="s">
        <v>78</v>
      </c>
      <c r="B133" t="s">
        <v>64</v>
      </c>
      <c r="C133" t="s">
        <v>70</v>
      </c>
      <c r="D133" t="s">
        <v>67</v>
      </c>
      <c r="E133">
        <v>401.8</v>
      </c>
      <c r="H133" t="s">
        <v>72</v>
      </c>
      <c r="I133" t="s">
        <v>82</v>
      </c>
      <c r="J133">
        <v>79</v>
      </c>
    </row>
    <row r="134" spans="1:14" x14ac:dyDescent="0.2">
      <c r="A134" s="7" t="s">
        <v>78</v>
      </c>
      <c r="B134" t="s">
        <v>64</v>
      </c>
      <c r="C134" t="s">
        <v>70</v>
      </c>
      <c r="D134" t="s">
        <v>68</v>
      </c>
      <c r="E134">
        <v>459.5</v>
      </c>
      <c r="H134" t="s">
        <v>63</v>
      </c>
      <c r="I134" s="6" t="s">
        <v>64</v>
      </c>
      <c r="J134" s="5">
        <v>69</v>
      </c>
      <c r="N134" s="5"/>
    </row>
    <row r="135" spans="1:14" x14ac:dyDescent="0.2">
      <c r="A135" s="7" t="s">
        <v>78</v>
      </c>
      <c r="B135" t="s">
        <v>64</v>
      </c>
      <c r="C135" t="s">
        <v>71</v>
      </c>
      <c r="D135" t="s">
        <v>66</v>
      </c>
      <c r="E135">
        <v>360.1</v>
      </c>
      <c r="H135" t="s">
        <v>63</v>
      </c>
      <c r="I135" s="6" t="s">
        <v>64</v>
      </c>
      <c r="J135" s="5">
        <v>57</v>
      </c>
      <c r="N135" s="5"/>
    </row>
    <row r="136" spans="1:14" x14ac:dyDescent="0.2">
      <c r="A136" s="7" t="s">
        <v>78</v>
      </c>
      <c r="B136" t="s">
        <v>64</v>
      </c>
      <c r="C136" t="s">
        <v>71</v>
      </c>
      <c r="D136" t="s">
        <v>67</v>
      </c>
      <c r="E136">
        <v>335.6</v>
      </c>
      <c r="H136" t="s">
        <v>63</v>
      </c>
      <c r="I136" t="s">
        <v>82</v>
      </c>
      <c r="J136">
        <v>59</v>
      </c>
      <c r="N136" s="5"/>
    </row>
    <row r="137" spans="1:14" x14ac:dyDescent="0.2">
      <c r="A137" s="7" t="s">
        <v>78</v>
      </c>
      <c r="B137" t="s">
        <v>64</v>
      </c>
      <c r="C137" t="s">
        <v>71</v>
      </c>
      <c r="D137" t="s">
        <v>68</v>
      </c>
      <c r="E137">
        <v>405.1</v>
      </c>
      <c r="H137" t="s">
        <v>72</v>
      </c>
      <c r="I137" s="6" t="s">
        <v>64</v>
      </c>
      <c r="J137" s="5">
        <v>66</v>
      </c>
    </row>
    <row r="138" spans="1:14" x14ac:dyDescent="0.2">
      <c r="A138" s="7" t="s">
        <v>79</v>
      </c>
      <c r="B138" t="s">
        <v>64</v>
      </c>
      <c r="C138" t="s">
        <v>65</v>
      </c>
      <c r="D138" t="s">
        <v>66</v>
      </c>
      <c r="E138">
        <v>419.2</v>
      </c>
      <c r="H138" t="s">
        <v>72</v>
      </c>
      <c r="I138" s="6" t="s">
        <v>64</v>
      </c>
      <c r="J138" s="5">
        <v>62</v>
      </c>
    </row>
    <row r="139" spans="1:14" x14ac:dyDescent="0.2">
      <c r="A139" s="7" t="s">
        <v>79</v>
      </c>
      <c r="B139" t="s">
        <v>64</v>
      </c>
      <c r="C139" t="s">
        <v>65</v>
      </c>
      <c r="D139" t="s">
        <v>67</v>
      </c>
      <c r="E139">
        <v>420.1</v>
      </c>
      <c r="H139" t="s">
        <v>72</v>
      </c>
      <c r="I139" t="s">
        <v>82</v>
      </c>
      <c r="J139">
        <v>63</v>
      </c>
    </row>
    <row r="140" spans="1:14" x14ac:dyDescent="0.2">
      <c r="A140" s="7" t="s">
        <v>79</v>
      </c>
      <c r="B140" t="s">
        <v>64</v>
      </c>
      <c r="C140" t="s">
        <v>65</v>
      </c>
      <c r="D140" t="s">
        <v>68</v>
      </c>
      <c r="E140">
        <v>500</v>
      </c>
      <c r="H140" t="s">
        <v>63</v>
      </c>
      <c r="I140" s="6" t="s">
        <v>64</v>
      </c>
      <c r="J140" s="5">
        <v>80</v>
      </c>
      <c r="N140" s="5"/>
    </row>
    <row r="141" spans="1:14" x14ac:dyDescent="0.2">
      <c r="A141" s="7" t="s">
        <v>79</v>
      </c>
      <c r="B141" t="s">
        <v>64</v>
      </c>
      <c r="C141" t="s">
        <v>69</v>
      </c>
      <c r="D141" t="s">
        <v>66</v>
      </c>
      <c r="E141">
        <v>386.1</v>
      </c>
      <c r="H141" t="s">
        <v>63</v>
      </c>
      <c r="I141" s="6" t="s">
        <v>64</v>
      </c>
      <c r="J141" s="5">
        <v>86</v>
      </c>
      <c r="N141" s="5"/>
    </row>
    <row r="142" spans="1:14" x14ac:dyDescent="0.2">
      <c r="A142" s="7" t="s">
        <v>79</v>
      </c>
      <c r="B142" t="s">
        <v>64</v>
      </c>
      <c r="C142" t="s">
        <v>69</v>
      </c>
      <c r="D142" t="s">
        <v>67</v>
      </c>
      <c r="E142">
        <v>381.4</v>
      </c>
      <c r="H142" t="s">
        <v>63</v>
      </c>
      <c r="I142" t="s">
        <v>82</v>
      </c>
      <c r="J142">
        <v>74</v>
      </c>
      <c r="N142" s="5"/>
    </row>
    <row r="143" spans="1:14" x14ac:dyDescent="0.2">
      <c r="A143" s="7" t="s">
        <v>79</v>
      </c>
      <c r="B143" t="s">
        <v>64</v>
      </c>
      <c r="C143" t="s">
        <v>69</v>
      </c>
      <c r="D143" t="s">
        <v>68</v>
      </c>
      <c r="E143">
        <v>460</v>
      </c>
      <c r="H143" t="s">
        <v>72</v>
      </c>
      <c r="I143" s="6" t="s">
        <v>64</v>
      </c>
      <c r="J143" s="5">
        <v>83</v>
      </c>
    </row>
    <row r="144" spans="1:14" x14ac:dyDescent="0.2">
      <c r="A144" s="7" t="s">
        <v>79</v>
      </c>
      <c r="B144" t="s">
        <v>64</v>
      </c>
      <c r="C144" t="s">
        <v>70</v>
      </c>
      <c r="D144" t="s">
        <v>66</v>
      </c>
      <c r="E144">
        <v>370.2</v>
      </c>
      <c r="H144" t="s">
        <v>72</v>
      </c>
      <c r="I144" s="6" t="s">
        <v>64</v>
      </c>
      <c r="J144" s="5">
        <v>87</v>
      </c>
    </row>
    <row r="145" spans="1:14" x14ac:dyDescent="0.2">
      <c r="A145" s="7" t="s">
        <v>79</v>
      </c>
      <c r="B145" t="s">
        <v>64</v>
      </c>
      <c r="C145" t="s">
        <v>70</v>
      </c>
      <c r="D145" t="s">
        <v>67</v>
      </c>
      <c r="E145">
        <v>369.4</v>
      </c>
      <c r="H145" t="s">
        <v>72</v>
      </c>
      <c r="I145" t="s">
        <v>82</v>
      </c>
      <c r="J145">
        <v>85</v>
      </c>
    </row>
    <row r="146" spans="1:14" x14ac:dyDescent="0.2">
      <c r="A146" s="7" t="s">
        <v>79</v>
      </c>
      <c r="B146" t="s">
        <v>64</v>
      </c>
      <c r="C146" t="s">
        <v>70</v>
      </c>
      <c r="D146" t="s">
        <v>68</v>
      </c>
      <c r="E146">
        <v>445.4</v>
      </c>
      <c r="H146" t="s">
        <v>63</v>
      </c>
      <c r="I146" s="6" t="s">
        <v>64</v>
      </c>
      <c r="J146" s="5">
        <v>53</v>
      </c>
      <c r="N146" s="5"/>
    </row>
    <row r="147" spans="1:14" x14ac:dyDescent="0.2">
      <c r="A147" s="7" t="s">
        <v>79</v>
      </c>
      <c r="B147" t="s">
        <v>64</v>
      </c>
      <c r="C147" t="s">
        <v>71</v>
      </c>
      <c r="D147" t="s">
        <v>66</v>
      </c>
      <c r="E147">
        <v>351.2</v>
      </c>
      <c r="H147" t="s">
        <v>63</v>
      </c>
      <c r="I147" s="6" t="s">
        <v>64</v>
      </c>
      <c r="J147" s="5">
        <v>59</v>
      </c>
      <c r="N147" s="5"/>
    </row>
    <row r="148" spans="1:14" x14ac:dyDescent="0.2">
      <c r="A148" s="7" t="s">
        <v>79</v>
      </c>
      <c r="B148" t="s">
        <v>64</v>
      </c>
      <c r="C148" t="s">
        <v>71</v>
      </c>
      <c r="D148" t="s">
        <v>67</v>
      </c>
      <c r="E148">
        <v>336.6</v>
      </c>
      <c r="H148" t="s">
        <v>63</v>
      </c>
      <c r="I148" t="s">
        <v>82</v>
      </c>
      <c r="J148">
        <v>79</v>
      </c>
      <c r="N148" s="5"/>
    </row>
    <row r="149" spans="1:14" x14ac:dyDescent="0.2">
      <c r="A149" s="7" t="s">
        <v>79</v>
      </c>
      <c r="B149" t="s">
        <v>64</v>
      </c>
      <c r="C149" t="s">
        <v>71</v>
      </c>
      <c r="D149" t="s">
        <v>68</v>
      </c>
      <c r="E149">
        <v>422.3</v>
      </c>
      <c r="H149" t="s">
        <v>72</v>
      </c>
      <c r="I149" s="6" t="s">
        <v>64</v>
      </c>
      <c r="J149" s="5">
        <v>68</v>
      </c>
    </row>
    <row r="150" spans="1:14" x14ac:dyDescent="0.2">
      <c r="A150" s="7" t="s">
        <v>80</v>
      </c>
      <c r="B150" t="s">
        <v>64</v>
      </c>
      <c r="C150" t="s">
        <v>65</v>
      </c>
      <c r="D150" t="s">
        <v>66</v>
      </c>
      <c r="E150">
        <v>441.6</v>
      </c>
      <c r="H150" t="s">
        <v>72</v>
      </c>
      <c r="I150" s="6" t="s">
        <v>64</v>
      </c>
      <c r="J150" s="5">
        <v>72</v>
      </c>
    </row>
    <row r="151" spans="1:14" x14ac:dyDescent="0.2">
      <c r="A151" s="7" t="s">
        <v>80</v>
      </c>
      <c r="B151" t="s">
        <v>64</v>
      </c>
      <c r="C151" t="s">
        <v>65</v>
      </c>
      <c r="D151" t="s">
        <v>67</v>
      </c>
      <c r="E151">
        <v>432.2</v>
      </c>
      <c r="H151" t="s">
        <v>72</v>
      </c>
      <c r="I151" t="s">
        <v>82</v>
      </c>
      <c r="J151">
        <v>73</v>
      </c>
    </row>
    <row r="152" spans="1:14" x14ac:dyDescent="0.2">
      <c r="A152" s="7" t="s">
        <v>80</v>
      </c>
      <c r="B152" t="s">
        <v>64</v>
      </c>
      <c r="C152" t="s">
        <v>65</v>
      </c>
      <c r="D152" t="s">
        <v>68</v>
      </c>
      <c r="E152">
        <v>516.9</v>
      </c>
      <c r="H152" t="s">
        <v>63</v>
      </c>
      <c r="I152" s="6" t="s">
        <v>64</v>
      </c>
      <c r="J152" s="5">
        <v>75</v>
      </c>
      <c r="N152" s="5"/>
    </row>
    <row r="153" spans="1:14" x14ac:dyDescent="0.2">
      <c r="A153" s="7" t="s">
        <v>80</v>
      </c>
      <c r="B153" t="s">
        <v>64</v>
      </c>
      <c r="C153" t="s">
        <v>69</v>
      </c>
      <c r="D153" t="s">
        <v>66</v>
      </c>
      <c r="E153">
        <v>382.5</v>
      </c>
      <c r="H153" t="s">
        <v>63</v>
      </c>
      <c r="I153" s="6" t="s">
        <v>64</v>
      </c>
      <c r="J153" s="5">
        <v>62</v>
      </c>
      <c r="N153" s="5"/>
    </row>
    <row r="154" spans="1:14" x14ac:dyDescent="0.2">
      <c r="A154" s="7" t="s">
        <v>80</v>
      </c>
      <c r="B154" t="s">
        <v>64</v>
      </c>
      <c r="C154" t="s">
        <v>69</v>
      </c>
      <c r="D154" t="s">
        <v>67</v>
      </c>
      <c r="E154">
        <v>376.9</v>
      </c>
      <c r="H154" t="s">
        <v>63</v>
      </c>
      <c r="I154" t="s">
        <v>82</v>
      </c>
      <c r="J154">
        <v>61</v>
      </c>
      <c r="N154" s="5"/>
    </row>
    <row r="155" spans="1:14" x14ac:dyDescent="0.2">
      <c r="A155" s="7" t="s">
        <v>80</v>
      </c>
      <c r="B155" t="s">
        <v>64</v>
      </c>
      <c r="C155" t="s">
        <v>69</v>
      </c>
      <c r="D155" t="s">
        <v>68</v>
      </c>
      <c r="E155">
        <v>442.9</v>
      </c>
      <c r="H155" t="s">
        <v>72</v>
      </c>
      <c r="I155" s="6" t="s">
        <v>64</v>
      </c>
      <c r="J155" s="5">
        <v>54</v>
      </c>
    </row>
    <row r="156" spans="1:14" x14ac:dyDescent="0.2">
      <c r="A156" s="7" t="s">
        <v>80</v>
      </c>
      <c r="B156" t="s">
        <v>64</v>
      </c>
      <c r="C156" t="s">
        <v>70</v>
      </c>
      <c r="D156" t="s">
        <v>66</v>
      </c>
      <c r="E156">
        <v>385.6</v>
      </c>
      <c r="H156" t="s">
        <v>72</v>
      </c>
      <c r="I156" s="6" t="s">
        <v>64</v>
      </c>
      <c r="J156" s="5">
        <v>56</v>
      </c>
    </row>
    <row r="157" spans="1:14" x14ac:dyDescent="0.2">
      <c r="A157" s="7" t="s">
        <v>80</v>
      </c>
      <c r="B157" t="s">
        <v>64</v>
      </c>
      <c r="C157" t="s">
        <v>70</v>
      </c>
      <c r="D157" t="s">
        <v>67</v>
      </c>
      <c r="E157">
        <v>385.9</v>
      </c>
      <c r="H157" t="s">
        <v>72</v>
      </c>
      <c r="I157" t="s">
        <v>82</v>
      </c>
      <c r="J157">
        <v>72</v>
      </c>
    </row>
    <row r="158" spans="1:14" x14ac:dyDescent="0.2">
      <c r="A158" s="7" t="s">
        <v>80</v>
      </c>
      <c r="B158" t="s">
        <v>64</v>
      </c>
      <c r="C158" t="s">
        <v>70</v>
      </c>
      <c r="D158" t="s">
        <v>68</v>
      </c>
      <c r="E158">
        <v>457.8</v>
      </c>
      <c r="H158" t="s">
        <v>63</v>
      </c>
      <c r="I158" t="s">
        <v>82</v>
      </c>
      <c r="J158">
        <v>59</v>
      </c>
      <c r="N158" s="5"/>
    </row>
    <row r="159" spans="1:14" x14ac:dyDescent="0.2">
      <c r="A159" s="7" t="s">
        <v>80</v>
      </c>
      <c r="B159" t="s">
        <v>64</v>
      </c>
      <c r="C159" t="s">
        <v>71</v>
      </c>
      <c r="D159" t="s">
        <v>66</v>
      </c>
      <c r="E159">
        <v>342.2</v>
      </c>
      <c r="H159" t="s">
        <v>72</v>
      </c>
      <c r="I159" t="s">
        <v>82</v>
      </c>
      <c r="J159">
        <v>53</v>
      </c>
    </row>
    <row r="160" spans="1:14" x14ac:dyDescent="0.2">
      <c r="A160" s="7" t="s">
        <v>80</v>
      </c>
      <c r="B160" t="s">
        <v>64</v>
      </c>
      <c r="C160" t="s">
        <v>71</v>
      </c>
      <c r="D160" t="s">
        <v>67</v>
      </c>
      <c r="E160">
        <v>331.5</v>
      </c>
      <c r="H160" t="s">
        <v>63</v>
      </c>
      <c r="I160" t="s">
        <v>82</v>
      </c>
      <c r="J160">
        <v>61</v>
      </c>
      <c r="N160" s="5"/>
    </row>
    <row r="161" spans="1:14" x14ac:dyDescent="0.2">
      <c r="A161" s="7" t="s">
        <v>80</v>
      </c>
      <c r="B161" t="s">
        <v>64</v>
      </c>
      <c r="C161" t="s">
        <v>71</v>
      </c>
      <c r="D161" t="s">
        <v>68</v>
      </c>
      <c r="E161">
        <v>408.1</v>
      </c>
      <c r="H161" t="s">
        <v>72</v>
      </c>
      <c r="I161" t="s">
        <v>82</v>
      </c>
      <c r="J161">
        <v>44</v>
      </c>
    </row>
    <row r="162" spans="1:14" x14ac:dyDescent="0.2">
      <c r="A162" s="7" t="s">
        <v>81</v>
      </c>
      <c r="B162" t="s">
        <v>82</v>
      </c>
      <c r="C162" t="s">
        <v>65</v>
      </c>
      <c r="D162" t="s">
        <v>66</v>
      </c>
      <c r="E162">
        <v>446.7</v>
      </c>
      <c r="H162" t="s">
        <v>63</v>
      </c>
      <c r="I162" t="s">
        <v>82</v>
      </c>
      <c r="J162">
        <v>81</v>
      </c>
      <c r="N162" s="5"/>
    </row>
    <row r="163" spans="1:14" x14ac:dyDescent="0.2">
      <c r="A163" s="7" t="s">
        <v>81</v>
      </c>
      <c r="B163" t="s">
        <v>82</v>
      </c>
      <c r="C163" t="s">
        <v>65</v>
      </c>
      <c r="D163" t="s">
        <v>67</v>
      </c>
      <c r="E163">
        <v>433.8</v>
      </c>
      <c r="H163" t="s">
        <v>72</v>
      </c>
      <c r="I163" t="s">
        <v>82</v>
      </c>
      <c r="J163">
        <v>79</v>
      </c>
    </row>
    <row r="164" spans="1:14" x14ac:dyDescent="0.2">
      <c r="A164" s="7" t="s">
        <v>81</v>
      </c>
      <c r="B164" t="s">
        <v>82</v>
      </c>
      <c r="C164" t="s">
        <v>65</v>
      </c>
      <c r="D164" t="s">
        <v>68</v>
      </c>
      <c r="E164">
        <v>517.29999999999995</v>
      </c>
      <c r="H164" t="s">
        <v>63</v>
      </c>
      <c r="I164" t="s">
        <v>82</v>
      </c>
      <c r="J164">
        <v>69</v>
      </c>
      <c r="N164" s="5"/>
    </row>
    <row r="165" spans="1:14" x14ac:dyDescent="0.2">
      <c r="A165" s="7" t="s">
        <v>81</v>
      </c>
      <c r="B165" t="s">
        <v>82</v>
      </c>
      <c r="C165" t="s">
        <v>69</v>
      </c>
      <c r="D165" t="s">
        <v>66</v>
      </c>
      <c r="E165">
        <v>380.3</v>
      </c>
      <c r="H165" t="s">
        <v>72</v>
      </c>
      <c r="I165" t="s">
        <v>82</v>
      </c>
      <c r="J165">
        <v>82</v>
      </c>
    </row>
    <row r="166" spans="1:14" x14ac:dyDescent="0.2">
      <c r="A166" s="7" t="s">
        <v>81</v>
      </c>
      <c r="B166" t="s">
        <v>82</v>
      </c>
      <c r="C166" t="s">
        <v>69</v>
      </c>
      <c r="D166" t="s">
        <v>67</v>
      </c>
      <c r="E166">
        <v>371.6</v>
      </c>
      <c r="H166" t="s">
        <v>63</v>
      </c>
      <c r="I166" t="s">
        <v>82</v>
      </c>
      <c r="J166">
        <v>59</v>
      </c>
      <c r="N166" s="5"/>
    </row>
    <row r="167" spans="1:14" x14ac:dyDescent="0.2">
      <c r="A167" s="7" t="s">
        <v>81</v>
      </c>
      <c r="B167" t="s">
        <v>82</v>
      </c>
      <c r="C167" t="s">
        <v>69</v>
      </c>
      <c r="D167" t="s">
        <v>68</v>
      </c>
      <c r="E167">
        <v>493.7</v>
      </c>
      <c r="H167" t="s">
        <v>72</v>
      </c>
      <c r="I167" t="s">
        <v>82</v>
      </c>
      <c r="J167">
        <v>53</v>
      </c>
    </row>
    <row r="168" spans="1:14" x14ac:dyDescent="0.2">
      <c r="A168" s="7" t="s">
        <v>81</v>
      </c>
      <c r="B168" t="s">
        <v>82</v>
      </c>
      <c r="C168" t="s">
        <v>70</v>
      </c>
      <c r="D168" t="s">
        <v>66</v>
      </c>
      <c r="E168">
        <v>390.9</v>
      </c>
      <c r="H168" t="s">
        <v>63</v>
      </c>
      <c r="I168" t="s">
        <v>82</v>
      </c>
      <c r="J168">
        <v>64</v>
      </c>
      <c r="N168" s="5"/>
    </row>
    <row r="169" spans="1:14" x14ac:dyDescent="0.2">
      <c r="A169" s="7" t="s">
        <v>81</v>
      </c>
      <c r="B169" t="s">
        <v>82</v>
      </c>
      <c r="C169" t="s">
        <v>70</v>
      </c>
      <c r="D169" t="s">
        <v>67</v>
      </c>
      <c r="E169">
        <v>394.2</v>
      </c>
      <c r="H169" t="s">
        <v>72</v>
      </c>
      <c r="I169" t="s">
        <v>82</v>
      </c>
      <c r="J169">
        <v>68</v>
      </c>
    </row>
    <row r="170" spans="1:14" x14ac:dyDescent="0.2">
      <c r="A170" s="7" t="s">
        <v>81</v>
      </c>
      <c r="B170" t="s">
        <v>82</v>
      </c>
      <c r="C170" t="s">
        <v>70</v>
      </c>
      <c r="D170" t="s">
        <v>68</v>
      </c>
      <c r="E170">
        <v>482.1</v>
      </c>
      <c r="H170" t="s">
        <v>63</v>
      </c>
      <c r="I170" t="s">
        <v>82</v>
      </c>
      <c r="J170">
        <v>67</v>
      </c>
      <c r="N170" s="5"/>
    </row>
    <row r="171" spans="1:14" x14ac:dyDescent="0.2">
      <c r="A171" s="7" t="s">
        <v>81</v>
      </c>
      <c r="B171" t="s">
        <v>82</v>
      </c>
      <c r="C171" t="s">
        <v>71</v>
      </c>
      <c r="D171" t="s">
        <v>66</v>
      </c>
      <c r="E171">
        <v>345.2</v>
      </c>
      <c r="H171" t="s">
        <v>72</v>
      </c>
      <c r="I171" t="s">
        <v>82</v>
      </c>
      <c r="J171">
        <v>64</v>
      </c>
    </row>
    <row r="172" spans="1:14" x14ac:dyDescent="0.2">
      <c r="A172" s="7" t="s">
        <v>81</v>
      </c>
      <c r="B172" t="s">
        <v>82</v>
      </c>
      <c r="C172" t="s">
        <v>71</v>
      </c>
      <c r="D172" t="s">
        <v>67</v>
      </c>
      <c r="E172">
        <v>330.7</v>
      </c>
      <c r="H172" t="s">
        <v>63</v>
      </c>
      <c r="I172" t="s">
        <v>82</v>
      </c>
      <c r="J172">
        <v>70</v>
      </c>
      <c r="N172" s="5"/>
    </row>
    <row r="173" spans="1:14" x14ac:dyDescent="0.2">
      <c r="A173" s="7" t="s">
        <v>81</v>
      </c>
      <c r="B173" t="s">
        <v>82</v>
      </c>
      <c r="C173" t="s">
        <v>71</v>
      </c>
      <c r="D173" t="s">
        <v>68</v>
      </c>
      <c r="E173">
        <v>391.5</v>
      </c>
      <c r="H173" t="s">
        <v>72</v>
      </c>
      <c r="I173" t="s">
        <v>82</v>
      </c>
      <c r="J173">
        <v>71</v>
      </c>
    </row>
    <row r="174" spans="1:14" x14ac:dyDescent="0.2">
      <c r="A174" s="7" t="s">
        <v>83</v>
      </c>
      <c r="B174" t="s">
        <v>82</v>
      </c>
      <c r="C174" t="s">
        <v>65</v>
      </c>
      <c r="D174" t="s">
        <v>66</v>
      </c>
      <c r="E174">
        <v>420.7</v>
      </c>
      <c r="H174" t="s">
        <v>63</v>
      </c>
      <c r="I174" t="s">
        <v>82</v>
      </c>
      <c r="J174">
        <v>85</v>
      </c>
      <c r="N174" s="5"/>
    </row>
    <row r="175" spans="1:14" x14ac:dyDescent="0.2">
      <c r="A175" s="7" t="s">
        <v>83</v>
      </c>
      <c r="B175" t="s">
        <v>82</v>
      </c>
      <c r="C175" t="s">
        <v>65</v>
      </c>
      <c r="D175" t="s">
        <v>67</v>
      </c>
      <c r="E175">
        <v>442.7</v>
      </c>
      <c r="H175" t="s">
        <v>72</v>
      </c>
      <c r="I175" t="s">
        <v>82</v>
      </c>
      <c r="J175">
        <v>74</v>
      </c>
    </row>
    <row r="176" spans="1:14" x14ac:dyDescent="0.2">
      <c r="A176" s="7" t="s">
        <v>83</v>
      </c>
      <c r="B176" t="s">
        <v>82</v>
      </c>
      <c r="C176" t="s">
        <v>65</v>
      </c>
      <c r="D176" t="s">
        <v>68</v>
      </c>
      <c r="E176">
        <v>513.29999999999995</v>
      </c>
    </row>
    <row r="177" spans="1:9" x14ac:dyDescent="0.2">
      <c r="A177" s="7" t="s">
        <v>83</v>
      </c>
      <c r="B177" t="s">
        <v>82</v>
      </c>
      <c r="C177" t="s">
        <v>69</v>
      </c>
      <c r="D177" t="s">
        <v>66</v>
      </c>
      <c r="E177">
        <v>374.7</v>
      </c>
      <c r="I177" s="6"/>
    </row>
    <row r="178" spans="1:9" x14ac:dyDescent="0.2">
      <c r="A178" s="7" t="s">
        <v>83</v>
      </c>
      <c r="B178" t="s">
        <v>82</v>
      </c>
      <c r="C178" t="s">
        <v>69</v>
      </c>
      <c r="D178" t="s">
        <v>67</v>
      </c>
      <c r="E178">
        <v>373</v>
      </c>
    </row>
    <row r="179" spans="1:9" x14ac:dyDescent="0.2">
      <c r="A179" s="7" t="s">
        <v>83</v>
      </c>
      <c r="B179" t="s">
        <v>82</v>
      </c>
      <c r="C179" t="s">
        <v>69</v>
      </c>
      <c r="D179" t="s">
        <v>68</v>
      </c>
      <c r="E179">
        <v>486.7</v>
      </c>
      <c r="I179" s="6"/>
    </row>
    <row r="180" spans="1:9" x14ac:dyDescent="0.2">
      <c r="A180" s="7" t="s">
        <v>83</v>
      </c>
      <c r="B180" t="s">
        <v>82</v>
      </c>
      <c r="C180" t="s">
        <v>70</v>
      </c>
      <c r="D180" t="s">
        <v>66</v>
      </c>
      <c r="E180">
        <v>380</v>
      </c>
      <c r="I180" s="6"/>
    </row>
    <row r="181" spans="1:9" x14ac:dyDescent="0.2">
      <c r="A181" s="7" t="s">
        <v>83</v>
      </c>
      <c r="B181" t="s">
        <v>82</v>
      </c>
      <c r="C181" t="s">
        <v>70</v>
      </c>
      <c r="D181" t="s">
        <v>67</v>
      </c>
      <c r="E181">
        <v>374.9</v>
      </c>
    </row>
    <row r="182" spans="1:9" x14ac:dyDescent="0.2">
      <c r="A182" s="7" t="s">
        <v>83</v>
      </c>
      <c r="B182" t="s">
        <v>82</v>
      </c>
      <c r="C182" t="s">
        <v>70</v>
      </c>
      <c r="D182" t="s">
        <v>68</v>
      </c>
      <c r="E182">
        <v>495.7</v>
      </c>
      <c r="I182" s="6"/>
    </row>
    <row r="183" spans="1:9" x14ac:dyDescent="0.2">
      <c r="A183" s="7" t="s">
        <v>83</v>
      </c>
      <c r="B183" t="s">
        <v>82</v>
      </c>
      <c r="C183" t="s">
        <v>71</v>
      </c>
      <c r="D183" t="s">
        <v>66</v>
      </c>
      <c r="E183">
        <v>352.6</v>
      </c>
      <c r="I183" s="6"/>
    </row>
    <row r="184" spans="1:9" x14ac:dyDescent="0.2">
      <c r="A184" s="7" t="s">
        <v>83</v>
      </c>
      <c r="B184" t="s">
        <v>82</v>
      </c>
      <c r="C184" t="s">
        <v>71</v>
      </c>
      <c r="D184" t="s">
        <v>67</v>
      </c>
      <c r="E184">
        <v>347.6</v>
      </c>
    </row>
    <row r="185" spans="1:9" x14ac:dyDescent="0.2">
      <c r="A185" s="7" t="s">
        <v>83</v>
      </c>
      <c r="B185" t="s">
        <v>82</v>
      </c>
      <c r="C185" t="s">
        <v>71</v>
      </c>
      <c r="D185" t="s">
        <v>68</v>
      </c>
      <c r="E185">
        <v>424.4</v>
      </c>
      <c r="I185" s="6"/>
    </row>
    <row r="186" spans="1:9" x14ac:dyDescent="0.2">
      <c r="A186" s="7" t="s">
        <v>84</v>
      </c>
      <c r="B186" t="s">
        <v>82</v>
      </c>
      <c r="C186" t="s">
        <v>65</v>
      </c>
      <c r="D186" t="s">
        <v>66</v>
      </c>
      <c r="E186">
        <v>422.1</v>
      </c>
      <c r="I186" s="6"/>
    </row>
    <row r="187" spans="1:9" x14ac:dyDescent="0.2">
      <c r="A187" s="7" t="s">
        <v>84</v>
      </c>
      <c r="B187" t="s">
        <v>82</v>
      </c>
      <c r="C187" t="s">
        <v>65</v>
      </c>
      <c r="D187" t="s">
        <v>67</v>
      </c>
      <c r="E187">
        <v>424.2</v>
      </c>
    </row>
    <row r="188" spans="1:9" x14ac:dyDescent="0.2">
      <c r="A188" s="7" t="s">
        <v>84</v>
      </c>
      <c r="B188" t="s">
        <v>82</v>
      </c>
      <c r="C188" t="s">
        <v>65</v>
      </c>
      <c r="D188" t="s">
        <v>68</v>
      </c>
      <c r="E188">
        <v>503.6</v>
      </c>
      <c r="I188" s="6"/>
    </row>
    <row r="189" spans="1:9" x14ac:dyDescent="0.2">
      <c r="A189" s="7" t="s">
        <v>84</v>
      </c>
      <c r="B189" t="s">
        <v>82</v>
      </c>
      <c r="C189" t="s">
        <v>69</v>
      </c>
      <c r="D189" t="s">
        <v>66</v>
      </c>
      <c r="E189">
        <v>364.8</v>
      </c>
      <c r="I189" s="6"/>
    </row>
    <row r="190" spans="1:9" x14ac:dyDescent="0.2">
      <c r="A190" s="7" t="s">
        <v>84</v>
      </c>
      <c r="B190" t="s">
        <v>82</v>
      </c>
      <c r="C190" t="s">
        <v>69</v>
      </c>
      <c r="D190" t="s">
        <v>67</v>
      </c>
      <c r="E190">
        <v>364.3</v>
      </c>
    </row>
    <row r="191" spans="1:9" x14ac:dyDescent="0.2">
      <c r="A191" s="7" t="s">
        <v>84</v>
      </c>
      <c r="B191" t="s">
        <v>82</v>
      </c>
      <c r="C191" t="s">
        <v>69</v>
      </c>
      <c r="D191" t="s">
        <v>68</v>
      </c>
      <c r="E191">
        <v>474.6</v>
      </c>
      <c r="I191" s="6"/>
    </row>
    <row r="192" spans="1:9" x14ac:dyDescent="0.2">
      <c r="A192" s="7" t="s">
        <v>84</v>
      </c>
      <c r="B192" t="s">
        <v>82</v>
      </c>
      <c r="C192" t="s">
        <v>70</v>
      </c>
      <c r="D192" t="s">
        <v>66</v>
      </c>
      <c r="E192">
        <v>383.8</v>
      </c>
      <c r="I192" s="6"/>
    </row>
    <row r="193" spans="1:9" x14ac:dyDescent="0.2">
      <c r="A193" s="7" t="s">
        <v>84</v>
      </c>
      <c r="B193" t="s">
        <v>82</v>
      </c>
      <c r="C193" t="s">
        <v>70</v>
      </c>
      <c r="D193" t="s">
        <v>67</v>
      </c>
      <c r="E193">
        <v>363.6</v>
      </c>
    </row>
    <row r="194" spans="1:9" x14ac:dyDescent="0.2">
      <c r="A194" s="7" t="s">
        <v>84</v>
      </c>
      <c r="B194" t="s">
        <v>82</v>
      </c>
      <c r="C194" t="s">
        <v>70</v>
      </c>
      <c r="D194" t="s">
        <v>68</v>
      </c>
      <c r="E194">
        <v>477.1</v>
      </c>
      <c r="I194" s="6"/>
    </row>
    <row r="195" spans="1:9" x14ac:dyDescent="0.2">
      <c r="A195" s="7" t="s">
        <v>84</v>
      </c>
      <c r="B195" t="s">
        <v>82</v>
      </c>
      <c r="C195" t="s">
        <v>71</v>
      </c>
      <c r="D195" t="s">
        <v>66</v>
      </c>
      <c r="E195">
        <v>338</v>
      </c>
      <c r="I195" s="6"/>
    </row>
    <row r="196" spans="1:9" x14ac:dyDescent="0.2">
      <c r="A196" s="7" t="s">
        <v>84</v>
      </c>
      <c r="B196" t="s">
        <v>82</v>
      </c>
      <c r="C196" t="s">
        <v>71</v>
      </c>
      <c r="D196" t="s">
        <v>67</v>
      </c>
      <c r="E196">
        <v>332.8</v>
      </c>
    </row>
    <row r="197" spans="1:9" x14ac:dyDescent="0.2">
      <c r="A197" s="7" t="s">
        <v>84</v>
      </c>
      <c r="B197" t="s">
        <v>82</v>
      </c>
      <c r="C197" t="s">
        <v>71</v>
      </c>
      <c r="D197" t="s">
        <v>68</v>
      </c>
      <c r="E197">
        <v>420.3</v>
      </c>
      <c r="I197" s="6"/>
    </row>
    <row r="198" spans="1:9" x14ac:dyDescent="0.2">
      <c r="A198" s="7" t="s">
        <v>85</v>
      </c>
      <c r="B198" t="s">
        <v>82</v>
      </c>
      <c r="C198" t="s">
        <v>65</v>
      </c>
      <c r="D198" t="s">
        <v>66</v>
      </c>
      <c r="E198">
        <v>431.7</v>
      </c>
      <c r="I198" s="6"/>
    </row>
    <row r="199" spans="1:9" x14ac:dyDescent="0.2">
      <c r="A199" s="7" t="s">
        <v>85</v>
      </c>
      <c r="B199" t="s">
        <v>82</v>
      </c>
      <c r="C199" t="s">
        <v>65</v>
      </c>
      <c r="D199" t="s">
        <v>67</v>
      </c>
      <c r="E199">
        <v>436.4</v>
      </c>
    </row>
    <row r="200" spans="1:9" x14ac:dyDescent="0.2">
      <c r="A200" s="7" t="s">
        <v>85</v>
      </c>
      <c r="B200" t="s">
        <v>82</v>
      </c>
      <c r="C200" t="s">
        <v>65</v>
      </c>
      <c r="D200" t="s">
        <v>68</v>
      </c>
      <c r="E200">
        <v>481.9</v>
      </c>
      <c r="I200" s="6"/>
    </row>
    <row r="201" spans="1:9" x14ac:dyDescent="0.2">
      <c r="A201" s="7" t="s">
        <v>85</v>
      </c>
      <c r="B201" t="s">
        <v>82</v>
      </c>
      <c r="C201" t="s">
        <v>69</v>
      </c>
      <c r="D201" t="s">
        <v>66</v>
      </c>
      <c r="E201">
        <v>376.7</v>
      </c>
      <c r="I201" s="6"/>
    </row>
    <row r="202" spans="1:9" x14ac:dyDescent="0.2">
      <c r="A202" s="7" t="s">
        <v>85</v>
      </c>
      <c r="B202" t="s">
        <v>82</v>
      </c>
      <c r="C202" t="s">
        <v>69</v>
      </c>
      <c r="D202" t="s">
        <v>67</v>
      </c>
      <c r="E202">
        <v>388.7</v>
      </c>
    </row>
    <row r="203" spans="1:9" x14ac:dyDescent="0.2">
      <c r="A203" s="7" t="s">
        <v>85</v>
      </c>
      <c r="B203" t="s">
        <v>82</v>
      </c>
      <c r="C203" t="s">
        <v>69</v>
      </c>
      <c r="D203" t="s">
        <v>68</v>
      </c>
      <c r="E203">
        <v>484.4</v>
      </c>
      <c r="I203" s="6"/>
    </row>
    <row r="204" spans="1:9" x14ac:dyDescent="0.2">
      <c r="A204" s="7" t="s">
        <v>85</v>
      </c>
      <c r="B204" t="s">
        <v>82</v>
      </c>
      <c r="C204" t="s">
        <v>70</v>
      </c>
      <c r="D204" t="s">
        <v>66</v>
      </c>
      <c r="E204">
        <v>383.4</v>
      </c>
      <c r="I204" s="6"/>
    </row>
    <row r="205" spans="1:9" x14ac:dyDescent="0.2">
      <c r="A205" s="7" t="s">
        <v>85</v>
      </c>
      <c r="B205" t="s">
        <v>82</v>
      </c>
      <c r="C205" t="s">
        <v>70</v>
      </c>
      <c r="D205" t="s">
        <v>67</v>
      </c>
      <c r="E205">
        <v>363.5</v>
      </c>
    </row>
    <row r="206" spans="1:9" x14ac:dyDescent="0.2">
      <c r="A206" s="7" t="s">
        <v>85</v>
      </c>
      <c r="B206" t="s">
        <v>82</v>
      </c>
      <c r="C206" t="s">
        <v>70</v>
      </c>
      <c r="D206" t="s">
        <v>68</v>
      </c>
      <c r="E206">
        <v>467.4</v>
      </c>
      <c r="I206" s="6"/>
    </row>
    <row r="207" spans="1:9" x14ac:dyDescent="0.2">
      <c r="A207" s="7" t="s">
        <v>85</v>
      </c>
      <c r="B207" t="s">
        <v>82</v>
      </c>
      <c r="C207" t="s">
        <v>71</v>
      </c>
      <c r="D207" t="s">
        <v>66</v>
      </c>
      <c r="E207">
        <v>315.89999999999998</v>
      </c>
      <c r="I207" s="6"/>
    </row>
    <row r="208" spans="1:9" x14ac:dyDescent="0.2">
      <c r="A208" s="7" t="s">
        <v>85</v>
      </c>
      <c r="B208" t="s">
        <v>82</v>
      </c>
      <c r="C208" t="s">
        <v>71</v>
      </c>
      <c r="D208" t="s">
        <v>67</v>
      </c>
      <c r="E208">
        <v>354.7</v>
      </c>
    </row>
    <row r="209" spans="1:9" x14ac:dyDescent="0.2">
      <c r="A209" s="7" t="s">
        <v>85</v>
      </c>
      <c r="B209" t="s">
        <v>82</v>
      </c>
      <c r="C209" t="s">
        <v>71</v>
      </c>
      <c r="D209" t="s">
        <v>68</v>
      </c>
      <c r="E209">
        <v>408.6</v>
      </c>
      <c r="I209" s="6"/>
    </row>
    <row r="210" spans="1:9" x14ac:dyDescent="0.2">
      <c r="A210" s="7" t="s">
        <v>86</v>
      </c>
      <c r="B210" t="s">
        <v>82</v>
      </c>
      <c r="C210" t="s">
        <v>65</v>
      </c>
      <c r="D210" t="s">
        <v>66</v>
      </c>
      <c r="E210">
        <v>430.9</v>
      </c>
      <c r="I210" s="6"/>
    </row>
    <row r="211" spans="1:9" x14ac:dyDescent="0.2">
      <c r="A211" s="7" t="s">
        <v>86</v>
      </c>
      <c r="B211" t="s">
        <v>82</v>
      </c>
      <c r="C211" t="s">
        <v>65</v>
      </c>
      <c r="D211" t="s">
        <v>67</v>
      </c>
      <c r="E211">
        <v>446.8</v>
      </c>
    </row>
    <row r="212" spans="1:9" x14ac:dyDescent="0.2">
      <c r="A212" s="7" t="s">
        <v>86</v>
      </c>
      <c r="B212" t="s">
        <v>82</v>
      </c>
      <c r="C212" t="s">
        <v>65</v>
      </c>
      <c r="D212" t="s">
        <v>68</v>
      </c>
      <c r="E212">
        <v>505.1</v>
      </c>
      <c r="I212" s="6"/>
    </row>
    <row r="213" spans="1:9" x14ac:dyDescent="0.2">
      <c r="A213" s="7" t="s">
        <v>86</v>
      </c>
      <c r="B213" t="s">
        <v>82</v>
      </c>
      <c r="C213" t="s">
        <v>69</v>
      </c>
      <c r="D213" t="s">
        <v>66</v>
      </c>
      <c r="E213">
        <v>372.7</v>
      </c>
      <c r="I213" s="6"/>
    </row>
    <row r="214" spans="1:9" x14ac:dyDescent="0.2">
      <c r="A214" s="7" t="s">
        <v>86</v>
      </c>
      <c r="B214" t="s">
        <v>82</v>
      </c>
      <c r="C214" t="s">
        <v>69</v>
      </c>
      <c r="D214" t="s">
        <v>67</v>
      </c>
      <c r="E214">
        <v>382.8</v>
      </c>
    </row>
    <row r="215" spans="1:9" x14ac:dyDescent="0.2">
      <c r="A215" s="7" t="s">
        <v>86</v>
      </c>
      <c r="B215" t="s">
        <v>82</v>
      </c>
      <c r="C215" t="s">
        <v>69</v>
      </c>
      <c r="D215" t="s">
        <v>68</v>
      </c>
      <c r="E215">
        <v>483.5</v>
      </c>
      <c r="I215" s="6"/>
    </row>
    <row r="216" spans="1:9" x14ac:dyDescent="0.2">
      <c r="A216" s="7" t="s">
        <v>86</v>
      </c>
      <c r="B216" t="s">
        <v>82</v>
      </c>
      <c r="C216" t="s">
        <v>70</v>
      </c>
      <c r="D216" t="s">
        <v>66</v>
      </c>
      <c r="E216">
        <v>369.3</v>
      </c>
      <c r="I216" s="6"/>
    </row>
    <row r="217" spans="1:9" x14ac:dyDescent="0.2">
      <c r="A217" s="7" t="s">
        <v>86</v>
      </c>
      <c r="B217" t="s">
        <v>82</v>
      </c>
      <c r="C217" t="s">
        <v>70</v>
      </c>
      <c r="D217" t="s">
        <v>67</v>
      </c>
      <c r="E217">
        <v>378.1</v>
      </c>
    </row>
    <row r="218" spans="1:9" x14ac:dyDescent="0.2">
      <c r="A218" s="7" t="s">
        <v>86</v>
      </c>
      <c r="B218" t="s">
        <v>82</v>
      </c>
      <c r="C218" t="s">
        <v>70</v>
      </c>
      <c r="D218" t="s">
        <v>68</v>
      </c>
      <c r="E218">
        <v>461.1</v>
      </c>
      <c r="I218" s="6"/>
    </row>
    <row r="219" spans="1:9" x14ac:dyDescent="0.2">
      <c r="A219" s="7" t="s">
        <v>86</v>
      </c>
      <c r="B219" t="s">
        <v>82</v>
      </c>
      <c r="C219" t="s">
        <v>71</v>
      </c>
      <c r="D219" t="s">
        <v>66</v>
      </c>
      <c r="E219">
        <v>342.6</v>
      </c>
      <c r="I219" s="6"/>
    </row>
    <row r="220" spans="1:9" x14ac:dyDescent="0.2">
      <c r="A220" s="7" t="s">
        <v>86</v>
      </c>
      <c r="B220" t="s">
        <v>82</v>
      </c>
      <c r="C220" t="s">
        <v>71</v>
      </c>
      <c r="D220" t="s">
        <v>67</v>
      </c>
      <c r="E220">
        <v>336.2</v>
      </c>
    </row>
    <row r="221" spans="1:9" x14ac:dyDescent="0.2">
      <c r="A221" s="7" t="s">
        <v>86</v>
      </c>
      <c r="B221" t="s">
        <v>82</v>
      </c>
      <c r="C221" t="s">
        <v>71</v>
      </c>
      <c r="D221" t="s">
        <v>68</v>
      </c>
      <c r="E221">
        <v>421.7</v>
      </c>
      <c r="I221" s="6"/>
    </row>
    <row r="222" spans="1:9" x14ac:dyDescent="0.2">
      <c r="A222" s="7" t="s">
        <v>87</v>
      </c>
      <c r="B222" t="s">
        <v>82</v>
      </c>
      <c r="C222" t="s">
        <v>65</v>
      </c>
      <c r="D222" t="s">
        <v>66</v>
      </c>
      <c r="E222">
        <v>425.6</v>
      </c>
      <c r="I222" s="6"/>
    </row>
    <row r="223" spans="1:9" x14ac:dyDescent="0.2">
      <c r="A223" s="7" t="s">
        <v>87</v>
      </c>
      <c r="B223" t="s">
        <v>82</v>
      </c>
      <c r="C223" t="s">
        <v>65</v>
      </c>
      <c r="D223" t="s">
        <v>67</v>
      </c>
      <c r="E223">
        <v>417.5</v>
      </c>
    </row>
    <row r="224" spans="1:9" x14ac:dyDescent="0.2">
      <c r="A224" s="7" t="s">
        <v>87</v>
      </c>
      <c r="B224" t="s">
        <v>82</v>
      </c>
      <c r="C224" t="s">
        <v>65</v>
      </c>
      <c r="D224" t="s">
        <v>68</v>
      </c>
      <c r="E224">
        <v>495.2</v>
      </c>
      <c r="I224" s="6"/>
    </row>
    <row r="225" spans="1:9" x14ac:dyDescent="0.2">
      <c r="A225" s="7" t="s">
        <v>87</v>
      </c>
      <c r="B225" t="s">
        <v>82</v>
      </c>
      <c r="C225" t="s">
        <v>69</v>
      </c>
      <c r="D225" t="s">
        <v>66</v>
      </c>
      <c r="E225">
        <v>373.9</v>
      </c>
      <c r="I225" s="6"/>
    </row>
    <row r="226" spans="1:9" x14ac:dyDescent="0.2">
      <c r="A226" s="7" t="s">
        <v>87</v>
      </c>
      <c r="B226" t="s">
        <v>82</v>
      </c>
      <c r="C226" t="s">
        <v>69</v>
      </c>
      <c r="D226" t="s">
        <v>67</v>
      </c>
      <c r="E226">
        <v>378.6</v>
      </c>
    </row>
    <row r="227" spans="1:9" x14ac:dyDescent="0.2">
      <c r="A227" s="7" t="s">
        <v>87</v>
      </c>
      <c r="B227" t="s">
        <v>82</v>
      </c>
      <c r="C227" t="s">
        <v>69</v>
      </c>
      <c r="D227" t="s">
        <v>68</v>
      </c>
      <c r="E227">
        <v>490.9</v>
      </c>
      <c r="I227" s="6"/>
    </row>
    <row r="228" spans="1:9" x14ac:dyDescent="0.2">
      <c r="A228" s="7" t="s">
        <v>87</v>
      </c>
      <c r="B228" t="s">
        <v>82</v>
      </c>
      <c r="C228" t="s">
        <v>70</v>
      </c>
      <c r="D228" t="s">
        <v>66</v>
      </c>
      <c r="E228">
        <v>381.9</v>
      </c>
      <c r="I228" s="6"/>
    </row>
    <row r="229" spans="1:9" x14ac:dyDescent="0.2">
      <c r="A229" s="7" t="s">
        <v>87</v>
      </c>
      <c r="B229" t="s">
        <v>82</v>
      </c>
      <c r="C229" t="s">
        <v>70</v>
      </c>
      <c r="D229" t="s">
        <v>67</v>
      </c>
      <c r="E229">
        <v>358.5</v>
      </c>
    </row>
    <row r="230" spans="1:9" x14ac:dyDescent="0.2">
      <c r="A230" s="7" t="s">
        <v>87</v>
      </c>
      <c r="B230" t="s">
        <v>82</v>
      </c>
      <c r="C230" t="s">
        <v>70</v>
      </c>
      <c r="D230" t="s">
        <v>68</v>
      </c>
      <c r="E230">
        <v>464.4</v>
      </c>
      <c r="I230" s="6"/>
    </row>
    <row r="231" spans="1:9" x14ac:dyDescent="0.2">
      <c r="A231" s="7" t="s">
        <v>87</v>
      </c>
      <c r="B231" t="s">
        <v>82</v>
      </c>
      <c r="C231" t="s">
        <v>71</v>
      </c>
      <c r="D231" t="s">
        <v>66</v>
      </c>
      <c r="E231">
        <v>340.3</v>
      </c>
      <c r="I231" s="6"/>
    </row>
    <row r="232" spans="1:9" x14ac:dyDescent="0.2">
      <c r="A232" s="7" t="s">
        <v>87</v>
      </c>
      <c r="B232" t="s">
        <v>82</v>
      </c>
      <c r="C232" t="s">
        <v>71</v>
      </c>
      <c r="D232" t="s">
        <v>67</v>
      </c>
      <c r="E232">
        <v>351.1</v>
      </c>
    </row>
    <row r="233" spans="1:9" x14ac:dyDescent="0.2">
      <c r="A233" s="7" t="s">
        <v>87</v>
      </c>
      <c r="B233" t="s">
        <v>82</v>
      </c>
      <c r="C233" t="s">
        <v>71</v>
      </c>
      <c r="D233" t="s">
        <v>68</v>
      </c>
      <c r="E233">
        <v>408.4</v>
      </c>
      <c r="I233" s="6"/>
    </row>
    <row r="234" spans="1:9" x14ac:dyDescent="0.2">
      <c r="A234" s="7" t="s">
        <v>88</v>
      </c>
      <c r="B234" t="s">
        <v>82</v>
      </c>
      <c r="C234" t="s">
        <v>65</v>
      </c>
      <c r="D234" t="s">
        <v>66</v>
      </c>
      <c r="E234">
        <v>421.6</v>
      </c>
      <c r="I234" s="6"/>
    </row>
    <row r="235" spans="1:9" x14ac:dyDescent="0.2">
      <c r="A235" s="7" t="s">
        <v>88</v>
      </c>
      <c r="B235" t="s">
        <v>82</v>
      </c>
      <c r="C235" t="s">
        <v>65</v>
      </c>
      <c r="D235" t="s">
        <v>67</v>
      </c>
      <c r="E235">
        <v>432.6</v>
      </c>
    </row>
    <row r="236" spans="1:9" x14ac:dyDescent="0.2">
      <c r="A236" s="7" t="s">
        <v>88</v>
      </c>
      <c r="B236" t="s">
        <v>82</v>
      </c>
      <c r="C236" t="s">
        <v>65</v>
      </c>
      <c r="D236" t="s">
        <v>68</v>
      </c>
      <c r="E236">
        <v>502.8</v>
      </c>
      <c r="I236" s="6"/>
    </row>
    <row r="237" spans="1:9" x14ac:dyDescent="0.2">
      <c r="A237" s="7" t="s">
        <v>88</v>
      </c>
      <c r="B237" t="s">
        <v>82</v>
      </c>
      <c r="C237" t="s">
        <v>69</v>
      </c>
      <c r="D237" t="s">
        <v>66</v>
      </c>
      <c r="E237">
        <v>386</v>
      </c>
      <c r="I237" s="6"/>
    </row>
    <row r="238" spans="1:9" x14ac:dyDescent="0.2">
      <c r="A238" s="7" t="s">
        <v>88</v>
      </c>
      <c r="B238" t="s">
        <v>82</v>
      </c>
      <c r="C238" t="s">
        <v>69</v>
      </c>
      <c r="D238" t="s">
        <v>67</v>
      </c>
      <c r="E238">
        <v>389.3</v>
      </c>
    </row>
    <row r="239" spans="1:9" x14ac:dyDescent="0.2">
      <c r="A239" s="7" t="s">
        <v>88</v>
      </c>
      <c r="B239" t="s">
        <v>82</v>
      </c>
      <c r="C239" t="s">
        <v>69</v>
      </c>
      <c r="D239" t="s">
        <v>68</v>
      </c>
      <c r="E239">
        <v>487</v>
      </c>
      <c r="I239" s="6"/>
    </row>
    <row r="240" spans="1:9" x14ac:dyDescent="0.2">
      <c r="A240" s="7" t="s">
        <v>88</v>
      </c>
      <c r="B240" t="s">
        <v>82</v>
      </c>
      <c r="C240" t="s">
        <v>70</v>
      </c>
      <c r="D240" t="s">
        <v>66</v>
      </c>
      <c r="E240">
        <v>369.5</v>
      </c>
      <c r="I240" s="6"/>
    </row>
    <row r="241" spans="1:5" x14ac:dyDescent="0.2">
      <c r="A241" s="7" t="s">
        <v>88</v>
      </c>
      <c r="B241" t="s">
        <v>82</v>
      </c>
      <c r="C241" t="s">
        <v>70</v>
      </c>
      <c r="D241" t="s">
        <v>67</v>
      </c>
      <c r="E241">
        <v>368.7</v>
      </c>
    </row>
    <row r="242" spans="1:5" x14ac:dyDescent="0.2">
      <c r="A242" s="7" t="s">
        <v>88</v>
      </c>
      <c r="B242" t="s">
        <v>82</v>
      </c>
      <c r="C242" t="s">
        <v>70</v>
      </c>
      <c r="D242" t="s">
        <v>68</v>
      </c>
      <c r="E242">
        <v>482</v>
      </c>
    </row>
    <row r="243" spans="1:5" x14ac:dyDescent="0.2">
      <c r="A243" s="7" t="s">
        <v>88</v>
      </c>
      <c r="B243" t="s">
        <v>82</v>
      </c>
      <c r="C243" t="s">
        <v>71</v>
      </c>
      <c r="D243" t="s">
        <v>66</v>
      </c>
      <c r="E243">
        <v>350.8</v>
      </c>
    </row>
    <row r="244" spans="1:5" x14ac:dyDescent="0.2">
      <c r="A244" s="7" t="s">
        <v>88</v>
      </c>
      <c r="B244" t="s">
        <v>82</v>
      </c>
      <c r="C244" t="s">
        <v>71</v>
      </c>
      <c r="D244" t="s">
        <v>67</v>
      </c>
      <c r="E244">
        <v>333.9</v>
      </c>
    </row>
    <row r="245" spans="1:5" x14ac:dyDescent="0.2">
      <c r="A245" s="7" t="s">
        <v>88</v>
      </c>
      <c r="B245" t="s">
        <v>82</v>
      </c>
      <c r="C245" t="s">
        <v>71</v>
      </c>
      <c r="D245" t="s">
        <v>68</v>
      </c>
      <c r="E245">
        <v>421.7</v>
      </c>
    </row>
    <row r="246" spans="1:5" x14ac:dyDescent="0.2">
      <c r="A246" s="7" t="s">
        <v>89</v>
      </c>
      <c r="B246" t="s">
        <v>82</v>
      </c>
      <c r="C246" t="s">
        <v>65</v>
      </c>
      <c r="D246" t="s">
        <v>66</v>
      </c>
      <c r="E246">
        <v>432.5</v>
      </c>
    </row>
    <row r="247" spans="1:5" x14ac:dyDescent="0.2">
      <c r="A247" s="7" t="s">
        <v>89</v>
      </c>
      <c r="B247" t="s">
        <v>82</v>
      </c>
      <c r="C247" t="s">
        <v>65</v>
      </c>
      <c r="D247" t="s">
        <v>67</v>
      </c>
      <c r="E247">
        <v>413.6</v>
      </c>
    </row>
    <row r="248" spans="1:5" x14ac:dyDescent="0.2">
      <c r="A248" s="7" t="s">
        <v>89</v>
      </c>
      <c r="B248" t="s">
        <v>82</v>
      </c>
      <c r="C248" t="s">
        <v>65</v>
      </c>
      <c r="D248" t="s">
        <v>68</v>
      </c>
      <c r="E248">
        <v>484.4</v>
      </c>
    </row>
    <row r="249" spans="1:5" x14ac:dyDescent="0.2">
      <c r="A249" s="7" t="s">
        <v>89</v>
      </c>
      <c r="B249" t="s">
        <v>82</v>
      </c>
      <c r="C249" t="s">
        <v>69</v>
      </c>
      <c r="D249" t="s">
        <v>66</v>
      </c>
      <c r="E249">
        <v>388.4</v>
      </c>
    </row>
    <row r="250" spans="1:5" x14ac:dyDescent="0.2">
      <c r="A250" s="7" t="s">
        <v>89</v>
      </c>
      <c r="B250" t="s">
        <v>82</v>
      </c>
      <c r="C250" t="s">
        <v>69</v>
      </c>
      <c r="D250" t="s">
        <v>67</v>
      </c>
      <c r="E250">
        <v>374.6</v>
      </c>
    </row>
    <row r="251" spans="1:5" x14ac:dyDescent="0.2">
      <c r="A251" s="7" t="s">
        <v>89</v>
      </c>
      <c r="B251" t="s">
        <v>82</v>
      </c>
      <c r="C251" t="s">
        <v>69</v>
      </c>
      <c r="D251" t="s">
        <v>68</v>
      </c>
      <c r="E251">
        <v>475.4</v>
      </c>
    </row>
    <row r="252" spans="1:5" x14ac:dyDescent="0.2">
      <c r="A252" s="7" t="s">
        <v>89</v>
      </c>
      <c r="B252" t="s">
        <v>82</v>
      </c>
      <c r="C252" t="s">
        <v>70</v>
      </c>
      <c r="D252" t="s">
        <v>66</v>
      </c>
      <c r="E252">
        <v>380.8</v>
      </c>
    </row>
    <row r="253" spans="1:5" x14ac:dyDescent="0.2">
      <c r="A253" s="7" t="s">
        <v>89</v>
      </c>
      <c r="B253" t="s">
        <v>82</v>
      </c>
      <c r="C253" t="s">
        <v>70</v>
      </c>
      <c r="D253" t="s">
        <v>67</v>
      </c>
      <c r="E253">
        <v>372.6</v>
      </c>
    </row>
    <row r="254" spans="1:5" x14ac:dyDescent="0.2">
      <c r="A254" s="7" t="s">
        <v>89</v>
      </c>
      <c r="B254" t="s">
        <v>82</v>
      </c>
      <c r="C254" t="s">
        <v>70</v>
      </c>
      <c r="D254" t="s">
        <v>68</v>
      </c>
      <c r="E254">
        <v>464.2</v>
      </c>
    </row>
    <row r="255" spans="1:5" x14ac:dyDescent="0.2">
      <c r="A255" s="7" t="s">
        <v>89</v>
      </c>
      <c r="B255" t="s">
        <v>82</v>
      </c>
      <c r="C255" t="s">
        <v>71</v>
      </c>
      <c r="D255" t="s">
        <v>66</v>
      </c>
      <c r="E255">
        <v>337.4</v>
      </c>
    </row>
    <row r="256" spans="1:5" x14ac:dyDescent="0.2">
      <c r="A256" s="7" t="s">
        <v>89</v>
      </c>
      <c r="B256" t="s">
        <v>82</v>
      </c>
      <c r="C256" t="s">
        <v>71</v>
      </c>
      <c r="D256" t="s">
        <v>67</v>
      </c>
      <c r="E256">
        <v>338.3</v>
      </c>
    </row>
    <row r="257" spans="1:5" x14ac:dyDescent="0.2">
      <c r="A257" s="7" t="s">
        <v>89</v>
      </c>
      <c r="B257" t="s">
        <v>82</v>
      </c>
      <c r="C257" t="s">
        <v>71</v>
      </c>
      <c r="D257" t="s">
        <v>68</v>
      </c>
      <c r="E257">
        <v>407.7</v>
      </c>
    </row>
    <row r="258" spans="1:5" x14ac:dyDescent="0.2">
      <c r="A258" s="7" t="s">
        <v>90</v>
      </c>
      <c r="B258" t="s">
        <v>82</v>
      </c>
      <c r="C258" t="s">
        <v>65</v>
      </c>
      <c r="D258" t="s">
        <v>66</v>
      </c>
      <c r="E258">
        <v>436.6</v>
      </c>
    </row>
    <row r="259" spans="1:5" x14ac:dyDescent="0.2">
      <c r="A259" s="7" t="s">
        <v>90</v>
      </c>
      <c r="B259" t="s">
        <v>82</v>
      </c>
      <c r="C259" t="s">
        <v>65</v>
      </c>
      <c r="D259" t="s">
        <v>67</v>
      </c>
      <c r="E259">
        <v>421.7</v>
      </c>
    </row>
    <row r="260" spans="1:5" x14ac:dyDescent="0.2">
      <c r="A260" s="7" t="s">
        <v>90</v>
      </c>
      <c r="B260" t="s">
        <v>82</v>
      </c>
      <c r="C260" t="s">
        <v>65</v>
      </c>
      <c r="D260" t="s">
        <v>68</v>
      </c>
      <c r="E260">
        <v>494.7</v>
      </c>
    </row>
    <row r="261" spans="1:5" x14ac:dyDescent="0.2">
      <c r="A261" s="7" t="s">
        <v>90</v>
      </c>
      <c r="B261" t="s">
        <v>82</v>
      </c>
      <c r="C261" t="s">
        <v>69</v>
      </c>
      <c r="D261" t="s">
        <v>66</v>
      </c>
      <c r="E261">
        <v>393.5</v>
      </c>
    </row>
    <row r="262" spans="1:5" x14ac:dyDescent="0.2">
      <c r="A262" s="7" t="s">
        <v>90</v>
      </c>
      <c r="B262" t="s">
        <v>82</v>
      </c>
      <c r="C262" t="s">
        <v>69</v>
      </c>
      <c r="D262" t="s">
        <v>67</v>
      </c>
      <c r="E262">
        <v>393.9</v>
      </c>
    </row>
    <row r="263" spans="1:5" x14ac:dyDescent="0.2">
      <c r="A263" s="7" t="s">
        <v>90</v>
      </c>
      <c r="B263" t="s">
        <v>82</v>
      </c>
      <c r="C263" t="s">
        <v>69</v>
      </c>
      <c r="D263" t="s">
        <v>68</v>
      </c>
      <c r="E263">
        <v>482.2</v>
      </c>
    </row>
    <row r="264" spans="1:5" x14ac:dyDescent="0.2">
      <c r="A264" s="7" t="s">
        <v>90</v>
      </c>
      <c r="B264" t="s">
        <v>82</v>
      </c>
      <c r="C264" t="s">
        <v>70</v>
      </c>
      <c r="D264" t="s">
        <v>66</v>
      </c>
      <c r="E264">
        <v>368.6</v>
      </c>
    </row>
    <row r="265" spans="1:5" x14ac:dyDescent="0.2">
      <c r="A265" s="7" t="s">
        <v>90</v>
      </c>
      <c r="B265" t="s">
        <v>82</v>
      </c>
      <c r="C265" t="s">
        <v>70</v>
      </c>
      <c r="D265" t="s">
        <v>67</v>
      </c>
      <c r="E265">
        <v>384.2</v>
      </c>
    </row>
    <row r="266" spans="1:5" x14ac:dyDescent="0.2">
      <c r="A266" s="7" t="s">
        <v>90</v>
      </c>
      <c r="B266" t="s">
        <v>82</v>
      </c>
      <c r="C266" t="s">
        <v>70</v>
      </c>
      <c r="D266" t="s">
        <v>68</v>
      </c>
      <c r="E266">
        <v>477.8</v>
      </c>
    </row>
    <row r="267" spans="1:5" x14ac:dyDescent="0.2">
      <c r="A267" s="7" t="s">
        <v>90</v>
      </c>
      <c r="B267" t="s">
        <v>82</v>
      </c>
      <c r="C267" t="s">
        <v>71</v>
      </c>
      <c r="D267" t="s">
        <v>66</v>
      </c>
      <c r="E267">
        <v>344</v>
      </c>
    </row>
    <row r="268" spans="1:5" x14ac:dyDescent="0.2">
      <c r="A268" s="7" t="s">
        <v>90</v>
      </c>
      <c r="B268" t="s">
        <v>82</v>
      </c>
      <c r="C268" t="s">
        <v>71</v>
      </c>
      <c r="D268" t="s">
        <v>67</v>
      </c>
      <c r="E268">
        <v>339.6</v>
      </c>
    </row>
    <row r="269" spans="1:5" x14ac:dyDescent="0.2">
      <c r="A269" s="7" t="s">
        <v>90</v>
      </c>
      <c r="B269" t="s">
        <v>82</v>
      </c>
      <c r="C269" t="s">
        <v>71</v>
      </c>
      <c r="D269" t="s">
        <v>68</v>
      </c>
      <c r="E269">
        <v>392.7</v>
      </c>
    </row>
    <row r="270" spans="1:5" x14ac:dyDescent="0.2">
      <c r="A270" s="7" t="s">
        <v>91</v>
      </c>
      <c r="B270" t="s">
        <v>82</v>
      </c>
      <c r="C270" t="s">
        <v>65</v>
      </c>
      <c r="D270" t="s">
        <v>66</v>
      </c>
      <c r="E270">
        <v>412.5</v>
      </c>
    </row>
    <row r="271" spans="1:5" x14ac:dyDescent="0.2">
      <c r="A271" s="7" t="s">
        <v>91</v>
      </c>
      <c r="B271" t="s">
        <v>82</v>
      </c>
      <c r="C271" t="s">
        <v>65</v>
      </c>
      <c r="D271" t="s">
        <v>67</v>
      </c>
      <c r="E271">
        <v>424.3</v>
      </c>
    </row>
    <row r="272" spans="1:5" x14ac:dyDescent="0.2">
      <c r="A272" s="7" t="s">
        <v>91</v>
      </c>
      <c r="B272" t="s">
        <v>82</v>
      </c>
      <c r="C272" t="s">
        <v>65</v>
      </c>
      <c r="D272" t="s">
        <v>68</v>
      </c>
      <c r="E272">
        <v>488.2</v>
      </c>
    </row>
    <row r="273" spans="1:13" x14ac:dyDescent="0.2">
      <c r="A273" s="7" t="s">
        <v>91</v>
      </c>
      <c r="B273" t="s">
        <v>82</v>
      </c>
      <c r="C273" t="s">
        <v>69</v>
      </c>
      <c r="D273" t="s">
        <v>66</v>
      </c>
      <c r="E273">
        <v>372.9</v>
      </c>
    </row>
    <row r="274" spans="1:13" x14ac:dyDescent="0.2">
      <c r="A274" s="7" t="s">
        <v>91</v>
      </c>
      <c r="B274" t="s">
        <v>82</v>
      </c>
      <c r="C274" t="s">
        <v>69</v>
      </c>
      <c r="D274" t="s">
        <v>67</v>
      </c>
      <c r="E274">
        <v>393</v>
      </c>
    </row>
    <row r="275" spans="1:13" x14ac:dyDescent="0.2">
      <c r="A275" s="7" t="s">
        <v>91</v>
      </c>
      <c r="B275" t="s">
        <v>82</v>
      </c>
      <c r="C275" t="s">
        <v>69</v>
      </c>
      <c r="D275" t="s">
        <v>68</v>
      </c>
      <c r="E275">
        <v>475.3</v>
      </c>
    </row>
    <row r="276" spans="1:13" x14ac:dyDescent="0.2">
      <c r="A276" s="7" t="s">
        <v>91</v>
      </c>
      <c r="B276" t="s">
        <v>82</v>
      </c>
      <c r="C276" t="s">
        <v>70</v>
      </c>
      <c r="D276" t="s">
        <v>66</v>
      </c>
      <c r="E276">
        <v>384.2</v>
      </c>
    </row>
    <row r="277" spans="1:13" x14ac:dyDescent="0.2">
      <c r="A277" s="7" t="s">
        <v>91</v>
      </c>
      <c r="B277" t="s">
        <v>82</v>
      </c>
      <c r="C277" t="s">
        <v>70</v>
      </c>
      <c r="D277" t="s">
        <v>67</v>
      </c>
      <c r="E277">
        <v>366.5</v>
      </c>
    </row>
    <row r="278" spans="1:13" x14ac:dyDescent="0.2">
      <c r="A278" s="7" t="s">
        <v>91</v>
      </c>
      <c r="B278" t="s">
        <v>82</v>
      </c>
      <c r="C278" t="s">
        <v>70</v>
      </c>
      <c r="D278" t="s">
        <v>68</v>
      </c>
      <c r="E278">
        <v>460</v>
      </c>
    </row>
    <row r="279" spans="1:13" x14ac:dyDescent="0.2">
      <c r="A279" s="7" t="s">
        <v>91</v>
      </c>
      <c r="B279" t="s">
        <v>82</v>
      </c>
      <c r="C279" t="s">
        <v>71</v>
      </c>
      <c r="D279" t="s">
        <v>66</v>
      </c>
      <c r="E279">
        <v>338.1</v>
      </c>
    </row>
    <row r="280" spans="1:13" x14ac:dyDescent="0.2">
      <c r="A280" s="7" t="s">
        <v>91</v>
      </c>
      <c r="B280" t="s">
        <v>82</v>
      </c>
      <c r="C280" t="s">
        <v>71</v>
      </c>
      <c r="D280" t="s">
        <v>67</v>
      </c>
      <c r="E280">
        <v>372.3</v>
      </c>
    </row>
    <row r="281" spans="1:13" x14ac:dyDescent="0.2">
      <c r="A281" s="7" t="s">
        <v>91</v>
      </c>
      <c r="B281" t="s">
        <v>82</v>
      </c>
      <c r="C281" t="s">
        <v>71</v>
      </c>
      <c r="D281" t="s">
        <v>68</v>
      </c>
      <c r="E281">
        <v>418.3</v>
      </c>
    </row>
    <row r="283" spans="1:13" x14ac:dyDescent="0.2">
      <c r="H283" s="8" t="s">
        <v>63</v>
      </c>
      <c r="J283" s="9"/>
    </row>
    <row r="284" spans="1:13" x14ac:dyDescent="0.2">
      <c r="H284" s="8" t="s">
        <v>63</v>
      </c>
    </row>
    <row r="285" spans="1:13" x14ac:dyDescent="0.2">
      <c r="H285" s="8" t="s">
        <v>63</v>
      </c>
    </row>
    <row r="286" spans="1:13" x14ac:dyDescent="0.2">
      <c r="H286" s="8" t="s">
        <v>63</v>
      </c>
      <c r="M286">
        <f t="shared" ref="M286:M289" si="0">L286^2</f>
        <v>0</v>
      </c>
    </row>
    <row r="287" spans="1:13" x14ac:dyDescent="0.2">
      <c r="H287" s="8" t="s">
        <v>63</v>
      </c>
      <c r="M287">
        <f t="shared" si="0"/>
        <v>0</v>
      </c>
    </row>
    <row r="288" spans="1:13" x14ac:dyDescent="0.2">
      <c r="H288" s="8" t="s">
        <v>63</v>
      </c>
      <c r="M288">
        <f t="shared" si="0"/>
        <v>0</v>
      </c>
    </row>
    <row r="289" spans="8:13" x14ac:dyDescent="0.2">
      <c r="H289" s="8" t="s">
        <v>63</v>
      </c>
      <c r="M289">
        <f t="shared" si="0"/>
        <v>0</v>
      </c>
    </row>
    <row r="290" spans="8:13" x14ac:dyDescent="0.2">
      <c r="H290" s="8" t="s">
        <v>63</v>
      </c>
    </row>
    <row r="291" spans="8:13" x14ac:dyDescent="0.2">
      <c r="H291" s="8" t="s">
        <v>63</v>
      </c>
    </row>
    <row r="292" spans="8:13" x14ac:dyDescent="0.2">
      <c r="H292" s="8" t="s">
        <v>63</v>
      </c>
    </row>
    <row r="293" spans="8:13" x14ac:dyDescent="0.2">
      <c r="H293" s="8" t="s">
        <v>63</v>
      </c>
    </row>
    <row r="294" spans="8:13" x14ac:dyDescent="0.2">
      <c r="H294" s="8" t="s">
        <v>63</v>
      </c>
    </row>
    <row r="295" spans="8:13" x14ac:dyDescent="0.2">
      <c r="H295" s="8" t="s">
        <v>72</v>
      </c>
    </row>
    <row r="296" spans="8:13" x14ac:dyDescent="0.2">
      <c r="H296" s="8" t="s">
        <v>72</v>
      </c>
    </row>
    <row r="297" spans="8:13" x14ac:dyDescent="0.2">
      <c r="H297" s="8" t="s">
        <v>72</v>
      </c>
    </row>
    <row r="298" spans="8:13" x14ac:dyDescent="0.2">
      <c r="H298" s="8" t="s">
        <v>72</v>
      </c>
    </row>
    <row r="299" spans="8:13" x14ac:dyDescent="0.2">
      <c r="H299" s="8" t="s">
        <v>72</v>
      </c>
    </row>
    <row r="300" spans="8:13" x14ac:dyDescent="0.2">
      <c r="H300" s="8" t="s">
        <v>72</v>
      </c>
    </row>
    <row r="301" spans="8:13" x14ac:dyDescent="0.2">
      <c r="H301" s="8" t="s">
        <v>72</v>
      </c>
    </row>
    <row r="302" spans="8:13" x14ac:dyDescent="0.2">
      <c r="H302" s="8" t="s">
        <v>72</v>
      </c>
    </row>
    <row r="303" spans="8:13" x14ac:dyDescent="0.2">
      <c r="H303" s="8" t="s">
        <v>72</v>
      </c>
    </row>
    <row r="304" spans="8:13" x14ac:dyDescent="0.2">
      <c r="H304" s="8" t="s">
        <v>72</v>
      </c>
    </row>
    <row r="305" spans="8:8" x14ac:dyDescent="0.2">
      <c r="H305" s="8" t="s">
        <v>72</v>
      </c>
    </row>
    <row r="306" spans="8:8" x14ac:dyDescent="0.2">
      <c r="H306" s="8" t="s">
        <v>72</v>
      </c>
    </row>
    <row r="307" spans="8:8" x14ac:dyDescent="0.2">
      <c r="H307" s="8" t="s">
        <v>73</v>
      </c>
    </row>
    <row r="308" spans="8:8" x14ac:dyDescent="0.2">
      <c r="H308" s="8" t="s">
        <v>73</v>
      </c>
    </row>
    <row r="309" spans="8:8" x14ac:dyDescent="0.2">
      <c r="H309" s="8" t="s">
        <v>73</v>
      </c>
    </row>
    <row r="310" spans="8:8" x14ac:dyDescent="0.2">
      <c r="H310" s="8" t="s">
        <v>73</v>
      </c>
    </row>
    <row r="311" spans="8:8" x14ac:dyDescent="0.2">
      <c r="H311" s="8" t="s">
        <v>73</v>
      </c>
    </row>
    <row r="312" spans="8:8" x14ac:dyDescent="0.2">
      <c r="H312" s="8" t="s">
        <v>73</v>
      </c>
    </row>
    <row r="313" spans="8:8" x14ac:dyDescent="0.2">
      <c r="H313" s="8" t="s">
        <v>73</v>
      </c>
    </row>
    <row r="314" spans="8:8" x14ac:dyDescent="0.2">
      <c r="H314" s="8" t="s">
        <v>73</v>
      </c>
    </row>
    <row r="315" spans="8:8" x14ac:dyDescent="0.2">
      <c r="H315" s="8" t="s">
        <v>73</v>
      </c>
    </row>
    <row r="316" spans="8:8" x14ac:dyDescent="0.2">
      <c r="H316" s="8" t="s">
        <v>73</v>
      </c>
    </row>
    <row r="317" spans="8:8" x14ac:dyDescent="0.2">
      <c r="H317" s="8" t="s">
        <v>73</v>
      </c>
    </row>
    <row r="318" spans="8:8" x14ac:dyDescent="0.2">
      <c r="H318" s="8" t="s">
        <v>73</v>
      </c>
    </row>
    <row r="319" spans="8:8" x14ac:dyDescent="0.2">
      <c r="H319" s="8" t="s">
        <v>74</v>
      </c>
    </row>
    <row r="320" spans="8:8" x14ac:dyDescent="0.2">
      <c r="H320" s="8" t="s">
        <v>74</v>
      </c>
    </row>
    <row r="321" spans="8:8" x14ac:dyDescent="0.2">
      <c r="H321" s="8" t="s">
        <v>74</v>
      </c>
    </row>
    <row r="322" spans="8:8" x14ac:dyDescent="0.2">
      <c r="H322" s="8" t="s">
        <v>74</v>
      </c>
    </row>
    <row r="323" spans="8:8" x14ac:dyDescent="0.2">
      <c r="H323" s="8" t="s">
        <v>74</v>
      </c>
    </row>
    <row r="324" spans="8:8" x14ac:dyDescent="0.2">
      <c r="H324" s="8" t="s">
        <v>74</v>
      </c>
    </row>
    <row r="325" spans="8:8" x14ac:dyDescent="0.2">
      <c r="H325" s="8" t="s">
        <v>74</v>
      </c>
    </row>
    <row r="326" spans="8:8" x14ac:dyDescent="0.2">
      <c r="H326" s="8" t="s">
        <v>74</v>
      </c>
    </row>
    <row r="327" spans="8:8" x14ac:dyDescent="0.2">
      <c r="H327" s="8" t="s">
        <v>74</v>
      </c>
    </row>
    <row r="328" spans="8:8" x14ac:dyDescent="0.2">
      <c r="H328" s="8" t="s">
        <v>74</v>
      </c>
    </row>
    <row r="329" spans="8:8" x14ac:dyDescent="0.2">
      <c r="H329" s="8" t="s">
        <v>74</v>
      </c>
    </row>
    <row r="330" spans="8:8" x14ac:dyDescent="0.2">
      <c r="H330" s="8" t="s">
        <v>74</v>
      </c>
    </row>
    <row r="331" spans="8:8" x14ac:dyDescent="0.2">
      <c r="H331" s="8" t="s">
        <v>75</v>
      </c>
    </row>
    <row r="332" spans="8:8" x14ac:dyDescent="0.2">
      <c r="H332" s="8" t="s">
        <v>75</v>
      </c>
    </row>
    <row r="333" spans="8:8" x14ac:dyDescent="0.2">
      <c r="H333" s="8" t="s">
        <v>75</v>
      </c>
    </row>
    <row r="334" spans="8:8" x14ac:dyDescent="0.2">
      <c r="H334" s="8" t="s">
        <v>75</v>
      </c>
    </row>
    <row r="335" spans="8:8" x14ac:dyDescent="0.2">
      <c r="H335" s="8" t="s">
        <v>75</v>
      </c>
    </row>
    <row r="336" spans="8:8" x14ac:dyDescent="0.2">
      <c r="H336" s="8" t="s">
        <v>75</v>
      </c>
    </row>
    <row r="337" spans="8:8" x14ac:dyDescent="0.2">
      <c r="H337" s="8" t="s">
        <v>75</v>
      </c>
    </row>
    <row r="338" spans="8:8" x14ac:dyDescent="0.2">
      <c r="H338" s="8" t="s">
        <v>75</v>
      </c>
    </row>
    <row r="339" spans="8:8" x14ac:dyDescent="0.2">
      <c r="H339" s="8" t="s">
        <v>75</v>
      </c>
    </row>
    <row r="340" spans="8:8" x14ac:dyDescent="0.2">
      <c r="H340" s="8" t="s">
        <v>75</v>
      </c>
    </row>
    <row r="341" spans="8:8" x14ac:dyDescent="0.2">
      <c r="H341" s="8" t="s">
        <v>75</v>
      </c>
    </row>
    <row r="342" spans="8:8" x14ac:dyDescent="0.2">
      <c r="H342" s="8" t="s">
        <v>75</v>
      </c>
    </row>
    <row r="343" spans="8:8" x14ac:dyDescent="0.2">
      <c r="H343" s="8" t="s">
        <v>76</v>
      </c>
    </row>
    <row r="344" spans="8:8" x14ac:dyDescent="0.2">
      <c r="H344" s="8" t="s">
        <v>76</v>
      </c>
    </row>
    <row r="345" spans="8:8" x14ac:dyDescent="0.2">
      <c r="H345" s="8" t="s">
        <v>76</v>
      </c>
    </row>
    <row r="346" spans="8:8" x14ac:dyDescent="0.2">
      <c r="H346" s="8" t="s">
        <v>76</v>
      </c>
    </row>
    <row r="347" spans="8:8" x14ac:dyDescent="0.2">
      <c r="H347" s="8" t="s">
        <v>76</v>
      </c>
    </row>
    <row r="348" spans="8:8" x14ac:dyDescent="0.2">
      <c r="H348" s="8" t="s">
        <v>76</v>
      </c>
    </row>
    <row r="349" spans="8:8" x14ac:dyDescent="0.2">
      <c r="H349" s="8" t="s">
        <v>76</v>
      </c>
    </row>
    <row r="350" spans="8:8" x14ac:dyDescent="0.2">
      <c r="H350" s="8" t="s">
        <v>76</v>
      </c>
    </row>
    <row r="351" spans="8:8" x14ac:dyDescent="0.2">
      <c r="H351" s="8" t="s">
        <v>76</v>
      </c>
    </row>
    <row r="352" spans="8:8" x14ac:dyDescent="0.2">
      <c r="H352" s="8" t="s">
        <v>76</v>
      </c>
    </row>
    <row r="353" spans="8:8" x14ac:dyDescent="0.2">
      <c r="H353" s="8" t="s">
        <v>76</v>
      </c>
    </row>
    <row r="354" spans="8:8" x14ac:dyDescent="0.2">
      <c r="H354" s="8" t="s">
        <v>76</v>
      </c>
    </row>
    <row r="355" spans="8:8" x14ac:dyDescent="0.2">
      <c r="H355" s="8" t="s">
        <v>77</v>
      </c>
    </row>
    <row r="356" spans="8:8" x14ac:dyDescent="0.2">
      <c r="H356" s="8" t="s">
        <v>77</v>
      </c>
    </row>
    <row r="357" spans="8:8" x14ac:dyDescent="0.2">
      <c r="H357" s="8" t="s">
        <v>77</v>
      </c>
    </row>
    <row r="358" spans="8:8" x14ac:dyDescent="0.2">
      <c r="H358" s="8" t="s">
        <v>77</v>
      </c>
    </row>
    <row r="359" spans="8:8" x14ac:dyDescent="0.2">
      <c r="H359" s="8" t="s">
        <v>77</v>
      </c>
    </row>
    <row r="360" spans="8:8" x14ac:dyDescent="0.2">
      <c r="H360" s="8" t="s">
        <v>77</v>
      </c>
    </row>
    <row r="361" spans="8:8" x14ac:dyDescent="0.2">
      <c r="H361" s="8" t="s">
        <v>77</v>
      </c>
    </row>
    <row r="362" spans="8:8" x14ac:dyDescent="0.2">
      <c r="H362" s="8" t="s">
        <v>77</v>
      </c>
    </row>
    <row r="363" spans="8:8" x14ac:dyDescent="0.2">
      <c r="H363" s="8" t="s">
        <v>77</v>
      </c>
    </row>
    <row r="364" spans="8:8" x14ac:dyDescent="0.2">
      <c r="H364" s="8" t="s">
        <v>77</v>
      </c>
    </row>
    <row r="365" spans="8:8" x14ac:dyDescent="0.2">
      <c r="H365" s="8" t="s">
        <v>77</v>
      </c>
    </row>
    <row r="366" spans="8:8" x14ac:dyDescent="0.2">
      <c r="H366" s="8" t="s">
        <v>77</v>
      </c>
    </row>
    <row r="367" spans="8:8" x14ac:dyDescent="0.2">
      <c r="H367" s="8" t="s">
        <v>78</v>
      </c>
    </row>
    <row r="368" spans="8:8" x14ac:dyDescent="0.2">
      <c r="H368" s="8" t="s">
        <v>78</v>
      </c>
    </row>
    <row r="369" spans="8:8" x14ac:dyDescent="0.2">
      <c r="H369" s="8" t="s">
        <v>78</v>
      </c>
    </row>
    <row r="370" spans="8:8" x14ac:dyDescent="0.2">
      <c r="H370" s="8" t="s">
        <v>78</v>
      </c>
    </row>
    <row r="371" spans="8:8" x14ac:dyDescent="0.2">
      <c r="H371" s="8" t="s">
        <v>78</v>
      </c>
    </row>
    <row r="372" spans="8:8" x14ac:dyDescent="0.2">
      <c r="H372" s="8" t="s">
        <v>78</v>
      </c>
    </row>
    <row r="373" spans="8:8" x14ac:dyDescent="0.2">
      <c r="H373" s="8" t="s">
        <v>78</v>
      </c>
    </row>
    <row r="374" spans="8:8" x14ac:dyDescent="0.2">
      <c r="H374" s="8" t="s">
        <v>78</v>
      </c>
    </row>
    <row r="375" spans="8:8" x14ac:dyDescent="0.2">
      <c r="H375" s="8" t="s">
        <v>78</v>
      </c>
    </row>
    <row r="376" spans="8:8" x14ac:dyDescent="0.2">
      <c r="H376" s="8" t="s">
        <v>78</v>
      </c>
    </row>
    <row r="377" spans="8:8" x14ac:dyDescent="0.2">
      <c r="H377" s="8" t="s">
        <v>78</v>
      </c>
    </row>
    <row r="378" spans="8:8" x14ac:dyDescent="0.2">
      <c r="H378" s="8" t="s">
        <v>78</v>
      </c>
    </row>
    <row r="379" spans="8:8" x14ac:dyDescent="0.2">
      <c r="H379" s="8" t="s">
        <v>79</v>
      </c>
    </row>
    <row r="380" spans="8:8" x14ac:dyDescent="0.2">
      <c r="H380" s="8" t="s">
        <v>79</v>
      </c>
    </row>
    <row r="381" spans="8:8" x14ac:dyDescent="0.2">
      <c r="H381" s="8" t="s">
        <v>79</v>
      </c>
    </row>
    <row r="382" spans="8:8" x14ac:dyDescent="0.2">
      <c r="H382" s="8" t="s">
        <v>79</v>
      </c>
    </row>
    <row r="383" spans="8:8" x14ac:dyDescent="0.2">
      <c r="H383" s="8" t="s">
        <v>79</v>
      </c>
    </row>
    <row r="384" spans="8:8" x14ac:dyDescent="0.2">
      <c r="H384" s="8" t="s">
        <v>79</v>
      </c>
    </row>
    <row r="385" spans="8:8" x14ac:dyDescent="0.2">
      <c r="H385" s="8" t="s">
        <v>79</v>
      </c>
    </row>
    <row r="386" spans="8:8" x14ac:dyDescent="0.2">
      <c r="H386" s="8" t="s">
        <v>79</v>
      </c>
    </row>
    <row r="387" spans="8:8" x14ac:dyDescent="0.2">
      <c r="H387" s="8" t="s">
        <v>79</v>
      </c>
    </row>
    <row r="388" spans="8:8" x14ac:dyDescent="0.2">
      <c r="H388" s="8" t="s">
        <v>79</v>
      </c>
    </row>
    <row r="389" spans="8:8" x14ac:dyDescent="0.2">
      <c r="H389" s="8" t="s">
        <v>79</v>
      </c>
    </row>
    <row r="390" spans="8:8" x14ac:dyDescent="0.2">
      <c r="H390" s="8" t="s">
        <v>79</v>
      </c>
    </row>
    <row r="391" spans="8:8" x14ac:dyDescent="0.2">
      <c r="H391" s="8" t="s">
        <v>80</v>
      </c>
    </row>
    <row r="392" spans="8:8" x14ac:dyDescent="0.2">
      <c r="H392" s="8" t="s">
        <v>80</v>
      </c>
    </row>
    <row r="393" spans="8:8" x14ac:dyDescent="0.2">
      <c r="H393" s="8" t="s">
        <v>80</v>
      </c>
    </row>
    <row r="394" spans="8:8" x14ac:dyDescent="0.2">
      <c r="H394" s="8" t="s">
        <v>80</v>
      </c>
    </row>
    <row r="395" spans="8:8" x14ac:dyDescent="0.2">
      <c r="H395" s="8" t="s">
        <v>80</v>
      </c>
    </row>
    <row r="396" spans="8:8" x14ac:dyDescent="0.2">
      <c r="H396" s="8" t="s">
        <v>80</v>
      </c>
    </row>
    <row r="397" spans="8:8" x14ac:dyDescent="0.2">
      <c r="H397" s="8" t="s">
        <v>80</v>
      </c>
    </row>
    <row r="398" spans="8:8" x14ac:dyDescent="0.2">
      <c r="H398" s="8" t="s">
        <v>80</v>
      </c>
    </row>
    <row r="399" spans="8:8" x14ac:dyDescent="0.2">
      <c r="H399" s="8" t="s">
        <v>80</v>
      </c>
    </row>
    <row r="400" spans="8:8" x14ac:dyDescent="0.2">
      <c r="H400" s="8" t="s">
        <v>80</v>
      </c>
    </row>
    <row r="401" spans="8:8" x14ac:dyDescent="0.2">
      <c r="H401" s="8" t="s">
        <v>80</v>
      </c>
    </row>
    <row r="402" spans="8:8" x14ac:dyDescent="0.2">
      <c r="H402" s="8" t="s">
        <v>80</v>
      </c>
    </row>
    <row r="403" spans="8:8" x14ac:dyDescent="0.2">
      <c r="H403" s="8" t="s">
        <v>81</v>
      </c>
    </row>
    <row r="404" spans="8:8" x14ac:dyDescent="0.2">
      <c r="H404" s="8" t="s">
        <v>81</v>
      </c>
    </row>
    <row r="405" spans="8:8" x14ac:dyDescent="0.2">
      <c r="H405" s="8" t="s">
        <v>81</v>
      </c>
    </row>
    <row r="406" spans="8:8" x14ac:dyDescent="0.2">
      <c r="H406" s="8" t="s">
        <v>81</v>
      </c>
    </row>
    <row r="407" spans="8:8" x14ac:dyDescent="0.2">
      <c r="H407" s="8" t="s">
        <v>81</v>
      </c>
    </row>
    <row r="408" spans="8:8" x14ac:dyDescent="0.2">
      <c r="H408" s="8" t="s">
        <v>81</v>
      </c>
    </row>
    <row r="409" spans="8:8" x14ac:dyDescent="0.2">
      <c r="H409" s="8" t="s">
        <v>81</v>
      </c>
    </row>
    <row r="410" spans="8:8" x14ac:dyDescent="0.2">
      <c r="H410" s="8" t="s">
        <v>81</v>
      </c>
    </row>
    <row r="411" spans="8:8" x14ac:dyDescent="0.2">
      <c r="H411" s="8" t="s">
        <v>81</v>
      </c>
    </row>
    <row r="412" spans="8:8" x14ac:dyDescent="0.2">
      <c r="H412" s="8" t="s">
        <v>81</v>
      </c>
    </row>
    <row r="413" spans="8:8" x14ac:dyDescent="0.2">
      <c r="H413" s="8" t="s">
        <v>81</v>
      </c>
    </row>
    <row r="414" spans="8:8" x14ac:dyDescent="0.2">
      <c r="H414" s="8" t="s">
        <v>81</v>
      </c>
    </row>
    <row r="415" spans="8:8" x14ac:dyDescent="0.2">
      <c r="H415" s="8" t="s">
        <v>83</v>
      </c>
    </row>
    <row r="416" spans="8:8" x14ac:dyDescent="0.2">
      <c r="H416" s="8" t="s">
        <v>83</v>
      </c>
    </row>
    <row r="417" spans="8:8" x14ac:dyDescent="0.2">
      <c r="H417" s="8" t="s">
        <v>83</v>
      </c>
    </row>
    <row r="418" spans="8:8" x14ac:dyDescent="0.2">
      <c r="H418" s="8" t="s">
        <v>83</v>
      </c>
    </row>
    <row r="419" spans="8:8" x14ac:dyDescent="0.2">
      <c r="H419" s="8" t="s">
        <v>83</v>
      </c>
    </row>
    <row r="420" spans="8:8" x14ac:dyDescent="0.2">
      <c r="H420" s="8" t="s">
        <v>83</v>
      </c>
    </row>
    <row r="421" spans="8:8" x14ac:dyDescent="0.2">
      <c r="H421" s="8" t="s">
        <v>83</v>
      </c>
    </row>
    <row r="422" spans="8:8" x14ac:dyDescent="0.2">
      <c r="H422" s="8" t="s">
        <v>83</v>
      </c>
    </row>
    <row r="423" spans="8:8" x14ac:dyDescent="0.2">
      <c r="H423" s="8" t="s">
        <v>83</v>
      </c>
    </row>
    <row r="424" spans="8:8" x14ac:dyDescent="0.2">
      <c r="H424" s="8" t="s">
        <v>83</v>
      </c>
    </row>
    <row r="425" spans="8:8" x14ac:dyDescent="0.2">
      <c r="H425" s="8" t="s">
        <v>83</v>
      </c>
    </row>
    <row r="426" spans="8:8" x14ac:dyDescent="0.2">
      <c r="H426" s="8" t="s">
        <v>83</v>
      </c>
    </row>
    <row r="427" spans="8:8" x14ac:dyDescent="0.2">
      <c r="H427" s="8" t="s">
        <v>84</v>
      </c>
    </row>
    <row r="428" spans="8:8" x14ac:dyDescent="0.2">
      <c r="H428" s="8" t="s">
        <v>84</v>
      </c>
    </row>
    <row r="429" spans="8:8" x14ac:dyDescent="0.2">
      <c r="H429" s="8" t="s">
        <v>84</v>
      </c>
    </row>
    <row r="430" spans="8:8" x14ac:dyDescent="0.2">
      <c r="H430" s="8" t="s">
        <v>84</v>
      </c>
    </row>
    <row r="431" spans="8:8" x14ac:dyDescent="0.2">
      <c r="H431" s="8" t="s">
        <v>84</v>
      </c>
    </row>
    <row r="432" spans="8:8" x14ac:dyDescent="0.2">
      <c r="H432" s="8" t="s">
        <v>84</v>
      </c>
    </row>
    <row r="433" spans="8:8" x14ac:dyDescent="0.2">
      <c r="H433" s="8" t="s">
        <v>84</v>
      </c>
    </row>
    <row r="434" spans="8:8" x14ac:dyDescent="0.2">
      <c r="H434" s="8" t="s">
        <v>84</v>
      </c>
    </row>
    <row r="435" spans="8:8" x14ac:dyDescent="0.2">
      <c r="H435" s="8" t="s">
        <v>84</v>
      </c>
    </row>
    <row r="436" spans="8:8" x14ac:dyDescent="0.2">
      <c r="H436" s="8" t="s">
        <v>84</v>
      </c>
    </row>
    <row r="437" spans="8:8" x14ac:dyDescent="0.2">
      <c r="H437" s="8" t="s">
        <v>84</v>
      </c>
    </row>
    <row r="438" spans="8:8" x14ac:dyDescent="0.2">
      <c r="H438" s="8" t="s">
        <v>84</v>
      </c>
    </row>
    <row r="439" spans="8:8" x14ac:dyDescent="0.2">
      <c r="H439" s="8" t="s">
        <v>85</v>
      </c>
    </row>
    <row r="440" spans="8:8" x14ac:dyDescent="0.2">
      <c r="H440" s="8" t="s">
        <v>85</v>
      </c>
    </row>
    <row r="441" spans="8:8" x14ac:dyDescent="0.2">
      <c r="H441" s="8" t="s">
        <v>85</v>
      </c>
    </row>
    <row r="442" spans="8:8" x14ac:dyDescent="0.2">
      <c r="H442" s="8" t="s">
        <v>85</v>
      </c>
    </row>
    <row r="443" spans="8:8" x14ac:dyDescent="0.2">
      <c r="H443" s="8" t="s">
        <v>85</v>
      </c>
    </row>
    <row r="444" spans="8:8" x14ac:dyDescent="0.2">
      <c r="H444" s="8" t="s">
        <v>85</v>
      </c>
    </row>
    <row r="445" spans="8:8" x14ac:dyDescent="0.2">
      <c r="H445" s="8" t="s">
        <v>85</v>
      </c>
    </row>
    <row r="446" spans="8:8" x14ac:dyDescent="0.2">
      <c r="H446" s="8" t="s">
        <v>85</v>
      </c>
    </row>
    <row r="447" spans="8:8" x14ac:dyDescent="0.2">
      <c r="H447" s="8" t="s">
        <v>85</v>
      </c>
    </row>
    <row r="448" spans="8:8" x14ac:dyDescent="0.2">
      <c r="H448" s="8" t="s">
        <v>85</v>
      </c>
    </row>
    <row r="449" spans="8:8" x14ac:dyDescent="0.2">
      <c r="H449" s="8" t="s">
        <v>85</v>
      </c>
    </row>
    <row r="450" spans="8:8" x14ac:dyDescent="0.2">
      <c r="H450" s="8" t="s">
        <v>85</v>
      </c>
    </row>
    <row r="451" spans="8:8" x14ac:dyDescent="0.2">
      <c r="H451" s="8" t="s">
        <v>86</v>
      </c>
    </row>
    <row r="452" spans="8:8" x14ac:dyDescent="0.2">
      <c r="H452" s="8" t="s">
        <v>86</v>
      </c>
    </row>
    <row r="453" spans="8:8" x14ac:dyDescent="0.2">
      <c r="H453" s="8" t="s">
        <v>86</v>
      </c>
    </row>
    <row r="454" spans="8:8" x14ac:dyDescent="0.2">
      <c r="H454" s="8" t="s">
        <v>86</v>
      </c>
    </row>
    <row r="455" spans="8:8" x14ac:dyDescent="0.2">
      <c r="H455" s="8" t="s">
        <v>86</v>
      </c>
    </row>
    <row r="456" spans="8:8" x14ac:dyDescent="0.2">
      <c r="H456" s="8" t="s">
        <v>86</v>
      </c>
    </row>
    <row r="457" spans="8:8" x14ac:dyDescent="0.2">
      <c r="H457" s="8" t="s">
        <v>86</v>
      </c>
    </row>
    <row r="458" spans="8:8" x14ac:dyDescent="0.2">
      <c r="H458" s="8" t="s">
        <v>86</v>
      </c>
    </row>
    <row r="459" spans="8:8" x14ac:dyDescent="0.2">
      <c r="H459" s="8" t="s">
        <v>86</v>
      </c>
    </row>
    <row r="460" spans="8:8" x14ac:dyDescent="0.2">
      <c r="H460" s="8" t="s">
        <v>86</v>
      </c>
    </row>
    <row r="461" spans="8:8" x14ac:dyDescent="0.2">
      <c r="H461" s="8" t="s">
        <v>86</v>
      </c>
    </row>
    <row r="462" spans="8:8" x14ac:dyDescent="0.2">
      <c r="H462" s="8" t="s">
        <v>86</v>
      </c>
    </row>
    <row r="463" spans="8:8" x14ac:dyDescent="0.2">
      <c r="H463" s="8" t="s">
        <v>87</v>
      </c>
    </row>
    <row r="464" spans="8:8" x14ac:dyDescent="0.2">
      <c r="H464" s="8" t="s">
        <v>87</v>
      </c>
    </row>
    <row r="465" spans="8:8" x14ac:dyDescent="0.2">
      <c r="H465" s="8" t="s">
        <v>87</v>
      </c>
    </row>
    <row r="466" spans="8:8" x14ac:dyDescent="0.2">
      <c r="H466" s="8" t="s">
        <v>87</v>
      </c>
    </row>
    <row r="467" spans="8:8" x14ac:dyDescent="0.2">
      <c r="H467" s="8" t="s">
        <v>87</v>
      </c>
    </row>
    <row r="468" spans="8:8" x14ac:dyDescent="0.2">
      <c r="H468" s="8" t="s">
        <v>87</v>
      </c>
    </row>
    <row r="469" spans="8:8" x14ac:dyDescent="0.2">
      <c r="H469" s="8" t="s">
        <v>87</v>
      </c>
    </row>
    <row r="470" spans="8:8" x14ac:dyDescent="0.2">
      <c r="H470" s="8" t="s">
        <v>87</v>
      </c>
    </row>
    <row r="471" spans="8:8" x14ac:dyDescent="0.2">
      <c r="H471" s="8" t="s">
        <v>87</v>
      </c>
    </row>
    <row r="472" spans="8:8" x14ac:dyDescent="0.2">
      <c r="H472" s="8" t="s">
        <v>87</v>
      </c>
    </row>
    <row r="473" spans="8:8" x14ac:dyDescent="0.2">
      <c r="H473" s="8" t="s">
        <v>87</v>
      </c>
    </row>
    <row r="474" spans="8:8" x14ac:dyDescent="0.2">
      <c r="H474" s="8" t="s">
        <v>87</v>
      </c>
    </row>
    <row r="475" spans="8:8" x14ac:dyDescent="0.2">
      <c r="H475" s="8" t="s">
        <v>88</v>
      </c>
    </row>
    <row r="476" spans="8:8" x14ac:dyDescent="0.2">
      <c r="H476" s="8" t="s">
        <v>88</v>
      </c>
    </row>
    <row r="477" spans="8:8" x14ac:dyDescent="0.2">
      <c r="H477" s="8" t="s">
        <v>88</v>
      </c>
    </row>
    <row r="478" spans="8:8" x14ac:dyDescent="0.2">
      <c r="H478" s="8" t="s">
        <v>88</v>
      </c>
    </row>
    <row r="479" spans="8:8" x14ac:dyDescent="0.2">
      <c r="H479" s="8" t="s">
        <v>88</v>
      </c>
    </row>
    <row r="480" spans="8:8" x14ac:dyDescent="0.2">
      <c r="H480" s="8" t="s">
        <v>88</v>
      </c>
    </row>
    <row r="481" spans="8:8" x14ac:dyDescent="0.2">
      <c r="H481" s="8" t="s">
        <v>88</v>
      </c>
    </row>
    <row r="482" spans="8:8" x14ac:dyDescent="0.2">
      <c r="H482" s="8" t="s">
        <v>88</v>
      </c>
    </row>
    <row r="483" spans="8:8" x14ac:dyDescent="0.2">
      <c r="H483" s="8" t="s">
        <v>88</v>
      </c>
    </row>
    <row r="484" spans="8:8" x14ac:dyDescent="0.2">
      <c r="H484" s="8" t="s">
        <v>88</v>
      </c>
    </row>
    <row r="485" spans="8:8" x14ac:dyDescent="0.2">
      <c r="H485" s="8" t="s">
        <v>88</v>
      </c>
    </row>
    <row r="486" spans="8:8" x14ac:dyDescent="0.2">
      <c r="H486" s="8" t="s">
        <v>88</v>
      </c>
    </row>
    <row r="487" spans="8:8" x14ac:dyDescent="0.2">
      <c r="H487" s="8" t="s">
        <v>89</v>
      </c>
    </row>
    <row r="488" spans="8:8" x14ac:dyDescent="0.2">
      <c r="H488" s="8" t="s">
        <v>89</v>
      </c>
    </row>
    <row r="489" spans="8:8" x14ac:dyDescent="0.2">
      <c r="H489" s="8" t="s">
        <v>89</v>
      </c>
    </row>
    <row r="490" spans="8:8" x14ac:dyDescent="0.2">
      <c r="H490" s="8" t="s">
        <v>89</v>
      </c>
    </row>
    <row r="491" spans="8:8" x14ac:dyDescent="0.2">
      <c r="H491" s="8" t="s">
        <v>89</v>
      </c>
    </row>
    <row r="492" spans="8:8" x14ac:dyDescent="0.2">
      <c r="H492" s="8" t="s">
        <v>89</v>
      </c>
    </row>
    <row r="493" spans="8:8" x14ac:dyDescent="0.2">
      <c r="H493" s="8" t="s">
        <v>89</v>
      </c>
    </row>
    <row r="494" spans="8:8" x14ac:dyDescent="0.2">
      <c r="H494" s="8" t="s">
        <v>89</v>
      </c>
    </row>
    <row r="495" spans="8:8" x14ac:dyDescent="0.2">
      <c r="H495" s="8" t="s">
        <v>89</v>
      </c>
    </row>
    <row r="496" spans="8:8" x14ac:dyDescent="0.2">
      <c r="H496" s="8" t="s">
        <v>89</v>
      </c>
    </row>
    <row r="497" spans="8:8" x14ac:dyDescent="0.2">
      <c r="H497" s="8" t="s">
        <v>89</v>
      </c>
    </row>
    <row r="498" spans="8:8" x14ac:dyDescent="0.2">
      <c r="H498" s="8" t="s">
        <v>89</v>
      </c>
    </row>
    <row r="499" spans="8:8" x14ac:dyDescent="0.2">
      <c r="H499" s="8" t="s">
        <v>90</v>
      </c>
    </row>
    <row r="500" spans="8:8" x14ac:dyDescent="0.2">
      <c r="H500" s="8" t="s">
        <v>90</v>
      </c>
    </row>
    <row r="501" spans="8:8" x14ac:dyDescent="0.2">
      <c r="H501" s="8" t="s">
        <v>90</v>
      </c>
    </row>
    <row r="502" spans="8:8" x14ac:dyDescent="0.2">
      <c r="H502" s="8" t="s">
        <v>90</v>
      </c>
    </row>
    <row r="503" spans="8:8" x14ac:dyDescent="0.2">
      <c r="H503" s="8" t="s">
        <v>90</v>
      </c>
    </row>
    <row r="504" spans="8:8" x14ac:dyDescent="0.2">
      <c r="H504" s="8" t="s">
        <v>90</v>
      </c>
    </row>
    <row r="505" spans="8:8" x14ac:dyDescent="0.2">
      <c r="H505" s="8" t="s">
        <v>90</v>
      </c>
    </row>
    <row r="506" spans="8:8" x14ac:dyDescent="0.2">
      <c r="H506" s="8" t="s">
        <v>90</v>
      </c>
    </row>
    <row r="507" spans="8:8" x14ac:dyDescent="0.2">
      <c r="H507" s="8" t="s">
        <v>90</v>
      </c>
    </row>
    <row r="508" spans="8:8" x14ac:dyDescent="0.2">
      <c r="H508" s="8" t="s">
        <v>90</v>
      </c>
    </row>
    <row r="509" spans="8:8" x14ac:dyDescent="0.2">
      <c r="H509" s="8" t="s">
        <v>90</v>
      </c>
    </row>
    <row r="510" spans="8:8" x14ac:dyDescent="0.2">
      <c r="H510" s="8" t="s">
        <v>90</v>
      </c>
    </row>
    <row r="511" spans="8:8" x14ac:dyDescent="0.2">
      <c r="H511" s="8" t="s">
        <v>91</v>
      </c>
    </row>
    <row r="512" spans="8:8" x14ac:dyDescent="0.2">
      <c r="H512" s="8" t="s">
        <v>91</v>
      </c>
    </row>
    <row r="513" spans="8:8" x14ac:dyDescent="0.2">
      <c r="H513" s="8" t="s">
        <v>91</v>
      </c>
    </row>
    <row r="514" spans="8:8" x14ac:dyDescent="0.2">
      <c r="H514" s="8" t="s">
        <v>91</v>
      </c>
    </row>
    <row r="515" spans="8:8" x14ac:dyDescent="0.2">
      <c r="H515" s="8" t="s">
        <v>91</v>
      </c>
    </row>
    <row r="516" spans="8:8" x14ac:dyDescent="0.2">
      <c r="H516" s="8" t="s">
        <v>91</v>
      </c>
    </row>
    <row r="517" spans="8:8" x14ac:dyDescent="0.2">
      <c r="H517" s="8" t="s">
        <v>91</v>
      </c>
    </row>
    <row r="518" spans="8:8" x14ac:dyDescent="0.2">
      <c r="H518" s="8" t="s">
        <v>91</v>
      </c>
    </row>
    <row r="519" spans="8:8" x14ac:dyDescent="0.2">
      <c r="H519" s="8" t="s">
        <v>91</v>
      </c>
    </row>
    <row r="520" spans="8:8" x14ac:dyDescent="0.2">
      <c r="H520" s="8" t="s">
        <v>91</v>
      </c>
    </row>
    <row r="521" spans="8:8" x14ac:dyDescent="0.2">
      <c r="H521" s="8" t="s">
        <v>91</v>
      </c>
    </row>
    <row r="522" spans="8:8" x14ac:dyDescent="0.2">
      <c r="H522" s="8" t="s">
        <v>91</v>
      </c>
    </row>
  </sheetData>
  <dataConsolidate function="average">
    <dataRefs count="1">
      <dataRef ref="H283:H522" sheet="Control"/>
    </dataRefs>
  </dataConsolid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E614-9277-6844-8BB0-613FE99E9ED6}">
  <dimension ref="A1:O44"/>
  <sheetViews>
    <sheetView workbookViewId="0">
      <selection activeCell="O5" sqref="O5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O1" t="s">
        <v>96</v>
      </c>
    </row>
    <row r="2" spans="1:15" x14ac:dyDescent="0.2">
      <c r="A2" s="1" t="s">
        <v>3</v>
      </c>
      <c r="B2">
        <v>60</v>
      </c>
      <c r="C2">
        <v>74</v>
      </c>
      <c r="E2" s="5">
        <v>57</v>
      </c>
      <c r="F2" s="5">
        <v>73</v>
      </c>
      <c r="I2">
        <v>114.49000000000007</v>
      </c>
      <c r="J2">
        <v>10.889999999999981</v>
      </c>
      <c r="L2">
        <v>187.69000000000008</v>
      </c>
      <c r="M2">
        <v>5.2899999999999867</v>
      </c>
      <c r="O2">
        <v>70.7</v>
      </c>
    </row>
    <row r="3" spans="1:15" x14ac:dyDescent="0.2">
      <c r="A3" s="1" t="s">
        <v>4</v>
      </c>
      <c r="B3">
        <v>63</v>
      </c>
      <c r="C3">
        <v>71</v>
      </c>
      <c r="E3" s="5">
        <v>61</v>
      </c>
      <c r="F3" s="5">
        <v>60</v>
      </c>
      <c r="I3">
        <v>59.290000000000042</v>
      </c>
      <c r="J3">
        <v>8.999999999999829E-2</v>
      </c>
      <c r="L3">
        <v>94.09000000000006</v>
      </c>
      <c r="M3">
        <v>114.49000000000007</v>
      </c>
    </row>
    <row r="4" spans="1:15" x14ac:dyDescent="0.2">
      <c r="A4" s="1" t="s">
        <v>5</v>
      </c>
      <c r="B4">
        <v>77</v>
      </c>
      <c r="C4">
        <v>88</v>
      </c>
      <c r="E4" s="5">
        <v>54</v>
      </c>
      <c r="F4" s="5">
        <v>72</v>
      </c>
      <c r="I4">
        <v>39.689999999999962</v>
      </c>
      <c r="J4">
        <v>299.28999999999991</v>
      </c>
      <c r="L4">
        <v>278.8900000000001</v>
      </c>
      <c r="M4">
        <v>1.6899999999999926</v>
      </c>
      <c r="O4" t="s">
        <v>97</v>
      </c>
    </row>
    <row r="5" spans="1:15" x14ac:dyDescent="0.2">
      <c r="A5" s="1" t="s">
        <v>6</v>
      </c>
      <c r="B5">
        <v>82</v>
      </c>
      <c r="C5">
        <v>87</v>
      </c>
      <c r="E5" s="5">
        <v>68</v>
      </c>
      <c r="F5" s="5">
        <v>76</v>
      </c>
      <c r="I5">
        <v>127.68999999999994</v>
      </c>
      <c r="J5">
        <v>265.68999999999988</v>
      </c>
      <c r="L5">
        <v>7.2900000000000151</v>
      </c>
      <c r="M5">
        <v>28.089999999999971</v>
      </c>
      <c r="O5">
        <v>12849.200000000006</v>
      </c>
    </row>
    <row r="6" spans="1:15" x14ac:dyDescent="0.2">
      <c r="A6" s="1" t="s">
        <v>7</v>
      </c>
      <c r="B6">
        <v>63</v>
      </c>
      <c r="C6">
        <v>68</v>
      </c>
      <c r="E6" s="5">
        <v>69</v>
      </c>
      <c r="F6" s="5">
        <v>82</v>
      </c>
      <c r="I6">
        <v>59.290000000000042</v>
      </c>
      <c r="J6">
        <v>7.2900000000000151</v>
      </c>
      <c r="L6">
        <v>2.8900000000000095</v>
      </c>
      <c r="M6">
        <v>127.68999999999994</v>
      </c>
    </row>
    <row r="7" spans="1:15" x14ac:dyDescent="0.2">
      <c r="A7" s="1" t="s">
        <v>8</v>
      </c>
      <c r="B7">
        <v>90</v>
      </c>
      <c r="C7">
        <v>80</v>
      </c>
      <c r="E7" s="5">
        <v>67</v>
      </c>
      <c r="F7" s="5">
        <v>75</v>
      </c>
      <c r="I7">
        <v>372.4899999999999</v>
      </c>
      <c r="J7">
        <v>86.489999999999952</v>
      </c>
      <c r="L7">
        <v>13.690000000000021</v>
      </c>
      <c r="M7">
        <v>18.489999999999977</v>
      </c>
    </row>
    <row r="8" spans="1:15" x14ac:dyDescent="0.2">
      <c r="A8" s="1" t="s">
        <v>9</v>
      </c>
      <c r="B8">
        <v>65</v>
      </c>
      <c r="C8">
        <v>70</v>
      </c>
      <c r="E8" s="5">
        <v>64</v>
      </c>
      <c r="F8" s="5">
        <v>60</v>
      </c>
      <c r="I8">
        <v>32.49000000000003</v>
      </c>
      <c r="J8">
        <v>0.49000000000000399</v>
      </c>
      <c r="L8">
        <v>44.890000000000036</v>
      </c>
      <c r="M8">
        <v>114.49000000000007</v>
      </c>
    </row>
    <row r="9" spans="1:15" x14ac:dyDescent="0.2">
      <c r="A9" s="1" t="s">
        <v>10</v>
      </c>
      <c r="B9">
        <v>60</v>
      </c>
      <c r="C9">
        <v>61</v>
      </c>
      <c r="E9" s="5">
        <v>56</v>
      </c>
      <c r="F9" s="5">
        <v>54</v>
      </c>
      <c r="I9">
        <v>114.49000000000007</v>
      </c>
      <c r="J9">
        <v>94.09000000000006</v>
      </c>
      <c r="L9">
        <v>216.09000000000009</v>
      </c>
      <c r="M9">
        <v>278.8900000000001</v>
      </c>
    </row>
    <row r="10" spans="1:15" x14ac:dyDescent="0.2">
      <c r="A10" s="1" t="s">
        <v>11</v>
      </c>
      <c r="B10">
        <v>83</v>
      </c>
      <c r="C10">
        <v>86</v>
      </c>
      <c r="E10" s="5">
        <v>77</v>
      </c>
      <c r="F10" s="5">
        <v>70</v>
      </c>
      <c r="I10">
        <v>151.28999999999994</v>
      </c>
      <c r="J10">
        <v>234.08999999999992</v>
      </c>
      <c r="L10">
        <v>39.689999999999962</v>
      </c>
      <c r="M10">
        <v>0.49000000000000399</v>
      </c>
    </row>
    <row r="11" spans="1:15" x14ac:dyDescent="0.2">
      <c r="A11" s="1" t="s">
        <v>12</v>
      </c>
      <c r="B11">
        <v>74</v>
      </c>
      <c r="C11">
        <v>89</v>
      </c>
      <c r="E11" s="5">
        <v>70</v>
      </c>
      <c r="F11" s="5">
        <v>78</v>
      </c>
      <c r="I11">
        <v>10.889999999999981</v>
      </c>
      <c r="J11">
        <v>334.88999999999987</v>
      </c>
      <c r="L11">
        <v>0.49000000000000399</v>
      </c>
      <c r="M11">
        <v>53.289999999999957</v>
      </c>
    </row>
    <row r="12" spans="1:15" x14ac:dyDescent="0.2">
      <c r="A12" s="1" t="s">
        <v>13</v>
      </c>
      <c r="B12">
        <v>59</v>
      </c>
      <c r="C12">
        <v>58</v>
      </c>
      <c r="E12" s="5">
        <v>54</v>
      </c>
      <c r="F12" s="5">
        <v>76</v>
      </c>
      <c r="I12">
        <v>136.89000000000007</v>
      </c>
      <c r="J12">
        <v>161.29000000000008</v>
      </c>
      <c r="L12">
        <v>278.8900000000001</v>
      </c>
      <c r="M12">
        <v>28.089999999999971</v>
      </c>
    </row>
    <row r="13" spans="1:15" x14ac:dyDescent="0.2">
      <c r="A13" s="1" t="s">
        <v>14</v>
      </c>
      <c r="B13">
        <v>84</v>
      </c>
      <c r="C13">
        <v>73</v>
      </c>
      <c r="E13" s="5">
        <v>61</v>
      </c>
      <c r="F13" s="5">
        <v>75</v>
      </c>
      <c r="I13">
        <v>176.88999999999993</v>
      </c>
      <c r="J13">
        <v>5.2899999999999867</v>
      </c>
      <c r="L13">
        <v>94.09000000000006</v>
      </c>
      <c r="M13">
        <v>18.489999999999977</v>
      </c>
    </row>
    <row r="14" spans="1:15" x14ac:dyDescent="0.2">
      <c r="A14" s="1" t="s">
        <v>15</v>
      </c>
      <c r="B14">
        <v>72</v>
      </c>
      <c r="C14">
        <v>79</v>
      </c>
      <c r="E14" s="5">
        <v>74</v>
      </c>
      <c r="F14" s="5">
        <v>84</v>
      </c>
      <c r="I14">
        <v>1.6899999999999926</v>
      </c>
      <c r="J14">
        <v>68.889999999999958</v>
      </c>
      <c r="L14">
        <v>10.889999999999981</v>
      </c>
      <c r="M14">
        <v>176.88999999999993</v>
      </c>
    </row>
    <row r="15" spans="1:15" x14ac:dyDescent="0.2">
      <c r="A15" s="1" t="s">
        <v>16</v>
      </c>
      <c r="B15">
        <v>59</v>
      </c>
      <c r="C15">
        <v>63</v>
      </c>
      <c r="E15" s="5">
        <v>80</v>
      </c>
      <c r="F15" s="5">
        <v>74</v>
      </c>
      <c r="I15">
        <v>136.89000000000007</v>
      </c>
      <c r="J15">
        <v>59.290000000000042</v>
      </c>
      <c r="L15">
        <v>86.489999999999952</v>
      </c>
      <c r="M15">
        <v>10.889999999999981</v>
      </c>
    </row>
    <row r="16" spans="1:15" x14ac:dyDescent="0.2">
      <c r="A16" s="1" t="s">
        <v>17</v>
      </c>
      <c r="B16">
        <v>74</v>
      </c>
      <c r="C16">
        <v>85</v>
      </c>
      <c r="E16" s="5">
        <v>60</v>
      </c>
      <c r="F16" s="5">
        <v>83</v>
      </c>
      <c r="I16">
        <v>10.889999999999981</v>
      </c>
      <c r="J16">
        <v>204.48999999999992</v>
      </c>
      <c r="L16">
        <v>114.49000000000007</v>
      </c>
      <c r="M16">
        <v>151.28999999999994</v>
      </c>
    </row>
    <row r="17" spans="1:13" x14ac:dyDescent="0.2">
      <c r="A17" s="1" t="s">
        <v>18</v>
      </c>
      <c r="B17">
        <v>79</v>
      </c>
      <c r="C17">
        <v>73</v>
      </c>
      <c r="E17" s="5">
        <v>57</v>
      </c>
      <c r="F17" s="5">
        <v>71</v>
      </c>
      <c r="I17">
        <v>68.889999999999958</v>
      </c>
      <c r="J17">
        <v>5.2899999999999867</v>
      </c>
      <c r="L17">
        <v>187.69000000000008</v>
      </c>
      <c r="M17">
        <v>8.999999999999829E-2</v>
      </c>
    </row>
    <row r="18" spans="1:13" x14ac:dyDescent="0.2">
      <c r="A18" s="1" t="s">
        <v>19</v>
      </c>
      <c r="B18">
        <v>61</v>
      </c>
      <c r="C18">
        <v>72</v>
      </c>
      <c r="E18" s="5">
        <v>66</v>
      </c>
      <c r="F18" s="5">
        <v>76</v>
      </c>
      <c r="I18">
        <v>94.09000000000006</v>
      </c>
      <c r="J18">
        <v>1.6899999999999926</v>
      </c>
      <c r="L18">
        <v>22.090000000000028</v>
      </c>
      <c r="M18">
        <v>28.089999999999971</v>
      </c>
    </row>
    <row r="19" spans="1:13" x14ac:dyDescent="0.2">
      <c r="A19" s="1" t="s">
        <v>20</v>
      </c>
      <c r="B19">
        <v>59</v>
      </c>
      <c r="C19">
        <v>53</v>
      </c>
      <c r="E19" s="5">
        <v>75</v>
      </c>
      <c r="F19" s="5">
        <v>78</v>
      </c>
      <c r="I19">
        <v>136.89000000000007</v>
      </c>
      <c r="J19">
        <v>313.29000000000008</v>
      </c>
      <c r="L19">
        <v>18.489999999999977</v>
      </c>
      <c r="M19">
        <v>53.289999999999957</v>
      </c>
    </row>
    <row r="20" spans="1:13" x14ac:dyDescent="0.2">
      <c r="A20" s="1" t="s">
        <v>21</v>
      </c>
      <c r="B20">
        <v>61</v>
      </c>
      <c r="C20">
        <v>44</v>
      </c>
      <c r="E20" s="5">
        <v>79</v>
      </c>
      <c r="F20" s="5">
        <v>76</v>
      </c>
      <c r="I20">
        <v>94.09000000000006</v>
      </c>
      <c r="J20">
        <v>712.8900000000001</v>
      </c>
      <c r="L20">
        <v>68.889999999999958</v>
      </c>
      <c r="M20">
        <v>28.089999999999971</v>
      </c>
    </row>
    <row r="21" spans="1:13" x14ac:dyDescent="0.2">
      <c r="A21" s="1" t="s">
        <v>22</v>
      </c>
      <c r="B21">
        <v>81</v>
      </c>
      <c r="C21">
        <v>79</v>
      </c>
      <c r="E21" s="5">
        <v>87</v>
      </c>
      <c r="F21" s="5">
        <v>89</v>
      </c>
      <c r="I21">
        <v>106.08999999999995</v>
      </c>
      <c r="J21">
        <v>68.889999999999958</v>
      </c>
      <c r="L21">
        <v>265.68999999999988</v>
      </c>
      <c r="M21">
        <v>334.88999999999987</v>
      </c>
    </row>
    <row r="22" spans="1:13" x14ac:dyDescent="0.2">
      <c r="A22" s="1" t="s">
        <v>23</v>
      </c>
      <c r="B22">
        <v>69</v>
      </c>
      <c r="C22">
        <v>82</v>
      </c>
      <c r="E22" s="5">
        <v>86</v>
      </c>
      <c r="F22" s="5">
        <v>68</v>
      </c>
      <c r="I22">
        <v>2.8900000000000095</v>
      </c>
      <c r="J22">
        <v>127.68999999999994</v>
      </c>
      <c r="L22">
        <v>234.08999999999992</v>
      </c>
      <c r="M22">
        <v>7.2900000000000151</v>
      </c>
    </row>
    <row r="23" spans="1:13" x14ac:dyDescent="0.2">
      <c r="A23" s="1" t="s">
        <v>24</v>
      </c>
      <c r="B23">
        <v>59</v>
      </c>
      <c r="C23">
        <v>53</v>
      </c>
      <c r="E23" s="5">
        <v>75</v>
      </c>
      <c r="F23" s="5">
        <v>86</v>
      </c>
      <c r="I23">
        <v>136.89000000000007</v>
      </c>
      <c r="J23">
        <v>313.29000000000008</v>
      </c>
      <c r="L23">
        <v>18.489999999999977</v>
      </c>
      <c r="M23">
        <v>234.08999999999992</v>
      </c>
    </row>
    <row r="24" spans="1:13" x14ac:dyDescent="0.2">
      <c r="A24" s="1" t="s">
        <v>25</v>
      </c>
      <c r="B24">
        <v>64</v>
      </c>
      <c r="C24">
        <v>68</v>
      </c>
      <c r="E24" s="5">
        <v>57</v>
      </c>
      <c r="F24" s="5">
        <v>62</v>
      </c>
      <c r="I24">
        <v>44.890000000000036</v>
      </c>
      <c r="J24">
        <v>7.2900000000000151</v>
      </c>
      <c r="L24">
        <v>187.69000000000008</v>
      </c>
      <c r="M24">
        <v>75.690000000000055</v>
      </c>
    </row>
    <row r="25" spans="1:13" x14ac:dyDescent="0.2">
      <c r="A25" s="1" t="s">
        <v>26</v>
      </c>
      <c r="B25">
        <v>67</v>
      </c>
      <c r="C25">
        <v>64</v>
      </c>
      <c r="E25" s="5">
        <v>71</v>
      </c>
      <c r="F25" s="5">
        <v>68</v>
      </c>
      <c r="I25">
        <v>13.690000000000021</v>
      </c>
      <c r="J25">
        <v>44.890000000000036</v>
      </c>
      <c r="L25">
        <v>8.999999999999829E-2</v>
      </c>
      <c r="M25">
        <v>7.2900000000000151</v>
      </c>
    </row>
    <row r="26" spans="1:13" x14ac:dyDescent="0.2">
      <c r="A26" s="1" t="s">
        <v>27</v>
      </c>
      <c r="B26">
        <v>70</v>
      </c>
      <c r="C26">
        <v>71</v>
      </c>
      <c r="E26" s="5">
        <v>69</v>
      </c>
      <c r="F26" s="5">
        <v>80</v>
      </c>
      <c r="I26">
        <v>0.49000000000000399</v>
      </c>
      <c r="J26">
        <v>8.999999999999829E-2</v>
      </c>
      <c r="L26">
        <v>2.8900000000000095</v>
      </c>
      <c r="M26">
        <v>86.489999999999952</v>
      </c>
    </row>
    <row r="27" spans="1:13" x14ac:dyDescent="0.2">
      <c r="A27" s="1" t="s">
        <v>28</v>
      </c>
      <c r="B27">
        <v>85</v>
      </c>
      <c r="C27">
        <v>74</v>
      </c>
      <c r="E27" s="5">
        <v>82</v>
      </c>
      <c r="F27" s="5">
        <v>88</v>
      </c>
      <c r="I27">
        <v>204.48999999999992</v>
      </c>
      <c r="J27">
        <v>10.889999999999981</v>
      </c>
      <c r="L27">
        <v>127.68999999999994</v>
      </c>
      <c r="M27">
        <v>299.28999999999991</v>
      </c>
    </row>
    <row r="28" spans="1:13" x14ac:dyDescent="0.2">
      <c r="E28" s="5">
        <v>69</v>
      </c>
      <c r="F28" s="5">
        <v>66</v>
      </c>
      <c r="L28">
        <v>2.8900000000000095</v>
      </c>
      <c r="M28">
        <v>22.090000000000028</v>
      </c>
    </row>
    <row r="29" spans="1:13" x14ac:dyDescent="0.2">
      <c r="E29" s="5">
        <v>57</v>
      </c>
      <c r="F29" s="5">
        <v>62</v>
      </c>
      <c r="L29">
        <v>187.69000000000008</v>
      </c>
      <c r="M29">
        <v>75.690000000000055</v>
      </c>
    </row>
    <row r="30" spans="1:13" x14ac:dyDescent="0.2">
      <c r="A30" s="10" t="s">
        <v>98</v>
      </c>
      <c r="B30">
        <f>AVERAGE(B2:B27)</f>
        <v>70</v>
      </c>
      <c r="C30">
        <f>AVERAGE(C2:C27)</f>
        <v>71.730769230769226</v>
      </c>
      <c r="E30" s="5">
        <v>80</v>
      </c>
      <c r="F30" s="5">
        <v>83</v>
      </c>
      <c r="L30">
        <v>86.489999999999952</v>
      </c>
      <c r="M30">
        <v>151.28999999999994</v>
      </c>
    </row>
    <row r="31" spans="1:13" x14ac:dyDescent="0.2">
      <c r="A31" s="10"/>
      <c r="E31" s="5">
        <v>86</v>
      </c>
      <c r="F31" s="5">
        <v>87</v>
      </c>
      <c r="L31">
        <v>234.08999999999992</v>
      </c>
      <c r="M31">
        <v>265.68999999999988</v>
      </c>
    </row>
    <row r="32" spans="1:13" x14ac:dyDescent="0.2">
      <c r="E32" s="5">
        <v>53</v>
      </c>
      <c r="F32" s="5">
        <v>68</v>
      </c>
      <c r="L32">
        <v>313.29000000000008</v>
      </c>
      <c r="M32">
        <v>7.2900000000000151</v>
      </c>
    </row>
    <row r="33" spans="2:13" x14ac:dyDescent="0.2">
      <c r="E33" s="5">
        <v>59</v>
      </c>
      <c r="F33" s="5">
        <v>72</v>
      </c>
      <c r="L33">
        <v>136.89000000000007</v>
      </c>
      <c r="M33">
        <v>1.6899999999999926</v>
      </c>
    </row>
    <row r="34" spans="2:13" x14ac:dyDescent="0.2">
      <c r="E34" s="5">
        <v>75</v>
      </c>
      <c r="F34" s="5">
        <v>54</v>
      </c>
      <c r="L34">
        <v>18.489999999999977</v>
      </c>
      <c r="M34">
        <v>278.8900000000001</v>
      </c>
    </row>
    <row r="35" spans="2:13" x14ac:dyDescent="0.2">
      <c r="E35" s="5">
        <v>62</v>
      </c>
      <c r="F35" s="5">
        <v>56</v>
      </c>
      <c r="L35">
        <v>75.690000000000055</v>
      </c>
      <c r="M35">
        <v>216.09000000000009</v>
      </c>
    </row>
    <row r="37" spans="2:13" x14ac:dyDescent="0.2">
      <c r="D37" t="s">
        <v>98</v>
      </c>
      <c r="E37">
        <f>AVERAGE(E2:E35)</f>
        <v>68.147058823529406</v>
      </c>
      <c r="F37">
        <f>AVERAGE(F2:F35)</f>
        <v>73</v>
      </c>
    </row>
    <row r="41" spans="2:13" x14ac:dyDescent="0.2">
      <c r="B41" t="s">
        <v>99</v>
      </c>
      <c r="C41">
        <f>SUM(B2:C27,E2:F35)</f>
        <v>8484</v>
      </c>
      <c r="F41">
        <f>(B2-$B$30)^2</f>
        <v>100</v>
      </c>
    </row>
    <row r="42" spans="2:13" x14ac:dyDescent="0.2">
      <c r="B42" t="s">
        <v>100</v>
      </c>
      <c r="C42">
        <f>COUNT(B2:C27,E2:F35)</f>
        <v>120</v>
      </c>
    </row>
    <row r="44" spans="2:13" x14ac:dyDescent="0.2">
      <c r="B44" t="s">
        <v>101</v>
      </c>
      <c r="C44">
        <f>C41/C42</f>
        <v>70.7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D25B-AA43-3946-A679-046D3BD72323}">
  <dimension ref="A1:M42"/>
  <sheetViews>
    <sheetView topLeftCell="A4" workbookViewId="0">
      <selection activeCell="J39" sqref="J39:M43"/>
    </sheetView>
  </sheetViews>
  <sheetFormatPr baseColWidth="10" defaultRowHeight="16" x14ac:dyDescent="0.2"/>
  <sheetData>
    <row r="1" spans="1:13" x14ac:dyDescent="0.2">
      <c r="A1" s="2" t="s">
        <v>0</v>
      </c>
      <c r="B1" s="3" t="s">
        <v>1</v>
      </c>
      <c r="C1" s="3" t="s">
        <v>2</v>
      </c>
      <c r="D1" s="11"/>
      <c r="E1" s="11"/>
      <c r="F1" s="11"/>
    </row>
    <row r="2" spans="1:13" x14ac:dyDescent="0.2">
      <c r="A2" s="4" t="s">
        <v>3</v>
      </c>
      <c r="B2" s="11">
        <v>60</v>
      </c>
      <c r="C2" s="11">
        <v>74</v>
      </c>
      <c r="D2" s="11"/>
      <c r="E2" s="5">
        <v>57</v>
      </c>
      <c r="F2" s="5">
        <v>73</v>
      </c>
      <c r="I2">
        <f>(B2-$B$30)^2</f>
        <v>100</v>
      </c>
      <c r="J2">
        <f>(C2-$C$30)^2</f>
        <v>5.1494084236686515</v>
      </c>
      <c r="L2">
        <f>(E2-$E$37)^2</f>
        <v>124.25691989065736</v>
      </c>
      <c r="M2">
        <f>(F2-$F$37)^2</f>
        <v>0</v>
      </c>
    </row>
    <row r="3" spans="1:13" x14ac:dyDescent="0.2">
      <c r="A3" s="4" t="s">
        <v>4</v>
      </c>
      <c r="B3" s="11">
        <v>63</v>
      </c>
      <c r="C3" s="11">
        <v>71</v>
      </c>
      <c r="D3" s="11"/>
      <c r="E3" s="5">
        <v>61</v>
      </c>
      <c r="F3" s="5">
        <v>60</v>
      </c>
      <c r="I3">
        <f t="shared" ref="I3:I27" si="0">(B3-$B$30)^2</f>
        <v>49</v>
      </c>
      <c r="J3">
        <f t="shared" ref="J3:J27" si="1">(C3-$C$30)^2</f>
        <v>0.53402362366863632</v>
      </c>
      <c r="L3">
        <f t="shared" ref="L3:L35" si="2">(E3-$E$37)^2</f>
        <v>51.080449490657386</v>
      </c>
      <c r="M3">
        <f t="shared" ref="M3:M35" si="3">(F3-$F$37)^2</f>
        <v>169</v>
      </c>
    </row>
    <row r="4" spans="1:13" x14ac:dyDescent="0.2">
      <c r="A4" s="4" t="s">
        <v>5</v>
      </c>
      <c r="B4" s="11">
        <v>77</v>
      </c>
      <c r="C4" s="11">
        <v>88</v>
      </c>
      <c r="D4" s="11"/>
      <c r="E4" s="5">
        <v>54</v>
      </c>
      <c r="F4" s="5">
        <v>72</v>
      </c>
      <c r="I4">
        <f t="shared" si="0"/>
        <v>49</v>
      </c>
      <c r="J4">
        <f t="shared" si="1"/>
        <v>264.68787082366873</v>
      </c>
      <c r="L4">
        <f t="shared" si="2"/>
        <v>200.13927269065735</v>
      </c>
      <c r="M4">
        <f t="shared" si="3"/>
        <v>1</v>
      </c>
    </row>
    <row r="5" spans="1:13" x14ac:dyDescent="0.2">
      <c r="A5" s="4" t="s">
        <v>6</v>
      </c>
      <c r="B5" s="11">
        <v>82</v>
      </c>
      <c r="C5" s="11">
        <v>87</v>
      </c>
      <c r="D5" s="11"/>
      <c r="E5" s="5">
        <v>68</v>
      </c>
      <c r="F5" s="5">
        <v>76</v>
      </c>
      <c r="I5">
        <f t="shared" si="0"/>
        <v>144</v>
      </c>
      <c r="J5">
        <f t="shared" si="1"/>
        <v>233.14940922366873</v>
      </c>
      <c r="L5">
        <f t="shared" si="2"/>
        <v>2.1626290657438936E-2</v>
      </c>
      <c r="M5">
        <f t="shared" si="3"/>
        <v>9</v>
      </c>
    </row>
    <row r="6" spans="1:13" x14ac:dyDescent="0.2">
      <c r="A6" s="4" t="s">
        <v>7</v>
      </c>
      <c r="B6" s="11">
        <v>63</v>
      </c>
      <c r="C6" s="11">
        <v>68</v>
      </c>
      <c r="D6" s="11"/>
      <c r="E6" s="5">
        <v>69</v>
      </c>
      <c r="F6" s="5">
        <v>82</v>
      </c>
      <c r="I6">
        <f t="shared" si="0"/>
        <v>49</v>
      </c>
      <c r="J6">
        <f t="shared" si="1"/>
        <v>13.918638823668621</v>
      </c>
      <c r="L6">
        <f t="shared" si="2"/>
        <v>0.72750869065744617</v>
      </c>
      <c r="M6">
        <f t="shared" si="3"/>
        <v>81</v>
      </c>
    </row>
    <row r="7" spans="1:13" x14ac:dyDescent="0.2">
      <c r="A7" s="4" t="s">
        <v>8</v>
      </c>
      <c r="B7" s="11">
        <v>90</v>
      </c>
      <c r="C7" s="11">
        <v>80</v>
      </c>
      <c r="D7" s="11"/>
      <c r="E7" s="5">
        <v>67</v>
      </c>
      <c r="F7" s="5">
        <v>75</v>
      </c>
      <c r="I7">
        <f t="shared" si="0"/>
        <v>400</v>
      </c>
      <c r="J7">
        <f t="shared" si="1"/>
        <v>68.380178023668677</v>
      </c>
      <c r="L7">
        <f t="shared" si="2"/>
        <v>1.3157438906574317</v>
      </c>
      <c r="M7">
        <f t="shared" si="3"/>
        <v>4</v>
      </c>
    </row>
    <row r="8" spans="1:13" x14ac:dyDescent="0.2">
      <c r="A8" s="4" t="s">
        <v>9</v>
      </c>
      <c r="B8" s="11">
        <v>65</v>
      </c>
      <c r="C8" s="11">
        <v>70</v>
      </c>
      <c r="D8" s="11"/>
      <c r="E8" s="5">
        <v>64</v>
      </c>
      <c r="F8" s="5">
        <v>60</v>
      </c>
      <c r="I8">
        <f t="shared" si="0"/>
        <v>25</v>
      </c>
      <c r="J8">
        <f t="shared" si="1"/>
        <v>2.9955620236686311</v>
      </c>
      <c r="L8">
        <f t="shared" si="2"/>
        <v>17.198096690657412</v>
      </c>
      <c r="M8">
        <f t="shared" si="3"/>
        <v>169</v>
      </c>
    </row>
    <row r="9" spans="1:13" x14ac:dyDescent="0.2">
      <c r="A9" s="4" t="s">
        <v>10</v>
      </c>
      <c r="B9" s="11">
        <v>60</v>
      </c>
      <c r="C9" s="11">
        <v>61</v>
      </c>
      <c r="D9" s="11"/>
      <c r="E9" s="5">
        <v>56</v>
      </c>
      <c r="F9" s="5">
        <v>54</v>
      </c>
      <c r="I9">
        <f t="shared" si="0"/>
        <v>100</v>
      </c>
      <c r="J9">
        <f t="shared" si="1"/>
        <v>115.14940762366858</v>
      </c>
      <c r="L9">
        <f t="shared" si="2"/>
        <v>147.55103749065736</v>
      </c>
      <c r="M9">
        <f t="shared" si="3"/>
        <v>361</v>
      </c>
    </row>
    <row r="10" spans="1:13" x14ac:dyDescent="0.2">
      <c r="A10" s="4" t="s">
        <v>11</v>
      </c>
      <c r="B10" s="11">
        <v>83</v>
      </c>
      <c r="C10" s="11">
        <v>86</v>
      </c>
      <c r="D10" s="11"/>
      <c r="E10" s="5">
        <v>77</v>
      </c>
      <c r="F10" s="5">
        <v>70</v>
      </c>
      <c r="I10">
        <f t="shared" si="0"/>
        <v>169</v>
      </c>
      <c r="J10">
        <f t="shared" si="1"/>
        <v>203.61094762366872</v>
      </c>
      <c r="L10">
        <f t="shared" si="2"/>
        <v>78.374567890657502</v>
      </c>
      <c r="M10">
        <f t="shared" si="3"/>
        <v>9</v>
      </c>
    </row>
    <row r="11" spans="1:13" x14ac:dyDescent="0.2">
      <c r="A11" s="4" t="s">
        <v>12</v>
      </c>
      <c r="B11" s="11">
        <v>74</v>
      </c>
      <c r="C11" s="11">
        <v>89</v>
      </c>
      <c r="D11" s="11"/>
      <c r="E11" s="5">
        <v>70</v>
      </c>
      <c r="F11" s="5">
        <v>78</v>
      </c>
      <c r="I11">
        <f t="shared" si="0"/>
        <v>16</v>
      </c>
      <c r="J11">
        <f t="shared" si="1"/>
        <v>298.22633242366874</v>
      </c>
      <c r="L11">
        <f t="shared" si="2"/>
        <v>3.4333910906574534</v>
      </c>
      <c r="M11">
        <f t="shared" si="3"/>
        <v>25</v>
      </c>
    </row>
    <row r="12" spans="1:13" x14ac:dyDescent="0.2">
      <c r="A12" s="4" t="s">
        <v>13</v>
      </c>
      <c r="B12" s="11">
        <v>59</v>
      </c>
      <c r="C12" s="11">
        <v>58</v>
      </c>
      <c r="D12" s="11"/>
      <c r="E12" s="5">
        <v>54</v>
      </c>
      <c r="F12" s="5">
        <v>76</v>
      </c>
      <c r="I12">
        <f t="shared" si="0"/>
        <v>121</v>
      </c>
      <c r="J12">
        <f t="shared" si="1"/>
        <v>188.53402282366858</v>
      </c>
      <c r="L12">
        <f t="shared" si="2"/>
        <v>200.13927269065735</v>
      </c>
      <c r="M12">
        <f t="shared" si="3"/>
        <v>9</v>
      </c>
    </row>
    <row r="13" spans="1:13" x14ac:dyDescent="0.2">
      <c r="A13" s="4" t="s">
        <v>14</v>
      </c>
      <c r="B13" s="11">
        <v>84</v>
      </c>
      <c r="C13" s="11">
        <v>73</v>
      </c>
      <c r="D13" s="11"/>
      <c r="E13" s="5">
        <v>61</v>
      </c>
      <c r="F13" s="5">
        <v>75</v>
      </c>
      <c r="I13">
        <f t="shared" si="0"/>
        <v>196</v>
      </c>
      <c r="J13">
        <f t="shared" si="1"/>
        <v>1.6109468236686464</v>
      </c>
      <c r="L13">
        <f t="shared" si="2"/>
        <v>51.080449490657386</v>
      </c>
      <c r="M13">
        <f t="shared" si="3"/>
        <v>4</v>
      </c>
    </row>
    <row r="14" spans="1:13" x14ac:dyDescent="0.2">
      <c r="A14" s="4" t="s">
        <v>15</v>
      </c>
      <c r="B14" s="11">
        <v>72</v>
      </c>
      <c r="C14" s="11">
        <v>79</v>
      </c>
      <c r="D14" s="11"/>
      <c r="E14" s="5">
        <v>74</v>
      </c>
      <c r="F14" s="5">
        <v>84</v>
      </c>
      <c r="I14">
        <f t="shared" si="0"/>
        <v>4</v>
      </c>
      <c r="J14">
        <f t="shared" si="1"/>
        <v>52.841716423668679</v>
      </c>
      <c r="L14">
        <f t="shared" si="2"/>
        <v>34.256920690657481</v>
      </c>
      <c r="M14">
        <f t="shared" si="3"/>
        <v>121</v>
      </c>
    </row>
    <row r="15" spans="1:13" x14ac:dyDescent="0.2">
      <c r="A15" s="4" t="s">
        <v>16</v>
      </c>
      <c r="B15" s="11">
        <v>59</v>
      </c>
      <c r="C15" s="11">
        <v>63</v>
      </c>
      <c r="D15" s="11"/>
      <c r="E15" s="5">
        <v>80</v>
      </c>
      <c r="F15" s="5">
        <v>74</v>
      </c>
      <c r="I15">
        <f t="shared" si="0"/>
        <v>121</v>
      </c>
      <c r="J15">
        <f t="shared" si="1"/>
        <v>76.22633082366859</v>
      </c>
      <c r="L15">
        <f t="shared" si="2"/>
        <v>140.49221509065754</v>
      </c>
      <c r="M15">
        <f t="shared" si="3"/>
        <v>1</v>
      </c>
    </row>
    <row r="16" spans="1:13" x14ac:dyDescent="0.2">
      <c r="A16" s="4" t="s">
        <v>17</v>
      </c>
      <c r="B16" s="11">
        <v>74</v>
      </c>
      <c r="C16" s="11">
        <v>85</v>
      </c>
      <c r="D16" s="11"/>
      <c r="E16" s="5">
        <v>60</v>
      </c>
      <c r="F16" s="5">
        <v>83</v>
      </c>
      <c r="I16">
        <f t="shared" si="0"/>
        <v>16</v>
      </c>
      <c r="J16">
        <f t="shared" si="1"/>
        <v>176.07248602366872</v>
      </c>
      <c r="L16">
        <f t="shared" si="2"/>
        <v>66.374567090657379</v>
      </c>
      <c r="M16">
        <f t="shared" si="3"/>
        <v>100</v>
      </c>
    </row>
    <row r="17" spans="1:13" x14ac:dyDescent="0.2">
      <c r="A17" s="4" t="s">
        <v>18</v>
      </c>
      <c r="B17" s="11">
        <v>79</v>
      </c>
      <c r="C17" s="11">
        <v>73</v>
      </c>
      <c r="D17" s="11"/>
      <c r="E17" s="5">
        <v>57</v>
      </c>
      <c r="F17" s="5">
        <v>71</v>
      </c>
      <c r="I17">
        <f t="shared" si="0"/>
        <v>81</v>
      </c>
      <c r="J17">
        <f t="shared" si="1"/>
        <v>1.6109468236686464</v>
      </c>
      <c r="L17">
        <f t="shared" si="2"/>
        <v>124.25691989065736</v>
      </c>
      <c r="M17">
        <f t="shared" si="3"/>
        <v>4</v>
      </c>
    </row>
    <row r="18" spans="1:13" x14ac:dyDescent="0.2">
      <c r="A18" s="4" t="s">
        <v>19</v>
      </c>
      <c r="B18" s="11">
        <v>61</v>
      </c>
      <c r="C18" s="11">
        <v>72</v>
      </c>
      <c r="D18" s="11"/>
      <c r="E18" s="5">
        <v>66</v>
      </c>
      <c r="F18" s="5">
        <v>76</v>
      </c>
      <c r="I18">
        <f t="shared" si="0"/>
        <v>81</v>
      </c>
      <c r="J18">
        <f t="shared" si="1"/>
        <v>7.2485223668641366E-2</v>
      </c>
      <c r="L18">
        <f t="shared" si="2"/>
        <v>4.6098614906574245</v>
      </c>
      <c r="M18">
        <f t="shared" si="3"/>
        <v>9</v>
      </c>
    </row>
    <row r="19" spans="1:13" x14ac:dyDescent="0.2">
      <c r="A19" s="4" t="s">
        <v>20</v>
      </c>
      <c r="B19" s="11">
        <v>59</v>
      </c>
      <c r="C19" s="11">
        <v>53</v>
      </c>
      <c r="D19" s="11"/>
      <c r="E19" s="5">
        <v>75</v>
      </c>
      <c r="F19" s="5">
        <v>78</v>
      </c>
      <c r="I19">
        <f t="shared" si="0"/>
        <v>121</v>
      </c>
      <c r="J19">
        <f t="shared" si="1"/>
        <v>350.84171482366855</v>
      </c>
      <c r="L19">
        <f t="shared" si="2"/>
        <v>46.962803090657488</v>
      </c>
      <c r="M19">
        <f t="shared" si="3"/>
        <v>25</v>
      </c>
    </row>
    <row r="20" spans="1:13" x14ac:dyDescent="0.2">
      <c r="A20" s="4" t="s">
        <v>21</v>
      </c>
      <c r="B20" s="11">
        <v>61</v>
      </c>
      <c r="C20" s="11">
        <v>44</v>
      </c>
      <c r="D20" s="11"/>
      <c r="E20" s="5">
        <v>79</v>
      </c>
      <c r="F20" s="5">
        <v>76</v>
      </c>
      <c r="I20">
        <f t="shared" si="0"/>
        <v>81</v>
      </c>
      <c r="J20">
        <f t="shared" si="1"/>
        <v>768.99556042366851</v>
      </c>
      <c r="L20">
        <f t="shared" si="2"/>
        <v>117.78633269065752</v>
      </c>
      <c r="M20">
        <f t="shared" si="3"/>
        <v>9</v>
      </c>
    </row>
    <row r="21" spans="1:13" x14ac:dyDescent="0.2">
      <c r="A21" s="4" t="s">
        <v>22</v>
      </c>
      <c r="B21" s="11">
        <v>81</v>
      </c>
      <c r="C21" s="11">
        <v>79</v>
      </c>
      <c r="D21" s="11"/>
      <c r="E21" s="5">
        <v>87</v>
      </c>
      <c r="F21" s="5">
        <v>89</v>
      </c>
      <c r="I21">
        <f t="shared" si="0"/>
        <v>121</v>
      </c>
      <c r="J21">
        <f t="shared" si="1"/>
        <v>52.841716423668679</v>
      </c>
      <c r="L21">
        <f t="shared" si="2"/>
        <v>355.43339189065756</v>
      </c>
      <c r="M21">
        <f t="shared" si="3"/>
        <v>256</v>
      </c>
    </row>
    <row r="22" spans="1:13" x14ac:dyDescent="0.2">
      <c r="A22" s="4" t="s">
        <v>23</v>
      </c>
      <c r="B22" s="11">
        <v>69</v>
      </c>
      <c r="C22" s="11">
        <v>82</v>
      </c>
      <c r="D22" s="11"/>
      <c r="E22" s="5">
        <v>86</v>
      </c>
      <c r="F22" s="5">
        <v>68</v>
      </c>
      <c r="I22">
        <f t="shared" si="0"/>
        <v>1</v>
      </c>
      <c r="J22">
        <f t="shared" si="1"/>
        <v>105.45710122366869</v>
      </c>
      <c r="L22">
        <f t="shared" si="2"/>
        <v>318.72750949065755</v>
      </c>
      <c r="M22">
        <f t="shared" si="3"/>
        <v>25</v>
      </c>
    </row>
    <row r="23" spans="1:13" x14ac:dyDescent="0.2">
      <c r="A23" s="4" t="s">
        <v>24</v>
      </c>
      <c r="B23" s="11">
        <v>59</v>
      </c>
      <c r="C23" s="11">
        <v>53</v>
      </c>
      <c r="D23" s="11"/>
      <c r="E23" s="5">
        <v>75</v>
      </c>
      <c r="F23" s="5">
        <v>86</v>
      </c>
      <c r="I23">
        <f t="shared" si="0"/>
        <v>121</v>
      </c>
      <c r="J23">
        <f t="shared" si="1"/>
        <v>350.84171482366855</v>
      </c>
      <c r="L23">
        <f t="shared" si="2"/>
        <v>46.962803090657488</v>
      </c>
      <c r="M23">
        <f t="shared" si="3"/>
        <v>169</v>
      </c>
    </row>
    <row r="24" spans="1:13" x14ac:dyDescent="0.2">
      <c r="A24" s="4" t="s">
        <v>25</v>
      </c>
      <c r="B24" s="11">
        <v>64</v>
      </c>
      <c r="C24" s="11">
        <v>68</v>
      </c>
      <c r="D24" s="11"/>
      <c r="E24" s="5">
        <v>57</v>
      </c>
      <c r="F24" s="5">
        <v>62</v>
      </c>
      <c r="I24">
        <f t="shared" si="0"/>
        <v>36</v>
      </c>
      <c r="J24">
        <f t="shared" si="1"/>
        <v>13.918638823668621</v>
      </c>
      <c r="L24">
        <f t="shared" si="2"/>
        <v>124.25691989065736</v>
      </c>
      <c r="M24">
        <f t="shared" si="3"/>
        <v>121</v>
      </c>
    </row>
    <row r="25" spans="1:13" x14ac:dyDescent="0.2">
      <c r="A25" s="4" t="s">
        <v>26</v>
      </c>
      <c r="B25" s="11">
        <v>67</v>
      </c>
      <c r="C25" s="11">
        <v>64</v>
      </c>
      <c r="D25" s="11"/>
      <c r="E25" s="5">
        <v>71</v>
      </c>
      <c r="F25" s="5">
        <v>68</v>
      </c>
      <c r="I25">
        <f t="shared" si="0"/>
        <v>9</v>
      </c>
      <c r="J25">
        <f t="shared" si="1"/>
        <v>59.764792423668602</v>
      </c>
      <c r="L25">
        <f t="shared" si="2"/>
        <v>8.1392734906574606</v>
      </c>
      <c r="M25">
        <f t="shared" si="3"/>
        <v>25</v>
      </c>
    </row>
    <row r="26" spans="1:13" x14ac:dyDescent="0.2">
      <c r="A26" s="4" t="s">
        <v>27</v>
      </c>
      <c r="B26" s="11">
        <v>70</v>
      </c>
      <c r="C26" s="11">
        <v>71</v>
      </c>
      <c r="D26" s="11"/>
      <c r="E26" s="5">
        <v>69</v>
      </c>
      <c r="F26" s="5">
        <v>80</v>
      </c>
      <c r="I26">
        <f t="shared" si="0"/>
        <v>0</v>
      </c>
      <c r="J26">
        <f t="shared" si="1"/>
        <v>0.53402362366863632</v>
      </c>
      <c r="L26">
        <f t="shared" si="2"/>
        <v>0.72750869065744617</v>
      </c>
      <c r="M26">
        <f t="shared" si="3"/>
        <v>49</v>
      </c>
    </row>
    <row r="27" spans="1:13" x14ac:dyDescent="0.2">
      <c r="A27" s="4" t="s">
        <v>28</v>
      </c>
      <c r="B27" s="11">
        <v>85</v>
      </c>
      <c r="C27" s="11">
        <v>74</v>
      </c>
      <c r="D27" s="11"/>
      <c r="E27" s="5">
        <v>82</v>
      </c>
      <c r="F27" s="5">
        <v>88</v>
      </c>
      <c r="I27">
        <f t="shared" si="0"/>
        <v>225</v>
      </c>
      <c r="J27">
        <f t="shared" si="1"/>
        <v>5.1494084236686515</v>
      </c>
      <c r="L27">
        <f t="shared" si="2"/>
        <v>191.90397989065755</v>
      </c>
      <c r="M27">
        <f t="shared" si="3"/>
        <v>225</v>
      </c>
    </row>
    <row r="28" spans="1:13" x14ac:dyDescent="0.2">
      <c r="A28" s="11"/>
      <c r="B28" s="11"/>
      <c r="C28" s="11"/>
      <c r="D28" s="11"/>
      <c r="E28" s="5">
        <v>69</v>
      </c>
      <c r="F28" s="5">
        <v>66</v>
      </c>
      <c r="L28">
        <f t="shared" si="2"/>
        <v>0.72750869065744617</v>
      </c>
      <c r="M28">
        <f t="shared" si="3"/>
        <v>49</v>
      </c>
    </row>
    <row r="29" spans="1:13" x14ac:dyDescent="0.2">
      <c r="A29" s="11"/>
      <c r="B29" s="11"/>
      <c r="C29" s="11"/>
      <c r="D29" s="11"/>
      <c r="E29" s="5">
        <v>57</v>
      </c>
      <c r="F29" s="5">
        <v>62</v>
      </c>
      <c r="L29">
        <f t="shared" si="2"/>
        <v>124.25691989065736</v>
      </c>
      <c r="M29">
        <f t="shared" si="3"/>
        <v>121</v>
      </c>
    </row>
    <row r="30" spans="1:13" x14ac:dyDescent="0.2">
      <c r="A30" s="12" t="s">
        <v>98</v>
      </c>
      <c r="B30" s="11">
        <v>70</v>
      </c>
      <c r="C30" s="11">
        <v>71.730769199999997</v>
      </c>
      <c r="D30" s="11"/>
      <c r="E30" s="5">
        <v>80</v>
      </c>
      <c r="F30" s="5">
        <v>83</v>
      </c>
      <c r="L30">
        <f t="shared" si="2"/>
        <v>140.49221509065754</v>
      </c>
      <c r="M30">
        <f t="shared" si="3"/>
        <v>100</v>
      </c>
    </row>
    <row r="31" spans="1:13" x14ac:dyDescent="0.2">
      <c r="A31" s="12"/>
      <c r="B31" s="11"/>
      <c r="C31" s="11"/>
      <c r="D31" s="11"/>
      <c r="E31" s="5">
        <v>86</v>
      </c>
      <c r="F31" s="5">
        <v>87</v>
      </c>
      <c r="L31">
        <f t="shared" si="2"/>
        <v>318.72750949065755</v>
      </c>
      <c r="M31">
        <f t="shared" si="3"/>
        <v>196</v>
      </c>
    </row>
    <row r="32" spans="1:13" x14ac:dyDescent="0.2">
      <c r="A32" s="11"/>
      <c r="B32" s="11"/>
      <c r="C32" s="11"/>
      <c r="D32" s="11"/>
      <c r="E32" s="5">
        <v>53</v>
      </c>
      <c r="F32" s="5">
        <v>68</v>
      </c>
      <c r="L32">
        <f t="shared" si="2"/>
        <v>229.43339029065734</v>
      </c>
      <c r="M32">
        <f t="shared" si="3"/>
        <v>25</v>
      </c>
    </row>
    <row r="33" spans="1:13" x14ac:dyDescent="0.2">
      <c r="A33" s="11"/>
      <c r="B33" s="11"/>
      <c r="C33" s="11"/>
      <c r="D33" s="11"/>
      <c r="E33" s="5">
        <v>59</v>
      </c>
      <c r="F33" s="5">
        <v>72</v>
      </c>
      <c r="L33">
        <f t="shared" si="2"/>
        <v>83.668684690657372</v>
      </c>
      <c r="M33">
        <f t="shared" si="3"/>
        <v>1</v>
      </c>
    </row>
    <row r="34" spans="1:13" x14ac:dyDescent="0.2">
      <c r="A34" s="11"/>
      <c r="B34" s="11"/>
      <c r="C34" s="11"/>
      <c r="D34" s="11"/>
      <c r="E34" s="5">
        <v>75</v>
      </c>
      <c r="F34" s="5">
        <v>54</v>
      </c>
      <c r="L34">
        <f t="shared" si="2"/>
        <v>46.962803090657488</v>
      </c>
      <c r="M34">
        <f t="shared" si="3"/>
        <v>361</v>
      </c>
    </row>
    <row r="35" spans="1:13" x14ac:dyDescent="0.2">
      <c r="A35" s="11"/>
      <c r="B35" s="11"/>
      <c r="C35" s="11"/>
      <c r="D35" s="11"/>
      <c r="E35" s="5">
        <v>62</v>
      </c>
      <c r="F35" s="5">
        <v>56</v>
      </c>
      <c r="L35">
        <f t="shared" si="2"/>
        <v>37.786331890657394</v>
      </c>
      <c r="M35">
        <f t="shared" si="3"/>
        <v>289</v>
      </c>
    </row>
    <row r="36" spans="1:13" x14ac:dyDescent="0.2">
      <c r="A36" s="11"/>
      <c r="B36" s="11"/>
      <c r="C36" s="11"/>
      <c r="D36" s="11"/>
      <c r="E36" s="11"/>
      <c r="F36" s="11"/>
    </row>
    <row r="37" spans="1:13" x14ac:dyDescent="0.2">
      <c r="A37" s="11"/>
      <c r="B37" s="11"/>
      <c r="C37" s="11"/>
      <c r="D37" s="11" t="s">
        <v>98</v>
      </c>
      <c r="E37" s="11">
        <v>68.147058799999996</v>
      </c>
      <c r="F37" s="11">
        <v>73</v>
      </c>
    </row>
    <row r="38" spans="1:13" x14ac:dyDescent="0.2">
      <c r="A38" s="11"/>
      <c r="B38" s="11"/>
      <c r="C38" s="11"/>
      <c r="D38" s="11"/>
      <c r="E38" s="11"/>
      <c r="F38" s="11"/>
    </row>
    <row r="39" spans="1:13" x14ac:dyDescent="0.2">
      <c r="A39" s="11"/>
      <c r="B39" s="11"/>
      <c r="C39" s="11"/>
      <c r="D39" s="11"/>
      <c r="E39" s="11"/>
      <c r="F39" s="11"/>
      <c r="J39" t="s">
        <v>102</v>
      </c>
      <c r="K39">
        <f>SUM(I2:M35)</f>
        <v>12407.380090497734</v>
      </c>
    </row>
    <row r="41" spans="1:13" x14ac:dyDescent="0.2">
      <c r="L41" t="s">
        <v>103</v>
      </c>
      <c r="M41">
        <f>K42-K39</f>
        <v>441.81990950226646</v>
      </c>
    </row>
    <row r="42" spans="1:13" x14ac:dyDescent="0.2">
      <c r="J42" t="s">
        <v>97</v>
      </c>
      <c r="K42">
        <v>12849.2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1980-9DEF-664E-8EC1-EA7D0086A237}">
  <dimension ref="A1:E75"/>
  <sheetViews>
    <sheetView tabSelected="1" topLeftCell="A49" workbookViewId="0">
      <selection activeCell="F73" sqref="F73"/>
    </sheetView>
  </sheetViews>
  <sheetFormatPr baseColWidth="10" defaultRowHeight="16" x14ac:dyDescent="0.2"/>
  <sheetData>
    <row r="1" spans="1:5" x14ac:dyDescent="0.2">
      <c r="A1" t="s">
        <v>104</v>
      </c>
      <c r="B1" t="s">
        <v>105</v>
      </c>
    </row>
    <row r="2" spans="1:5" x14ac:dyDescent="0.2">
      <c r="A2" s="11">
        <v>60</v>
      </c>
      <c r="B2" s="5">
        <v>57</v>
      </c>
      <c r="C2" s="5"/>
      <c r="D2">
        <f>(A2-$A$73)^2</f>
        <v>118.05658284023633</v>
      </c>
      <c r="E2">
        <f>(B2-$B$73)^2</f>
        <v>184.24070069204163</v>
      </c>
    </row>
    <row r="3" spans="1:5" x14ac:dyDescent="0.2">
      <c r="A3" s="11">
        <v>63</v>
      </c>
      <c r="B3" s="5">
        <v>61</v>
      </c>
      <c r="C3" s="5"/>
      <c r="D3">
        <f t="shared" ref="D3:D53" si="0">(A3-$A$73)^2</f>
        <v>61.864275147928737</v>
      </c>
      <c r="E3">
        <f t="shared" ref="E3:E66" si="1">(B3-$B$73)^2</f>
        <v>91.652465397923962</v>
      </c>
    </row>
    <row r="4" spans="1:5" x14ac:dyDescent="0.2">
      <c r="A4" s="11">
        <v>77</v>
      </c>
      <c r="B4" s="5">
        <v>54</v>
      </c>
      <c r="C4" s="5"/>
      <c r="D4">
        <f t="shared" si="0"/>
        <v>37.633505917159965</v>
      </c>
      <c r="E4">
        <f t="shared" si="1"/>
        <v>274.68187716262992</v>
      </c>
    </row>
    <row r="5" spans="1:5" x14ac:dyDescent="0.2">
      <c r="A5" s="11">
        <v>82</v>
      </c>
      <c r="B5" s="5">
        <v>68</v>
      </c>
      <c r="C5" s="5"/>
      <c r="D5">
        <f t="shared" si="0"/>
        <v>123.97965976331398</v>
      </c>
      <c r="E5">
        <f t="shared" si="1"/>
        <v>6.6230536332180145</v>
      </c>
    </row>
    <row r="6" spans="1:5" x14ac:dyDescent="0.2">
      <c r="A6" s="11">
        <v>63</v>
      </c>
      <c r="B6" s="5">
        <v>69</v>
      </c>
      <c r="C6" s="5"/>
      <c r="D6">
        <f t="shared" si="0"/>
        <v>61.864275147928737</v>
      </c>
      <c r="E6">
        <f t="shared" si="1"/>
        <v>2.4759948096885944</v>
      </c>
    </row>
    <row r="7" spans="1:5" x14ac:dyDescent="0.2">
      <c r="A7" s="11">
        <v>90</v>
      </c>
      <c r="B7" s="5">
        <v>67</v>
      </c>
      <c r="C7" s="5"/>
      <c r="D7">
        <f t="shared" si="0"/>
        <v>366.13350591716039</v>
      </c>
      <c r="E7">
        <f t="shared" si="1"/>
        <v>12.770112456747436</v>
      </c>
    </row>
    <row r="8" spans="1:5" x14ac:dyDescent="0.2">
      <c r="A8" s="11">
        <v>65</v>
      </c>
      <c r="B8" s="5">
        <v>64</v>
      </c>
      <c r="C8" s="5"/>
      <c r="D8">
        <f t="shared" si="0"/>
        <v>34.402736686390341</v>
      </c>
      <c r="E8">
        <f t="shared" si="1"/>
        <v>43.211288927335694</v>
      </c>
    </row>
    <row r="9" spans="1:5" x14ac:dyDescent="0.2">
      <c r="A9" s="11">
        <v>60</v>
      </c>
      <c r="B9" s="5">
        <v>56</v>
      </c>
      <c r="C9" s="5"/>
      <c r="D9">
        <f t="shared" si="0"/>
        <v>118.05658284023633</v>
      </c>
      <c r="E9">
        <f t="shared" si="1"/>
        <v>212.38775951557105</v>
      </c>
    </row>
    <row r="10" spans="1:5" x14ac:dyDescent="0.2">
      <c r="A10" s="11">
        <v>83</v>
      </c>
      <c r="B10" s="5">
        <v>77</v>
      </c>
      <c r="C10" s="5"/>
      <c r="D10">
        <f t="shared" si="0"/>
        <v>147.24889053254478</v>
      </c>
      <c r="E10">
        <f t="shared" si="1"/>
        <v>41.299524221453233</v>
      </c>
    </row>
    <row r="11" spans="1:5" x14ac:dyDescent="0.2">
      <c r="A11" s="11">
        <v>74</v>
      </c>
      <c r="B11" s="5">
        <v>70</v>
      </c>
      <c r="C11" s="5"/>
      <c r="D11">
        <f t="shared" si="0"/>
        <v>9.8258136094675592</v>
      </c>
      <c r="E11">
        <f t="shared" si="1"/>
        <v>0.32893598615917435</v>
      </c>
    </row>
    <row r="12" spans="1:5" x14ac:dyDescent="0.2">
      <c r="A12" s="11">
        <v>59</v>
      </c>
      <c r="B12" s="5">
        <v>54</v>
      </c>
      <c r="C12" s="5"/>
      <c r="D12">
        <f t="shared" si="0"/>
        <v>140.78735207100553</v>
      </c>
      <c r="E12">
        <f t="shared" si="1"/>
        <v>274.68187716262992</v>
      </c>
    </row>
    <row r="13" spans="1:5" x14ac:dyDescent="0.2">
      <c r="A13" s="11">
        <v>84</v>
      </c>
      <c r="B13" s="5">
        <v>61</v>
      </c>
      <c r="C13" s="5"/>
      <c r="D13">
        <f t="shared" si="0"/>
        <v>172.51812130177558</v>
      </c>
      <c r="E13">
        <f t="shared" si="1"/>
        <v>91.652465397923962</v>
      </c>
    </row>
    <row r="14" spans="1:5" x14ac:dyDescent="0.2">
      <c r="A14" s="11">
        <v>72</v>
      </c>
      <c r="B14" s="5">
        <v>74</v>
      </c>
      <c r="C14" s="5"/>
      <c r="D14">
        <f t="shared" si="0"/>
        <v>1.2873520710059543</v>
      </c>
      <c r="E14">
        <f t="shared" si="1"/>
        <v>11.740700692041495</v>
      </c>
    </row>
    <row r="15" spans="1:5" x14ac:dyDescent="0.2">
      <c r="A15" s="11">
        <v>59</v>
      </c>
      <c r="B15" s="5">
        <v>80</v>
      </c>
      <c r="C15" s="5"/>
      <c r="D15">
        <f t="shared" si="0"/>
        <v>140.78735207100553</v>
      </c>
      <c r="E15">
        <f t="shared" si="1"/>
        <v>88.858347750864979</v>
      </c>
    </row>
    <row r="16" spans="1:5" x14ac:dyDescent="0.2">
      <c r="A16" s="11">
        <v>74</v>
      </c>
      <c r="B16" s="5">
        <v>60</v>
      </c>
      <c r="C16" s="5"/>
      <c r="D16">
        <f t="shared" si="0"/>
        <v>9.8258136094675592</v>
      </c>
      <c r="E16">
        <f t="shared" si="1"/>
        <v>111.79952422145338</v>
      </c>
    </row>
    <row r="17" spans="1:5" x14ac:dyDescent="0.2">
      <c r="A17" s="11">
        <v>79</v>
      </c>
      <c r="B17" s="5">
        <v>57</v>
      </c>
      <c r="C17" s="5"/>
      <c r="D17">
        <f t="shared" si="0"/>
        <v>66.171967455621569</v>
      </c>
      <c r="E17">
        <f t="shared" si="1"/>
        <v>184.24070069204163</v>
      </c>
    </row>
    <row r="18" spans="1:5" x14ac:dyDescent="0.2">
      <c r="A18" s="11">
        <v>61</v>
      </c>
      <c r="B18" s="5">
        <v>66</v>
      </c>
      <c r="C18" s="5"/>
      <c r="D18">
        <f t="shared" si="0"/>
        <v>97.325813609467133</v>
      </c>
      <c r="E18">
        <f t="shared" si="1"/>
        <v>20.917171280276854</v>
      </c>
    </row>
    <row r="19" spans="1:5" x14ac:dyDescent="0.2">
      <c r="A19" s="11">
        <v>59</v>
      </c>
      <c r="B19" s="5">
        <v>75</v>
      </c>
      <c r="C19" s="5"/>
      <c r="D19">
        <f t="shared" si="0"/>
        <v>140.78735207100553</v>
      </c>
      <c r="E19">
        <f t="shared" si="1"/>
        <v>19.593641868512073</v>
      </c>
    </row>
    <row r="20" spans="1:5" x14ac:dyDescent="0.2">
      <c r="A20" s="11">
        <v>61</v>
      </c>
      <c r="B20" s="5">
        <v>79</v>
      </c>
      <c r="C20" s="5"/>
      <c r="D20">
        <f t="shared" si="0"/>
        <v>97.325813609467133</v>
      </c>
      <c r="E20">
        <f t="shared" si="1"/>
        <v>71.005406574394399</v>
      </c>
    </row>
    <row r="21" spans="1:5" x14ac:dyDescent="0.2">
      <c r="A21" s="11">
        <v>81</v>
      </c>
      <c r="B21" s="5">
        <v>87</v>
      </c>
      <c r="C21" s="5"/>
      <c r="D21">
        <f t="shared" si="0"/>
        <v>102.71042899408317</v>
      </c>
      <c r="E21">
        <f t="shared" si="1"/>
        <v>269.82893598615902</v>
      </c>
    </row>
    <row r="22" spans="1:5" x14ac:dyDescent="0.2">
      <c r="A22" s="11">
        <v>69</v>
      </c>
      <c r="B22" s="5">
        <v>86</v>
      </c>
      <c r="C22" s="5"/>
      <c r="D22">
        <f t="shared" si="0"/>
        <v>3.4796597633135482</v>
      </c>
      <c r="E22">
        <f t="shared" si="1"/>
        <v>237.97599480968844</v>
      </c>
    </row>
    <row r="23" spans="1:5" x14ac:dyDescent="0.2">
      <c r="A23" s="11">
        <v>59</v>
      </c>
      <c r="B23" s="5">
        <v>75</v>
      </c>
      <c r="C23" s="5"/>
      <c r="D23">
        <f t="shared" si="0"/>
        <v>140.78735207100553</v>
      </c>
      <c r="E23">
        <f t="shared" si="1"/>
        <v>19.593641868512073</v>
      </c>
    </row>
    <row r="24" spans="1:5" x14ac:dyDescent="0.2">
      <c r="A24" s="11">
        <v>64</v>
      </c>
      <c r="B24" s="5">
        <v>57</v>
      </c>
      <c r="C24" s="5"/>
      <c r="D24">
        <f t="shared" si="0"/>
        <v>47.133505917159539</v>
      </c>
      <c r="E24">
        <f t="shared" si="1"/>
        <v>184.24070069204163</v>
      </c>
    </row>
    <row r="25" spans="1:5" x14ac:dyDescent="0.2">
      <c r="A25" s="11">
        <v>67</v>
      </c>
      <c r="B25" s="5">
        <v>71</v>
      </c>
      <c r="C25" s="5"/>
      <c r="D25">
        <f t="shared" si="0"/>
        <v>14.941198224851945</v>
      </c>
      <c r="E25">
        <f t="shared" si="1"/>
        <v>0.18187716262975423</v>
      </c>
    </row>
    <row r="26" spans="1:5" x14ac:dyDescent="0.2">
      <c r="A26" s="11">
        <v>70</v>
      </c>
      <c r="B26" s="5">
        <v>69</v>
      </c>
      <c r="C26" s="5"/>
      <c r="D26">
        <f t="shared" si="0"/>
        <v>0.74889053254435034</v>
      </c>
      <c r="E26">
        <f t="shared" si="1"/>
        <v>2.4759948096885944</v>
      </c>
    </row>
    <row r="27" spans="1:5" x14ac:dyDescent="0.2">
      <c r="A27" s="11">
        <v>85</v>
      </c>
      <c r="B27" s="5">
        <v>82</v>
      </c>
      <c r="C27" s="5"/>
      <c r="D27">
        <f t="shared" si="0"/>
        <v>199.78735207100638</v>
      </c>
      <c r="E27">
        <f t="shared" si="1"/>
        <v>130.56423010380612</v>
      </c>
    </row>
    <row r="28" spans="1:5" x14ac:dyDescent="0.2">
      <c r="A28" s="11">
        <v>74</v>
      </c>
      <c r="B28" s="5">
        <v>69</v>
      </c>
      <c r="C28" s="5"/>
      <c r="D28">
        <f t="shared" si="0"/>
        <v>9.8258136094675592</v>
      </c>
      <c r="E28">
        <f t="shared" si="1"/>
        <v>2.4759948096885944</v>
      </c>
    </row>
    <row r="29" spans="1:5" x14ac:dyDescent="0.2">
      <c r="A29" s="11">
        <v>71</v>
      </c>
      <c r="B29" s="5">
        <v>57</v>
      </c>
      <c r="C29" s="5"/>
      <c r="D29">
        <f t="shared" si="0"/>
        <v>1.8121301775152344E-2</v>
      </c>
      <c r="E29">
        <f t="shared" si="1"/>
        <v>184.24070069204163</v>
      </c>
    </row>
    <row r="30" spans="1:5" x14ac:dyDescent="0.2">
      <c r="A30" s="11">
        <v>88</v>
      </c>
      <c r="B30" s="5">
        <v>80</v>
      </c>
      <c r="C30" s="5"/>
      <c r="D30">
        <f t="shared" si="0"/>
        <v>293.59504437869879</v>
      </c>
      <c r="E30">
        <f t="shared" si="1"/>
        <v>88.858347750864979</v>
      </c>
    </row>
    <row r="31" spans="1:5" x14ac:dyDescent="0.2">
      <c r="A31" s="11">
        <v>87</v>
      </c>
      <c r="B31" s="5">
        <v>86</v>
      </c>
      <c r="C31" s="5"/>
      <c r="D31">
        <f t="shared" si="0"/>
        <v>260.32581360946796</v>
      </c>
      <c r="E31">
        <f t="shared" si="1"/>
        <v>237.97599480968844</v>
      </c>
    </row>
    <row r="32" spans="1:5" x14ac:dyDescent="0.2">
      <c r="A32" s="11">
        <v>68</v>
      </c>
      <c r="B32" s="5">
        <v>53</v>
      </c>
      <c r="C32" s="5"/>
      <c r="D32">
        <f t="shared" si="0"/>
        <v>8.2104289940827471</v>
      </c>
      <c r="E32">
        <f t="shared" si="1"/>
        <v>308.82893598615931</v>
      </c>
    </row>
    <row r="33" spans="1:5" x14ac:dyDescent="0.2">
      <c r="A33" s="11">
        <v>80</v>
      </c>
      <c r="B33" s="5">
        <v>59</v>
      </c>
      <c r="C33" s="5"/>
      <c r="D33">
        <f t="shared" si="0"/>
        <v>83.441198224852371</v>
      </c>
      <c r="E33">
        <f t="shared" si="1"/>
        <v>133.94658304498279</v>
      </c>
    </row>
    <row r="34" spans="1:5" x14ac:dyDescent="0.2">
      <c r="A34" s="11">
        <v>70</v>
      </c>
      <c r="B34" s="5">
        <v>75</v>
      </c>
      <c r="C34" s="5"/>
      <c r="D34">
        <f t="shared" si="0"/>
        <v>0.74889053254435034</v>
      </c>
      <c r="E34">
        <f t="shared" si="1"/>
        <v>19.593641868512073</v>
      </c>
    </row>
    <row r="35" spans="1:5" x14ac:dyDescent="0.2">
      <c r="A35" s="11">
        <v>61</v>
      </c>
      <c r="B35" s="5">
        <v>62</v>
      </c>
      <c r="C35" s="5"/>
      <c r="D35">
        <f t="shared" si="0"/>
        <v>97.325813609467133</v>
      </c>
      <c r="E35">
        <f t="shared" si="1"/>
        <v>73.505406574394542</v>
      </c>
    </row>
    <row r="36" spans="1:5" x14ac:dyDescent="0.2">
      <c r="A36" s="11">
        <v>86</v>
      </c>
      <c r="B36" s="5">
        <v>73</v>
      </c>
      <c r="D36">
        <f t="shared" si="0"/>
        <v>229.05658284023718</v>
      </c>
      <c r="E36">
        <f t="shared" si="1"/>
        <v>5.8877595155709139</v>
      </c>
    </row>
    <row r="37" spans="1:5" x14ac:dyDescent="0.2">
      <c r="A37" s="11">
        <v>89</v>
      </c>
      <c r="B37" s="5">
        <v>60</v>
      </c>
      <c r="D37">
        <f t="shared" si="0"/>
        <v>328.86427514792956</v>
      </c>
      <c r="E37">
        <f t="shared" si="1"/>
        <v>111.79952422145338</v>
      </c>
    </row>
    <row r="38" spans="1:5" x14ac:dyDescent="0.2">
      <c r="A38" s="11">
        <v>58</v>
      </c>
      <c r="B38" s="5">
        <v>72</v>
      </c>
      <c r="D38">
        <f t="shared" si="0"/>
        <v>165.51812130177473</v>
      </c>
      <c r="E38">
        <f t="shared" si="1"/>
        <v>2.0348183391003341</v>
      </c>
    </row>
    <row r="39" spans="1:5" x14ac:dyDescent="0.2">
      <c r="A39" s="11">
        <v>73</v>
      </c>
      <c r="B39" s="5">
        <v>76</v>
      </c>
      <c r="D39">
        <f t="shared" si="0"/>
        <v>4.5565828402367563</v>
      </c>
      <c r="E39">
        <f t="shared" si="1"/>
        <v>29.446583044982653</v>
      </c>
    </row>
    <row r="40" spans="1:5" x14ac:dyDescent="0.2">
      <c r="A40" s="11">
        <v>79</v>
      </c>
      <c r="B40" s="5">
        <v>82</v>
      </c>
      <c r="D40">
        <f t="shared" si="0"/>
        <v>66.171967455621569</v>
      </c>
      <c r="E40">
        <f t="shared" si="1"/>
        <v>130.56423010380612</v>
      </c>
    </row>
    <row r="41" spans="1:5" x14ac:dyDescent="0.2">
      <c r="A41" s="11">
        <v>63</v>
      </c>
      <c r="B41" s="5">
        <v>75</v>
      </c>
      <c r="D41">
        <f t="shared" si="0"/>
        <v>61.864275147928737</v>
      </c>
      <c r="E41">
        <f t="shared" si="1"/>
        <v>19.593641868512073</v>
      </c>
    </row>
    <row r="42" spans="1:5" x14ac:dyDescent="0.2">
      <c r="A42" s="11">
        <v>85</v>
      </c>
      <c r="B42" s="5">
        <v>60</v>
      </c>
      <c r="D42">
        <f t="shared" si="0"/>
        <v>199.78735207100638</v>
      </c>
      <c r="E42">
        <f t="shared" si="1"/>
        <v>111.79952422145338</v>
      </c>
    </row>
    <row r="43" spans="1:5" x14ac:dyDescent="0.2">
      <c r="A43" s="11">
        <v>73</v>
      </c>
      <c r="B43" s="5">
        <v>54</v>
      </c>
      <c r="D43">
        <f t="shared" si="0"/>
        <v>4.5565828402367563</v>
      </c>
      <c r="E43">
        <f t="shared" si="1"/>
        <v>274.68187716262992</v>
      </c>
    </row>
    <row r="44" spans="1:5" x14ac:dyDescent="0.2">
      <c r="A44" s="11">
        <v>72</v>
      </c>
      <c r="B44" s="5">
        <v>70</v>
      </c>
      <c r="D44">
        <f t="shared" si="0"/>
        <v>1.2873520710059543</v>
      </c>
      <c r="E44">
        <f t="shared" si="1"/>
        <v>0.32893598615917435</v>
      </c>
    </row>
    <row r="45" spans="1:5" x14ac:dyDescent="0.2">
      <c r="A45" s="11">
        <v>53</v>
      </c>
      <c r="B45" s="5">
        <v>78</v>
      </c>
      <c r="D45">
        <f t="shared" si="0"/>
        <v>319.17196745562069</v>
      </c>
      <c r="E45">
        <f t="shared" si="1"/>
        <v>55.152465397923812</v>
      </c>
    </row>
    <row r="46" spans="1:5" x14ac:dyDescent="0.2">
      <c r="A46" s="11">
        <v>44</v>
      </c>
      <c r="B46" s="5">
        <v>76</v>
      </c>
      <c r="D46">
        <f t="shared" si="0"/>
        <v>721.74889053254344</v>
      </c>
      <c r="E46">
        <f t="shared" si="1"/>
        <v>29.446583044982653</v>
      </c>
    </row>
    <row r="47" spans="1:5" x14ac:dyDescent="0.2">
      <c r="A47" s="11">
        <v>79</v>
      </c>
      <c r="B47" s="5">
        <v>75</v>
      </c>
      <c r="D47">
        <f t="shared" si="0"/>
        <v>66.171967455621569</v>
      </c>
      <c r="E47">
        <f t="shared" si="1"/>
        <v>19.593641868512073</v>
      </c>
    </row>
    <row r="48" spans="1:5" x14ac:dyDescent="0.2">
      <c r="A48" s="11">
        <v>82</v>
      </c>
      <c r="B48" s="5">
        <v>84</v>
      </c>
      <c r="D48">
        <f t="shared" si="0"/>
        <v>123.97965976331398</v>
      </c>
      <c r="E48">
        <f t="shared" si="1"/>
        <v>180.27011245674728</v>
      </c>
    </row>
    <row r="49" spans="1:5" x14ac:dyDescent="0.2">
      <c r="A49" s="11">
        <v>53</v>
      </c>
      <c r="B49" s="5">
        <v>74</v>
      </c>
      <c r="D49">
        <f t="shared" si="0"/>
        <v>319.17196745562069</v>
      </c>
      <c r="E49">
        <f t="shared" si="1"/>
        <v>11.740700692041495</v>
      </c>
    </row>
    <row r="50" spans="1:5" x14ac:dyDescent="0.2">
      <c r="A50" s="11">
        <v>68</v>
      </c>
      <c r="B50" s="5">
        <v>83</v>
      </c>
      <c r="D50">
        <f t="shared" si="0"/>
        <v>8.2104289940827471</v>
      </c>
      <c r="E50">
        <f t="shared" si="1"/>
        <v>154.4171712802767</v>
      </c>
    </row>
    <row r="51" spans="1:5" x14ac:dyDescent="0.2">
      <c r="A51" s="11">
        <v>64</v>
      </c>
      <c r="B51" s="5">
        <v>71</v>
      </c>
      <c r="D51">
        <f t="shared" si="0"/>
        <v>47.133505917159539</v>
      </c>
      <c r="E51">
        <f t="shared" si="1"/>
        <v>0.18187716262975423</v>
      </c>
    </row>
    <row r="52" spans="1:5" x14ac:dyDescent="0.2">
      <c r="A52" s="11">
        <v>71</v>
      </c>
      <c r="B52" s="5">
        <v>76</v>
      </c>
      <c r="D52">
        <f t="shared" si="0"/>
        <v>1.8121301775152344E-2</v>
      </c>
      <c r="E52">
        <f t="shared" si="1"/>
        <v>29.446583044982653</v>
      </c>
    </row>
    <row r="53" spans="1:5" x14ac:dyDescent="0.2">
      <c r="A53" s="11">
        <v>74</v>
      </c>
      <c r="B53" s="5">
        <v>78</v>
      </c>
      <c r="D53">
        <f t="shared" si="0"/>
        <v>9.8258136094675592</v>
      </c>
      <c r="E53">
        <f t="shared" si="1"/>
        <v>55.152465397923812</v>
      </c>
    </row>
    <row r="54" spans="1:5" x14ac:dyDescent="0.2">
      <c r="A54" s="5"/>
      <c r="B54" s="5">
        <v>76</v>
      </c>
      <c r="E54">
        <f t="shared" si="1"/>
        <v>29.446583044982653</v>
      </c>
    </row>
    <row r="55" spans="1:5" x14ac:dyDescent="0.2">
      <c r="A55" s="5"/>
      <c r="B55" s="5">
        <v>89</v>
      </c>
      <c r="E55">
        <f t="shared" si="1"/>
        <v>339.53481833910018</v>
      </c>
    </row>
    <row r="56" spans="1:5" x14ac:dyDescent="0.2">
      <c r="A56" s="5"/>
      <c r="B56" s="5">
        <v>68</v>
      </c>
      <c r="E56">
        <f t="shared" si="1"/>
        <v>6.6230536332180145</v>
      </c>
    </row>
    <row r="57" spans="1:5" x14ac:dyDescent="0.2">
      <c r="A57" s="5"/>
      <c r="B57" s="5">
        <v>86</v>
      </c>
      <c r="E57">
        <f t="shared" si="1"/>
        <v>237.97599480968844</v>
      </c>
    </row>
    <row r="58" spans="1:5" x14ac:dyDescent="0.2">
      <c r="A58" s="5"/>
      <c r="B58" s="5">
        <v>62</v>
      </c>
      <c r="E58">
        <f t="shared" si="1"/>
        <v>73.505406574394542</v>
      </c>
    </row>
    <row r="59" spans="1:5" x14ac:dyDescent="0.2">
      <c r="A59" s="5"/>
      <c r="B59" s="5">
        <v>68</v>
      </c>
      <c r="E59">
        <f t="shared" si="1"/>
        <v>6.6230536332180145</v>
      </c>
    </row>
    <row r="60" spans="1:5" x14ac:dyDescent="0.2">
      <c r="A60" s="5"/>
      <c r="B60" s="5">
        <v>80</v>
      </c>
      <c r="E60">
        <f t="shared" si="1"/>
        <v>88.858347750864979</v>
      </c>
    </row>
    <row r="61" spans="1:5" x14ac:dyDescent="0.2">
      <c r="A61" s="5"/>
      <c r="B61" s="5">
        <v>88</v>
      </c>
      <c r="E61">
        <f t="shared" si="1"/>
        <v>303.68187716262963</v>
      </c>
    </row>
    <row r="62" spans="1:5" x14ac:dyDescent="0.2">
      <c r="A62" s="5"/>
      <c r="B62" s="5">
        <v>66</v>
      </c>
      <c r="E62">
        <f t="shared" si="1"/>
        <v>20.917171280276854</v>
      </c>
    </row>
    <row r="63" spans="1:5" x14ac:dyDescent="0.2">
      <c r="B63" s="5">
        <v>62</v>
      </c>
      <c r="E63">
        <f t="shared" si="1"/>
        <v>73.505406574394542</v>
      </c>
    </row>
    <row r="64" spans="1:5" x14ac:dyDescent="0.2">
      <c r="B64" s="5">
        <v>83</v>
      </c>
      <c r="E64">
        <f t="shared" si="1"/>
        <v>154.4171712802767</v>
      </c>
    </row>
    <row r="65" spans="1:5" x14ac:dyDescent="0.2">
      <c r="B65" s="5">
        <v>87</v>
      </c>
      <c r="E65">
        <f t="shared" si="1"/>
        <v>269.82893598615902</v>
      </c>
    </row>
    <row r="66" spans="1:5" x14ac:dyDescent="0.2">
      <c r="B66" s="5">
        <v>68</v>
      </c>
      <c r="E66">
        <f t="shared" si="1"/>
        <v>6.6230536332180145</v>
      </c>
    </row>
    <row r="67" spans="1:5" x14ac:dyDescent="0.2">
      <c r="B67" s="5">
        <v>72</v>
      </c>
      <c r="E67">
        <f t="shared" ref="E67:E69" si="2">(B67-$B$73)^2</f>
        <v>2.0348183391003341</v>
      </c>
    </row>
    <row r="68" spans="1:5" x14ac:dyDescent="0.2">
      <c r="B68" s="5">
        <v>54</v>
      </c>
      <c r="E68">
        <f t="shared" si="2"/>
        <v>274.68187716262992</v>
      </c>
    </row>
    <row r="69" spans="1:5" x14ac:dyDescent="0.2">
      <c r="B69" s="5">
        <v>56</v>
      </c>
      <c r="E69">
        <f t="shared" si="2"/>
        <v>212.38775951557105</v>
      </c>
    </row>
    <row r="73" spans="1:5" x14ac:dyDescent="0.2">
      <c r="A73">
        <v>70.865384615384599</v>
      </c>
      <c r="B73">
        <v>70.57352941176471</v>
      </c>
      <c r="C73" t="s">
        <v>106</v>
      </c>
      <c r="D73">
        <v>5886.0576923076896</v>
      </c>
      <c r="E73">
        <v>6960.6323529411702</v>
      </c>
    </row>
    <row r="75" spans="1:5" x14ac:dyDescent="0.2">
      <c r="C75" t="s">
        <v>103</v>
      </c>
      <c r="D75">
        <v>2.5099547511345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240A-8FD4-8144-AE84-EC2038F56185}">
  <dimension ref="A1:I36"/>
  <sheetViews>
    <sheetView topLeftCell="B1" workbookViewId="0">
      <selection activeCell="H3" sqref="H3:I36"/>
    </sheetView>
  </sheetViews>
  <sheetFormatPr baseColWidth="10" defaultRowHeight="16" x14ac:dyDescent="0.2"/>
  <sheetData>
    <row r="1" spans="1:9" x14ac:dyDescent="0.2">
      <c r="A1" s="2" t="s">
        <v>0</v>
      </c>
      <c r="B1" s="3" t="s">
        <v>1</v>
      </c>
      <c r="C1" s="3" t="s">
        <v>2</v>
      </c>
    </row>
    <row r="2" spans="1:9" x14ac:dyDescent="0.2">
      <c r="A2" s="4" t="s">
        <v>29</v>
      </c>
      <c r="B2" s="5">
        <v>57</v>
      </c>
      <c r="C2" s="5">
        <v>73</v>
      </c>
    </row>
    <row r="3" spans="1:9" x14ac:dyDescent="0.2">
      <c r="A3" s="4" t="s">
        <v>30</v>
      </c>
      <c r="B3" s="5">
        <v>61</v>
      </c>
      <c r="C3" s="5">
        <v>60</v>
      </c>
      <c r="G3">
        <v>1</v>
      </c>
      <c r="H3" s="5">
        <v>57</v>
      </c>
      <c r="I3" s="5">
        <v>73</v>
      </c>
    </row>
    <row r="4" spans="1:9" x14ac:dyDescent="0.2">
      <c r="A4" s="4" t="s">
        <v>31</v>
      </c>
      <c r="B4" s="5">
        <v>54</v>
      </c>
      <c r="C4" s="5">
        <v>72</v>
      </c>
      <c r="G4">
        <v>2</v>
      </c>
      <c r="H4" s="5">
        <v>61</v>
      </c>
      <c r="I4" s="5">
        <v>60</v>
      </c>
    </row>
    <row r="5" spans="1:9" x14ac:dyDescent="0.2">
      <c r="A5" s="4" t="s">
        <v>32</v>
      </c>
      <c r="B5" s="5">
        <v>68</v>
      </c>
      <c r="C5" s="5">
        <v>76</v>
      </c>
      <c r="G5">
        <v>3</v>
      </c>
      <c r="H5" s="5">
        <v>54</v>
      </c>
      <c r="I5" s="5">
        <v>72</v>
      </c>
    </row>
    <row r="6" spans="1:9" x14ac:dyDescent="0.2">
      <c r="A6" s="4" t="s">
        <v>33</v>
      </c>
      <c r="B6" s="5">
        <v>69</v>
      </c>
      <c r="C6" s="5">
        <v>82</v>
      </c>
      <c r="G6">
        <v>4</v>
      </c>
      <c r="H6" s="5">
        <v>68</v>
      </c>
      <c r="I6" s="5">
        <v>76</v>
      </c>
    </row>
    <row r="7" spans="1:9" x14ac:dyDescent="0.2">
      <c r="A7" s="4" t="s">
        <v>34</v>
      </c>
      <c r="B7" s="5">
        <v>67</v>
      </c>
      <c r="C7" s="5">
        <v>75</v>
      </c>
      <c r="G7">
        <v>5</v>
      </c>
      <c r="H7" s="5">
        <v>69</v>
      </c>
      <c r="I7" s="5">
        <v>82</v>
      </c>
    </row>
    <row r="8" spans="1:9" x14ac:dyDescent="0.2">
      <c r="A8" s="4" t="s">
        <v>35</v>
      </c>
      <c r="B8" s="5">
        <v>64</v>
      </c>
      <c r="C8" s="5">
        <v>60</v>
      </c>
      <c r="G8">
        <v>6</v>
      </c>
      <c r="H8" s="5">
        <v>67</v>
      </c>
      <c r="I8" s="5">
        <v>75</v>
      </c>
    </row>
    <row r="9" spans="1:9" x14ac:dyDescent="0.2">
      <c r="A9" s="4" t="s">
        <v>36</v>
      </c>
      <c r="B9" s="5">
        <v>56</v>
      </c>
      <c r="C9" s="5">
        <v>54</v>
      </c>
      <c r="G9">
        <v>7</v>
      </c>
      <c r="H9" s="5">
        <v>64</v>
      </c>
      <c r="I9" s="5">
        <v>60</v>
      </c>
    </row>
    <row r="10" spans="1:9" x14ac:dyDescent="0.2">
      <c r="A10" s="4" t="s">
        <v>37</v>
      </c>
      <c r="B10" s="5">
        <v>77</v>
      </c>
      <c r="C10" s="5">
        <v>70</v>
      </c>
      <c r="G10">
        <v>8</v>
      </c>
      <c r="H10" s="5">
        <v>56</v>
      </c>
      <c r="I10" s="5">
        <v>54</v>
      </c>
    </row>
    <row r="11" spans="1:9" x14ac:dyDescent="0.2">
      <c r="A11" s="4" t="s">
        <v>38</v>
      </c>
      <c r="B11" s="5">
        <v>70</v>
      </c>
      <c r="C11" s="5">
        <v>78</v>
      </c>
      <c r="G11">
        <v>9</v>
      </c>
      <c r="H11" s="5">
        <v>77</v>
      </c>
      <c r="I11" s="5">
        <v>70</v>
      </c>
    </row>
    <row r="12" spans="1:9" x14ac:dyDescent="0.2">
      <c r="A12" s="4" t="s">
        <v>39</v>
      </c>
      <c r="B12" s="5">
        <v>54</v>
      </c>
      <c r="C12" s="5">
        <v>76</v>
      </c>
      <c r="G12">
        <v>10</v>
      </c>
      <c r="H12" s="5">
        <v>70</v>
      </c>
      <c r="I12" s="5">
        <v>78</v>
      </c>
    </row>
    <row r="13" spans="1:9" x14ac:dyDescent="0.2">
      <c r="A13" s="4" t="s">
        <v>40</v>
      </c>
      <c r="B13" s="5">
        <v>61</v>
      </c>
      <c r="C13" s="5">
        <v>75</v>
      </c>
      <c r="G13">
        <v>11</v>
      </c>
      <c r="H13" s="5">
        <v>54</v>
      </c>
      <c r="I13" s="5">
        <v>76</v>
      </c>
    </row>
    <row r="14" spans="1:9" x14ac:dyDescent="0.2">
      <c r="A14" s="4" t="s">
        <v>41</v>
      </c>
      <c r="B14" s="5">
        <v>74</v>
      </c>
      <c r="C14" s="5">
        <v>84</v>
      </c>
      <c r="G14">
        <v>12</v>
      </c>
      <c r="H14" s="5">
        <v>61</v>
      </c>
      <c r="I14" s="5">
        <v>75</v>
      </c>
    </row>
    <row r="15" spans="1:9" x14ac:dyDescent="0.2">
      <c r="A15" s="4" t="s">
        <v>42</v>
      </c>
      <c r="B15" s="5">
        <v>80</v>
      </c>
      <c r="C15" s="5">
        <v>74</v>
      </c>
      <c r="G15">
        <v>13</v>
      </c>
      <c r="H15" s="5">
        <v>74</v>
      </c>
      <c r="I15" s="5">
        <v>84</v>
      </c>
    </row>
    <row r="16" spans="1:9" x14ac:dyDescent="0.2">
      <c r="A16" s="4" t="s">
        <v>43</v>
      </c>
      <c r="B16" s="5">
        <v>60</v>
      </c>
      <c r="C16" s="5">
        <v>83</v>
      </c>
      <c r="G16">
        <v>14</v>
      </c>
      <c r="H16" s="5">
        <v>80</v>
      </c>
      <c r="I16" s="5">
        <v>74</v>
      </c>
    </row>
    <row r="17" spans="1:9" x14ac:dyDescent="0.2">
      <c r="A17" s="4" t="s">
        <v>44</v>
      </c>
      <c r="B17" s="5">
        <v>57</v>
      </c>
      <c r="C17" s="5">
        <v>71</v>
      </c>
      <c r="G17">
        <v>15</v>
      </c>
      <c r="H17" s="5">
        <v>60</v>
      </c>
      <c r="I17" s="5">
        <v>83</v>
      </c>
    </row>
    <row r="18" spans="1:9" x14ac:dyDescent="0.2">
      <c r="A18" s="4" t="s">
        <v>45</v>
      </c>
      <c r="B18" s="5">
        <v>66</v>
      </c>
      <c r="C18" s="5">
        <v>76</v>
      </c>
      <c r="G18">
        <v>16</v>
      </c>
      <c r="H18" s="5">
        <v>57</v>
      </c>
      <c r="I18" s="5">
        <v>71</v>
      </c>
    </row>
    <row r="19" spans="1:9" x14ac:dyDescent="0.2">
      <c r="A19" s="4" t="s">
        <v>46</v>
      </c>
      <c r="B19" s="5">
        <v>75</v>
      </c>
      <c r="C19" s="5">
        <v>78</v>
      </c>
      <c r="G19">
        <v>17</v>
      </c>
      <c r="H19" s="5">
        <v>66</v>
      </c>
      <c r="I19" s="5">
        <v>76</v>
      </c>
    </row>
    <row r="20" spans="1:9" x14ac:dyDescent="0.2">
      <c r="A20" s="4" t="s">
        <v>47</v>
      </c>
      <c r="B20" s="5">
        <v>79</v>
      </c>
      <c r="C20" s="5">
        <v>76</v>
      </c>
      <c r="G20">
        <v>18</v>
      </c>
      <c r="H20" s="5">
        <v>75</v>
      </c>
      <c r="I20" s="5">
        <v>78</v>
      </c>
    </row>
    <row r="21" spans="1:9" x14ac:dyDescent="0.2">
      <c r="A21" s="4" t="s">
        <v>48</v>
      </c>
      <c r="B21" s="5">
        <v>87</v>
      </c>
      <c r="C21" s="5">
        <v>89</v>
      </c>
      <c r="G21">
        <v>19</v>
      </c>
      <c r="H21" s="5">
        <v>79</v>
      </c>
      <c r="I21" s="5">
        <v>76</v>
      </c>
    </row>
    <row r="22" spans="1:9" x14ac:dyDescent="0.2">
      <c r="A22" s="4" t="s">
        <v>49</v>
      </c>
      <c r="B22" s="5">
        <v>86</v>
      </c>
      <c r="C22" s="5">
        <v>68</v>
      </c>
      <c r="G22">
        <v>20</v>
      </c>
      <c r="H22" s="5">
        <v>87</v>
      </c>
      <c r="I22" s="5">
        <v>89</v>
      </c>
    </row>
    <row r="23" spans="1:9" x14ac:dyDescent="0.2">
      <c r="A23" s="4" t="s">
        <v>50</v>
      </c>
      <c r="B23" s="5">
        <v>75</v>
      </c>
      <c r="C23" s="5">
        <v>86</v>
      </c>
      <c r="G23">
        <v>21</v>
      </c>
      <c r="H23" s="5">
        <v>86</v>
      </c>
      <c r="I23" s="5">
        <v>68</v>
      </c>
    </row>
    <row r="24" spans="1:9" x14ac:dyDescent="0.2">
      <c r="A24" s="4" t="s">
        <v>51</v>
      </c>
      <c r="B24" s="5">
        <v>57</v>
      </c>
      <c r="C24" s="5">
        <v>62</v>
      </c>
      <c r="G24">
        <v>22</v>
      </c>
      <c r="H24" s="5">
        <v>75</v>
      </c>
      <c r="I24" s="5">
        <v>86</v>
      </c>
    </row>
    <row r="25" spans="1:9" x14ac:dyDescent="0.2">
      <c r="A25" s="4" t="s">
        <v>52</v>
      </c>
      <c r="B25" s="5">
        <v>71</v>
      </c>
      <c r="C25" s="5">
        <v>68</v>
      </c>
      <c r="G25">
        <v>23</v>
      </c>
      <c r="H25" s="5">
        <v>57</v>
      </c>
      <c r="I25" s="5">
        <v>62</v>
      </c>
    </row>
    <row r="26" spans="1:9" x14ac:dyDescent="0.2">
      <c r="A26" s="4" t="s">
        <v>53</v>
      </c>
      <c r="B26" s="5">
        <v>69</v>
      </c>
      <c r="C26" s="5">
        <v>80</v>
      </c>
      <c r="G26">
        <v>24</v>
      </c>
      <c r="H26" s="5">
        <v>71</v>
      </c>
      <c r="I26" s="5">
        <v>68</v>
      </c>
    </row>
    <row r="27" spans="1:9" x14ac:dyDescent="0.2">
      <c r="A27" s="4" t="s">
        <v>54</v>
      </c>
      <c r="B27" s="5">
        <v>82</v>
      </c>
      <c r="C27" s="5">
        <v>88</v>
      </c>
      <c r="G27">
        <v>25</v>
      </c>
      <c r="H27" s="5">
        <v>69</v>
      </c>
      <c r="I27" s="5">
        <v>80</v>
      </c>
    </row>
    <row r="28" spans="1:9" x14ac:dyDescent="0.2">
      <c r="A28" s="4" t="s">
        <v>55</v>
      </c>
      <c r="B28" s="5">
        <v>69</v>
      </c>
      <c r="C28" s="5">
        <v>66</v>
      </c>
      <c r="G28">
        <v>26</v>
      </c>
      <c r="H28" s="5">
        <v>82</v>
      </c>
      <c r="I28" s="5">
        <v>88</v>
      </c>
    </row>
    <row r="29" spans="1:9" x14ac:dyDescent="0.2">
      <c r="A29" s="4" t="s">
        <v>56</v>
      </c>
      <c r="B29" s="5">
        <v>57</v>
      </c>
      <c r="C29" s="5">
        <v>62</v>
      </c>
      <c r="G29">
        <v>27</v>
      </c>
      <c r="H29" s="5">
        <v>69</v>
      </c>
      <c r="I29" s="5">
        <v>66</v>
      </c>
    </row>
    <row r="30" spans="1:9" x14ac:dyDescent="0.2">
      <c r="A30" s="4" t="s">
        <v>57</v>
      </c>
      <c r="B30" s="5">
        <v>80</v>
      </c>
      <c r="C30" s="5">
        <v>83</v>
      </c>
      <c r="G30">
        <v>28</v>
      </c>
      <c r="H30" s="5">
        <v>57</v>
      </c>
      <c r="I30" s="5">
        <v>62</v>
      </c>
    </row>
    <row r="31" spans="1:9" x14ac:dyDescent="0.2">
      <c r="A31" s="4" t="s">
        <v>58</v>
      </c>
      <c r="B31" s="5">
        <v>86</v>
      </c>
      <c r="C31" s="5">
        <v>87</v>
      </c>
      <c r="G31">
        <v>29</v>
      </c>
      <c r="H31" s="5">
        <v>80</v>
      </c>
      <c r="I31" s="5">
        <v>83</v>
      </c>
    </row>
    <row r="32" spans="1:9" x14ac:dyDescent="0.2">
      <c r="A32" s="4" t="s">
        <v>59</v>
      </c>
      <c r="B32" s="5">
        <v>53</v>
      </c>
      <c r="C32" s="5">
        <v>68</v>
      </c>
      <c r="G32">
        <v>30</v>
      </c>
      <c r="H32" s="5">
        <v>86</v>
      </c>
      <c r="I32" s="5">
        <v>87</v>
      </c>
    </row>
    <row r="33" spans="1:9" x14ac:dyDescent="0.2">
      <c r="A33" s="4" t="s">
        <v>60</v>
      </c>
      <c r="B33" s="5">
        <v>59</v>
      </c>
      <c r="C33" s="5">
        <v>72</v>
      </c>
      <c r="G33">
        <v>31</v>
      </c>
      <c r="H33" s="5">
        <v>53</v>
      </c>
      <c r="I33" s="5">
        <v>68</v>
      </c>
    </row>
    <row r="34" spans="1:9" x14ac:dyDescent="0.2">
      <c r="A34" s="4" t="s">
        <v>61</v>
      </c>
      <c r="B34" s="5">
        <v>75</v>
      </c>
      <c r="C34" s="5">
        <v>54</v>
      </c>
      <c r="G34">
        <v>32</v>
      </c>
      <c r="H34" s="5">
        <v>59</v>
      </c>
      <c r="I34" s="5">
        <v>72</v>
      </c>
    </row>
    <row r="35" spans="1:9" x14ac:dyDescent="0.2">
      <c r="A35" s="4" t="s">
        <v>62</v>
      </c>
      <c r="B35" s="5">
        <v>62</v>
      </c>
      <c r="C35" s="5">
        <v>56</v>
      </c>
      <c r="G35">
        <v>33</v>
      </c>
      <c r="H35" s="5">
        <v>75</v>
      </c>
      <c r="I35" s="5">
        <v>54</v>
      </c>
    </row>
    <row r="36" spans="1:9" x14ac:dyDescent="0.2">
      <c r="G36">
        <v>34</v>
      </c>
      <c r="H36" s="5">
        <v>62</v>
      </c>
      <c r="I36" s="5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</vt:lpstr>
      <vt:lpstr>Total SS</vt:lpstr>
      <vt:lpstr>SS within</vt:lpstr>
      <vt:lpstr>SS within game</vt:lpstr>
      <vt:lpstr>Social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2020-06-04T16:53:09Z</dcterms:created>
  <dcterms:modified xsi:type="dcterms:W3CDTF">2020-06-04T22:18:48Z</dcterms:modified>
</cp:coreProperties>
</file>