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urs\Documents\Les_Syntra\DataScience2\les_1\"/>
    </mc:Choice>
  </mc:AlternateContent>
  <xr:revisionPtr revIDLastSave="0" documentId="13_ncr:1_{C7FA19FC-9135-4A83-A812-53B3644337A9}" xr6:coauthVersionLast="47" xr6:coauthVersionMax="47" xr10:uidLastSave="{00000000-0000-0000-0000-000000000000}"/>
  <bookViews>
    <workbookView xWindow="-108" yWindow="-108" windowWidth="23256" windowHeight="12456" activeTab="2" xr2:uid="{47435E5E-8B60-44D9-A51A-6EC49E6DDFF9}"/>
  </bookViews>
  <sheets>
    <sheet name="belgium_community_stats" sheetId="3" r:id="rId1"/>
    <sheet name="belgium_community_les1_calcs" sheetId="1" r:id="rId2"/>
    <sheet name="les1_calc_building_State" sheetId="2" r:id="rId3"/>
  </sheets>
  <definedNames>
    <definedName name="_xlnm._FilterDatabase" localSheetId="2" hidden="1">les1_calc_building_State!$A$3:$T$3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F3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14" i="3"/>
  <c r="F2" i="3"/>
  <c r="P1" i="2"/>
  <c r="P2" i="2"/>
  <c r="P6" i="2" s="1"/>
  <c r="R6" i="2" s="1"/>
  <c r="P70" i="2"/>
  <c r="P73" i="2"/>
  <c r="P94" i="2"/>
  <c r="P102" i="2"/>
  <c r="P105" i="2"/>
  <c r="P169" i="2"/>
  <c r="P190" i="2"/>
  <c r="P198" i="2"/>
  <c r="P233" i="2"/>
  <c r="P254" i="2"/>
  <c r="P262" i="2"/>
  <c r="P326" i="2"/>
  <c r="P329" i="2"/>
  <c r="P350" i="2"/>
  <c r="P358" i="2"/>
  <c r="P361" i="2"/>
  <c r="P414" i="2"/>
  <c r="P442" i="2"/>
  <c r="P446" i="2"/>
  <c r="P465" i="2"/>
  <c r="P474" i="2"/>
  <c r="P478" i="2"/>
  <c r="P481" i="2"/>
  <c r="P513" i="2"/>
  <c r="P522" i="2"/>
  <c r="P526" i="2"/>
  <c r="P529" i="2"/>
  <c r="P91" i="1"/>
  <c r="R91" i="1" s="1"/>
  <c r="P167" i="1"/>
  <c r="R167" i="1" s="1"/>
  <c r="P231" i="1"/>
  <c r="R231" i="1" s="1"/>
  <c r="P278" i="1"/>
  <c r="R278" i="1" s="1"/>
  <c r="P279" i="1"/>
  <c r="R279" i="1" s="1"/>
  <c r="P326" i="1"/>
  <c r="R326" i="1" s="1"/>
  <c r="P359" i="1"/>
  <c r="R359" i="1" s="1"/>
  <c r="P360" i="1"/>
  <c r="R360" i="1" s="1"/>
  <c r="P406" i="1"/>
  <c r="R406" i="1" s="1"/>
  <c r="P407" i="1"/>
  <c r="R407" i="1" s="1"/>
  <c r="P440" i="1"/>
  <c r="R440" i="1" s="1"/>
  <c r="P454" i="1"/>
  <c r="R454" i="1" s="1"/>
  <c r="P487" i="1"/>
  <c r="R487" i="1" s="1"/>
  <c r="P488" i="1"/>
  <c r="R488" i="1" s="1"/>
  <c r="P503" i="1"/>
  <c r="R503" i="1" s="1"/>
  <c r="P534" i="1"/>
  <c r="R534" i="1" s="1"/>
  <c r="P535" i="1"/>
  <c r="R535" i="1" s="1"/>
  <c r="O34" i="1"/>
  <c r="O46" i="1"/>
  <c r="O71" i="1"/>
  <c r="Q71" i="1" s="1"/>
  <c r="O72" i="1"/>
  <c r="O102" i="1"/>
  <c r="O103" i="1"/>
  <c r="O126" i="1"/>
  <c r="O134" i="1"/>
  <c r="O155" i="1"/>
  <c r="O158" i="1"/>
  <c r="O186" i="1"/>
  <c r="O187" i="1"/>
  <c r="O210" i="1"/>
  <c r="O218" i="1"/>
  <c r="O240" i="1"/>
  <c r="O241" i="1"/>
  <c r="O266" i="1"/>
  <c r="O267" i="1"/>
  <c r="O285" i="1"/>
  <c r="O291" i="1"/>
  <c r="O308" i="1"/>
  <c r="O309" i="1"/>
  <c r="O331" i="1"/>
  <c r="O332" i="1"/>
  <c r="O349" i="1"/>
  <c r="O355" i="1"/>
  <c r="O372" i="1"/>
  <c r="O373" i="1"/>
  <c r="O395" i="1"/>
  <c r="O396" i="1"/>
  <c r="O413" i="1"/>
  <c r="O419" i="1"/>
  <c r="O436" i="1"/>
  <c r="O437" i="1"/>
  <c r="O459" i="1"/>
  <c r="O460" i="1"/>
  <c r="O477" i="1"/>
  <c r="O483" i="1"/>
  <c r="O500" i="1"/>
  <c r="O501" i="1"/>
  <c r="O523" i="1"/>
  <c r="O524" i="1"/>
  <c r="P1" i="1"/>
  <c r="O18" i="1" s="1"/>
  <c r="P2" i="1"/>
  <c r="P113" i="1" s="1"/>
  <c r="R113" i="1" s="1"/>
  <c r="Q18" i="1" l="1"/>
  <c r="Q524" i="1"/>
  <c r="Q483" i="1"/>
  <c r="T437" i="1"/>
  <c r="Q437" i="1"/>
  <c r="Q373" i="1"/>
  <c r="Q309" i="1"/>
  <c r="Q241" i="1"/>
  <c r="Q158" i="1"/>
  <c r="T158" i="1"/>
  <c r="Q103" i="1"/>
  <c r="Q46" i="1"/>
  <c r="Q477" i="1"/>
  <c r="T413" i="1"/>
  <c r="Q413" i="1"/>
  <c r="Q349" i="1"/>
  <c r="Q285" i="1"/>
  <c r="Q210" i="1"/>
  <c r="Q126" i="1"/>
  <c r="T126" i="1"/>
  <c r="Q34" i="1"/>
  <c r="T34" i="1"/>
  <c r="P312" i="1"/>
  <c r="R312" i="1" s="1"/>
  <c r="P216" i="1"/>
  <c r="R216" i="1" s="1"/>
  <c r="P152" i="1"/>
  <c r="R152" i="1" s="1"/>
  <c r="P66" i="1"/>
  <c r="R66" i="1" s="1"/>
  <c r="O517" i="1"/>
  <c r="O476" i="1"/>
  <c r="O435" i="1"/>
  <c r="O389" i="1"/>
  <c r="O348" i="1"/>
  <c r="O284" i="1"/>
  <c r="O239" i="1"/>
  <c r="O178" i="1"/>
  <c r="O123" i="1"/>
  <c r="O33" i="1"/>
  <c r="P486" i="1"/>
  <c r="R486" i="1" s="1"/>
  <c r="P392" i="1"/>
  <c r="R392" i="1" s="1"/>
  <c r="P311" i="1"/>
  <c r="R311" i="1" s="1"/>
  <c r="P215" i="1"/>
  <c r="R215" i="1" s="1"/>
  <c r="P151" i="1"/>
  <c r="R151" i="1" s="1"/>
  <c r="O475" i="1"/>
  <c r="O411" i="1"/>
  <c r="O347" i="1"/>
  <c r="O283" i="1"/>
  <c r="O232" i="1"/>
  <c r="O208" i="1"/>
  <c r="O146" i="1"/>
  <c r="O91" i="1"/>
  <c r="O32" i="1"/>
  <c r="P472" i="1"/>
  <c r="R472" i="1" s="1"/>
  <c r="P391" i="1"/>
  <c r="R391" i="1" s="1"/>
  <c r="P310" i="1"/>
  <c r="R310" i="1" s="1"/>
  <c r="P200" i="1"/>
  <c r="R200" i="1" s="1"/>
  <c r="P135" i="1"/>
  <c r="R135" i="1" s="1"/>
  <c r="P34" i="1"/>
  <c r="R34" i="1" s="1"/>
  <c r="O515" i="1"/>
  <c r="O451" i="1"/>
  <c r="O387" i="1"/>
  <c r="O323" i="1"/>
  <c r="O277" i="1"/>
  <c r="O231" i="1"/>
  <c r="O200" i="1"/>
  <c r="O176" i="1"/>
  <c r="O114" i="1"/>
  <c r="O90" i="1"/>
  <c r="O58" i="1"/>
  <c r="P518" i="1"/>
  <c r="R518" i="1" s="1"/>
  <c r="P471" i="1"/>
  <c r="R471" i="1" s="1"/>
  <c r="P424" i="1"/>
  <c r="R424" i="1" s="1"/>
  <c r="P390" i="1"/>
  <c r="R390" i="1" s="1"/>
  <c r="P343" i="1"/>
  <c r="R343" i="1" s="1"/>
  <c r="P296" i="1"/>
  <c r="R296" i="1" s="1"/>
  <c r="P262" i="1"/>
  <c r="R262" i="1" s="1"/>
  <c r="P199" i="1"/>
  <c r="R199" i="1" s="1"/>
  <c r="P133" i="1"/>
  <c r="R133" i="1" s="1"/>
  <c r="P33" i="1"/>
  <c r="R33" i="1" s="1"/>
  <c r="T501" i="1"/>
  <c r="Q501" i="1"/>
  <c r="Q419" i="1"/>
  <c r="Q332" i="1"/>
  <c r="T267" i="1"/>
  <c r="Q267" i="1"/>
  <c r="Q187" i="1"/>
  <c r="Q72" i="1"/>
  <c r="T523" i="1"/>
  <c r="Q523" i="1"/>
  <c r="T459" i="1"/>
  <c r="Q459" i="1"/>
  <c r="Q395" i="1"/>
  <c r="Q331" i="1"/>
  <c r="Q240" i="1"/>
  <c r="T240" i="1"/>
  <c r="T155" i="1"/>
  <c r="Q155" i="1"/>
  <c r="Q102" i="1"/>
  <c r="O11" i="1"/>
  <c r="O19" i="1"/>
  <c r="O27" i="1"/>
  <c r="O35" i="1"/>
  <c r="O43" i="1"/>
  <c r="O51" i="1"/>
  <c r="O59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10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9" i="1"/>
  <c r="O14" i="1"/>
  <c r="O22" i="1"/>
  <c r="O30" i="1"/>
  <c r="O8" i="1"/>
  <c r="O23" i="1"/>
  <c r="O38" i="1"/>
  <c r="O49" i="1"/>
  <c r="O63" i="1"/>
  <c r="O73" i="1"/>
  <c r="O83" i="1"/>
  <c r="O95" i="1"/>
  <c r="O105" i="1"/>
  <c r="O115" i="1"/>
  <c r="O127" i="1"/>
  <c r="O137" i="1"/>
  <c r="O147" i="1"/>
  <c r="O159" i="1"/>
  <c r="O169" i="1"/>
  <c r="O179" i="1"/>
  <c r="O191" i="1"/>
  <c r="O201" i="1"/>
  <c r="O211" i="1"/>
  <c r="O223" i="1"/>
  <c r="O233" i="1"/>
  <c r="O242" i="1"/>
  <c r="O251" i="1"/>
  <c r="O261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441" i="1"/>
  <c r="O473" i="1"/>
  <c r="O505" i="1"/>
  <c r="O529" i="1"/>
  <c r="O42" i="1"/>
  <c r="O175" i="1"/>
  <c r="O265" i="1"/>
  <c r="O338" i="1"/>
  <c r="O394" i="1"/>
  <c r="O458" i="1"/>
  <c r="O506" i="1"/>
  <c r="O7" i="1"/>
  <c r="O24" i="1"/>
  <c r="O39" i="1"/>
  <c r="O50" i="1"/>
  <c r="O64" i="1"/>
  <c r="O74" i="1"/>
  <c r="O86" i="1"/>
  <c r="O96" i="1"/>
  <c r="O106" i="1"/>
  <c r="O118" i="1"/>
  <c r="O128" i="1"/>
  <c r="O138" i="1"/>
  <c r="O150" i="1"/>
  <c r="O160" i="1"/>
  <c r="O170" i="1"/>
  <c r="O182" i="1"/>
  <c r="O192" i="1"/>
  <c r="O202" i="1"/>
  <c r="O214" i="1"/>
  <c r="O224" i="1"/>
  <c r="O234" i="1"/>
  <c r="O243" i="1"/>
  <c r="O253" i="1"/>
  <c r="O262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O511" i="1"/>
  <c r="O519" i="1"/>
  <c r="O527" i="1"/>
  <c r="O535" i="1"/>
  <c r="O417" i="1"/>
  <c r="O481" i="1"/>
  <c r="O513" i="1"/>
  <c r="O537" i="1"/>
  <c r="O31" i="1"/>
  <c r="O56" i="1"/>
  <c r="O89" i="1"/>
  <c r="O111" i="1"/>
  <c r="O131" i="1"/>
  <c r="O163" i="1"/>
  <c r="O207" i="1"/>
  <c r="O227" i="1"/>
  <c r="O256" i="1"/>
  <c r="O290" i="1"/>
  <c r="O314" i="1"/>
  <c r="O346" i="1"/>
  <c r="O370" i="1"/>
  <c r="O402" i="1"/>
  <c r="O426" i="1"/>
  <c r="O450" i="1"/>
  <c r="O482" i="1"/>
  <c r="O514" i="1"/>
  <c r="O4" i="1"/>
  <c r="O6" i="1"/>
  <c r="O25" i="1"/>
  <c r="O40" i="1"/>
  <c r="O54" i="1"/>
  <c r="O65" i="1"/>
  <c r="O75" i="1"/>
  <c r="O87" i="1"/>
  <c r="O97" i="1"/>
  <c r="O107" i="1"/>
  <c r="O119" i="1"/>
  <c r="O129" i="1"/>
  <c r="O139" i="1"/>
  <c r="O151" i="1"/>
  <c r="O161" i="1"/>
  <c r="O171" i="1"/>
  <c r="O183" i="1"/>
  <c r="O193" i="1"/>
  <c r="O203" i="1"/>
  <c r="O215" i="1"/>
  <c r="O225" i="1"/>
  <c r="O235" i="1"/>
  <c r="O245" i="1"/>
  <c r="O254" i="1"/>
  <c r="O263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361" i="1"/>
  <c r="O401" i="1"/>
  <c r="O425" i="1"/>
  <c r="O449" i="1"/>
  <c r="O465" i="1"/>
  <c r="O489" i="1"/>
  <c r="O521" i="1"/>
  <c r="O15" i="1"/>
  <c r="O79" i="1"/>
  <c r="O121" i="1"/>
  <c r="O153" i="1"/>
  <c r="O195" i="1"/>
  <c r="O217" i="1"/>
  <c r="O247" i="1"/>
  <c r="O282" i="1"/>
  <c r="O306" i="1"/>
  <c r="O330" i="1"/>
  <c r="O362" i="1"/>
  <c r="O386" i="1"/>
  <c r="O418" i="1"/>
  <c r="O434" i="1"/>
  <c r="O466" i="1"/>
  <c r="O490" i="1"/>
  <c r="O522" i="1"/>
  <c r="O5" i="1"/>
  <c r="O26" i="1"/>
  <c r="O41" i="1"/>
  <c r="O55" i="1"/>
  <c r="O66" i="1"/>
  <c r="O78" i="1"/>
  <c r="O88" i="1"/>
  <c r="O98" i="1"/>
  <c r="O110" i="1"/>
  <c r="O120" i="1"/>
  <c r="O130" i="1"/>
  <c r="O142" i="1"/>
  <c r="O152" i="1"/>
  <c r="O162" i="1"/>
  <c r="O174" i="1"/>
  <c r="O184" i="1"/>
  <c r="O194" i="1"/>
  <c r="O206" i="1"/>
  <c r="O216" i="1"/>
  <c r="O226" i="1"/>
  <c r="O237" i="1"/>
  <c r="O246" i="1"/>
  <c r="O255" i="1"/>
  <c r="O264" i="1"/>
  <c r="O273" i="1"/>
  <c r="O281" i="1"/>
  <c r="O289" i="1"/>
  <c r="O297" i="1"/>
  <c r="O305" i="1"/>
  <c r="O313" i="1"/>
  <c r="O321" i="1"/>
  <c r="O329" i="1"/>
  <c r="O337" i="1"/>
  <c r="O345" i="1"/>
  <c r="O353" i="1"/>
  <c r="O369" i="1"/>
  <c r="O377" i="1"/>
  <c r="O385" i="1"/>
  <c r="O393" i="1"/>
  <c r="O409" i="1"/>
  <c r="O433" i="1"/>
  <c r="O457" i="1"/>
  <c r="O497" i="1"/>
  <c r="O67" i="1"/>
  <c r="O99" i="1"/>
  <c r="O143" i="1"/>
  <c r="O185" i="1"/>
  <c r="O238" i="1"/>
  <c r="O274" i="1"/>
  <c r="O298" i="1"/>
  <c r="O322" i="1"/>
  <c r="O354" i="1"/>
  <c r="O378" i="1"/>
  <c r="O410" i="1"/>
  <c r="O442" i="1"/>
  <c r="O474" i="1"/>
  <c r="O498" i="1"/>
  <c r="O530" i="1"/>
  <c r="O452" i="1"/>
  <c r="O388" i="1"/>
  <c r="O324" i="1"/>
  <c r="O258" i="1"/>
  <c r="O177" i="1"/>
  <c r="O122" i="1"/>
  <c r="O62" i="1"/>
  <c r="P519" i="1"/>
  <c r="R519" i="1" s="1"/>
  <c r="P438" i="1"/>
  <c r="R438" i="1" s="1"/>
  <c r="P344" i="1"/>
  <c r="R344" i="1" s="1"/>
  <c r="P263" i="1"/>
  <c r="R263" i="1" s="1"/>
  <c r="O533" i="1"/>
  <c r="O492" i="1"/>
  <c r="O469" i="1"/>
  <c r="O428" i="1"/>
  <c r="O405" i="1"/>
  <c r="O364" i="1"/>
  <c r="O341" i="1"/>
  <c r="O300" i="1"/>
  <c r="O257" i="1"/>
  <c r="O145" i="1"/>
  <c r="O532" i="1"/>
  <c r="O509" i="1"/>
  <c r="O491" i="1"/>
  <c r="O468" i="1"/>
  <c r="O445" i="1"/>
  <c r="O427" i="1"/>
  <c r="O404" i="1"/>
  <c r="O381" i="1"/>
  <c r="O363" i="1"/>
  <c r="O340" i="1"/>
  <c r="O317" i="1"/>
  <c r="O299" i="1"/>
  <c r="O276" i="1"/>
  <c r="O250" i="1"/>
  <c r="O230" i="1"/>
  <c r="O199" i="1"/>
  <c r="O168" i="1"/>
  <c r="O144" i="1"/>
  <c r="O113" i="1"/>
  <c r="O82" i="1"/>
  <c r="O57" i="1"/>
  <c r="O17" i="1"/>
  <c r="P504" i="1"/>
  <c r="R504" i="1" s="1"/>
  <c r="P470" i="1"/>
  <c r="R470" i="1" s="1"/>
  <c r="P423" i="1"/>
  <c r="R423" i="1" s="1"/>
  <c r="P376" i="1"/>
  <c r="R376" i="1" s="1"/>
  <c r="P342" i="1"/>
  <c r="R342" i="1" s="1"/>
  <c r="P295" i="1"/>
  <c r="R295" i="1" s="1"/>
  <c r="P248" i="1"/>
  <c r="R248" i="1" s="1"/>
  <c r="P184" i="1"/>
  <c r="R184" i="1" s="1"/>
  <c r="P114" i="1"/>
  <c r="R114" i="1" s="1"/>
  <c r="P456" i="1"/>
  <c r="R456" i="1" s="1"/>
  <c r="P422" i="1"/>
  <c r="R422" i="1" s="1"/>
  <c r="P375" i="1"/>
  <c r="R375" i="1" s="1"/>
  <c r="P328" i="1"/>
  <c r="R328" i="1" s="1"/>
  <c r="P294" i="1"/>
  <c r="R294" i="1" s="1"/>
  <c r="P247" i="1"/>
  <c r="R247" i="1" s="1"/>
  <c r="P183" i="1"/>
  <c r="R183" i="1" s="1"/>
  <c r="Q460" i="1"/>
  <c r="Q396" i="1"/>
  <c r="T355" i="1"/>
  <c r="Q355" i="1"/>
  <c r="T291" i="1"/>
  <c r="Q291" i="1"/>
  <c r="Q218" i="1"/>
  <c r="Q134" i="1"/>
  <c r="T134" i="1"/>
  <c r="T500" i="1"/>
  <c r="Q500" i="1"/>
  <c r="T436" i="1"/>
  <c r="Q436" i="1"/>
  <c r="T372" i="1"/>
  <c r="Q372" i="1"/>
  <c r="Q308" i="1"/>
  <c r="Q266" i="1"/>
  <c r="T266" i="1"/>
  <c r="Q186" i="1"/>
  <c r="P11" i="1"/>
  <c r="R11" i="1" s="1"/>
  <c r="P19" i="1"/>
  <c r="R19" i="1" s="1"/>
  <c r="P27" i="1"/>
  <c r="R27" i="1" s="1"/>
  <c r="P35" i="1"/>
  <c r="R35" i="1" s="1"/>
  <c r="P43" i="1"/>
  <c r="R43" i="1" s="1"/>
  <c r="P51" i="1"/>
  <c r="R51" i="1" s="1"/>
  <c r="P59" i="1"/>
  <c r="R59" i="1" s="1"/>
  <c r="P67" i="1"/>
  <c r="R67" i="1" s="1"/>
  <c r="P75" i="1"/>
  <c r="R75" i="1" s="1"/>
  <c r="P12" i="1"/>
  <c r="R12" i="1" s="1"/>
  <c r="P20" i="1"/>
  <c r="R20" i="1" s="1"/>
  <c r="P28" i="1"/>
  <c r="R28" i="1" s="1"/>
  <c r="P36" i="1"/>
  <c r="R36" i="1" s="1"/>
  <c r="P44" i="1"/>
  <c r="R44" i="1" s="1"/>
  <c r="P52" i="1"/>
  <c r="R52" i="1" s="1"/>
  <c r="P60" i="1"/>
  <c r="R60" i="1" s="1"/>
  <c r="P68" i="1"/>
  <c r="R68" i="1" s="1"/>
  <c r="P76" i="1"/>
  <c r="R76" i="1" s="1"/>
  <c r="P5" i="1"/>
  <c r="R5" i="1" s="1"/>
  <c r="P13" i="1"/>
  <c r="R13" i="1" s="1"/>
  <c r="P21" i="1"/>
  <c r="R21" i="1" s="1"/>
  <c r="P29" i="1"/>
  <c r="R29" i="1" s="1"/>
  <c r="P37" i="1"/>
  <c r="R37" i="1" s="1"/>
  <c r="P45" i="1"/>
  <c r="R45" i="1" s="1"/>
  <c r="P53" i="1"/>
  <c r="R53" i="1" s="1"/>
  <c r="P61" i="1"/>
  <c r="R61" i="1" s="1"/>
  <c r="P69" i="1"/>
  <c r="R69" i="1" s="1"/>
  <c r="P77" i="1"/>
  <c r="R77" i="1" s="1"/>
  <c r="P85" i="1"/>
  <c r="R85" i="1" s="1"/>
  <c r="P93" i="1"/>
  <c r="R93" i="1" s="1"/>
  <c r="P101" i="1"/>
  <c r="R101" i="1" s="1"/>
  <c r="P109" i="1"/>
  <c r="R109" i="1" s="1"/>
  <c r="P117" i="1"/>
  <c r="R117" i="1" s="1"/>
  <c r="P125" i="1"/>
  <c r="R125" i="1" s="1"/>
  <c r="P6" i="1"/>
  <c r="R6" i="1" s="1"/>
  <c r="P14" i="1"/>
  <c r="R14" i="1" s="1"/>
  <c r="P22" i="1"/>
  <c r="R22" i="1" s="1"/>
  <c r="P30" i="1"/>
  <c r="R30" i="1" s="1"/>
  <c r="P38" i="1"/>
  <c r="R38" i="1" s="1"/>
  <c r="P46" i="1"/>
  <c r="R46" i="1" s="1"/>
  <c r="P54" i="1"/>
  <c r="R54" i="1" s="1"/>
  <c r="P62" i="1"/>
  <c r="R62" i="1" s="1"/>
  <c r="P70" i="1"/>
  <c r="R70" i="1" s="1"/>
  <c r="P78" i="1"/>
  <c r="R78" i="1" s="1"/>
  <c r="P86" i="1"/>
  <c r="R86" i="1" s="1"/>
  <c r="P94" i="1"/>
  <c r="R94" i="1" s="1"/>
  <c r="P102" i="1"/>
  <c r="R102" i="1" s="1"/>
  <c r="P110" i="1"/>
  <c r="R110" i="1" s="1"/>
  <c r="P118" i="1"/>
  <c r="R118" i="1" s="1"/>
  <c r="P126" i="1"/>
  <c r="R126" i="1" s="1"/>
  <c r="P134" i="1"/>
  <c r="R134" i="1" s="1"/>
  <c r="P142" i="1"/>
  <c r="R142" i="1" s="1"/>
  <c r="P7" i="1"/>
  <c r="R7" i="1" s="1"/>
  <c r="P23" i="1"/>
  <c r="R23" i="1" s="1"/>
  <c r="P39" i="1"/>
  <c r="R39" i="1" s="1"/>
  <c r="P55" i="1"/>
  <c r="R55" i="1" s="1"/>
  <c r="P71" i="1"/>
  <c r="R71" i="1" s="1"/>
  <c r="P83" i="1"/>
  <c r="R83" i="1" s="1"/>
  <c r="P95" i="1"/>
  <c r="R95" i="1" s="1"/>
  <c r="P105" i="1"/>
  <c r="R105" i="1" s="1"/>
  <c r="P115" i="1"/>
  <c r="R115" i="1" s="1"/>
  <c r="P127" i="1"/>
  <c r="R127" i="1" s="1"/>
  <c r="P136" i="1"/>
  <c r="R136" i="1" s="1"/>
  <c r="P145" i="1"/>
  <c r="R145" i="1" s="1"/>
  <c r="P153" i="1"/>
  <c r="R153" i="1" s="1"/>
  <c r="P161" i="1"/>
  <c r="R161" i="1" s="1"/>
  <c r="P169" i="1"/>
  <c r="R169" i="1" s="1"/>
  <c r="P177" i="1"/>
  <c r="R177" i="1" s="1"/>
  <c r="P185" i="1"/>
  <c r="R185" i="1" s="1"/>
  <c r="P193" i="1"/>
  <c r="R193" i="1" s="1"/>
  <c r="P201" i="1"/>
  <c r="R201" i="1" s="1"/>
  <c r="P209" i="1"/>
  <c r="R209" i="1" s="1"/>
  <c r="P217" i="1"/>
  <c r="R217" i="1" s="1"/>
  <c r="P225" i="1"/>
  <c r="R225" i="1" s="1"/>
  <c r="P233" i="1"/>
  <c r="R233" i="1" s="1"/>
  <c r="P241" i="1"/>
  <c r="R241" i="1" s="1"/>
  <c r="P249" i="1"/>
  <c r="R249" i="1" s="1"/>
  <c r="P257" i="1"/>
  <c r="R257" i="1" s="1"/>
  <c r="P265" i="1"/>
  <c r="R265" i="1" s="1"/>
  <c r="P273" i="1"/>
  <c r="R273" i="1" s="1"/>
  <c r="P281" i="1"/>
  <c r="R281" i="1" s="1"/>
  <c r="P289" i="1"/>
  <c r="R289" i="1" s="1"/>
  <c r="P297" i="1"/>
  <c r="R297" i="1" s="1"/>
  <c r="P305" i="1"/>
  <c r="R305" i="1" s="1"/>
  <c r="P313" i="1"/>
  <c r="R313" i="1" s="1"/>
  <c r="P321" i="1"/>
  <c r="R321" i="1" s="1"/>
  <c r="P329" i="1"/>
  <c r="R329" i="1" s="1"/>
  <c r="P337" i="1"/>
  <c r="R337" i="1" s="1"/>
  <c r="P345" i="1"/>
  <c r="R345" i="1" s="1"/>
  <c r="P353" i="1"/>
  <c r="R353" i="1" s="1"/>
  <c r="P361" i="1"/>
  <c r="R361" i="1" s="1"/>
  <c r="P369" i="1"/>
  <c r="R369" i="1" s="1"/>
  <c r="P377" i="1"/>
  <c r="R377" i="1" s="1"/>
  <c r="P385" i="1"/>
  <c r="R385" i="1" s="1"/>
  <c r="P393" i="1"/>
  <c r="R393" i="1" s="1"/>
  <c r="P401" i="1"/>
  <c r="R401" i="1" s="1"/>
  <c r="P409" i="1"/>
  <c r="R409" i="1" s="1"/>
  <c r="P417" i="1"/>
  <c r="R417" i="1" s="1"/>
  <c r="P425" i="1"/>
  <c r="R425" i="1" s="1"/>
  <c r="P433" i="1"/>
  <c r="R433" i="1" s="1"/>
  <c r="P441" i="1"/>
  <c r="R441" i="1" s="1"/>
  <c r="P449" i="1"/>
  <c r="R449" i="1" s="1"/>
  <c r="P457" i="1"/>
  <c r="R457" i="1" s="1"/>
  <c r="P465" i="1"/>
  <c r="R465" i="1" s="1"/>
  <c r="P473" i="1"/>
  <c r="R473" i="1" s="1"/>
  <c r="P481" i="1"/>
  <c r="R481" i="1" s="1"/>
  <c r="P489" i="1"/>
  <c r="R489" i="1" s="1"/>
  <c r="P497" i="1"/>
  <c r="R497" i="1" s="1"/>
  <c r="P505" i="1"/>
  <c r="R505" i="1" s="1"/>
  <c r="P513" i="1"/>
  <c r="R513" i="1" s="1"/>
  <c r="P521" i="1"/>
  <c r="R521" i="1" s="1"/>
  <c r="P529" i="1"/>
  <c r="R529" i="1" s="1"/>
  <c r="P537" i="1"/>
  <c r="R537" i="1" s="1"/>
  <c r="P8" i="1"/>
  <c r="R8" i="1" s="1"/>
  <c r="P24" i="1"/>
  <c r="R24" i="1" s="1"/>
  <c r="P40" i="1"/>
  <c r="R40" i="1" s="1"/>
  <c r="P56" i="1"/>
  <c r="R56" i="1" s="1"/>
  <c r="P72" i="1"/>
  <c r="R72" i="1" s="1"/>
  <c r="P84" i="1"/>
  <c r="R84" i="1" s="1"/>
  <c r="P96" i="1"/>
  <c r="R96" i="1" s="1"/>
  <c r="P106" i="1"/>
  <c r="R106" i="1" s="1"/>
  <c r="P116" i="1"/>
  <c r="R116" i="1" s="1"/>
  <c r="P128" i="1"/>
  <c r="R128" i="1" s="1"/>
  <c r="P137" i="1"/>
  <c r="R137" i="1" s="1"/>
  <c r="P146" i="1"/>
  <c r="R146" i="1" s="1"/>
  <c r="P154" i="1"/>
  <c r="R154" i="1" s="1"/>
  <c r="P162" i="1"/>
  <c r="R162" i="1" s="1"/>
  <c r="P170" i="1"/>
  <c r="R170" i="1" s="1"/>
  <c r="P178" i="1"/>
  <c r="R178" i="1" s="1"/>
  <c r="P186" i="1"/>
  <c r="R186" i="1" s="1"/>
  <c r="P194" i="1"/>
  <c r="R194" i="1" s="1"/>
  <c r="P202" i="1"/>
  <c r="R202" i="1" s="1"/>
  <c r="P210" i="1"/>
  <c r="R210" i="1" s="1"/>
  <c r="P218" i="1"/>
  <c r="R218" i="1" s="1"/>
  <c r="P226" i="1"/>
  <c r="R226" i="1" s="1"/>
  <c r="P234" i="1"/>
  <c r="R234" i="1" s="1"/>
  <c r="P242" i="1"/>
  <c r="R242" i="1" s="1"/>
  <c r="P250" i="1"/>
  <c r="R250" i="1" s="1"/>
  <c r="P258" i="1"/>
  <c r="R258" i="1" s="1"/>
  <c r="P266" i="1"/>
  <c r="R266" i="1" s="1"/>
  <c r="P274" i="1"/>
  <c r="R274" i="1" s="1"/>
  <c r="P282" i="1"/>
  <c r="R282" i="1" s="1"/>
  <c r="P290" i="1"/>
  <c r="R290" i="1" s="1"/>
  <c r="P298" i="1"/>
  <c r="R298" i="1" s="1"/>
  <c r="P306" i="1"/>
  <c r="R306" i="1" s="1"/>
  <c r="P314" i="1"/>
  <c r="R314" i="1" s="1"/>
  <c r="P322" i="1"/>
  <c r="R322" i="1" s="1"/>
  <c r="P330" i="1"/>
  <c r="R330" i="1" s="1"/>
  <c r="P338" i="1"/>
  <c r="R338" i="1" s="1"/>
  <c r="P346" i="1"/>
  <c r="R346" i="1" s="1"/>
  <c r="P354" i="1"/>
  <c r="R354" i="1" s="1"/>
  <c r="P362" i="1"/>
  <c r="R362" i="1" s="1"/>
  <c r="P370" i="1"/>
  <c r="R370" i="1" s="1"/>
  <c r="P378" i="1"/>
  <c r="R378" i="1" s="1"/>
  <c r="P386" i="1"/>
  <c r="R386" i="1" s="1"/>
  <c r="P394" i="1"/>
  <c r="R394" i="1" s="1"/>
  <c r="P402" i="1"/>
  <c r="R402" i="1" s="1"/>
  <c r="P410" i="1"/>
  <c r="R410" i="1" s="1"/>
  <c r="P418" i="1"/>
  <c r="R418" i="1" s="1"/>
  <c r="P426" i="1"/>
  <c r="R426" i="1" s="1"/>
  <c r="P434" i="1"/>
  <c r="R434" i="1" s="1"/>
  <c r="P442" i="1"/>
  <c r="R442" i="1" s="1"/>
  <c r="P450" i="1"/>
  <c r="R450" i="1" s="1"/>
  <c r="P458" i="1"/>
  <c r="R458" i="1" s="1"/>
  <c r="P466" i="1"/>
  <c r="R466" i="1" s="1"/>
  <c r="P474" i="1"/>
  <c r="R474" i="1" s="1"/>
  <c r="P482" i="1"/>
  <c r="R482" i="1" s="1"/>
  <c r="P490" i="1"/>
  <c r="R490" i="1" s="1"/>
  <c r="P498" i="1"/>
  <c r="R498" i="1" s="1"/>
  <c r="P506" i="1"/>
  <c r="R506" i="1" s="1"/>
  <c r="P514" i="1"/>
  <c r="R514" i="1" s="1"/>
  <c r="P522" i="1"/>
  <c r="R522" i="1" s="1"/>
  <c r="P530" i="1"/>
  <c r="R530" i="1" s="1"/>
  <c r="P4" i="1"/>
  <c r="R4" i="1" s="1"/>
  <c r="P9" i="1"/>
  <c r="R9" i="1" s="1"/>
  <c r="P25" i="1"/>
  <c r="R25" i="1" s="1"/>
  <c r="P41" i="1"/>
  <c r="R41" i="1" s="1"/>
  <c r="P57" i="1"/>
  <c r="R57" i="1" s="1"/>
  <c r="P73" i="1"/>
  <c r="R73" i="1" s="1"/>
  <c r="P87" i="1"/>
  <c r="R87" i="1" s="1"/>
  <c r="P97" i="1"/>
  <c r="R97" i="1" s="1"/>
  <c r="P107" i="1"/>
  <c r="R107" i="1" s="1"/>
  <c r="P119" i="1"/>
  <c r="R119" i="1" s="1"/>
  <c r="P129" i="1"/>
  <c r="R129" i="1" s="1"/>
  <c r="P138" i="1"/>
  <c r="R138" i="1" s="1"/>
  <c r="P147" i="1"/>
  <c r="R147" i="1" s="1"/>
  <c r="P155" i="1"/>
  <c r="R155" i="1" s="1"/>
  <c r="P163" i="1"/>
  <c r="R163" i="1" s="1"/>
  <c r="P171" i="1"/>
  <c r="R171" i="1" s="1"/>
  <c r="P179" i="1"/>
  <c r="R179" i="1" s="1"/>
  <c r="P187" i="1"/>
  <c r="R187" i="1" s="1"/>
  <c r="P195" i="1"/>
  <c r="R195" i="1" s="1"/>
  <c r="P203" i="1"/>
  <c r="R203" i="1" s="1"/>
  <c r="P211" i="1"/>
  <c r="R211" i="1" s="1"/>
  <c r="P219" i="1"/>
  <c r="R219" i="1" s="1"/>
  <c r="P227" i="1"/>
  <c r="R227" i="1" s="1"/>
  <c r="P235" i="1"/>
  <c r="R235" i="1" s="1"/>
  <c r="P243" i="1"/>
  <c r="R243" i="1" s="1"/>
  <c r="P251" i="1"/>
  <c r="R251" i="1" s="1"/>
  <c r="P259" i="1"/>
  <c r="R259" i="1" s="1"/>
  <c r="P267" i="1"/>
  <c r="R267" i="1" s="1"/>
  <c r="P275" i="1"/>
  <c r="R275" i="1" s="1"/>
  <c r="P283" i="1"/>
  <c r="R283" i="1" s="1"/>
  <c r="P291" i="1"/>
  <c r="R291" i="1" s="1"/>
  <c r="P299" i="1"/>
  <c r="R299" i="1" s="1"/>
  <c r="P307" i="1"/>
  <c r="R307" i="1" s="1"/>
  <c r="P315" i="1"/>
  <c r="R315" i="1" s="1"/>
  <c r="P323" i="1"/>
  <c r="R323" i="1" s="1"/>
  <c r="P331" i="1"/>
  <c r="R331" i="1" s="1"/>
  <c r="P339" i="1"/>
  <c r="R339" i="1" s="1"/>
  <c r="P347" i="1"/>
  <c r="R347" i="1" s="1"/>
  <c r="P355" i="1"/>
  <c r="R355" i="1" s="1"/>
  <c r="P363" i="1"/>
  <c r="R363" i="1" s="1"/>
  <c r="P371" i="1"/>
  <c r="R371" i="1" s="1"/>
  <c r="P379" i="1"/>
  <c r="R379" i="1" s="1"/>
  <c r="P387" i="1"/>
  <c r="R387" i="1" s="1"/>
  <c r="P395" i="1"/>
  <c r="R395" i="1" s="1"/>
  <c r="P403" i="1"/>
  <c r="R403" i="1" s="1"/>
  <c r="P411" i="1"/>
  <c r="R411" i="1" s="1"/>
  <c r="P419" i="1"/>
  <c r="R419" i="1" s="1"/>
  <c r="P427" i="1"/>
  <c r="R427" i="1" s="1"/>
  <c r="P435" i="1"/>
  <c r="R435" i="1" s="1"/>
  <c r="P443" i="1"/>
  <c r="R443" i="1" s="1"/>
  <c r="P451" i="1"/>
  <c r="R451" i="1" s="1"/>
  <c r="P459" i="1"/>
  <c r="R459" i="1" s="1"/>
  <c r="P467" i="1"/>
  <c r="R467" i="1" s="1"/>
  <c r="P475" i="1"/>
  <c r="R475" i="1" s="1"/>
  <c r="P483" i="1"/>
  <c r="R483" i="1" s="1"/>
  <c r="P491" i="1"/>
  <c r="R491" i="1" s="1"/>
  <c r="P499" i="1"/>
  <c r="R499" i="1" s="1"/>
  <c r="P507" i="1"/>
  <c r="R507" i="1" s="1"/>
  <c r="P515" i="1"/>
  <c r="R515" i="1" s="1"/>
  <c r="P523" i="1"/>
  <c r="R523" i="1" s="1"/>
  <c r="P531" i="1"/>
  <c r="R531" i="1" s="1"/>
  <c r="P10" i="1"/>
  <c r="R10" i="1" s="1"/>
  <c r="P26" i="1"/>
  <c r="R26" i="1" s="1"/>
  <c r="P42" i="1"/>
  <c r="R42" i="1" s="1"/>
  <c r="P58" i="1"/>
  <c r="R58" i="1" s="1"/>
  <c r="P74" i="1"/>
  <c r="R74" i="1" s="1"/>
  <c r="P88" i="1"/>
  <c r="R88" i="1" s="1"/>
  <c r="P98" i="1"/>
  <c r="R98" i="1" s="1"/>
  <c r="P108" i="1"/>
  <c r="R108" i="1" s="1"/>
  <c r="P120" i="1"/>
  <c r="R120" i="1" s="1"/>
  <c r="P130" i="1"/>
  <c r="R130" i="1" s="1"/>
  <c r="P139" i="1"/>
  <c r="R139" i="1" s="1"/>
  <c r="P148" i="1"/>
  <c r="R148" i="1" s="1"/>
  <c r="P156" i="1"/>
  <c r="R156" i="1" s="1"/>
  <c r="P164" i="1"/>
  <c r="R164" i="1" s="1"/>
  <c r="P172" i="1"/>
  <c r="R172" i="1" s="1"/>
  <c r="P180" i="1"/>
  <c r="R180" i="1" s="1"/>
  <c r="P188" i="1"/>
  <c r="R188" i="1" s="1"/>
  <c r="P196" i="1"/>
  <c r="R196" i="1" s="1"/>
  <c r="P204" i="1"/>
  <c r="R204" i="1" s="1"/>
  <c r="P212" i="1"/>
  <c r="R212" i="1" s="1"/>
  <c r="P220" i="1"/>
  <c r="R220" i="1" s="1"/>
  <c r="P228" i="1"/>
  <c r="R228" i="1" s="1"/>
  <c r="P236" i="1"/>
  <c r="R236" i="1" s="1"/>
  <c r="P244" i="1"/>
  <c r="R244" i="1" s="1"/>
  <c r="P252" i="1"/>
  <c r="R252" i="1" s="1"/>
  <c r="P260" i="1"/>
  <c r="R260" i="1" s="1"/>
  <c r="P268" i="1"/>
  <c r="R268" i="1" s="1"/>
  <c r="P276" i="1"/>
  <c r="R276" i="1" s="1"/>
  <c r="P284" i="1"/>
  <c r="R284" i="1" s="1"/>
  <c r="P292" i="1"/>
  <c r="R292" i="1" s="1"/>
  <c r="P300" i="1"/>
  <c r="R300" i="1" s="1"/>
  <c r="P308" i="1"/>
  <c r="R308" i="1" s="1"/>
  <c r="P316" i="1"/>
  <c r="R316" i="1" s="1"/>
  <c r="P324" i="1"/>
  <c r="R324" i="1" s="1"/>
  <c r="P332" i="1"/>
  <c r="R332" i="1" s="1"/>
  <c r="P340" i="1"/>
  <c r="R340" i="1" s="1"/>
  <c r="P348" i="1"/>
  <c r="R348" i="1" s="1"/>
  <c r="P356" i="1"/>
  <c r="R356" i="1" s="1"/>
  <c r="P364" i="1"/>
  <c r="R364" i="1" s="1"/>
  <c r="P372" i="1"/>
  <c r="R372" i="1" s="1"/>
  <c r="P380" i="1"/>
  <c r="R380" i="1" s="1"/>
  <c r="P388" i="1"/>
  <c r="R388" i="1" s="1"/>
  <c r="P396" i="1"/>
  <c r="R396" i="1" s="1"/>
  <c r="P404" i="1"/>
  <c r="R404" i="1" s="1"/>
  <c r="P412" i="1"/>
  <c r="R412" i="1" s="1"/>
  <c r="P420" i="1"/>
  <c r="R420" i="1" s="1"/>
  <c r="P428" i="1"/>
  <c r="R428" i="1" s="1"/>
  <c r="P436" i="1"/>
  <c r="R436" i="1" s="1"/>
  <c r="P444" i="1"/>
  <c r="R444" i="1" s="1"/>
  <c r="P452" i="1"/>
  <c r="R452" i="1" s="1"/>
  <c r="P460" i="1"/>
  <c r="R460" i="1" s="1"/>
  <c r="P468" i="1"/>
  <c r="R468" i="1" s="1"/>
  <c r="P476" i="1"/>
  <c r="R476" i="1" s="1"/>
  <c r="P484" i="1"/>
  <c r="R484" i="1" s="1"/>
  <c r="P492" i="1"/>
  <c r="R492" i="1" s="1"/>
  <c r="P500" i="1"/>
  <c r="R500" i="1" s="1"/>
  <c r="P508" i="1"/>
  <c r="R508" i="1" s="1"/>
  <c r="P516" i="1"/>
  <c r="R516" i="1" s="1"/>
  <c r="P524" i="1"/>
  <c r="R524" i="1" s="1"/>
  <c r="P532" i="1"/>
  <c r="R532" i="1" s="1"/>
  <c r="P15" i="1"/>
  <c r="R15" i="1" s="1"/>
  <c r="P47" i="1"/>
  <c r="R47" i="1" s="1"/>
  <c r="P79" i="1"/>
  <c r="R79" i="1" s="1"/>
  <c r="P99" i="1"/>
  <c r="R99" i="1" s="1"/>
  <c r="P121" i="1"/>
  <c r="R121" i="1" s="1"/>
  <c r="P140" i="1"/>
  <c r="R140" i="1" s="1"/>
  <c r="P157" i="1"/>
  <c r="R157" i="1" s="1"/>
  <c r="P173" i="1"/>
  <c r="R173" i="1" s="1"/>
  <c r="P189" i="1"/>
  <c r="R189" i="1" s="1"/>
  <c r="P205" i="1"/>
  <c r="R205" i="1" s="1"/>
  <c r="P221" i="1"/>
  <c r="R221" i="1" s="1"/>
  <c r="P237" i="1"/>
  <c r="R237" i="1" s="1"/>
  <c r="P253" i="1"/>
  <c r="R253" i="1" s="1"/>
  <c r="P269" i="1"/>
  <c r="R269" i="1" s="1"/>
  <c r="P285" i="1"/>
  <c r="R285" i="1" s="1"/>
  <c r="P301" i="1"/>
  <c r="R301" i="1" s="1"/>
  <c r="P317" i="1"/>
  <c r="R317" i="1" s="1"/>
  <c r="P333" i="1"/>
  <c r="R333" i="1" s="1"/>
  <c r="P349" i="1"/>
  <c r="R349" i="1" s="1"/>
  <c r="P365" i="1"/>
  <c r="R365" i="1" s="1"/>
  <c r="P381" i="1"/>
  <c r="R381" i="1" s="1"/>
  <c r="P397" i="1"/>
  <c r="R397" i="1" s="1"/>
  <c r="P413" i="1"/>
  <c r="R413" i="1" s="1"/>
  <c r="P429" i="1"/>
  <c r="R429" i="1" s="1"/>
  <c r="P445" i="1"/>
  <c r="R445" i="1" s="1"/>
  <c r="P461" i="1"/>
  <c r="R461" i="1" s="1"/>
  <c r="P477" i="1"/>
  <c r="R477" i="1" s="1"/>
  <c r="P493" i="1"/>
  <c r="R493" i="1" s="1"/>
  <c r="P509" i="1"/>
  <c r="R509" i="1" s="1"/>
  <c r="P525" i="1"/>
  <c r="R525" i="1" s="1"/>
  <c r="P181" i="1"/>
  <c r="R181" i="1" s="1"/>
  <c r="P405" i="1"/>
  <c r="R405" i="1" s="1"/>
  <c r="P32" i="1"/>
  <c r="R32" i="1" s="1"/>
  <c r="P150" i="1"/>
  <c r="R150" i="1" s="1"/>
  <c r="P214" i="1"/>
  <c r="R214" i="1" s="1"/>
  <c r="P16" i="1"/>
  <c r="R16" i="1" s="1"/>
  <c r="P48" i="1"/>
  <c r="R48" i="1" s="1"/>
  <c r="P80" i="1"/>
  <c r="R80" i="1" s="1"/>
  <c r="P100" i="1"/>
  <c r="R100" i="1" s="1"/>
  <c r="P122" i="1"/>
  <c r="R122" i="1" s="1"/>
  <c r="P141" i="1"/>
  <c r="R141" i="1" s="1"/>
  <c r="P158" i="1"/>
  <c r="R158" i="1" s="1"/>
  <c r="P174" i="1"/>
  <c r="R174" i="1" s="1"/>
  <c r="P190" i="1"/>
  <c r="R190" i="1" s="1"/>
  <c r="P206" i="1"/>
  <c r="R206" i="1" s="1"/>
  <c r="P222" i="1"/>
  <c r="R222" i="1" s="1"/>
  <c r="P238" i="1"/>
  <c r="R238" i="1" s="1"/>
  <c r="P254" i="1"/>
  <c r="R254" i="1" s="1"/>
  <c r="P270" i="1"/>
  <c r="R270" i="1" s="1"/>
  <c r="P286" i="1"/>
  <c r="R286" i="1" s="1"/>
  <c r="P302" i="1"/>
  <c r="R302" i="1" s="1"/>
  <c r="P318" i="1"/>
  <c r="R318" i="1" s="1"/>
  <c r="P334" i="1"/>
  <c r="R334" i="1" s="1"/>
  <c r="P350" i="1"/>
  <c r="R350" i="1" s="1"/>
  <c r="P366" i="1"/>
  <c r="R366" i="1" s="1"/>
  <c r="P382" i="1"/>
  <c r="R382" i="1" s="1"/>
  <c r="P398" i="1"/>
  <c r="R398" i="1" s="1"/>
  <c r="P414" i="1"/>
  <c r="R414" i="1" s="1"/>
  <c r="P430" i="1"/>
  <c r="R430" i="1" s="1"/>
  <c r="P446" i="1"/>
  <c r="R446" i="1" s="1"/>
  <c r="P462" i="1"/>
  <c r="R462" i="1" s="1"/>
  <c r="P478" i="1"/>
  <c r="R478" i="1" s="1"/>
  <c r="P494" i="1"/>
  <c r="R494" i="1" s="1"/>
  <c r="P510" i="1"/>
  <c r="R510" i="1" s="1"/>
  <c r="P526" i="1"/>
  <c r="R526" i="1" s="1"/>
  <c r="P31" i="1"/>
  <c r="R31" i="1" s="1"/>
  <c r="P89" i="1"/>
  <c r="R89" i="1" s="1"/>
  <c r="P131" i="1"/>
  <c r="R131" i="1" s="1"/>
  <c r="P165" i="1"/>
  <c r="R165" i="1" s="1"/>
  <c r="P229" i="1"/>
  <c r="R229" i="1" s="1"/>
  <c r="P261" i="1"/>
  <c r="R261" i="1" s="1"/>
  <c r="P293" i="1"/>
  <c r="R293" i="1" s="1"/>
  <c r="P341" i="1"/>
  <c r="R341" i="1" s="1"/>
  <c r="P389" i="1"/>
  <c r="R389" i="1" s="1"/>
  <c r="P453" i="1"/>
  <c r="R453" i="1" s="1"/>
  <c r="P501" i="1"/>
  <c r="R501" i="1" s="1"/>
  <c r="P517" i="1"/>
  <c r="R517" i="1" s="1"/>
  <c r="P90" i="1"/>
  <c r="R90" i="1" s="1"/>
  <c r="P132" i="1"/>
  <c r="R132" i="1" s="1"/>
  <c r="P182" i="1"/>
  <c r="R182" i="1" s="1"/>
  <c r="P246" i="1"/>
  <c r="R246" i="1" s="1"/>
  <c r="P17" i="1"/>
  <c r="R17" i="1" s="1"/>
  <c r="P49" i="1"/>
  <c r="R49" i="1" s="1"/>
  <c r="P81" i="1"/>
  <c r="R81" i="1" s="1"/>
  <c r="P103" i="1"/>
  <c r="R103" i="1" s="1"/>
  <c r="P123" i="1"/>
  <c r="R123" i="1" s="1"/>
  <c r="P143" i="1"/>
  <c r="R143" i="1" s="1"/>
  <c r="P159" i="1"/>
  <c r="R159" i="1" s="1"/>
  <c r="P175" i="1"/>
  <c r="R175" i="1" s="1"/>
  <c r="P191" i="1"/>
  <c r="R191" i="1" s="1"/>
  <c r="P207" i="1"/>
  <c r="R207" i="1" s="1"/>
  <c r="P223" i="1"/>
  <c r="R223" i="1" s="1"/>
  <c r="P239" i="1"/>
  <c r="R239" i="1" s="1"/>
  <c r="P255" i="1"/>
  <c r="R255" i="1" s="1"/>
  <c r="P271" i="1"/>
  <c r="R271" i="1" s="1"/>
  <c r="P287" i="1"/>
  <c r="R287" i="1" s="1"/>
  <c r="P303" i="1"/>
  <c r="R303" i="1" s="1"/>
  <c r="P319" i="1"/>
  <c r="R319" i="1" s="1"/>
  <c r="P335" i="1"/>
  <c r="R335" i="1" s="1"/>
  <c r="P351" i="1"/>
  <c r="R351" i="1" s="1"/>
  <c r="P367" i="1"/>
  <c r="R367" i="1" s="1"/>
  <c r="P383" i="1"/>
  <c r="R383" i="1" s="1"/>
  <c r="P399" i="1"/>
  <c r="R399" i="1" s="1"/>
  <c r="P415" i="1"/>
  <c r="R415" i="1" s="1"/>
  <c r="P431" i="1"/>
  <c r="R431" i="1" s="1"/>
  <c r="P447" i="1"/>
  <c r="R447" i="1" s="1"/>
  <c r="P463" i="1"/>
  <c r="R463" i="1" s="1"/>
  <c r="P479" i="1"/>
  <c r="R479" i="1" s="1"/>
  <c r="P495" i="1"/>
  <c r="R495" i="1" s="1"/>
  <c r="P511" i="1"/>
  <c r="R511" i="1" s="1"/>
  <c r="P527" i="1"/>
  <c r="R527" i="1" s="1"/>
  <c r="P111" i="1"/>
  <c r="R111" i="1" s="1"/>
  <c r="P213" i="1"/>
  <c r="R213" i="1" s="1"/>
  <c r="P277" i="1"/>
  <c r="R277" i="1" s="1"/>
  <c r="P325" i="1"/>
  <c r="R325" i="1" s="1"/>
  <c r="P373" i="1"/>
  <c r="R373" i="1" s="1"/>
  <c r="P437" i="1"/>
  <c r="R437" i="1" s="1"/>
  <c r="P485" i="1"/>
  <c r="R485" i="1" s="1"/>
  <c r="P112" i="1"/>
  <c r="R112" i="1" s="1"/>
  <c r="P198" i="1"/>
  <c r="R198" i="1" s="1"/>
  <c r="P18" i="1"/>
  <c r="R18" i="1" s="1"/>
  <c r="P50" i="1"/>
  <c r="R50" i="1" s="1"/>
  <c r="P82" i="1"/>
  <c r="R82" i="1" s="1"/>
  <c r="P104" i="1"/>
  <c r="R104" i="1" s="1"/>
  <c r="P124" i="1"/>
  <c r="R124" i="1" s="1"/>
  <c r="P144" i="1"/>
  <c r="R144" i="1" s="1"/>
  <c r="P160" i="1"/>
  <c r="R160" i="1" s="1"/>
  <c r="P176" i="1"/>
  <c r="R176" i="1" s="1"/>
  <c r="P192" i="1"/>
  <c r="R192" i="1" s="1"/>
  <c r="P208" i="1"/>
  <c r="R208" i="1" s="1"/>
  <c r="P224" i="1"/>
  <c r="R224" i="1" s="1"/>
  <c r="P240" i="1"/>
  <c r="R240" i="1" s="1"/>
  <c r="P256" i="1"/>
  <c r="R256" i="1" s="1"/>
  <c r="P272" i="1"/>
  <c r="R272" i="1" s="1"/>
  <c r="P288" i="1"/>
  <c r="R288" i="1" s="1"/>
  <c r="P304" i="1"/>
  <c r="R304" i="1" s="1"/>
  <c r="P320" i="1"/>
  <c r="R320" i="1" s="1"/>
  <c r="P336" i="1"/>
  <c r="R336" i="1" s="1"/>
  <c r="P352" i="1"/>
  <c r="R352" i="1" s="1"/>
  <c r="P368" i="1"/>
  <c r="R368" i="1" s="1"/>
  <c r="P384" i="1"/>
  <c r="R384" i="1" s="1"/>
  <c r="P400" i="1"/>
  <c r="R400" i="1" s="1"/>
  <c r="P416" i="1"/>
  <c r="R416" i="1" s="1"/>
  <c r="P432" i="1"/>
  <c r="R432" i="1" s="1"/>
  <c r="P448" i="1"/>
  <c r="R448" i="1" s="1"/>
  <c r="P464" i="1"/>
  <c r="R464" i="1" s="1"/>
  <c r="P480" i="1"/>
  <c r="R480" i="1" s="1"/>
  <c r="P496" i="1"/>
  <c r="R496" i="1" s="1"/>
  <c r="P512" i="1"/>
  <c r="R512" i="1" s="1"/>
  <c r="P528" i="1"/>
  <c r="R528" i="1" s="1"/>
  <c r="P63" i="1"/>
  <c r="R63" i="1" s="1"/>
  <c r="P149" i="1"/>
  <c r="R149" i="1" s="1"/>
  <c r="P197" i="1"/>
  <c r="R197" i="1" s="1"/>
  <c r="P245" i="1"/>
  <c r="R245" i="1" s="1"/>
  <c r="P309" i="1"/>
  <c r="R309" i="1" s="1"/>
  <c r="P357" i="1"/>
  <c r="R357" i="1" s="1"/>
  <c r="P421" i="1"/>
  <c r="R421" i="1" s="1"/>
  <c r="P469" i="1"/>
  <c r="R469" i="1" s="1"/>
  <c r="P533" i="1"/>
  <c r="R533" i="1" s="1"/>
  <c r="P64" i="1"/>
  <c r="R64" i="1" s="1"/>
  <c r="P166" i="1"/>
  <c r="R166" i="1" s="1"/>
  <c r="P230" i="1"/>
  <c r="R230" i="1" s="1"/>
  <c r="O499" i="1"/>
  <c r="O453" i="1"/>
  <c r="O412" i="1"/>
  <c r="O371" i="1"/>
  <c r="O325" i="1"/>
  <c r="O307" i="1"/>
  <c r="O259" i="1"/>
  <c r="O209" i="1"/>
  <c r="O154" i="1"/>
  <c r="O94" i="1"/>
  <c r="O70" i="1"/>
  <c r="P520" i="1"/>
  <c r="R520" i="1" s="1"/>
  <c r="P439" i="1"/>
  <c r="R439" i="1" s="1"/>
  <c r="P358" i="1"/>
  <c r="R358" i="1" s="1"/>
  <c r="P264" i="1"/>
  <c r="R264" i="1" s="1"/>
  <c r="P65" i="1"/>
  <c r="R65" i="1" s="1"/>
  <c r="O516" i="1"/>
  <c r="O493" i="1"/>
  <c r="O429" i="1"/>
  <c r="O365" i="1"/>
  <c r="O301" i="1"/>
  <c r="O531" i="1"/>
  <c r="O508" i="1"/>
  <c r="O485" i="1"/>
  <c r="O467" i="1"/>
  <c r="O444" i="1"/>
  <c r="O421" i="1"/>
  <c r="O403" i="1"/>
  <c r="O380" i="1"/>
  <c r="O357" i="1"/>
  <c r="O339" i="1"/>
  <c r="O316" i="1"/>
  <c r="O293" i="1"/>
  <c r="O275" i="1"/>
  <c r="O249" i="1"/>
  <c r="O222" i="1"/>
  <c r="O198" i="1"/>
  <c r="O167" i="1"/>
  <c r="O136" i="1"/>
  <c r="O112" i="1"/>
  <c r="O81" i="1"/>
  <c r="O48" i="1"/>
  <c r="O16" i="1"/>
  <c r="O525" i="1"/>
  <c r="O507" i="1"/>
  <c r="O484" i="1"/>
  <c r="O461" i="1"/>
  <c r="O443" i="1"/>
  <c r="O420" i="1"/>
  <c r="O397" i="1"/>
  <c r="O379" i="1"/>
  <c r="O356" i="1"/>
  <c r="O333" i="1"/>
  <c r="O315" i="1"/>
  <c r="O292" i="1"/>
  <c r="O269" i="1"/>
  <c r="O248" i="1"/>
  <c r="O219" i="1"/>
  <c r="O190" i="1"/>
  <c r="O166" i="1"/>
  <c r="O135" i="1"/>
  <c r="O104" i="1"/>
  <c r="O80" i="1"/>
  <c r="O47" i="1"/>
  <c r="P536" i="1"/>
  <c r="R536" i="1" s="1"/>
  <c r="P502" i="1"/>
  <c r="R502" i="1" s="1"/>
  <c r="P455" i="1"/>
  <c r="R455" i="1" s="1"/>
  <c r="P408" i="1"/>
  <c r="R408" i="1" s="1"/>
  <c r="P374" i="1"/>
  <c r="R374" i="1" s="1"/>
  <c r="P327" i="1"/>
  <c r="R327" i="1" s="1"/>
  <c r="P280" i="1"/>
  <c r="R280" i="1" s="1"/>
  <c r="P232" i="1"/>
  <c r="R232" i="1" s="1"/>
  <c r="P168" i="1"/>
  <c r="R168" i="1" s="1"/>
  <c r="P92" i="1"/>
  <c r="R92" i="1" s="1"/>
  <c r="P30" i="2"/>
  <c r="P510" i="2"/>
  <c r="R510" i="2" s="1"/>
  <c r="P425" i="2"/>
  <c r="R425" i="2" s="1"/>
  <c r="P286" i="2"/>
  <c r="P166" i="2"/>
  <c r="P9" i="2"/>
  <c r="P490" i="2"/>
  <c r="P422" i="2"/>
  <c r="P265" i="2"/>
  <c r="P158" i="2"/>
  <c r="P14" i="2"/>
  <c r="R14" i="2" s="1"/>
  <c r="P4" i="2"/>
  <c r="P38" i="2"/>
  <c r="P126" i="2"/>
  <c r="R126" i="2" s="1"/>
  <c r="P201" i="2"/>
  <c r="P294" i="2"/>
  <c r="P382" i="2"/>
  <c r="P449" i="2"/>
  <c r="P494" i="2"/>
  <c r="R494" i="2" s="1"/>
  <c r="P41" i="2"/>
  <c r="R41" i="2" s="1"/>
  <c r="P134" i="2"/>
  <c r="P222" i="2"/>
  <c r="P297" i="2"/>
  <c r="P390" i="2"/>
  <c r="P458" i="2"/>
  <c r="P497" i="2"/>
  <c r="R497" i="2" s="1"/>
  <c r="P62" i="2"/>
  <c r="R62" i="2" s="1"/>
  <c r="P137" i="2"/>
  <c r="R137" i="2" s="1"/>
  <c r="P230" i="2"/>
  <c r="P318" i="2"/>
  <c r="R318" i="2" s="1"/>
  <c r="P393" i="2"/>
  <c r="P462" i="2"/>
  <c r="P506" i="2"/>
  <c r="O287" i="2"/>
  <c r="Q287" i="2" s="1"/>
  <c r="O385" i="2"/>
  <c r="Q385" i="2" s="1"/>
  <c r="O111" i="2"/>
  <c r="O34" i="2"/>
  <c r="O43" i="2"/>
  <c r="Q43" i="2" s="1"/>
  <c r="O133" i="2"/>
  <c r="O266" i="2"/>
  <c r="O154" i="2"/>
  <c r="Q154" i="2" s="1"/>
  <c r="O11" i="2"/>
  <c r="Q11" i="2" s="1"/>
  <c r="O61" i="2"/>
  <c r="O197" i="2"/>
  <c r="T197" i="2" s="1"/>
  <c r="O6" i="2"/>
  <c r="T6" i="2" s="1"/>
  <c r="O46" i="2"/>
  <c r="Q46" i="2" s="1"/>
  <c r="O189" i="2"/>
  <c r="O14" i="2"/>
  <c r="O69" i="2"/>
  <c r="O210" i="2"/>
  <c r="Q210" i="2" s="1"/>
  <c r="O19" i="2"/>
  <c r="Q19" i="2" s="1"/>
  <c r="O82" i="2"/>
  <c r="Q82" i="2" s="1"/>
  <c r="O234" i="2"/>
  <c r="Q234" i="2" s="1"/>
  <c r="O22" i="2"/>
  <c r="O103" i="2"/>
  <c r="P523" i="2"/>
  <c r="P507" i="2"/>
  <c r="R507" i="2" s="1"/>
  <c r="P491" i="2"/>
  <c r="P475" i="2"/>
  <c r="P459" i="2"/>
  <c r="R459" i="2" s="1"/>
  <c r="P443" i="2"/>
  <c r="R443" i="2" s="1"/>
  <c r="P417" i="2"/>
  <c r="R417" i="2" s="1"/>
  <c r="P385" i="2"/>
  <c r="P353" i="2"/>
  <c r="P321" i="2"/>
  <c r="R321" i="2" s="1"/>
  <c r="P289" i="2"/>
  <c r="P257" i="2"/>
  <c r="R257" i="2" s="1"/>
  <c r="P225" i="2"/>
  <c r="R225" i="2" s="1"/>
  <c r="P193" i="2"/>
  <c r="R193" i="2" s="1"/>
  <c r="P161" i="2"/>
  <c r="R161" i="2" s="1"/>
  <c r="P129" i="2"/>
  <c r="R129" i="2" s="1"/>
  <c r="P97" i="2"/>
  <c r="P65" i="2"/>
  <c r="P33" i="2"/>
  <c r="P537" i="2"/>
  <c r="R537" i="2" s="1"/>
  <c r="P521" i="2"/>
  <c r="R521" i="2" s="1"/>
  <c r="P505" i="2"/>
  <c r="P489" i="2"/>
  <c r="P473" i="2"/>
  <c r="P457" i="2"/>
  <c r="P441" i="2"/>
  <c r="P409" i="2"/>
  <c r="R409" i="2" s="1"/>
  <c r="P377" i="2"/>
  <c r="R377" i="2" s="1"/>
  <c r="P345" i="2"/>
  <c r="R345" i="2" s="1"/>
  <c r="P313" i="2"/>
  <c r="P281" i="2"/>
  <c r="P249" i="2"/>
  <c r="P217" i="2"/>
  <c r="P185" i="2"/>
  <c r="R185" i="2" s="1"/>
  <c r="P153" i="2"/>
  <c r="R153" i="2" s="1"/>
  <c r="P121" i="2"/>
  <c r="P89" i="2"/>
  <c r="R89" i="2" s="1"/>
  <c r="P57" i="2"/>
  <c r="P25" i="2"/>
  <c r="P534" i="2"/>
  <c r="P518" i="2"/>
  <c r="P502" i="2"/>
  <c r="R502" i="2" s="1"/>
  <c r="P486" i="2"/>
  <c r="R486" i="2" s="1"/>
  <c r="P470" i="2"/>
  <c r="R470" i="2" s="1"/>
  <c r="P454" i="2"/>
  <c r="P438" i="2"/>
  <c r="P406" i="2"/>
  <c r="P374" i="2"/>
  <c r="P342" i="2"/>
  <c r="P310" i="2"/>
  <c r="P278" i="2"/>
  <c r="R278" i="2" s="1"/>
  <c r="P246" i="2"/>
  <c r="R246" i="2" s="1"/>
  <c r="P214" i="2"/>
  <c r="R214" i="2" s="1"/>
  <c r="P182" i="2"/>
  <c r="P150" i="2"/>
  <c r="R150" i="2" s="1"/>
  <c r="P118" i="2"/>
  <c r="P86" i="2"/>
  <c r="P54" i="2"/>
  <c r="R54" i="2" s="1"/>
  <c r="P22" i="2"/>
  <c r="R22" i="2" s="1"/>
  <c r="P531" i="2"/>
  <c r="R531" i="2" s="1"/>
  <c r="P515" i="2"/>
  <c r="R515" i="2" s="1"/>
  <c r="P499" i="2"/>
  <c r="P483" i="2"/>
  <c r="P467" i="2"/>
  <c r="P451" i="2"/>
  <c r="P433" i="2"/>
  <c r="R433" i="2" s="1"/>
  <c r="P401" i="2"/>
  <c r="R401" i="2" s="1"/>
  <c r="P369" i="2"/>
  <c r="R369" i="2" s="1"/>
  <c r="P337" i="2"/>
  <c r="R337" i="2" s="1"/>
  <c r="P305" i="2"/>
  <c r="P273" i="2"/>
  <c r="R273" i="2" s="1"/>
  <c r="P241" i="2"/>
  <c r="P209" i="2"/>
  <c r="P177" i="2"/>
  <c r="P145" i="2"/>
  <c r="P113" i="2"/>
  <c r="R113" i="2" s="1"/>
  <c r="P81" i="2"/>
  <c r="R81" i="2" s="1"/>
  <c r="P49" i="2"/>
  <c r="P17" i="2"/>
  <c r="R17" i="2" s="1"/>
  <c r="P530" i="2"/>
  <c r="P514" i="2"/>
  <c r="P498" i="2"/>
  <c r="R498" i="2" s="1"/>
  <c r="P482" i="2"/>
  <c r="R482" i="2" s="1"/>
  <c r="P466" i="2"/>
  <c r="R466" i="2" s="1"/>
  <c r="P450" i="2"/>
  <c r="R450" i="2" s="1"/>
  <c r="P430" i="2"/>
  <c r="P398" i="2"/>
  <c r="R398" i="2" s="1"/>
  <c r="P366" i="2"/>
  <c r="P334" i="2"/>
  <c r="P302" i="2"/>
  <c r="P270" i="2"/>
  <c r="R270" i="2" s="1"/>
  <c r="P238" i="2"/>
  <c r="R238" i="2" s="1"/>
  <c r="P206" i="2"/>
  <c r="R206" i="2" s="1"/>
  <c r="P174" i="2"/>
  <c r="P142" i="2"/>
  <c r="P110" i="2"/>
  <c r="P78" i="2"/>
  <c r="P46" i="2"/>
  <c r="P536" i="2"/>
  <c r="R536" i="2" s="1"/>
  <c r="P528" i="2"/>
  <c r="R528" i="2" s="1"/>
  <c r="P520" i="2"/>
  <c r="R520" i="2" s="1"/>
  <c r="P512" i="2"/>
  <c r="P504" i="2"/>
  <c r="R504" i="2" s="1"/>
  <c r="P496" i="2"/>
  <c r="R496" i="2" s="1"/>
  <c r="P488" i="2"/>
  <c r="P480" i="2"/>
  <c r="R480" i="2" s="1"/>
  <c r="P472" i="2"/>
  <c r="R472" i="2" s="1"/>
  <c r="P464" i="2"/>
  <c r="R464" i="2" s="1"/>
  <c r="P456" i="2"/>
  <c r="R456" i="2" s="1"/>
  <c r="P448" i="2"/>
  <c r="P440" i="2"/>
  <c r="R440" i="2" s="1"/>
  <c r="P432" i="2"/>
  <c r="R432" i="2" s="1"/>
  <c r="P424" i="2"/>
  <c r="P416" i="2"/>
  <c r="P408" i="2"/>
  <c r="R408" i="2" s="1"/>
  <c r="P400" i="2"/>
  <c r="R400" i="2" s="1"/>
  <c r="P392" i="2"/>
  <c r="R392" i="2" s="1"/>
  <c r="P384" i="2"/>
  <c r="P376" i="2"/>
  <c r="R376" i="2" s="1"/>
  <c r="P368" i="2"/>
  <c r="P360" i="2"/>
  <c r="P352" i="2"/>
  <c r="P344" i="2"/>
  <c r="P336" i="2"/>
  <c r="R336" i="2" s="1"/>
  <c r="P328" i="2"/>
  <c r="R328" i="2" s="1"/>
  <c r="P320" i="2"/>
  <c r="P312" i="2"/>
  <c r="R312" i="2" s="1"/>
  <c r="P304" i="2"/>
  <c r="R304" i="2" s="1"/>
  <c r="P296" i="2"/>
  <c r="P288" i="2"/>
  <c r="R288" i="2" s="1"/>
  <c r="P280" i="2"/>
  <c r="R280" i="2" s="1"/>
  <c r="P272" i="2"/>
  <c r="R272" i="2" s="1"/>
  <c r="P264" i="2"/>
  <c r="R264" i="2" s="1"/>
  <c r="P256" i="2"/>
  <c r="P248" i="2"/>
  <c r="R248" i="2" s="1"/>
  <c r="P240" i="2"/>
  <c r="R240" i="2" s="1"/>
  <c r="P232" i="2"/>
  <c r="P224" i="2"/>
  <c r="P216" i="2"/>
  <c r="R216" i="2" s="1"/>
  <c r="P208" i="2"/>
  <c r="R208" i="2" s="1"/>
  <c r="P200" i="2"/>
  <c r="R200" i="2" s="1"/>
  <c r="P192" i="2"/>
  <c r="P184" i="2"/>
  <c r="R184" i="2" s="1"/>
  <c r="P176" i="2"/>
  <c r="R176" i="2" s="1"/>
  <c r="P168" i="2"/>
  <c r="P160" i="2"/>
  <c r="P152" i="2"/>
  <c r="P144" i="2"/>
  <c r="R144" i="2" s="1"/>
  <c r="P136" i="2"/>
  <c r="R136" i="2" s="1"/>
  <c r="P128" i="2"/>
  <c r="P120" i="2"/>
  <c r="R120" i="2" s="1"/>
  <c r="P112" i="2"/>
  <c r="R112" i="2" s="1"/>
  <c r="P104" i="2"/>
  <c r="P96" i="2"/>
  <c r="R96" i="2" s="1"/>
  <c r="P88" i="2"/>
  <c r="R88" i="2" s="1"/>
  <c r="P80" i="2"/>
  <c r="R80" i="2" s="1"/>
  <c r="P72" i="2"/>
  <c r="R72" i="2" s="1"/>
  <c r="P64" i="2"/>
  <c r="R64" i="2" s="1"/>
  <c r="P56" i="2"/>
  <c r="R56" i="2" s="1"/>
  <c r="P48" i="2"/>
  <c r="R48" i="2" s="1"/>
  <c r="P40" i="2"/>
  <c r="P32" i="2"/>
  <c r="R32" i="2" s="1"/>
  <c r="P24" i="2"/>
  <c r="R24" i="2" s="1"/>
  <c r="P16" i="2"/>
  <c r="R16" i="2" s="1"/>
  <c r="P8" i="2"/>
  <c r="R8" i="2" s="1"/>
  <c r="P535" i="2"/>
  <c r="P527" i="2"/>
  <c r="R527" i="2" s="1"/>
  <c r="P519" i="2"/>
  <c r="R519" i="2" s="1"/>
  <c r="P511" i="2"/>
  <c r="P503" i="2"/>
  <c r="P495" i="2"/>
  <c r="P487" i="2"/>
  <c r="R487" i="2" s="1"/>
  <c r="P479" i="2"/>
  <c r="P471" i="2"/>
  <c r="P463" i="2"/>
  <c r="R463" i="2" s="1"/>
  <c r="P455" i="2"/>
  <c r="R455" i="2" s="1"/>
  <c r="P447" i="2"/>
  <c r="P439" i="2"/>
  <c r="P431" i="2"/>
  <c r="R431" i="2" s="1"/>
  <c r="P423" i="2"/>
  <c r="R423" i="2" s="1"/>
  <c r="P415" i="2"/>
  <c r="R415" i="2" s="1"/>
  <c r="P407" i="2"/>
  <c r="P399" i="2"/>
  <c r="R399" i="2" s="1"/>
  <c r="P391" i="2"/>
  <c r="R391" i="2" s="1"/>
  <c r="P383" i="2"/>
  <c r="P375" i="2"/>
  <c r="R375" i="2" s="1"/>
  <c r="P367" i="2"/>
  <c r="P359" i="2"/>
  <c r="R359" i="2" s="1"/>
  <c r="P351" i="2"/>
  <c r="R351" i="2" s="1"/>
  <c r="P343" i="2"/>
  <c r="P335" i="2"/>
  <c r="R335" i="2" s="1"/>
  <c r="P327" i="2"/>
  <c r="R327" i="2" s="1"/>
  <c r="P319" i="2"/>
  <c r="P311" i="2"/>
  <c r="P303" i="2"/>
  <c r="P295" i="2"/>
  <c r="P287" i="2"/>
  <c r="P279" i="2"/>
  <c r="P271" i="2"/>
  <c r="R271" i="2" s="1"/>
  <c r="P263" i="2"/>
  <c r="R263" i="2" s="1"/>
  <c r="P255" i="2"/>
  <c r="P247" i="2"/>
  <c r="P239" i="2"/>
  <c r="P231" i="2"/>
  <c r="R231" i="2" s="1"/>
  <c r="P223" i="2"/>
  <c r="P215" i="2"/>
  <c r="P207" i="2"/>
  <c r="R207" i="2" s="1"/>
  <c r="P199" i="2"/>
  <c r="R199" i="2" s="1"/>
  <c r="P191" i="2"/>
  <c r="P183" i="2"/>
  <c r="R183" i="2" s="1"/>
  <c r="P175" i="2"/>
  <c r="R175" i="2" s="1"/>
  <c r="P167" i="2"/>
  <c r="R167" i="2" s="1"/>
  <c r="P159" i="2"/>
  <c r="R159" i="2" s="1"/>
  <c r="P151" i="2"/>
  <c r="P143" i="2"/>
  <c r="P135" i="2"/>
  <c r="R135" i="2" s="1"/>
  <c r="P127" i="2"/>
  <c r="P119" i="2"/>
  <c r="P111" i="2"/>
  <c r="P103" i="2"/>
  <c r="R103" i="2" s="1"/>
  <c r="P95" i="2"/>
  <c r="R95" i="2" s="1"/>
  <c r="P87" i="2"/>
  <c r="P79" i="2"/>
  <c r="P71" i="2"/>
  <c r="R71" i="2" s="1"/>
  <c r="P63" i="2"/>
  <c r="P55" i="2"/>
  <c r="R55" i="2" s="1"/>
  <c r="P47" i="2"/>
  <c r="R47" i="2" s="1"/>
  <c r="P39" i="2"/>
  <c r="R39" i="2" s="1"/>
  <c r="P31" i="2"/>
  <c r="R31" i="2" s="1"/>
  <c r="P23" i="2"/>
  <c r="P15" i="2"/>
  <c r="R15" i="2" s="1"/>
  <c r="P7" i="2"/>
  <c r="R7" i="2" s="1"/>
  <c r="P533" i="2"/>
  <c r="P525" i="2"/>
  <c r="P517" i="2"/>
  <c r="R517" i="2" s="1"/>
  <c r="P509" i="2"/>
  <c r="R509" i="2" s="1"/>
  <c r="P501" i="2"/>
  <c r="R501" i="2" s="1"/>
  <c r="P493" i="2"/>
  <c r="P485" i="2"/>
  <c r="R485" i="2" s="1"/>
  <c r="P477" i="2"/>
  <c r="R477" i="2" s="1"/>
  <c r="P469" i="2"/>
  <c r="P461" i="2"/>
  <c r="P453" i="2"/>
  <c r="R453" i="2" s="1"/>
  <c r="P445" i="2"/>
  <c r="R445" i="2" s="1"/>
  <c r="P437" i="2"/>
  <c r="R437" i="2" s="1"/>
  <c r="P429" i="2"/>
  <c r="P421" i="2"/>
  <c r="R421" i="2" s="1"/>
  <c r="P413" i="2"/>
  <c r="R413" i="2" s="1"/>
  <c r="P405" i="2"/>
  <c r="P397" i="2"/>
  <c r="R397" i="2" s="1"/>
  <c r="P389" i="2"/>
  <c r="R389" i="2" s="1"/>
  <c r="P381" i="2"/>
  <c r="R381" i="2" s="1"/>
  <c r="P373" i="2"/>
  <c r="R373" i="2" s="1"/>
  <c r="P365" i="2"/>
  <c r="P357" i="2"/>
  <c r="R357" i="2" s="1"/>
  <c r="P349" i="2"/>
  <c r="R349" i="2" s="1"/>
  <c r="P341" i="2"/>
  <c r="P333" i="2"/>
  <c r="P325" i="2"/>
  <c r="P317" i="2"/>
  <c r="R317" i="2" s="1"/>
  <c r="P309" i="2"/>
  <c r="R309" i="2" s="1"/>
  <c r="P301" i="2"/>
  <c r="P293" i="2"/>
  <c r="R293" i="2" s="1"/>
  <c r="P285" i="2"/>
  <c r="R285" i="2" s="1"/>
  <c r="P277" i="2"/>
  <c r="P269" i="2"/>
  <c r="P261" i="2"/>
  <c r="P253" i="2"/>
  <c r="R253" i="2" s="1"/>
  <c r="P245" i="2"/>
  <c r="R245" i="2" s="1"/>
  <c r="P237" i="2"/>
  <c r="P229" i="2"/>
  <c r="R229" i="2" s="1"/>
  <c r="P221" i="2"/>
  <c r="R221" i="2" s="1"/>
  <c r="P213" i="2"/>
  <c r="P205" i="2"/>
  <c r="R205" i="2" s="1"/>
  <c r="P197" i="2"/>
  <c r="R197" i="2" s="1"/>
  <c r="P189" i="2"/>
  <c r="R189" i="2" s="1"/>
  <c r="P181" i="2"/>
  <c r="R181" i="2" s="1"/>
  <c r="P173" i="2"/>
  <c r="P165" i="2"/>
  <c r="R165" i="2" s="1"/>
  <c r="P157" i="2"/>
  <c r="R157" i="2" s="1"/>
  <c r="P149" i="2"/>
  <c r="R149" i="2" s="1"/>
  <c r="P141" i="2"/>
  <c r="R141" i="2" s="1"/>
  <c r="P133" i="2"/>
  <c r="R133" i="2" s="1"/>
  <c r="P125" i="2"/>
  <c r="R125" i="2" s="1"/>
  <c r="P117" i="2"/>
  <c r="R117" i="2" s="1"/>
  <c r="P109" i="2"/>
  <c r="P101" i="2"/>
  <c r="R101" i="2" s="1"/>
  <c r="P93" i="2"/>
  <c r="R93" i="2" s="1"/>
  <c r="P85" i="2"/>
  <c r="R85" i="2" s="1"/>
  <c r="P77" i="2"/>
  <c r="R77" i="2" s="1"/>
  <c r="P69" i="2"/>
  <c r="R69" i="2" s="1"/>
  <c r="P61" i="2"/>
  <c r="R61" i="2" s="1"/>
  <c r="P53" i="2"/>
  <c r="R53" i="2" s="1"/>
  <c r="P45" i="2"/>
  <c r="R45" i="2" s="1"/>
  <c r="P37" i="2"/>
  <c r="R37" i="2" s="1"/>
  <c r="P29" i="2"/>
  <c r="R29" i="2" s="1"/>
  <c r="P21" i="2"/>
  <c r="P13" i="2"/>
  <c r="P5" i="2"/>
  <c r="P532" i="2"/>
  <c r="R532" i="2" s="1"/>
  <c r="P524" i="2"/>
  <c r="R524" i="2" s="1"/>
  <c r="P516" i="2"/>
  <c r="P508" i="2"/>
  <c r="R508" i="2" s="1"/>
  <c r="P500" i="2"/>
  <c r="R500" i="2" s="1"/>
  <c r="P492" i="2"/>
  <c r="P484" i="2"/>
  <c r="P476" i="2"/>
  <c r="P468" i="2"/>
  <c r="P460" i="2"/>
  <c r="R460" i="2" s="1"/>
  <c r="P452" i="2"/>
  <c r="P444" i="2"/>
  <c r="R444" i="2" s="1"/>
  <c r="P436" i="2"/>
  <c r="R436" i="2" s="1"/>
  <c r="P428" i="2"/>
  <c r="P420" i="2"/>
  <c r="P412" i="2"/>
  <c r="P404" i="2"/>
  <c r="R404" i="2" s="1"/>
  <c r="P396" i="2"/>
  <c r="R396" i="2" s="1"/>
  <c r="P388" i="2"/>
  <c r="P380" i="2"/>
  <c r="P372" i="2"/>
  <c r="R372" i="2" s="1"/>
  <c r="P364" i="2"/>
  <c r="P356" i="2"/>
  <c r="R356" i="2" s="1"/>
  <c r="P348" i="2"/>
  <c r="R348" i="2" s="1"/>
  <c r="P340" i="2"/>
  <c r="R340" i="2" s="1"/>
  <c r="P332" i="2"/>
  <c r="R332" i="2" s="1"/>
  <c r="P324" i="2"/>
  <c r="P316" i="2"/>
  <c r="R316" i="2" s="1"/>
  <c r="P308" i="2"/>
  <c r="R308" i="2" s="1"/>
  <c r="P300" i="2"/>
  <c r="P292" i="2"/>
  <c r="R292" i="2" s="1"/>
  <c r="P284" i="2"/>
  <c r="R284" i="2" s="1"/>
  <c r="P276" i="2"/>
  <c r="R276" i="2" s="1"/>
  <c r="P268" i="2"/>
  <c r="R268" i="2" s="1"/>
  <c r="P260" i="2"/>
  <c r="P252" i="2"/>
  <c r="R252" i="2" s="1"/>
  <c r="P244" i="2"/>
  <c r="R244" i="2" s="1"/>
  <c r="P236" i="2"/>
  <c r="P228" i="2"/>
  <c r="P220" i="2"/>
  <c r="R220" i="2" s="1"/>
  <c r="P212" i="2"/>
  <c r="R212" i="2" s="1"/>
  <c r="P204" i="2"/>
  <c r="R204" i="2" s="1"/>
  <c r="P196" i="2"/>
  <c r="P188" i="2"/>
  <c r="P180" i="2"/>
  <c r="R180" i="2" s="1"/>
  <c r="P172" i="2"/>
  <c r="P164" i="2"/>
  <c r="R164" i="2" s="1"/>
  <c r="P156" i="2"/>
  <c r="R156" i="2" s="1"/>
  <c r="P148" i="2"/>
  <c r="R148" i="2" s="1"/>
  <c r="P140" i="2"/>
  <c r="R140" i="2" s="1"/>
  <c r="P132" i="2"/>
  <c r="P124" i="2"/>
  <c r="R124" i="2" s="1"/>
  <c r="P116" i="2"/>
  <c r="R116" i="2" s="1"/>
  <c r="P108" i="2"/>
  <c r="P100" i="2"/>
  <c r="P92" i="2"/>
  <c r="R92" i="2" s="1"/>
  <c r="P84" i="2"/>
  <c r="R84" i="2" s="1"/>
  <c r="P76" i="2"/>
  <c r="R76" i="2" s="1"/>
  <c r="P68" i="2"/>
  <c r="P60" i="2"/>
  <c r="R60" i="2" s="1"/>
  <c r="P52" i="2"/>
  <c r="R52" i="2" s="1"/>
  <c r="P44" i="2"/>
  <c r="P36" i="2"/>
  <c r="R36" i="2" s="1"/>
  <c r="P28" i="2"/>
  <c r="R28" i="2" s="1"/>
  <c r="P20" i="2"/>
  <c r="R20" i="2" s="1"/>
  <c r="P12" i="2"/>
  <c r="R12" i="2" s="1"/>
  <c r="P435" i="2"/>
  <c r="P427" i="2"/>
  <c r="R427" i="2" s="1"/>
  <c r="P419" i="2"/>
  <c r="R419" i="2" s="1"/>
  <c r="P411" i="2"/>
  <c r="P403" i="2"/>
  <c r="P395" i="2"/>
  <c r="P387" i="2"/>
  <c r="R387" i="2" s="1"/>
  <c r="P379" i="2"/>
  <c r="R379" i="2" s="1"/>
  <c r="P371" i="2"/>
  <c r="P363" i="2"/>
  <c r="R363" i="2" s="1"/>
  <c r="P355" i="2"/>
  <c r="R355" i="2" s="1"/>
  <c r="P347" i="2"/>
  <c r="P339" i="2"/>
  <c r="P331" i="2"/>
  <c r="R331" i="2" s="1"/>
  <c r="P323" i="2"/>
  <c r="R323" i="2" s="1"/>
  <c r="P315" i="2"/>
  <c r="R315" i="2" s="1"/>
  <c r="P307" i="2"/>
  <c r="P299" i="2"/>
  <c r="P291" i="2"/>
  <c r="R291" i="2" s="1"/>
  <c r="P283" i="2"/>
  <c r="P275" i="2"/>
  <c r="R275" i="2" s="1"/>
  <c r="P267" i="2"/>
  <c r="R267" i="2" s="1"/>
  <c r="P259" i="2"/>
  <c r="R259" i="2" s="1"/>
  <c r="P251" i="2"/>
  <c r="R251" i="2" s="1"/>
  <c r="P243" i="2"/>
  <c r="P235" i="2"/>
  <c r="R235" i="2" s="1"/>
  <c r="P227" i="2"/>
  <c r="R227" i="2" s="1"/>
  <c r="P219" i="2"/>
  <c r="P211" i="2"/>
  <c r="R211" i="2" s="1"/>
  <c r="P203" i="2"/>
  <c r="R203" i="2" s="1"/>
  <c r="P195" i="2"/>
  <c r="R195" i="2" s="1"/>
  <c r="P187" i="2"/>
  <c r="R187" i="2" s="1"/>
  <c r="P179" i="2"/>
  <c r="P171" i="2"/>
  <c r="R171" i="2" s="1"/>
  <c r="P163" i="2"/>
  <c r="R163" i="2" s="1"/>
  <c r="P155" i="2"/>
  <c r="P147" i="2"/>
  <c r="P139" i="2"/>
  <c r="R139" i="2" s="1"/>
  <c r="P131" i="2"/>
  <c r="R131" i="2" s="1"/>
  <c r="P123" i="2"/>
  <c r="R123" i="2" s="1"/>
  <c r="P115" i="2"/>
  <c r="P107" i="2"/>
  <c r="R107" i="2" s="1"/>
  <c r="P99" i="2"/>
  <c r="R99" i="2" s="1"/>
  <c r="P91" i="2"/>
  <c r="P83" i="2"/>
  <c r="P75" i="2"/>
  <c r="P67" i="2"/>
  <c r="R67" i="2" s="1"/>
  <c r="P59" i="2"/>
  <c r="R59" i="2" s="1"/>
  <c r="P51" i="2"/>
  <c r="P43" i="2"/>
  <c r="R43" i="2" s="1"/>
  <c r="P35" i="2"/>
  <c r="R35" i="2" s="1"/>
  <c r="P27" i="2"/>
  <c r="P19" i="2"/>
  <c r="P11" i="2"/>
  <c r="P434" i="2"/>
  <c r="R434" i="2" s="1"/>
  <c r="P426" i="2"/>
  <c r="R426" i="2" s="1"/>
  <c r="P418" i="2"/>
  <c r="P410" i="2"/>
  <c r="R410" i="2" s="1"/>
  <c r="P402" i="2"/>
  <c r="R402" i="2" s="1"/>
  <c r="P394" i="2"/>
  <c r="P386" i="2"/>
  <c r="R386" i="2" s="1"/>
  <c r="P378" i="2"/>
  <c r="R378" i="2" s="1"/>
  <c r="P370" i="2"/>
  <c r="R370" i="2" s="1"/>
  <c r="P362" i="2"/>
  <c r="R362" i="2" s="1"/>
  <c r="P354" i="2"/>
  <c r="P346" i="2"/>
  <c r="R346" i="2" s="1"/>
  <c r="P338" i="2"/>
  <c r="R338" i="2" s="1"/>
  <c r="P330" i="2"/>
  <c r="P322" i="2"/>
  <c r="P314" i="2"/>
  <c r="R314" i="2" s="1"/>
  <c r="P306" i="2"/>
  <c r="R306" i="2" s="1"/>
  <c r="P298" i="2"/>
  <c r="R298" i="2" s="1"/>
  <c r="P290" i="2"/>
  <c r="P282" i="2"/>
  <c r="P274" i="2"/>
  <c r="R274" i="2" s="1"/>
  <c r="P266" i="2"/>
  <c r="P258" i="2"/>
  <c r="R258" i="2" s="1"/>
  <c r="P250" i="2"/>
  <c r="P242" i="2"/>
  <c r="R242" i="2" s="1"/>
  <c r="P234" i="2"/>
  <c r="R234" i="2" s="1"/>
  <c r="P226" i="2"/>
  <c r="P218" i="2"/>
  <c r="R218" i="2" s="1"/>
  <c r="P210" i="2"/>
  <c r="R210" i="2" s="1"/>
  <c r="P202" i="2"/>
  <c r="P194" i="2"/>
  <c r="R194" i="2" s="1"/>
  <c r="P186" i="2"/>
  <c r="R186" i="2" s="1"/>
  <c r="P178" i="2"/>
  <c r="R178" i="2" s="1"/>
  <c r="P170" i="2"/>
  <c r="R170" i="2" s="1"/>
  <c r="P162" i="2"/>
  <c r="R162" i="2" s="1"/>
  <c r="P154" i="2"/>
  <c r="T154" i="2" s="1"/>
  <c r="P146" i="2"/>
  <c r="R146" i="2" s="1"/>
  <c r="P138" i="2"/>
  <c r="P130" i="2"/>
  <c r="P122" i="2"/>
  <c r="P114" i="2"/>
  <c r="R114" i="2" s="1"/>
  <c r="P106" i="2"/>
  <c r="R106" i="2" s="1"/>
  <c r="P98" i="2"/>
  <c r="R98" i="2" s="1"/>
  <c r="P90" i="2"/>
  <c r="R90" i="2" s="1"/>
  <c r="P82" i="2"/>
  <c r="R82" i="2" s="1"/>
  <c r="P74" i="2"/>
  <c r="P66" i="2"/>
  <c r="P58" i="2"/>
  <c r="P50" i="2"/>
  <c r="R50" i="2" s="1"/>
  <c r="P42" i="2"/>
  <c r="R42" i="2" s="1"/>
  <c r="P34" i="2"/>
  <c r="R34" i="2" s="1"/>
  <c r="P26" i="2"/>
  <c r="R26" i="2" s="1"/>
  <c r="P18" i="2"/>
  <c r="R18" i="2" s="1"/>
  <c r="P10" i="2"/>
  <c r="R23" i="2"/>
  <c r="R38" i="2"/>
  <c r="R128" i="2"/>
  <c r="R334" i="2"/>
  <c r="R154" i="2"/>
  <c r="R192" i="2"/>
  <c r="R213" i="2"/>
  <c r="R9" i="2"/>
  <c r="R25" i="2"/>
  <c r="R40" i="2"/>
  <c r="R468" i="2"/>
  <c r="O369" i="2"/>
  <c r="O90" i="2"/>
  <c r="O167" i="2"/>
  <c r="Q167" i="2" s="1"/>
  <c r="O353" i="2"/>
  <c r="O30" i="2"/>
  <c r="Q30" i="2" s="1"/>
  <c r="O51" i="2"/>
  <c r="Q51" i="2" s="1"/>
  <c r="O125" i="2"/>
  <c r="Q125" i="2" s="1"/>
  <c r="O146" i="2"/>
  <c r="O175" i="2"/>
  <c r="O387" i="2"/>
  <c r="Q22" i="2"/>
  <c r="Q266" i="2"/>
  <c r="Q369" i="2"/>
  <c r="Q90" i="2"/>
  <c r="Q103" i="2"/>
  <c r="Q133" i="2"/>
  <c r="Q175" i="2"/>
  <c r="Q189" i="2"/>
  <c r="Q34" i="2"/>
  <c r="Q14" i="2"/>
  <c r="T46" i="2"/>
  <c r="T69" i="2"/>
  <c r="Q69" i="2"/>
  <c r="Q111" i="2"/>
  <c r="Q387" i="2"/>
  <c r="O322" i="2"/>
  <c r="O8" i="2"/>
  <c r="R11" i="2"/>
  <c r="O16" i="2"/>
  <c r="R19" i="2"/>
  <c r="O24" i="2"/>
  <c r="O26" i="2"/>
  <c r="R30" i="2"/>
  <c r="R46" i="2"/>
  <c r="O58" i="2"/>
  <c r="O74" i="2"/>
  <c r="O95" i="2"/>
  <c r="R104" i="2"/>
  <c r="O117" i="2"/>
  <c r="O138" i="2"/>
  <c r="O159" i="2"/>
  <c r="R168" i="2"/>
  <c r="O181" i="2"/>
  <c r="O202" i="2"/>
  <c r="O220" i="2"/>
  <c r="R224" i="2"/>
  <c r="R266" i="2"/>
  <c r="O301" i="2"/>
  <c r="R325" i="2"/>
  <c r="R512" i="2"/>
  <c r="R488" i="2"/>
  <c r="R448" i="2"/>
  <c r="R424" i="2"/>
  <c r="R416" i="2"/>
  <c r="R523" i="2"/>
  <c r="R499" i="2"/>
  <c r="R491" i="2"/>
  <c r="R483" i="2"/>
  <c r="R475" i="2"/>
  <c r="R467" i="2"/>
  <c r="R451" i="2"/>
  <c r="R435" i="2"/>
  <c r="R411" i="2"/>
  <c r="R403" i="2"/>
  <c r="R534" i="2"/>
  <c r="R526" i="2"/>
  <c r="R518" i="2"/>
  <c r="R478" i="2"/>
  <c r="R462" i="2"/>
  <c r="R454" i="2"/>
  <c r="R446" i="2"/>
  <c r="R438" i="2"/>
  <c r="R430" i="2"/>
  <c r="R422" i="2"/>
  <c r="R414" i="2"/>
  <c r="R529" i="2"/>
  <c r="R513" i="2"/>
  <c r="R505" i="2"/>
  <c r="R489" i="2"/>
  <c r="R481" i="2"/>
  <c r="R473" i="2"/>
  <c r="R465" i="2"/>
  <c r="R457" i="2"/>
  <c r="R449" i="2"/>
  <c r="R441" i="2"/>
  <c r="R492" i="2"/>
  <c r="R476" i="2"/>
  <c r="R428" i="2"/>
  <c r="R412" i="2"/>
  <c r="R407" i="2"/>
  <c r="R394" i="2"/>
  <c r="R354" i="2"/>
  <c r="R511" i="2"/>
  <c r="R495" i="2"/>
  <c r="R479" i="2"/>
  <c r="R447" i="2"/>
  <c r="R365" i="2"/>
  <c r="R341" i="2"/>
  <c r="R530" i="2"/>
  <c r="R514" i="2"/>
  <c r="R418" i="2"/>
  <c r="R384" i="2"/>
  <c r="R368" i="2"/>
  <c r="R360" i="2"/>
  <c r="R352" i="2"/>
  <c r="R344" i="2"/>
  <c r="R533" i="2"/>
  <c r="R469" i="2"/>
  <c r="R406" i="2"/>
  <c r="R395" i="2"/>
  <c r="R371" i="2"/>
  <c r="R347" i="2"/>
  <c r="R339" i="2"/>
  <c r="R522" i="2"/>
  <c r="R506" i="2"/>
  <c r="R490" i="2"/>
  <c r="R474" i="2"/>
  <c r="R458" i="2"/>
  <c r="R442" i="2"/>
  <c r="R484" i="2"/>
  <c r="R393" i="2"/>
  <c r="R361" i="2"/>
  <c r="R307" i="2"/>
  <c r="R299" i="2"/>
  <c r="R283" i="2"/>
  <c r="R243" i="2"/>
  <c r="R219" i="2"/>
  <c r="R535" i="2"/>
  <c r="R493" i="2"/>
  <c r="R380" i="2"/>
  <c r="R364" i="2"/>
  <c r="R333" i="2"/>
  <c r="R326" i="2"/>
  <c r="R310" i="2"/>
  <c r="R302" i="2"/>
  <c r="R294" i="2"/>
  <c r="R286" i="2"/>
  <c r="R262" i="2"/>
  <c r="R254" i="2"/>
  <c r="R516" i="2"/>
  <c r="R383" i="2"/>
  <c r="R367" i="2"/>
  <c r="R329" i="2"/>
  <c r="R313" i="2"/>
  <c r="R305" i="2"/>
  <c r="R297" i="2"/>
  <c r="R289" i="2"/>
  <c r="R281" i="2"/>
  <c r="R265" i="2"/>
  <c r="R249" i="2"/>
  <c r="R525" i="2"/>
  <c r="R439" i="2"/>
  <c r="R382" i="2"/>
  <c r="R366" i="2"/>
  <c r="R350" i="2"/>
  <c r="R324" i="2"/>
  <c r="R300" i="2"/>
  <c r="R260" i="2"/>
  <c r="R236" i="2"/>
  <c r="R420" i="2"/>
  <c r="R385" i="2"/>
  <c r="R353" i="2"/>
  <c r="R319" i="2"/>
  <c r="R311" i="2"/>
  <c r="R303" i="2"/>
  <c r="R295" i="2"/>
  <c r="R287" i="2"/>
  <c r="R279" i="2"/>
  <c r="R342" i="2"/>
  <c r="R290" i="2"/>
  <c r="R269" i="2"/>
  <c r="R250" i="2"/>
  <c r="R247" i="2"/>
  <c r="R233" i="2"/>
  <c r="R179" i="2"/>
  <c r="R155" i="2"/>
  <c r="R147" i="2"/>
  <c r="R115" i="2"/>
  <c r="R91" i="2"/>
  <c r="R83" i="2"/>
  <c r="R75" i="2"/>
  <c r="R51" i="2"/>
  <c r="R27" i="2"/>
  <c r="R358" i="2"/>
  <c r="R320" i="2"/>
  <c r="R277" i="2"/>
  <c r="R239" i="2"/>
  <c r="R237" i="2"/>
  <c r="R223" i="2"/>
  <c r="R198" i="2"/>
  <c r="R190" i="2"/>
  <c r="R182" i="2"/>
  <c r="R174" i="2"/>
  <c r="R166" i="2"/>
  <c r="R158" i="2"/>
  <c r="R142" i="2"/>
  <c r="R134" i="2"/>
  <c r="R118" i="2"/>
  <c r="R110" i="2"/>
  <c r="R102" i="2"/>
  <c r="R94" i="2"/>
  <c r="R86" i="2"/>
  <c r="R78" i="2"/>
  <c r="R70" i="2"/>
  <c r="R461" i="2"/>
  <c r="R374" i="2"/>
  <c r="R256" i="2"/>
  <c r="R209" i="2"/>
  <c r="R201" i="2"/>
  <c r="R177" i="2"/>
  <c r="R169" i="2"/>
  <c r="R145" i="2"/>
  <c r="R121" i="2"/>
  <c r="R105" i="2"/>
  <c r="R97" i="2"/>
  <c r="R73" i="2"/>
  <c r="R65" i="2"/>
  <c r="R57" i="2"/>
  <c r="R503" i="2"/>
  <c r="R390" i="2"/>
  <c r="R255" i="2"/>
  <c r="R241" i="2"/>
  <c r="R230" i="2"/>
  <c r="R228" i="2"/>
  <c r="R217" i="2"/>
  <c r="R196" i="2"/>
  <c r="R188" i="2"/>
  <c r="R172" i="2"/>
  <c r="R132" i="2"/>
  <c r="R108" i="2"/>
  <c r="R100" i="2"/>
  <c r="R68" i="2"/>
  <c r="R44" i="2"/>
  <c r="R452" i="2"/>
  <c r="R429" i="2"/>
  <c r="R388" i="2"/>
  <c r="R322" i="2"/>
  <c r="R301" i="2"/>
  <c r="R232" i="2"/>
  <c r="R226" i="2"/>
  <c r="R215" i="2"/>
  <c r="R191" i="2"/>
  <c r="R151" i="2"/>
  <c r="R143" i="2"/>
  <c r="R127" i="2"/>
  <c r="R119" i="2"/>
  <c r="R111" i="2"/>
  <c r="R87" i="2"/>
  <c r="R79" i="2"/>
  <c r="R63" i="2"/>
  <c r="R471" i="2"/>
  <c r="O5" i="2"/>
  <c r="O13" i="2"/>
  <c r="O21" i="2"/>
  <c r="O37" i="2"/>
  <c r="O39" i="2"/>
  <c r="R49" i="2"/>
  <c r="O55" i="2"/>
  <c r="R58" i="2"/>
  <c r="O66" i="2"/>
  <c r="R74" i="2"/>
  <c r="O87" i="2"/>
  <c r="O109" i="2"/>
  <c r="O130" i="2"/>
  <c r="R138" i="2"/>
  <c r="O151" i="2"/>
  <c r="R160" i="2"/>
  <c r="O173" i="2"/>
  <c r="O194" i="2"/>
  <c r="R202" i="2"/>
  <c r="O215" i="2"/>
  <c r="O279" i="2"/>
  <c r="R343" i="2"/>
  <c r="R5" i="2"/>
  <c r="O10" i="2"/>
  <c r="R13" i="2"/>
  <c r="O18" i="2"/>
  <c r="R21" i="2"/>
  <c r="O33" i="2"/>
  <c r="O35" i="2"/>
  <c r="O59" i="2"/>
  <c r="R66" i="2"/>
  <c r="O79" i="2"/>
  <c r="O101" i="2"/>
  <c r="R109" i="2"/>
  <c r="O122" i="2"/>
  <c r="R130" i="2"/>
  <c r="O143" i="2"/>
  <c r="R152" i="2"/>
  <c r="O165" i="2"/>
  <c r="R173" i="2"/>
  <c r="O186" i="2"/>
  <c r="O207" i="2"/>
  <c r="O236" i="2"/>
  <c r="O258" i="2"/>
  <c r="R282" i="2"/>
  <c r="O317" i="2"/>
  <c r="O7" i="2"/>
  <c r="R10" i="2"/>
  <c r="O15" i="2"/>
  <c r="O23" i="2"/>
  <c r="O29" i="2"/>
  <c r="O31" i="2"/>
  <c r="R33" i="2"/>
  <c r="O42" i="2"/>
  <c r="O47" i="2"/>
  <c r="O53" i="2"/>
  <c r="O71" i="2"/>
  <c r="O93" i="2"/>
  <c r="O114" i="2"/>
  <c r="R122" i="2"/>
  <c r="O135" i="2"/>
  <c r="O157" i="2"/>
  <c r="O178" i="2"/>
  <c r="O199" i="2"/>
  <c r="O226" i="2"/>
  <c r="R261" i="2"/>
  <c r="O295" i="2"/>
  <c r="R405" i="2"/>
  <c r="O533" i="2"/>
  <c r="O525" i="2"/>
  <c r="O517" i="2"/>
  <c r="O509" i="2"/>
  <c r="O501" i="2"/>
  <c r="O493" i="2"/>
  <c r="O485" i="2"/>
  <c r="O477" i="2"/>
  <c r="O469" i="2"/>
  <c r="O461" i="2"/>
  <c r="O453" i="2"/>
  <c r="O445" i="2"/>
  <c r="O437" i="2"/>
  <c r="O429" i="2"/>
  <c r="O421" i="2"/>
  <c r="O413" i="2"/>
  <c r="O405" i="2"/>
  <c r="O536" i="2"/>
  <c r="O528" i="2"/>
  <c r="O520" i="2"/>
  <c r="O512" i="2"/>
  <c r="O504" i="2"/>
  <c r="O496" i="2"/>
  <c r="O488" i="2"/>
  <c r="O480" i="2"/>
  <c r="O472" i="2"/>
  <c r="O464" i="2"/>
  <c r="O456" i="2"/>
  <c r="O448" i="2"/>
  <c r="O440" i="2"/>
  <c r="O432" i="2"/>
  <c r="O424" i="2"/>
  <c r="O416" i="2"/>
  <c r="O408" i="2"/>
  <c r="O531" i="2"/>
  <c r="O523" i="2"/>
  <c r="O515" i="2"/>
  <c r="O507" i="2"/>
  <c r="O499" i="2"/>
  <c r="O491" i="2"/>
  <c r="O483" i="2"/>
  <c r="O475" i="2"/>
  <c r="O467" i="2"/>
  <c r="O459" i="2"/>
  <c r="O451" i="2"/>
  <c r="O443" i="2"/>
  <c r="O435" i="2"/>
  <c r="O427" i="2"/>
  <c r="O419" i="2"/>
  <c r="O534" i="2"/>
  <c r="O526" i="2"/>
  <c r="O518" i="2"/>
  <c r="O510" i="2"/>
  <c r="O502" i="2"/>
  <c r="O494" i="2"/>
  <c r="O486" i="2"/>
  <c r="O478" i="2"/>
  <c r="O470" i="2"/>
  <c r="O462" i="2"/>
  <c r="O454" i="2"/>
  <c r="O446" i="2"/>
  <c r="O438" i="2"/>
  <c r="O430" i="2"/>
  <c r="O422" i="2"/>
  <c r="O414" i="2"/>
  <c r="O406" i="2"/>
  <c r="O537" i="2"/>
  <c r="O521" i="2"/>
  <c r="O505" i="2"/>
  <c r="O489" i="2"/>
  <c r="O473" i="2"/>
  <c r="O457" i="2"/>
  <c r="O441" i="2"/>
  <c r="O425" i="2"/>
  <c r="O410" i="2"/>
  <c r="O399" i="2"/>
  <c r="O391" i="2"/>
  <c r="O383" i="2"/>
  <c r="O375" i="2"/>
  <c r="O367" i="2"/>
  <c r="O359" i="2"/>
  <c r="O351" i="2"/>
  <c r="O343" i="2"/>
  <c r="O335" i="2"/>
  <c r="O524" i="2"/>
  <c r="O508" i="2"/>
  <c r="O492" i="2"/>
  <c r="O476" i="2"/>
  <c r="O460" i="2"/>
  <c r="O444" i="2"/>
  <c r="O428" i="2"/>
  <c r="O412" i="2"/>
  <c r="O407" i="2"/>
  <c r="O402" i="2"/>
  <c r="O394" i="2"/>
  <c r="O386" i="2"/>
  <c r="O378" i="2"/>
  <c r="O370" i="2"/>
  <c r="O362" i="2"/>
  <c r="O354" i="2"/>
  <c r="O346" i="2"/>
  <c r="O338" i="2"/>
  <c r="O527" i="2"/>
  <c r="O511" i="2"/>
  <c r="O495" i="2"/>
  <c r="O479" i="2"/>
  <c r="O463" i="2"/>
  <c r="O447" i="2"/>
  <c r="O431" i="2"/>
  <c r="O415" i="2"/>
  <c r="O409" i="2"/>
  <c r="O404" i="2"/>
  <c r="O397" i="2"/>
  <c r="O389" i="2"/>
  <c r="O381" i="2"/>
  <c r="O373" i="2"/>
  <c r="O365" i="2"/>
  <c r="O357" i="2"/>
  <c r="O349" i="2"/>
  <c r="O341" i="2"/>
  <c r="O530" i="2"/>
  <c r="O514" i="2"/>
  <c r="O498" i="2"/>
  <c r="O482" i="2"/>
  <c r="O466" i="2"/>
  <c r="O450" i="2"/>
  <c r="O434" i="2"/>
  <c r="O418" i="2"/>
  <c r="O400" i="2"/>
  <c r="O392" i="2"/>
  <c r="O384" i="2"/>
  <c r="O376" i="2"/>
  <c r="O368" i="2"/>
  <c r="O360" i="2"/>
  <c r="O352" i="2"/>
  <c r="O344" i="2"/>
  <c r="O336" i="2"/>
  <c r="O535" i="2"/>
  <c r="O519" i="2"/>
  <c r="O503" i="2"/>
  <c r="O487" i="2"/>
  <c r="O471" i="2"/>
  <c r="O455" i="2"/>
  <c r="O439" i="2"/>
  <c r="O423" i="2"/>
  <c r="O468" i="2"/>
  <c r="O433" i="2"/>
  <c r="O426" i="2"/>
  <c r="O403" i="2"/>
  <c r="O390" i="2"/>
  <c r="O374" i="2"/>
  <c r="O358" i="2"/>
  <c r="O342" i="2"/>
  <c r="O328" i="2"/>
  <c r="O320" i="2"/>
  <c r="O312" i="2"/>
  <c r="O304" i="2"/>
  <c r="O296" i="2"/>
  <c r="O288" i="2"/>
  <c r="O280" i="2"/>
  <c r="O272" i="2"/>
  <c r="O264" i="2"/>
  <c r="O256" i="2"/>
  <c r="O248" i="2"/>
  <c r="O240" i="2"/>
  <c r="O232" i="2"/>
  <c r="O224" i="2"/>
  <c r="O216" i="2"/>
  <c r="O484" i="2"/>
  <c r="O449" i="2"/>
  <c r="O442" i="2"/>
  <c r="O393" i="2"/>
  <c r="O377" i="2"/>
  <c r="O361" i="2"/>
  <c r="O345" i="2"/>
  <c r="O331" i="2"/>
  <c r="O323" i="2"/>
  <c r="O315" i="2"/>
  <c r="O307" i="2"/>
  <c r="O299" i="2"/>
  <c r="O291" i="2"/>
  <c r="O283" i="2"/>
  <c r="O275" i="2"/>
  <c r="O267" i="2"/>
  <c r="O259" i="2"/>
  <c r="O251" i="2"/>
  <c r="O243" i="2"/>
  <c r="O500" i="2"/>
  <c r="O465" i="2"/>
  <c r="O458" i="2"/>
  <c r="O396" i="2"/>
  <c r="O380" i="2"/>
  <c r="O364" i="2"/>
  <c r="O348" i="2"/>
  <c r="O333" i="2"/>
  <c r="O326" i="2"/>
  <c r="O318" i="2"/>
  <c r="O310" i="2"/>
  <c r="O302" i="2"/>
  <c r="O294" i="2"/>
  <c r="O286" i="2"/>
  <c r="O278" i="2"/>
  <c r="O270" i="2"/>
  <c r="O262" i="2"/>
  <c r="O254" i="2"/>
  <c r="O516" i="2"/>
  <c r="O481" i="2"/>
  <c r="O474" i="2"/>
  <c r="O395" i="2"/>
  <c r="O379" i="2"/>
  <c r="O363" i="2"/>
  <c r="O347" i="2"/>
  <c r="O329" i="2"/>
  <c r="O321" i="2"/>
  <c r="O313" i="2"/>
  <c r="O305" i="2"/>
  <c r="O297" i="2"/>
  <c r="O289" i="2"/>
  <c r="O281" i="2"/>
  <c r="O273" i="2"/>
  <c r="O265" i="2"/>
  <c r="O257" i="2"/>
  <c r="O249" i="2"/>
  <c r="O241" i="2"/>
  <c r="O233" i="2"/>
  <c r="O532" i="2"/>
  <c r="O497" i="2"/>
  <c r="O490" i="2"/>
  <c r="O398" i="2"/>
  <c r="O382" i="2"/>
  <c r="O366" i="2"/>
  <c r="O350" i="2"/>
  <c r="O324" i="2"/>
  <c r="O316" i="2"/>
  <c r="O308" i="2"/>
  <c r="O300" i="2"/>
  <c r="O292" i="2"/>
  <c r="O284" i="2"/>
  <c r="O276" i="2"/>
  <c r="O268" i="2"/>
  <c r="O260" i="2"/>
  <c r="O401" i="2"/>
  <c r="O334" i="2"/>
  <c r="O325" i="2"/>
  <c r="O303" i="2"/>
  <c r="O282" i="2"/>
  <c r="O261" i="2"/>
  <c r="O245" i="2"/>
  <c r="O231" i="2"/>
  <c r="O229" i="2"/>
  <c r="O227" i="2"/>
  <c r="O218" i="2"/>
  <c r="O208" i="2"/>
  <c r="O200" i="2"/>
  <c r="O192" i="2"/>
  <c r="O184" i="2"/>
  <c r="O176" i="2"/>
  <c r="O168" i="2"/>
  <c r="O160" i="2"/>
  <c r="O152" i="2"/>
  <c r="O144" i="2"/>
  <c r="O136" i="2"/>
  <c r="O128" i="2"/>
  <c r="O120" i="2"/>
  <c r="O112" i="2"/>
  <c r="O104" i="2"/>
  <c r="O96" i="2"/>
  <c r="O88" i="2"/>
  <c r="O80" i="2"/>
  <c r="O72" i="2"/>
  <c r="O64" i="2"/>
  <c r="O56" i="2"/>
  <c r="O48" i="2"/>
  <c r="O40" i="2"/>
  <c r="O32" i="2"/>
  <c r="O529" i="2"/>
  <c r="O506" i="2"/>
  <c r="O417" i="2"/>
  <c r="O311" i="2"/>
  <c r="O290" i="2"/>
  <c r="O269" i="2"/>
  <c r="O250" i="2"/>
  <c r="O247" i="2"/>
  <c r="O242" i="2"/>
  <c r="O235" i="2"/>
  <c r="O225" i="2"/>
  <c r="O211" i="2"/>
  <c r="O203" i="2"/>
  <c r="O195" i="2"/>
  <c r="O187" i="2"/>
  <c r="O179" i="2"/>
  <c r="O171" i="2"/>
  <c r="O163" i="2"/>
  <c r="O155" i="2"/>
  <c r="O147" i="2"/>
  <c r="O139" i="2"/>
  <c r="O131" i="2"/>
  <c r="O123" i="2"/>
  <c r="O115" i="2"/>
  <c r="O107" i="2"/>
  <c r="O99" i="2"/>
  <c r="O91" i="2"/>
  <c r="O83" i="2"/>
  <c r="O75" i="2"/>
  <c r="O67" i="2"/>
  <c r="O436" i="2"/>
  <c r="O411" i="2"/>
  <c r="O340" i="2"/>
  <c r="O319" i="2"/>
  <c r="O298" i="2"/>
  <c r="O277" i="2"/>
  <c r="O253" i="2"/>
  <c r="O244" i="2"/>
  <c r="O239" i="2"/>
  <c r="O237" i="2"/>
  <c r="O223" i="2"/>
  <c r="O214" i="2"/>
  <c r="O206" i="2"/>
  <c r="O198" i="2"/>
  <c r="O190" i="2"/>
  <c r="O182" i="2"/>
  <c r="O174" i="2"/>
  <c r="O166" i="2"/>
  <c r="O158" i="2"/>
  <c r="O150" i="2"/>
  <c r="O142" i="2"/>
  <c r="O134" i="2"/>
  <c r="O126" i="2"/>
  <c r="O118" i="2"/>
  <c r="O110" i="2"/>
  <c r="O102" i="2"/>
  <c r="O94" i="2"/>
  <c r="O86" i="2"/>
  <c r="O78" i="2"/>
  <c r="O70" i="2"/>
  <c r="O62" i="2"/>
  <c r="O54" i="2"/>
  <c r="O356" i="2"/>
  <c r="O339" i="2"/>
  <c r="O332" i="2"/>
  <c r="O327" i="2"/>
  <c r="O306" i="2"/>
  <c r="O285" i="2"/>
  <c r="O263" i="2"/>
  <c r="O252" i="2"/>
  <c r="O221" i="2"/>
  <c r="O219" i="2"/>
  <c r="O209" i="2"/>
  <c r="O201" i="2"/>
  <c r="O193" i="2"/>
  <c r="O185" i="2"/>
  <c r="O177" i="2"/>
  <c r="O169" i="2"/>
  <c r="O161" i="2"/>
  <c r="O153" i="2"/>
  <c r="O145" i="2"/>
  <c r="O137" i="2"/>
  <c r="O129" i="2"/>
  <c r="O121" i="2"/>
  <c r="O113" i="2"/>
  <c r="O105" i="2"/>
  <c r="O97" i="2"/>
  <c r="O89" i="2"/>
  <c r="O81" i="2"/>
  <c r="O73" i="2"/>
  <c r="O65" i="2"/>
  <c r="O57" i="2"/>
  <c r="O49" i="2"/>
  <c r="O41" i="2"/>
  <c r="O522" i="2"/>
  <c r="O372" i="2"/>
  <c r="O355" i="2"/>
  <c r="O337" i="2"/>
  <c r="O314" i="2"/>
  <c r="O293" i="2"/>
  <c r="O271" i="2"/>
  <c r="O255" i="2"/>
  <c r="O246" i="2"/>
  <c r="O230" i="2"/>
  <c r="O228" i="2"/>
  <c r="O217" i="2"/>
  <c r="O212" i="2"/>
  <c r="O204" i="2"/>
  <c r="O196" i="2"/>
  <c r="O188" i="2"/>
  <c r="O180" i="2"/>
  <c r="O172" i="2"/>
  <c r="O164" i="2"/>
  <c r="O156" i="2"/>
  <c r="O148" i="2"/>
  <c r="O140" i="2"/>
  <c r="O132" i="2"/>
  <c r="O124" i="2"/>
  <c r="O116" i="2"/>
  <c r="O108" i="2"/>
  <c r="O100" i="2"/>
  <c r="O92" i="2"/>
  <c r="O84" i="2"/>
  <c r="O76" i="2"/>
  <c r="O68" i="2"/>
  <c r="O60" i="2"/>
  <c r="O52" i="2"/>
  <c r="O44" i="2"/>
  <c r="O36" i="2"/>
  <c r="O28" i="2"/>
  <c r="O452" i="2"/>
  <c r="O388" i="2"/>
  <c r="O371" i="2"/>
  <c r="O4" i="2"/>
  <c r="Q4" i="2" s="1"/>
  <c r="O12" i="2"/>
  <c r="O20" i="2"/>
  <c r="O25" i="2"/>
  <c r="O27" i="2"/>
  <c r="O45" i="2"/>
  <c r="O50" i="2"/>
  <c r="O63" i="2"/>
  <c r="O85" i="2"/>
  <c r="O106" i="2"/>
  <c r="O127" i="2"/>
  <c r="O149" i="2"/>
  <c r="O170" i="2"/>
  <c r="O191" i="2"/>
  <c r="O213" i="2"/>
  <c r="O222" i="2"/>
  <c r="O238" i="2"/>
  <c r="O274" i="2"/>
  <c r="R296" i="2"/>
  <c r="O330" i="2"/>
  <c r="O420" i="2"/>
  <c r="O9" i="2"/>
  <c r="O17" i="2"/>
  <c r="O38" i="2"/>
  <c r="O77" i="2"/>
  <c r="O98" i="2"/>
  <c r="O119" i="2"/>
  <c r="O141" i="2"/>
  <c r="O162" i="2"/>
  <c r="O183" i="2"/>
  <c r="O205" i="2"/>
  <c r="R222" i="2"/>
  <c r="O309" i="2"/>
  <c r="R330" i="2"/>
  <c r="O513" i="2"/>
  <c r="Q80" i="1" l="1"/>
  <c r="T80" i="1"/>
  <c r="T259" i="1"/>
  <c r="Q259" i="1"/>
  <c r="T57" i="1"/>
  <c r="Q57" i="1"/>
  <c r="Q354" i="1"/>
  <c r="T354" i="1"/>
  <c r="Q418" i="1"/>
  <c r="T418" i="1"/>
  <c r="T245" i="1"/>
  <c r="Q245" i="1"/>
  <c r="Q170" i="1"/>
  <c r="T170" i="1"/>
  <c r="T476" i="1"/>
  <c r="Q476" i="1"/>
  <c r="T452" i="1"/>
  <c r="Q452" i="1"/>
  <c r="Q450" i="1"/>
  <c r="T450" i="1"/>
  <c r="Q135" i="1"/>
  <c r="T135" i="1"/>
  <c r="T325" i="1"/>
  <c r="Q325" i="1"/>
  <c r="Q113" i="1"/>
  <c r="T113" i="1"/>
  <c r="Q298" i="1"/>
  <c r="T298" i="1"/>
  <c r="T281" i="1"/>
  <c r="Q281" i="1"/>
  <c r="Q26" i="1"/>
  <c r="T26" i="1"/>
  <c r="T401" i="1"/>
  <c r="Q401" i="1"/>
  <c r="T296" i="1"/>
  <c r="Q296" i="1"/>
  <c r="T54" i="1"/>
  <c r="Q54" i="1"/>
  <c r="Q495" i="1"/>
  <c r="T495" i="1"/>
  <c r="Q234" i="1"/>
  <c r="T234" i="1"/>
  <c r="Q338" i="1"/>
  <c r="T338" i="1"/>
  <c r="Q406" i="1"/>
  <c r="T406" i="1"/>
  <c r="T201" i="1"/>
  <c r="Q201" i="1"/>
  <c r="T149" i="1"/>
  <c r="Q149" i="1"/>
  <c r="T100" i="1"/>
  <c r="Q100" i="1"/>
  <c r="T22" i="2"/>
  <c r="T341" i="1"/>
  <c r="Q341" i="1"/>
  <c r="T369" i="1"/>
  <c r="Q369" i="1"/>
  <c r="Q55" i="1"/>
  <c r="T55" i="1"/>
  <c r="T504" i="1"/>
  <c r="Q504" i="1"/>
  <c r="T161" i="1"/>
  <c r="Q161" i="1"/>
  <c r="T256" i="1"/>
  <c r="Q256" i="1"/>
  <c r="T383" i="1"/>
  <c r="Q383" i="1"/>
  <c r="Q86" i="1"/>
  <c r="T86" i="1"/>
  <c r="Q486" i="1"/>
  <c r="T486" i="1"/>
  <c r="Q223" i="1"/>
  <c r="T223" i="1"/>
  <c r="T229" i="1"/>
  <c r="Q229" i="1"/>
  <c r="Q37" i="1"/>
  <c r="T37" i="1"/>
  <c r="T52" i="1"/>
  <c r="Q52" i="1"/>
  <c r="Q33" i="1"/>
  <c r="T33" i="1"/>
  <c r="T315" i="1"/>
  <c r="Q315" i="1"/>
  <c r="T531" i="1"/>
  <c r="Q531" i="1"/>
  <c r="T468" i="1"/>
  <c r="Q468" i="1"/>
  <c r="Q322" i="1"/>
  <c r="T322" i="1"/>
  <c r="Q130" i="1"/>
  <c r="T130" i="1"/>
  <c r="T425" i="1"/>
  <c r="Q425" i="1"/>
  <c r="Q304" i="1"/>
  <c r="T304" i="1"/>
  <c r="T65" i="1"/>
  <c r="Q65" i="1"/>
  <c r="T503" i="1"/>
  <c r="Q503" i="1"/>
  <c r="T243" i="1"/>
  <c r="Q243" i="1"/>
  <c r="T394" i="1"/>
  <c r="Q394" i="1"/>
  <c r="Q414" i="1"/>
  <c r="T414" i="1"/>
  <c r="T211" i="1"/>
  <c r="Q211" i="1"/>
  <c r="T221" i="1"/>
  <c r="Q221" i="1"/>
  <c r="Q29" i="1"/>
  <c r="T29" i="1"/>
  <c r="T108" i="1"/>
  <c r="Q108" i="1"/>
  <c r="Q58" i="1"/>
  <c r="T58" i="1"/>
  <c r="T411" i="1"/>
  <c r="Q411" i="1"/>
  <c r="T123" i="1"/>
  <c r="Q123" i="1"/>
  <c r="T317" i="1"/>
  <c r="Q317" i="1"/>
  <c r="Q530" i="1"/>
  <c r="T530" i="1"/>
  <c r="T457" i="1"/>
  <c r="Q457" i="1"/>
  <c r="T206" i="1"/>
  <c r="Q206" i="1"/>
  <c r="T362" i="1"/>
  <c r="Q362" i="1"/>
  <c r="T488" i="1"/>
  <c r="Q488" i="1"/>
  <c r="T360" i="1"/>
  <c r="Q360" i="1"/>
  <c r="T139" i="1"/>
  <c r="Q139" i="1"/>
  <c r="T207" i="1"/>
  <c r="Q207" i="1"/>
  <c r="T431" i="1"/>
  <c r="Q431" i="1"/>
  <c r="Q303" i="1"/>
  <c r="T303" i="1"/>
  <c r="Q150" i="1"/>
  <c r="T150" i="1"/>
  <c r="T534" i="1"/>
  <c r="Q534" i="1"/>
  <c r="Q342" i="1"/>
  <c r="T342" i="1"/>
  <c r="T115" i="1"/>
  <c r="Q115" i="1"/>
  <c r="T213" i="1"/>
  <c r="Q213" i="1"/>
  <c r="Q21" i="1"/>
  <c r="T21" i="1"/>
  <c r="T228" i="1"/>
  <c r="Q228" i="1"/>
  <c r="T36" i="1"/>
  <c r="Q36" i="1"/>
  <c r="T90" i="1"/>
  <c r="Q90" i="1"/>
  <c r="T451" i="1"/>
  <c r="Q451" i="1"/>
  <c r="Q32" i="1"/>
  <c r="T32" i="1"/>
  <c r="T475" i="1"/>
  <c r="Q475" i="1"/>
  <c r="T178" i="1"/>
  <c r="Q178" i="1"/>
  <c r="Q166" i="1"/>
  <c r="T166" i="1"/>
  <c r="T525" i="1"/>
  <c r="Q525" i="1"/>
  <c r="T403" i="1"/>
  <c r="Q403" i="1"/>
  <c r="T340" i="1"/>
  <c r="Q340" i="1"/>
  <c r="T428" i="1"/>
  <c r="Q428" i="1"/>
  <c r="T498" i="1"/>
  <c r="Q498" i="1"/>
  <c r="T433" i="1"/>
  <c r="Q433" i="1"/>
  <c r="Q273" i="1"/>
  <c r="T273" i="1"/>
  <c r="Q110" i="1"/>
  <c r="T110" i="1"/>
  <c r="Q330" i="1"/>
  <c r="T330" i="1"/>
  <c r="T361" i="1"/>
  <c r="Q361" i="1"/>
  <c r="T416" i="1"/>
  <c r="Q416" i="1"/>
  <c r="T352" i="1"/>
  <c r="Q352" i="1"/>
  <c r="Q215" i="1"/>
  <c r="T215" i="1"/>
  <c r="T40" i="1"/>
  <c r="Q40" i="1"/>
  <c r="T163" i="1"/>
  <c r="Q163" i="1"/>
  <c r="T487" i="1"/>
  <c r="Q487" i="1"/>
  <c r="T359" i="1"/>
  <c r="Q359" i="1"/>
  <c r="T224" i="1"/>
  <c r="Q224" i="1"/>
  <c r="T50" i="1"/>
  <c r="Q50" i="1"/>
  <c r="T265" i="1"/>
  <c r="Q265" i="1"/>
  <c r="T462" i="1"/>
  <c r="Q462" i="1"/>
  <c r="T334" i="1"/>
  <c r="Q334" i="1"/>
  <c r="T191" i="1"/>
  <c r="Q191" i="1"/>
  <c r="T8" i="1"/>
  <c r="Q8" i="1"/>
  <c r="T141" i="1"/>
  <c r="Q141" i="1"/>
  <c r="Q13" i="1"/>
  <c r="T13" i="1"/>
  <c r="T156" i="1"/>
  <c r="Q156" i="1"/>
  <c r="T28" i="1"/>
  <c r="Q28" i="1"/>
  <c r="T114" i="1"/>
  <c r="Q114" i="1"/>
  <c r="T91" i="1"/>
  <c r="Q91" i="1"/>
  <c r="Q239" i="1"/>
  <c r="T239" i="1"/>
  <c r="T477" i="1"/>
  <c r="T483" i="1"/>
  <c r="T133" i="2"/>
  <c r="T266" i="2"/>
  <c r="T71" i="1"/>
  <c r="Q190" i="1"/>
  <c r="T190" i="1"/>
  <c r="T379" i="1"/>
  <c r="Q379" i="1"/>
  <c r="T16" i="1"/>
  <c r="Q16" i="1"/>
  <c r="T249" i="1"/>
  <c r="Q249" i="1"/>
  <c r="T421" i="1"/>
  <c r="Q421" i="1"/>
  <c r="T429" i="1"/>
  <c r="Q429" i="1"/>
  <c r="Q70" i="1"/>
  <c r="T70" i="1"/>
  <c r="T412" i="1"/>
  <c r="Q412" i="1"/>
  <c r="T308" i="1"/>
  <c r="T396" i="1"/>
  <c r="T168" i="1"/>
  <c r="Q168" i="1"/>
  <c r="T363" i="1"/>
  <c r="Q363" i="1"/>
  <c r="T532" i="1"/>
  <c r="Q532" i="1"/>
  <c r="T469" i="1"/>
  <c r="Q469" i="1"/>
  <c r="Q122" i="1"/>
  <c r="T122" i="1"/>
  <c r="T474" i="1"/>
  <c r="Q474" i="1"/>
  <c r="Q238" i="1"/>
  <c r="T238" i="1"/>
  <c r="T409" i="1"/>
  <c r="Q409" i="1"/>
  <c r="T329" i="1"/>
  <c r="Q329" i="1"/>
  <c r="T264" i="1"/>
  <c r="Q264" i="1"/>
  <c r="T184" i="1"/>
  <c r="Q184" i="1"/>
  <c r="Q98" i="1"/>
  <c r="T98" i="1"/>
  <c r="Q522" i="1"/>
  <c r="T522" i="1"/>
  <c r="T306" i="1"/>
  <c r="Q306" i="1"/>
  <c r="T15" i="1"/>
  <c r="Q15" i="1"/>
  <c r="T536" i="1"/>
  <c r="Q536" i="1"/>
  <c r="Q472" i="1"/>
  <c r="T472" i="1"/>
  <c r="Q408" i="1"/>
  <c r="T408" i="1"/>
  <c r="T344" i="1"/>
  <c r="Q344" i="1"/>
  <c r="T280" i="1"/>
  <c r="Q280" i="1"/>
  <c r="T203" i="1"/>
  <c r="Q203" i="1"/>
  <c r="Q119" i="1"/>
  <c r="T119" i="1"/>
  <c r="Q25" i="1"/>
  <c r="T25" i="1"/>
  <c r="T370" i="1"/>
  <c r="Q370" i="1"/>
  <c r="T131" i="1"/>
  <c r="Q131" i="1"/>
  <c r="T417" i="1"/>
  <c r="Q417" i="1"/>
  <c r="Q479" i="1"/>
  <c r="T479" i="1"/>
  <c r="T415" i="1"/>
  <c r="Q415" i="1"/>
  <c r="T351" i="1"/>
  <c r="Q351" i="1"/>
  <c r="Q287" i="1"/>
  <c r="T287" i="1"/>
  <c r="Q214" i="1"/>
  <c r="T214" i="1"/>
  <c r="T128" i="1"/>
  <c r="Q128" i="1"/>
  <c r="T39" i="1"/>
  <c r="Q39" i="1"/>
  <c r="T175" i="1"/>
  <c r="Q175" i="1"/>
  <c r="T518" i="1"/>
  <c r="Q518" i="1"/>
  <c r="Q454" i="1"/>
  <c r="T454" i="1"/>
  <c r="Q390" i="1"/>
  <c r="T390" i="1"/>
  <c r="Q326" i="1"/>
  <c r="T326" i="1"/>
  <c r="T261" i="1"/>
  <c r="Q261" i="1"/>
  <c r="T179" i="1"/>
  <c r="Q179" i="1"/>
  <c r="T95" i="1"/>
  <c r="Q95" i="1"/>
  <c r="Q30" i="1"/>
  <c r="T30" i="1"/>
  <c r="T197" i="1"/>
  <c r="Q197" i="1"/>
  <c r="T133" i="1"/>
  <c r="Q133" i="1"/>
  <c r="T69" i="1"/>
  <c r="Q69" i="1"/>
  <c r="Q10" i="1"/>
  <c r="T10" i="1"/>
  <c r="T212" i="1"/>
  <c r="Q212" i="1"/>
  <c r="T148" i="1"/>
  <c r="Q148" i="1"/>
  <c r="T84" i="1"/>
  <c r="Q84" i="1"/>
  <c r="T20" i="1"/>
  <c r="Q20" i="1"/>
  <c r="T11" i="1"/>
  <c r="Q11" i="1"/>
  <c r="T331" i="1"/>
  <c r="T72" i="1"/>
  <c r="T419" i="1"/>
  <c r="T176" i="1"/>
  <c r="Q176" i="1"/>
  <c r="Q146" i="1"/>
  <c r="T146" i="1"/>
  <c r="T284" i="1"/>
  <c r="Q284" i="1"/>
  <c r="T46" i="1"/>
  <c r="T508" i="1"/>
  <c r="Q508" i="1"/>
  <c r="Q226" i="1"/>
  <c r="T226" i="1"/>
  <c r="T440" i="1"/>
  <c r="Q440" i="1"/>
  <c r="Q31" i="1"/>
  <c r="T31" i="1"/>
  <c r="Q422" i="1"/>
  <c r="T422" i="1"/>
  <c r="T104" i="1"/>
  <c r="Q104" i="1"/>
  <c r="T299" i="1"/>
  <c r="Q299" i="1"/>
  <c r="T353" i="1"/>
  <c r="Q353" i="1"/>
  <c r="T496" i="1"/>
  <c r="Q496" i="1"/>
  <c r="Q439" i="1"/>
  <c r="T439" i="1"/>
  <c r="T517" i="1"/>
  <c r="Q517" i="1"/>
  <c r="Q198" i="1"/>
  <c r="T198" i="1"/>
  <c r="T345" i="1"/>
  <c r="Q345" i="1"/>
  <c r="Q120" i="1"/>
  <c r="T120" i="1"/>
  <c r="Q121" i="1"/>
  <c r="T121" i="1"/>
  <c r="T424" i="1"/>
  <c r="Q424" i="1"/>
  <c r="T225" i="1"/>
  <c r="Q225" i="1"/>
  <c r="Q426" i="1"/>
  <c r="T426" i="1"/>
  <c r="T513" i="1"/>
  <c r="Q513" i="1"/>
  <c r="T367" i="1"/>
  <c r="Q367" i="1"/>
  <c r="T64" i="1"/>
  <c r="Q64" i="1"/>
  <c r="Q470" i="1"/>
  <c r="T470" i="1"/>
  <c r="T278" i="1"/>
  <c r="Q278" i="1"/>
  <c r="T23" i="1"/>
  <c r="Q23" i="1"/>
  <c r="T85" i="1"/>
  <c r="Q85" i="1"/>
  <c r="T164" i="1"/>
  <c r="Q164" i="1"/>
  <c r="T27" i="1"/>
  <c r="Q27" i="1"/>
  <c r="T332" i="1"/>
  <c r="T356" i="1"/>
  <c r="Q356" i="1"/>
  <c r="Q222" i="1"/>
  <c r="T222" i="1"/>
  <c r="T365" i="1"/>
  <c r="Q365" i="1"/>
  <c r="T371" i="1"/>
  <c r="Q371" i="1"/>
  <c r="Q144" i="1"/>
  <c r="T144" i="1"/>
  <c r="T509" i="1"/>
  <c r="Q509" i="1"/>
  <c r="Q62" i="1"/>
  <c r="T62" i="1"/>
  <c r="Q274" i="1"/>
  <c r="T274" i="1"/>
  <c r="Q337" i="1"/>
  <c r="T337" i="1"/>
  <c r="Q194" i="1"/>
  <c r="T194" i="1"/>
  <c r="Q5" i="1"/>
  <c r="T5" i="1"/>
  <c r="T79" i="1"/>
  <c r="Q79" i="1"/>
  <c r="Q480" i="1"/>
  <c r="T480" i="1"/>
  <c r="T288" i="1"/>
  <c r="Q288" i="1"/>
  <c r="T129" i="1"/>
  <c r="Q129" i="1"/>
  <c r="Q402" i="1"/>
  <c r="T402" i="1"/>
  <c r="T481" i="1"/>
  <c r="Q481" i="1"/>
  <c r="T423" i="1"/>
  <c r="Q423" i="1"/>
  <c r="T295" i="1"/>
  <c r="Q295" i="1"/>
  <c r="Q138" i="1"/>
  <c r="T138" i="1"/>
  <c r="T526" i="1"/>
  <c r="Q526" i="1"/>
  <c r="T398" i="1"/>
  <c r="Q398" i="1"/>
  <c r="T270" i="1"/>
  <c r="Q270" i="1"/>
  <c r="T105" i="1"/>
  <c r="Q105" i="1"/>
  <c r="T205" i="1"/>
  <c r="Q205" i="1"/>
  <c r="T77" i="1"/>
  <c r="Q77" i="1"/>
  <c r="T220" i="1"/>
  <c r="Q220" i="1"/>
  <c r="T92" i="1"/>
  <c r="Q92" i="1"/>
  <c r="T19" i="1"/>
  <c r="Q19" i="1"/>
  <c r="T515" i="1"/>
  <c r="Q515" i="1"/>
  <c r="T241" i="1"/>
  <c r="Q197" i="2"/>
  <c r="T219" i="1"/>
  <c r="Q219" i="1"/>
  <c r="T397" i="1"/>
  <c r="Q397" i="1"/>
  <c r="Q48" i="1"/>
  <c r="T48" i="1"/>
  <c r="T275" i="1"/>
  <c r="Q275" i="1"/>
  <c r="T444" i="1"/>
  <c r="Q444" i="1"/>
  <c r="T493" i="1"/>
  <c r="Q493" i="1"/>
  <c r="Q94" i="1"/>
  <c r="T94" i="1"/>
  <c r="T453" i="1"/>
  <c r="Q453" i="1"/>
  <c r="Q199" i="1"/>
  <c r="T199" i="1"/>
  <c r="T381" i="1"/>
  <c r="Q381" i="1"/>
  <c r="T145" i="1"/>
  <c r="Q145" i="1"/>
  <c r="T492" i="1"/>
  <c r="Q492" i="1"/>
  <c r="T177" i="1"/>
  <c r="Q177" i="1"/>
  <c r="Q442" i="1"/>
  <c r="T442" i="1"/>
  <c r="T185" i="1"/>
  <c r="Q185" i="1"/>
  <c r="T393" i="1"/>
  <c r="Q393" i="1"/>
  <c r="T321" i="1"/>
  <c r="Q321" i="1"/>
  <c r="Q255" i="1"/>
  <c r="T255" i="1"/>
  <c r="Q174" i="1"/>
  <c r="T174" i="1"/>
  <c r="T88" i="1"/>
  <c r="Q88" i="1"/>
  <c r="Q490" i="1"/>
  <c r="T490" i="1"/>
  <c r="T282" i="1"/>
  <c r="Q282" i="1"/>
  <c r="T521" i="1"/>
  <c r="Q521" i="1"/>
  <c r="T528" i="1"/>
  <c r="Q528" i="1"/>
  <c r="T464" i="1"/>
  <c r="Q464" i="1"/>
  <c r="T400" i="1"/>
  <c r="Q400" i="1"/>
  <c r="T336" i="1"/>
  <c r="Q336" i="1"/>
  <c r="Q272" i="1"/>
  <c r="T272" i="1"/>
  <c r="T193" i="1"/>
  <c r="Q193" i="1"/>
  <c r="T107" i="1"/>
  <c r="Q107" i="1"/>
  <c r="Q6" i="1"/>
  <c r="T6" i="1"/>
  <c r="T346" i="1"/>
  <c r="Q346" i="1"/>
  <c r="T111" i="1"/>
  <c r="Q111" i="1"/>
  <c r="T535" i="1"/>
  <c r="Q535" i="1"/>
  <c r="Q471" i="1"/>
  <c r="T471" i="1"/>
  <c r="Q407" i="1"/>
  <c r="T407" i="1"/>
  <c r="Q343" i="1"/>
  <c r="T343" i="1"/>
  <c r="T279" i="1"/>
  <c r="Q279" i="1"/>
  <c r="Q202" i="1"/>
  <c r="T202" i="1"/>
  <c r="T118" i="1"/>
  <c r="Q118" i="1"/>
  <c r="Q24" i="1"/>
  <c r="T24" i="1"/>
  <c r="Q42" i="1"/>
  <c r="T42" i="1"/>
  <c r="Q510" i="1"/>
  <c r="T510" i="1"/>
  <c r="Q446" i="1"/>
  <c r="T446" i="1"/>
  <c r="Q382" i="1"/>
  <c r="T382" i="1"/>
  <c r="Q318" i="1"/>
  <c r="T318" i="1"/>
  <c r="T251" i="1"/>
  <c r="Q251" i="1"/>
  <c r="T169" i="1"/>
  <c r="Q169" i="1"/>
  <c r="T83" i="1"/>
  <c r="Q83" i="1"/>
  <c r="Q22" i="1"/>
  <c r="T22" i="1"/>
  <c r="T189" i="1"/>
  <c r="Q189" i="1"/>
  <c r="T125" i="1"/>
  <c r="Q125" i="1"/>
  <c r="T61" i="1"/>
  <c r="Q61" i="1"/>
  <c r="T268" i="1"/>
  <c r="Q268" i="1"/>
  <c r="T204" i="1"/>
  <c r="Q204" i="1"/>
  <c r="T140" i="1"/>
  <c r="Q140" i="1"/>
  <c r="T76" i="1"/>
  <c r="Q76" i="1"/>
  <c r="T12" i="1"/>
  <c r="Q12" i="1"/>
  <c r="T102" i="1"/>
  <c r="Q200" i="1"/>
  <c r="T200" i="1"/>
  <c r="Q208" i="1"/>
  <c r="T208" i="1"/>
  <c r="T348" i="1"/>
  <c r="Q348" i="1"/>
  <c r="T285" i="1"/>
  <c r="T309" i="1"/>
  <c r="T524" i="1"/>
  <c r="T461" i="1"/>
  <c r="Q461" i="1"/>
  <c r="T339" i="1"/>
  <c r="Q339" i="1"/>
  <c r="T445" i="1"/>
  <c r="Q445" i="1"/>
  <c r="T67" i="1"/>
  <c r="Q67" i="1"/>
  <c r="T142" i="1"/>
  <c r="Q142" i="1"/>
  <c r="T449" i="1"/>
  <c r="Q449" i="1"/>
  <c r="T312" i="1"/>
  <c r="Q312" i="1"/>
  <c r="Q482" i="1"/>
  <c r="T482" i="1"/>
  <c r="Q511" i="1"/>
  <c r="T511" i="1"/>
  <c r="Q319" i="1"/>
  <c r="T319" i="1"/>
  <c r="Q458" i="1"/>
  <c r="T458" i="1"/>
  <c r="Q358" i="1"/>
  <c r="T358" i="1"/>
  <c r="Q137" i="1"/>
  <c r="T137" i="1"/>
  <c r="T165" i="1"/>
  <c r="Q165" i="1"/>
  <c r="T244" i="1"/>
  <c r="Q244" i="1"/>
  <c r="T116" i="1"/>
  <c r="Q116" i="1"/>
  <c r="T323" i="1"/>
  <c r="Q323" i="1"/>
  <c r="T61" i="2"/>
  <c r="T484" i="1"/>
  <c r="Q484" i="1"/>
  <c r="T357" i="1"/>
  <c r="Q357" i="1"/>
  <c r="R2" i="1"/>
  <c r="T2" i="1" s="1"/>
  <c r="T289" i="1"/>
  <c r="Q289" i="1"/>
  <c r="T41" i="1"/>
  <c r="Q41" i="1"/>
  <c r="T153" i="1"/>
  <c r="Q153" i="1"/>
  <c r="T368" i="1"/>
  <c r="Q368" i="1"/>
  <c r="Q151" i="1"/>
  <c r="T151" i="1"/>
  <c r="T537" i="1"/>
  <c r="Q537" i="1"/>
  <c r="Q311" i="1"/>
  <c r="T311" i="1"/>
  <c r="Q74" i="1"/>
  <c r="T74" i="1"/>
  <c r="Q478" i="1"/>
  <c r="T478" i="1"/>
  <c r="Q286" i="1"/>
  <c r="T286" i="1"/>
  <c r="Q38" i="1"/>
  <c r="T38" i="1"/>
  <c r="T93" i="1"/>
  <c r="Q93" i="1"/>
  <c r="T172" i="1"/>
  <c r="Q172" i="1"/>
  <c r="T35" i="1"/>
  <c r="Q35" i="1"/>
  <c r="T387" i="1"/>
  <c r="Q387" i="1"/>
  <c r="T507" i="1"/>
  <c r="Q507" i="1"/>
  <c r="T301" i="1"/>
  <c r="Q301" i="1"/>
  <c r="T491" i="1"/>
  <c r="Q491" i="1"/>
  <c r="T420" i="1"/>
  <c r="Q420" i="1"/>
  <c r="T293" i="1"/>
  <c r="Q293" i="1"/>
  <c r="T516" i="1"/>
  <c r="Q516" i="1"/>
  <c r="T499" i="1"/>
  <c r="Q499" i="1"/>
  <c r="T292" i="1"/>
  <c r="Q292" i="1"/>
  <c r="Q136" i="1"/>
  <c r="T136" i="1"/>
  <c r="T276" i="1"/>
  <c r="Q276" i="1"/>
  <c r="T388" i="1"/>
  <c r="Q388" i="1"/>
  <c r="T297" i="1"/>
  <c r="Q297" i="1"/>
  <c r="T195" i="1"/>
  <c r="Q195" i="1"/>
  <c r="T376" i="1"/>
  <c r="Q376" i="1"/>
  <c r="T75" i="1"/>
  <c r="Q75" i="1"/>
  <c r="T447" i="1"/>
  <c r="Q447" i="1"/>
  <c r="T253" i="1"/>
  <c r="Q253" i="1"/>
  <c r="T473" i="1"/>
  <c r="Q473" i="1"/>
  <c r="T294" i="1"/>
  <c r="Q294" i="1"/>
  <c r="Q49" i="1"/>
  <c r="T49" i="1"/>
  <c r="T101" i="1"/>
  <c r="Q101" i="1"/>
  <c r="T180" i="1"/>
  <c r="Q180" i="1"/>
  <c r="T43" i="1"/>
  <c r="Q43" i="1"/>
  <c r="T347" i="1"/>
  <c r="Q347" i="1"/>
  <c r="T167" i="1"/>
  <c r="Q167" i="1"/>
  <c r="T307" i="1"/>
  <c r="Q307" i="1"/>
  <c r="Q82" i="1"/>
  <c r="T82" i="1"/>
  <c r="T364" i="1"/>
  <c r="Q364" i="1"/>
  <c r="T497" i="1"/>
  <c r="Q497" i="1"/>
  <c r="T216" i="1"/>
  <c r="Q216" i="1"/>
  <c r="Q386" i="1"/>
  <c r="T386" i="1"/>
  <c r="T432" i="1"/>
  <c r="Q432" i="1"/>
  <c r="T235" i="1"/>
  <c r="Q235" i="1"/>
  <c r="T227" i="1"/>
  <c r="Q227" i="1"/>
  <c r="Q375" i="1"/>
  <c r="T375" i="1"/>
  <c r="Q160" i="1"/>
  <c r="T160" i="1"/>
  <c r="T441" i="1"/>
  <c r="Q441" i="1"/>
  <c r="Q350" i="1"/>
  <c r="T350" i="1"/>
  <c r="T127" i="1"/>
  <c r="Q127" i="1"/>
  <c r="T157" i="1"/>
  <c r="Q157" i="1"/>
  <c r="T236" i="1"/>
  <c r="Q236" i="1"/>
  <c r="T44" i="1"/>
  <c r="Q44" i="1"/>
  <c r="T333" i="1"/>
  <c r="Q333" i="1"/>
  <c r="T380" i="1"/>
  <c r="Q380" i="1"/>
  <c r="T405" i="1"/>
  <c r="Q405" i="1"/>
  <c r="T210" i="1"/>
  <c r="T14" i="2"/>
  <c r="T248" i="1"/>
  <c r="Q248" i="1"/>
  <c r="Q81" i="1"/>
  <c r="T81" i="1"/>
  <c r="T467" i="1"/>
  <c r="Q467" i="1"/>
  <c r="T154" i="1"/>
  <c r="Q154" i="1"/>
  <c r="T218" i="1"/>
  <c r="T460" i="1"/>
  <c r="Q230" i="1"/>
  <c r="T230" i="1"/>
  <c r="T404" i="1"/>
  <c r="Q404" i="1"/>
  <c r="T257" i="1"/>
  <c r="Q257" i="1"/>
  <c r="T533" i="1"/>
  <c r="Q533" i="1"/>
  <c r="Q258" i="1"/>
  <c r="T258" i="1"/>
  <c r="T410" i="1"/>
  <c r="Q410" i="1"/>
  <c r="T143" i="1"/>
  <c r="Q143" i="1"/>
  <c r="T385" i="1"/>
  <c r="Q385" i="1"/>
  <c r="T313" i="1"/>
  <c r="Q313" i="1"/>
  <c r="T246" i="1"/>
  <c r="Q246" i="1"/>
  <c r="Q162" i="1"/>
  <c r="T162" i="1"/>
  <c r="T78" i="1"/>
  <c r="Q78" i="1"/>
  <c r="Q466" i="1"/>
  <c r="T466" i="1"/>
  <c r="T247" i="1"/>
  <c r="Q247" i="1"/>
  <c r="T489" i="1"/>
  <c r="Q489" i="1"/>
  <c r="T520" i="1"/>
  <c r="Q520" i="1"/>
  <c r="T456" i="1"/>
  <c r="Q456" i="1"/>
  <c r="T392" i="1"/>
  <c r="Q392" i="1"/>
  <c r="T328" i="1"/>
  <c r="Q328" i="1"/>
  <c r="T263" i="1"/>
  <c r="Q263" i="1"/>
  <c r="Q183" i="1"/>
  <c r="T183" i="1"/>
  <c r="Q97" i="1"/>
  <c r="T97" i="1"/>
  <c r="T4" i="1"/>
  <c r="Q4" i="1"/>
  <c r="Q314" i="1"/>
  <c r="T314" i="1"/>
  <c r="T89" i="1"/>
  <c r="Q89" i="1"/>
  <c r="T527" i="1"/>
  <c r="Q527" i="1"/>
  <c r="T463" i="1"/>
  <c r="Q463" i="1"/>
  <c r="T399" i="1"/>
  <c r="Q399" i="1"/>
  <c r="T335" i="1"/>
  <c r="Q335" i="1"/>
  <c r="T271" i="1"/>
  <c r="Q271" i="1"/>
  <c r="T192" i="1"/>
  <c r="Q192" i="1"/>
  <c r="Q106" i="1"/>
  <c r="T106" i="1"/>
  <c r="T7" i="1"/>
  <c r="Q7" i="1"/>
  <c r="T529" i="1"/>
  <c r="Q529" i="1"/>
  <c r="T502" i="1"/>
  <c r="Q502" i="1"/>
  <c r="T438" i="1"/>
  <c r="Q438" i="1"/>
  <c r="T374" i="1"/>
  <c r="Q374" i="1"/>
  <c r="T310" i="1"/>
  <c r="Q310" i="1"/>
  <c r="T242" i="1"/>
  <c r="Q242" i="1"/>
  <c r="T159" i="1"/>
  <c r="Q159" i="1"/>
  <c r="T73" i="1"/>
  <c r="Q73" i="1"/>
  <c r="Q14" i="1"/>
  <c r="T14" i="1"/>
  <c r="T181" i="1"/>
  <c r="Q181" i="1"/>
  <c r="T117" i="1"/>
  <c r="Q117" i="1"/>
  <c r="T53" i="1"/>
  <c r="Q53" i="1"/>
  <c r="T260" i="1"/>
  <c r="Q260" i="1"/>
  <c r="T196" i="1"/>
  <c r="Q196" i="1"/>
  <c r="T132" i="1"/>
  <c r="Q132" i="1"/>
  <c r="T68" i="1"/>
  <c r="Q68" i="1"/>
  <c r="T59" i="1"/>
  <c r="Q59" i="1"/>
  <c r="T395" i="1"/>
  <c r="T187" i="1"/>
  <c r="T231" i="1"/>
  <c r="Q231" i="1"/>
  <c r="T232" i="1"/>
  <c r="Q232" i="1"/>
  <c r="T389" i="1"/>
  <c r="Q389" i="1"/>
  <c r="T18" i="1"/>
  <c r="Q61" i="2"/>
  <c r="T47" i="1"/>
  <c r="Q47" i="1"/>
  <c r="T269" i="1"/>
  <c r="Q269" i="1"/>
  <c r="T443" i="1"/>
  <c r="Q443" i="1"/>
  <c r="Q112" i="1"/>
  <c r="T112" i="1"/>
  <c r="T316" i="1"/>
  <c r="Q316" i="1"/>
  <c r="T485" i="1"/>
  <c r="Q485" i="1"/>
  <c r="T209" i="1"/>
  <c r="Q209" i="1"/>
  <c r="T186" i="1"/>
  <c r="Q17" i="1"/>
  <c r="T17" i="1"/>
  <c r="Q250" i="1"/>
  <c r="T250" i="1"/>
  <c r="T427" i="1"/>
  <c r="Q427" i="1"/>
  <c r="T300" i="1"/>
  <c r="Q300" i="1"/>
  <c r="T324" i="1"/>
  <c r="Q324" i="1"/>
  <c r="T378" i="1"/>
  <c r="Q378" i="1"/>
  <c r="T99" i="1"/>
  <c r="Q99" i="1"/>
  <c r="T377" i="1"/>
  <c r="Q377" i="1"/>
  <c r="T305" i="1"/>
  <c r="Q305" i="1"/>
  <c r="T237" i="1"/>
  <c r="Q237" i="1"/>
  <c r="Q152" i="1"/>
  <c r="T152" i="1"/>
  <c r="Q66" i="1"/>
  <c r="T66" i="1"/>
  <c r="T434" i="1"/>
  <c r="Q434" i="1"/>
  <c r="T217" i="1"/>
  <c r="Q217" i="1"/>
  <c r="T465" i="1"/>
  <c r="Q465" i="1"/>
  <c r="T512" i="1"/>
  <c r="Q512" i="1"/>
  <c r="T448" i="1"/>
  <c r="Q448" i="1"/>
  <c r="T384" i="1"/>
  <c r="Q384" i="1"/>
  <c r="T320" i="1"/>
  <c r="Q320" i="1"/>
  <c r="Q254" i="1"/>
  <c r="T254" i="1"/>
  <c r="T171" i="1"/>
  <c r="Q171" i="1"/>
  <c r="Q87" i="1"/>
  <c r="T87" i="1"/>
  <c r="Q514" i="1"/>
  <c r="T514" i="1"/>
  <c r="Q290" i="1"/>
  <c r="T290" i="1"/>
  <c r="T56" i="1"/>
  <c r="Q56" i="1"/>
  <c r="T519" i="1"/>
  <c r="Q519" i="1"/>
  <c r="Q455" i="1"/>
  <c r="T455" i="1"/>
  <c r="Q391" i="1"/>
  <c r="T391" i="1"/>
  <c r="Q327" i="1"/>
  <c r="T327" i="1"/>
  <c r="T262" i="1"/>
  <c r="Q262" i="1"/>
  <c r="T182" i="1"/>
  <c r="Q182" i="1"/>
  <c r="Q96" i="1"/>
  <c r="T96" i="1"/>
  <c r="Q506" i="1"/>
  <c r="T506" i="1"/>
  <c r="T505" i="1"/>
  <c r="Q505" i="1"/>
  <c r="Q494" i="1"/>
  <c r="T494" i="1"/>
  <c r="Q430" i="1"/>
  <c r="T430" i="1"/>
  <c r="Q366" i="1"/>
  <c r="T366" i="1"/>
  <c r="Q302" i="1"/>
  <c r="T302" i="1"/>
  <c r="T233" i="1"/>
  <c r="Q233" i="1"/>
  <c r="T147" i="1"/>
  <c r="Q147" i="1"/>
  <c r="T63" i="1"/>
  <c r="Q63" i="1"/>
  <c r="Q9" i="1"/>
  <c r="T9" i="1"/>
  <c r="T173" i="1"/>
  <c r="Q173" i="1"/>
  <c r="T109" i="1"/>
  <c r="Q109" i="1"/>
  <c r="T45" i="1"/>
  <c r="Q45" i="1"/>
  <c r="T252" i="1"/>
  <c r="Q252" i="1"/>
  <c r="T188" i="1"/>
  <c r="Q188" i="1"/>
  <c r="T124" i="1"/>
  <c r="Q124" i="1"/>
  <c r="T60" i="1"/>
  <c r="Q60" i="1"/>
  <c r="T51" i="1"/>
  <c r="Q51" i="1"/>
  <c r="T277" i="1"/>
  <c r="Q277" i="1"/>
  <c r="T283" i="1"/>
  <c r="Q283" i="1"/>
  <c r="T435" i="1"/>
  <c r="Q435" i="1"/>
  <c r="T349" i="1"/>
  <c r="T103" i="1"/>
  <c r="T373" i="1"/>
  <c r="Q6" i="2"/>
  <c r="T4" i="2"/>
  <c r="R4" i="2"/>
  <c r="R2" i="2" s="1"/>
  <c r="T2" i="2" s="1"/>
  <c r="T34" i="2"/>
  <c r="T90" i="2"/>
  <c r="T385" i="2"/>
  <c r="T287" i="2"/>
  <c r="T234" i="2"/>
  <c r="T146" i="2"/>
  <c r="T30" i="2"/>
  <c r="T19" i="2"/>
  <c r="T353" i="2"/>
  <c r="T167" i="2"/>
  <c r="T82" i="2"/>
  <c r="Q146" i="2"/>
  <c r="Q353" i="2"/>
  <c r="T17" i="2"/>
  <c r="Q17" i="2"/>
  <c r="T196" i="2"/>
  <c r="Q196" i="2"/>
  <c r="Q126" i="2"/>
  <c r="T126" i="2"/>
  <c r="T139" i="2"/>
  <c r="Q139" i="2"/>
  <c r="T245" i="2"/>
  <c r="Q245" i="2"/>
  <c r="T380" i="2"/>
  <c r="Q380" i="2"/>
  <c r="T358" i="2"/>
  <c r="Q358" i="2"/>
  <c r="T404" i="2"/>
  <c r="Q404" i="2"/>
  <c r="T457" i="2"/>
  <c r="Q457" i="2"/>
  <c r="T424" i="2"/>
  <c r="Q424" i="2"/>
  <c r="T178" i="2"/>
  <c r="Q178" i="2"/>
  <c r="T79" i="2"/>
  <c r="Q79" i="2"/>
  <c r="T213" i="2"/>
  <c r="Q213" i="2"/>
  <c r="T293" i="2"/>
  <c r="Q293" i="2"/>
  <c r="Q70" i="2"/>
  <c r="T70" i="2"/>
  <c r="T147" i="2"/>
  <c r="Q147" i="2"/>
  <c r="T128" i="2"/>
  <c r="Q128" i="2"/>
  <c r="Q249" i="2"/>
  <c r="T249" i="2"/>
  <c r="Q302" i="2"/>
  <c r="T302" i="2"/>
  <c r="T288" i="2"/>
  <c r="Q288" i="2"/>
  <c r="T434" i="2"/>
  <c r="Q434" i="2"/>
  <c r="T394" i="2"/>
  <c r="Q394" i="2"/>
  <c r="Q494" i="2"/>
  <c r="T494" i="2"/>
  <c r="T432" i="2"/>
  <c r="Q432" i="2"/>
  <c r="T109" i="2"/>
  <c r="Q109" i="2"/>
  <c r="T5" i="2"/>
  <c r="Q5" i="2"/>
  <c r="T301" i="2"/>
  <c r="Q301" i="2"/>
  <c r="T181" i="2"/>
  <c r="Q181" i="2"/>
  <c r="T95" i="2"/>
  <c r="Q95" i="2"/>
  <c r="T162" i="2"/>
  <c r="Q162" i="2"/>
  <c r="T420" i="2"/>
  <c r="Q420" i="2"/>
  <c r="T191" i="2"/>
  <c r="Q191" i="2"/>
  <c r="T45" i="2"/>
  <c r="Q45" i="2"/>
  <c r="T452" i="2"/>
  <c r="Q452" i="2"/>
  <c r="T84" i="2"/>
  <c r="Q84" i="2"/>
  <c r="T148" i="2"/>
  <c r="Q148" i="2"/>
  <c r="T212" i="2"/>
  <c r="Q212" i="2"/>
  <c r="T314" i="2"/>
  <c r="Q314" i="2"/>
  <c r="Q65" i="2"/>
  <c r="T65" i="2"/>
  <c r="Q129" i="2"/>
  <c r="T129" i="2"/>
  <c r="Q193" i="2"/>
  <c r="T193" i="2"/>
  <c r="T306" i="2"/>
  <c r="Q306" i="2"/>
  <c r="Q78" i="2"/>
  <c r="T78" i="2"/>
  <c r="Q142" i="2"/>
  <c r="T142" i="2"/>
  <c r="Q206" i="2"/>
  <c r="T206" i="2"/>
  <c r="T298" i="2"/>
  <c r="Q298" i="2"/>
  <c r="T91" i="2"/>
  <c r="Q91" i="2"/>
  <c r="T155" i="2"/>
  <c r="Q155" i="2"/>
  <c r="T225" i="2"/>
  <c r="Q225" i="2"/>
  <c r="T417" i="2"/>
  <c r="Q417" i="2"/>
  <c r="T72" i="2"/>
  <c r="Q72" i="2"/>
  <c r="T136" i="2"/>
  <c r="Q136" i="2"/>
  <c r="T200" i="2"/>
  <c r="Q200" i="2"/>
  <c r="T282" i="2"/>
  <c r="Q282" i="2"/>
  <c r="T284" i="2"/>
  <c r="Q284" i="2"/>
  <c r="T382" i="2"/>
  <c r="Q382" i="2"/>
  <c r="Q257" i="2"/>
  <c r="T257" i="2"/>
  <c r="Q321" i="2"/>
  <c r="T321" i="2"/>
  <c r="T516" i="2"/>
  <c r="Q516" i="2"/>
  <c r="Q310" i="2"/>
  <c r="T310" i="2"/>
  <c r="T458" i="2"/>
  <c r="Q458" i="2"/>
  <c r="T283" i="2"/>
  <c r="Q283" i="2"/>
  <c r="T361" i="2"/>
  <c r="Q361" i="2"/>
  <c r="T232" i="2"/>
  <c r="Q232" i="2"/>
  <c r="T296" i="2"/>
  <c r="Q296" i="2"/>
  <c r="T390" i="2"/>
  <c r="Q390" i="2"/>
  <c r="T471" i="2"/>
  <c r="Q471" i="2"/>
  <c r="Q360" i="2"/>
  <c r="T360" i="2"/>
  <c r="T450" i="2"/>
  <c r="Q450" i="2"/>
  <c r="Q357" i="2"/>
  <c r="T357" i="2"/>
  <c r="T415" i="2"/>
  <c r="Q415" i="2"/>
  <c r="T338" i="2"/>
  <c r="Q338" i="2"/>
  <c r="T402" i="2"/>
  <c r="Q402" i="2"/>
  <c r="T508" i="2"/>
  <c r="Q508" i="2"/>
  <c r="Q383" i="2"/>
  <c r="T383" i="2"/>
  <c r="T489" i="2"/>
  <c r="Q489" i="2"/>
  <c r="Q438" i="2"/>
  <c r="T438" i="2"/>
  <c r="Q502" i="2"/>
  <c r="T502" i="2"/>
  <c r="Q443" i="2"/>
  <c r="T443" i="2"/>
  <c r="Q507" i="2"/>
  <c r="T507" i="2"/>
  <c r="T440" i="2"/>
  <c r="Q440" i="2"/>
  <c r="T504" i="2"/>
  <c r="Q504" i="2"/>
  <c r="Q429" i="2"/>
  <c r="T429" i="2"/>
  <c r="Q493" i="2"/>
  <c r="T493" i="2"/>
  <c r="T295" i="2"/>
  <c r="Q295" i="2"/>
  <c r="T157" i="2"/>
  <c r="Q157" i="2"/>
  <c r="T71" i="2"/>
  <c r="Q71" i="2"/>
  <c r="Q23" i="2"/>
  <c r="T23" i="2"/>
  <c r="T236" i="2"/>
  <c r="Q236" i="2"/>
  <c r="T143" i="2"/>
  <c r="Q143" i="2"/>
  <c r="T59" i="2"/>
  <c r="Q59" i="2"/>
  <c r="T37" i="2"/>
  <c r="Q37" i="2"/>
  <c r="Q26" i="2"/>
  <c r="T26" i="2"/>
  <c r="T387" i="2"/>
  <c r="T51" i="2"/>
  <c r="Q222" i="2"/>
  <c r="T222" i="2"/>
  <c r="T132" i="2"/>
  <c r="Q132" i="2"/>
  <c r="T263" i="2"/>
  <c r="Q263" i="2"/>
  <c r="T253" i="2"/>
  <c r="Q253" i="2"/>
  <c r="T290" i="2"/>
  <c r="Q290" i="2"/>
  <c r="T184" i="2"/>
  <c r="Q184" i="2"/>
  <c r="T474" i="2"/>
  <c r="Q474" i="2"/>
  <c r="T216" i="2"/>
  <c r="Q216" i="2"/>
  <c r="Q344" i="2"/>
  <c r="T344" i="2"/>
  <c r="T476" i="2"/>
  <c r="Q476" i="2"/>
  <c r="Q427" i="2"/>
  <c r="T427" i="2"/>
  <c r="Q413" i="2"/>
  <c r="T413" i="2"/>
  <c r="T93" i="2"/>
  <c r="Q93" i="2"/>
  <c r="T322" i="2"/>
  <c r="Q322" i="2"/>
  <c r="T9" i="2"/>
  <c r="Q9" i="2"/>
  <c r="T388" i="2"/>
  <c r="Q388" i="2"/>
  <c r="Q57" i="2"/>
  <c r="T57" i="2"/>
  <c r="Q185" i="2"/>
  <c r="T185" i="2"/>
  <c r="T211" i="2"/>
  <c r="Q211" i="2"/>
  <c r="T192" i="2"/>
  <c r="Q192" i="2"/>
  <c r="Q313" i="2"/>
  <c r="T313" i="2"/>
  <c r="T275" i="2"/>
  <c r="Q275" i="2"/>
  <c r="T455" i="2"/>
  <c r="Q455" i="2"/>
  <c r="Q349" i="2"/>
  <c r="T349" i="2"/>
  <c r="T492" i="2"/>
  <c r="Q492" i="2"/>
  <c r="Q435" i="2"/>
  <c r="T435" i="2"/>
  <c r="T421" i="2"/>
  <c r="Q421" i="2"/>
  <c r="Q29" i="2"/>
  <c r="T29" i="2"/>
  <c r="Q10" i="2"/>
  <c r="T10" i="2"/>
  <c r="T170" i="2"/>
  <c r="Q170" i="2"/>
  <c r="T156" i="2"/>
  <c r="Q156" i="2"/>
  <c r="Q137" i="2"/>
  <c r="T137" i="2"/>
  <c r="Q86" i="2"/>
  <c r="T86" i="2"/>
  <c r="T163" i="2"/>
  <c r="Q163" i="2"/>
  <c r="T144" i="2"/>
  <c r="Q144" i="2"/>
  <c r="T398" i="2"/>
  <c r="Q398" i="2"/>
  <c r="Q254" i="2"/>
  <c r="T254" i="2"/>
  <c r="T377" i="2"/>
  <c r="Q377" i="2"/>
  <c r="Q403" i="2"/>
  <c r="T403" i="2"/>
  <c r="T487" i="2"/>
  <c r="Q487" i="2"/>
  <c r="Q365" i="2"/>
  <c r="T365" i="2"/>
  <c r="T346" i="2"/>
  <c r="Q346" i="2"/>
  <c r="T524" i="2"/>
  <c r="Q524" i="2"/>
  <c r="T505" i="2"/>
  <c r="Q505" i="2"/>
  <c r="Q510" i="2"/>
  <c r="T510" i="2"/>
  <c r="T448" i="2"/>
  <c r="Q448" i="2"/>
  <c r="Q512" i="2"/>
  <c r="T512" i="2"/>
  <c r="T501" i="2"/>
  <c r="Q501" i="2"/>
  <c r="T173" i="2"/>
  <c r="Q173" i="2"/>
  <c r="T87" i="2"/>
  <c r="Q87" i="2"/>
  <c r="T159" i="2"/>
  <c r="Q159" i="2"/>
  <c r="T74" i="2"/>
  <c r="Q74" i="2"/>
  <c r="T24" i="2"/>
  <c r="Q24" i="2"/>
  <c r="T43" i="2"/>
  <c r="T371" i="2"/>
  <c r="Q371" i="2"/>
  <c r="Q177" i="2"/>
  <c r="T177" i="2"/>
  <c r="T203" i="2"/>
  <c r="Q203" i="2"/>
  <c r="T350" i="2"/>
  <c r="Q350" i="2"/>
  <c r="T331" i="2"/>
  <c r="Q331" i="2"/>
  <c r="T418" i="2"/>
  <c r="Q418" i="2"/>
  <c r="Q422" i="2"/>
  <c r="T422" i="2"/>
  <c r="Q477" i="2"/>
  <c r="T477" i="2"/>
  <c r="T76" i="2"/>
  <c r="Q76" i="2"/>
  <c r="Q198" i="2"/>
  <c r="T198" i="2"/>
  <c r="T261" i="2"/>
  <c r="Q261" i="2"/>
  <c r="T345" i="2"/>
  <c r="Q345" i="2"/>
  <c r="T409" i="2"/>
  <c r="Q409" i="2"/>
  <c r="Q430" i="2"/>
  <c r="T430" i="2"/>
  <c r="T496" i="2"/>
  <c r="Q496" i="2"/>
  <c r="T309" i="2"/>
  <c r="Q309" i="2"/>
  <c r="T28" i="2"/>
  <c r="Q28" i="2"/>
  <c r="T217" i="2"/>
  <c r="Q217" i="2"/>
  <c r="Q201" i="2"/>
  <c r="T201" i="2"/>
  <c r="T319" i="2"/>
  <c r="Q319" i="2"/>
  <c r="T506" i="2"/>
  <c r="Q506" i="2"/>
  <c r="T292" i="2"/>
  <c r="Q292" i="2"/>
  <c r="Q329" i="2"/>
  <c r="T329" i="2"/>
  <c r="T291" i="2"/>
  <c r="Q291" i="2"/>
  <c r="T304" i="2"/>
  <c r="Q304" i="2"/>
  <c r="Q368" i="2"/>
  <c r="T368" i="2"/>
  <c r="T431" i="2"/>
  <c r="Q431" i="2"/>
  <c r="T407" i="2"/>
  <c r="Q407" i="2"/>
  <c r="T391" i="2"/>
  <c r="Q391" i="2"/>
  <c r="Q446" i="2"/>
  <c r="T446" i="2"/>
  <c r="Q515" i="2"/>
  <c r="T515" i="2"/>
  <c r="T119" i="2"/>
  <c r="Q119" i="2"/>
  <c r="T149" i="2"/>
  <c r="Q149" i="2"/>
  <c r="Q25" i="2"/>
  <c r="T25" i="2"/>
  <c r="T36" i="2"/>
  <c r="Q36" i="2"/>
  <c r="T100" i="2"/>
  <c r="Q100" i="2"/>
  <c r="T164" i="2"/>
  <c r="Q164" i="2"/>
  <c r="T228" i="2"/>
  <c r="Q228" i="2"/>
  <c r="T355" i="2"/>
  <c r="Q355" i="2"/>
  <c r="Q81" i="2"/>
  <c r="T81" i="2"/>
  <c r="Q145" i="2"/>
  <c r="T145" i="2"/>
  <c r="Q209" i="2"/>
  <c r="T209" i="2"/>
  <c r="T332" i="2"/>
  <c r="Q332" i="2"/>
  <c r="Q94" i="2"/>
  <c r="T94" i="2"/>
  <c r="Q158" i="2"/>
  <c r="T158" i="2"/>
  <c r="Q223" i="2"/>
  <c r="T223" i="2"/>
  <c r="T340" i="2"/>
  <c r="Q340" i="2"/>
  <c r="T107" i="2"/>
  <c r="Q107" i="2"/>
  <c r="T171" i="2"/>
  <c r="Q171" i="2"/>
  <c r="T242" i="2"/>
  <c r="Q242" i="2"/>
  <c r="T529" i="2"/>
  <c r="Q529" i="2"/>
  <c r="T88" i="2"/>
  <c r="Q88" i="2"/>
  <c r="T152" i="2"/>
  <c r="Q152" i="2"/>
  <c r="T218" i="2"/>
  <c r="Q218" i="2"/>
  <c r="T325" i="2"/>
  <c r="Q325" i="2"/>
  <c r="T300" i="2"/>
  <c r="Q300" i="2"/>
  <c r="T490" i="2"/>
  <c r="Q490" i="2"/>
  <c r="Q273" i="2"/>
  <c r="T273" i="2"/>
  <c r="T347" i="2"/>
  <c r="Q347" i="2"/>
  <c r="Q262" i="2"/>
  <c r="T262" i="2"/>
  <c r="Q326" i="2"/>
  <c r="T326" i="2"/>
  <c r="T500" i="2"/>
  <c r="Q500" i="2"/>
  <c r="Q299" i="2"/>
  <c r="T299" i="2"/>
  <c r="T393" i="2"/>
  <c r="Q393" i="2"/>
  <c r="T248" i="2"/>
  <c r="Q248" i="2"/>
  <c r="T312" i="2"/>
  <c r="Q312" i="2"/>
  <c r="T426" i="2"/>
  <c r="Q426" i="2"/>
  <c r="T503" i="2"/>
  <c r="Q503" i="2"/>
  <c r="Q376" i="2"/>
  <c r="T376" i="2"/>
  <c r="T482" i="2"/>
  <c r="Q482" i="2"/>
  <c r="Q373" i="2"/>
  <c r="T373" i="2"/>
  <c r="T447" i="2"/>
  <c r="Q447" i="2"/>
  <c r="T354" i="2"/>
  <c r="Q354" i="2"/>
  <c r="T412" i="2"/>
  <c r="Q412" i="2"/>
  <c r="Q335" i="2"/>
  <c r="T335" i="2"/>
  <c r="Q399" i="2"/>
  <c r="T399" i="2"/>
  <c r="T521" i="2"/>
  <c r="Q521" i="2"/>
  <c r="Q454" i="2"/>
  <c r="T454" i="2"/>
  <c r="Q518" i="2"/>
  <c r="T518" i="2"/>
  <c r="Q459" i="2"/>
  <c r="T459" i="2"/>
  <c r="Q523" i="2"/>
  <c r="T523" i="2"/>
  <c r="T456" i="2"/>
  <c r="Q456" i="2"/>
  <c r="T520" i="2"/>
  <c r="Q520" i="2"/>
  <c r="Q445" i="2"/>
  <c r="T445" i="2"/>
  <c r="Q509" i="2"/>
  <c r="T509" i="2"/>
  <c r="T226" i="2"/>
  <c r="Q226" i="2"/>
  <c r="T135" i="2"/>
  <c r="Q135" i="2"/>
  <c r="T53" i="2"/>
  <c r="Q53" i="2"/>
  <c r="Q15" i="2"/>
  <c r="T15" i="2"/>
  <c r="T207" i="2"/>
  <c r="Q207" i="2"/>
  <c r="T122" i="2"/>
  <c r="Q122" i="2"/>
  <c r="T35" i="2"/>
  <c r="Q35" i="2"/>
  <c r="T210" i="2"/>
  <c r="T125" i="2"/>
  <c r="Q113" i="2"/>
  <c r="T113" i="2"/>
  <c r="Q305" i="2"/>
  <c r="T305" i="2"/>
  <c r="T386" i="2"/>
  <c r="Q386" i="2"/>
  <c r="Q31" i="2"/>
  <c r="T31" i="2"/>
  <c r="T183" i="2"/>
  <c r="Q183" i="2"/>
  <c r="Q134" i="2"/>
  <c r="T134" i="2"/>
  <c r="T366" i="2"/>
  <c r="Q366" i="2"/>
  <c r="T374" i="2"/>
  <c r="Q374" i="2"/>
  <c r="T375" i="2"/>
  <c r="Q375" i="2"/>
  <c r="T485" i="2"/>
  <c r="Q485" i="2"/>
  <c r="T39" i="2"/>
  <c r="Q39" i="2"/>
  <c r="T330" i="2"/>
  <c r="Q330" i="2"/>
  <c r="T337" i="2"/>
  <c r="Q337" i="2"/>
  <c r="Q150" i="2"/>
  <c r="T150" i="2"/>
  <c r="T80" i="2"/>
  <c r="Q80" i="2"/>
  <c r="T465" i="2"/>
  <c r="Q465" i="2"/>
  <c r="Q451" i="2"/>
  <c r="T451" i="2"/>
  <c r="T127" i="2"/>
  <c r="Q127" i="2"/>
  <c r="T172" i="2"/>
  <c r="Q172" i="2"/>
  <c r="Q89" i="2"/>
  <c r="T89" i="2"/>
  <c r="T339" i="2"/>
  <c r="Q339" i="2"/>
  <c r="T237" i="2"/>
  <c r="Q237" i="2"/>
  <c r="Q179" i="2"/>
  <c r="T179" i="2"/>
  <c r="T96" i="2"/>
  <c r="Q96" i="2"/>
  <c r="T308" i="2"/>
  <c r="Q308" i="2"/>
  <c r="Q270" i="2"/>
  <c r="T270" i="2"/>
  <c r="Q307" i="2"/>
  <c r="T307" i="2"/>
  <c r="T433" i="2"/>
  <c r="Q433" i="2"/>
  <c r="T498" i="2"/>
  <c r="Q498" i="2"/>
  <c r="T362" i="2"/>
  <c r="Q362" i="2"/>
  <c r="T343" i="2"/>
  <c r="Q343" i="2"/>
  <c r="T537" i="2"/>
  <c r="Q537" i="2"/>
  <c r="Q462" i="2"/>
  <c r="T462" i="2"/>
  <c r="Q526" i="2"/>
  <c r="T526" i="2"/>
  <c r="Q467" i="2"/>
  <c r="T467" i="2"/>
  <c r="Q531" i="2"/>
  <c r="T531" i="2"/>
  <c r="T464" i="2"/>
  <c r="Q464" i="2"/>
  <c r="T453" i="2"/>
  <c r="Q453" i="2"/>
  <c r="T517" i="2"/>
  <c r="Q517" i="2"/>
  <c r="Q47" i="2"/>
  <c r="T47" i="2"/>
  <c r="T33" i="2"/>
  <c r="Q33" i="2"/>
  <c r="T279" i="2"/>
  <c r="Q279" i="2"/>
  <c r="T151" i="2"/>
  <c r="Q151" i="2"/>
  <c r="T66" i="2"/>
  <c r="Q66" i="2"/>
  <c r="T21" i="2"/>
  <c r="Q21" i="2"/>
  <c r="T220" i="2"/>
  <c r="Q220" i="2"/>
  <c r="T138" i="2"/>
  <c r="Q138" i="2"/>
  <c r="T58" i="2"/>
  <c r="Q58" i="2"/>
  <c r="T16" i="2"/>
  <c r="Q16" i="2"/>
  <c r="T189" i="2"/>
  <c r="T103" i="2"/>
  <c r="T369" i="2"/>
  <c r="T11" i="2"/>
  <c r="T63" i="2"/>
  <c r="Q63" i="2"/>
  <c r="T49" i="2"/>
  <c r="Q49" i="2"/>
  <c r="Q190" i="2"/>
  <c r="T190" i="2"/>
  <c r="T56" i="2"/>
  <c r="Q56" i="2"/>
  <c r="Q241" i="2"/>
  <c r="T241" i="2"/>
  <c r="T267" i="2"/>
  <c r="Q267" i="2"/>
  <c r="T439" i="2"/>
  <c r="Q439" i="2"/>
  <c r="T511" i="2"/>
  <c r="Q511" i="2"/>
  <c r="Q486" i="2"/>
  <c r="T486" i="2"/>
  <c r="T488" i="2"/>
  <c r="Q488" i="2"/>
  <c r="T204" i="2"/>
  <c r="Q204" i="2"/>
  <c r="T285" i="2"/>
  <c r="Q285" i="2"/>
  <c r="T83" i="2"/>
  <c r="Q83" i="2"/>
  <c r="T311" i="2"/>
  <c r="Q311" i="2"/>
  <c r="T276" i="2"/>
  <c r="Q276" i="2"/>
  <c r="T481" i="2"/>
  <c r="Q481" i="2"/>
  <c r="T224" i="2"/>
  <c r="Q224" i="2"/>
  <c r="Q352" i="2"/>
  <c r="T352" i="2"/>
  <c r="T527" i="2"/>
  <c r="Q527" i="2"/>
  <c r="T473" i="2"/>
  <c r="Q473" i="2"/>
  <c r="Q499" i="2"/>
  <c r="T499" i="2"/>
  <c r="T258" i="2"/>
  <c r="Q258" i="2"/>
  <c r="T194" i="2"/>
  <c r="Q194" i="2"/>
  <c r="T141" i="2"/>
  <c r="Q141" i="2"/>
  <c r="Q27" i="2"/>
  <c r="T27" i="2"/>
  <c r="T92" i="2"/>
  <c r="Q92" i="2"/>
  <c r="Q73" i="2"/>
  <c r="T73" i="2"/>
  <c r="T327" i="2"/>
  <c r="Q327" i="2"/>
  <c r="Q214" i="2"/>
  <c r="T214" i="2"/>
  <c r="T99" i="2"/>
  <c r="Q99" i="2"/>
  <c r="Q235" i="2"/>
  <c r="T235" i="2"/>
  <c r="T208" i="2"/>
  <c r="Q208" i="2"/>
  <c r="T303" i="2"/>
  <c r="Q303" i="2"/>
  <c r="Q265" i="2"/>
  <c r="T265" i="2"/>
  <c r="Q318" i="2"/>
  <c r="T318" i="2"/>
  <c r="T240" i="2"/>
  <c r="Q240" i="2"/>
  <c r="T466" i="2"/>
  <c r="Q466" i="2"/>
  <c r="T437" i="2"/>
  <c r="Q437" i="2"/>
  <c r="T98" i="2"/>
  <c r="Q98" i="2"/>
  <c r="T274" i="2"/>
  <c r="Q274" i="2"/>
  <c r="T20" i="2"/>
  <c r="Q20" i="2"/>
  <c r="T44" i="2"/>
  <c r="Q44" i="2"/>
  <c r="T108" i="2"/>
  <c r="Q108" i="2"/>
  <c r="Q230" i="2"/>
  <c r="T230" i="2"/>
  <c r="T372" i="2"/>
  <c r="Q372" i="2"/>
  <c r="Q153" i="2"/>
  <c r="T153" i="2"/>
  <c r="T219" i="2"/>
  <c r="Q219" i="2"/>
  <c r="Q102" i="2"/>
  <c r="T102" i="2"/>
  <c r="Q166" i="2"/>
  <c r="T166" i="2"/>
  <c r="Q411" i="2"/>
  <c r="T411" i="2"/>
  <c r="Q115" i="2"/>
  <c r="T115" i="2"/>
  <c r="T247" i="2"/>
  <c r="Q247" i="2"/>
  <c r="T32" i="2"/>
  <c r="Q32" i="2"/>
  <c r="T160" i="2"/>
  <c r="Q160" i="2"/>
  <c r="Q227" i="2"/>
  <c r="T227" i="2"/>
  <c r="Q334" i="2"/>
  <c r="T334" i="2"/>
  <c r="T497" i="2"/>
  <c r="Q497" i="2"/>
  <c r="Q281" i="2"/>
  <c r="T281" i="2"/>
  <c r="T363" i="2"/>
  <c r="Q363" i="2"/>
  <c r="Q333" i="2"/>
  <c r="T333" i="2"/>
  <c r="T243" i="2"/>
  <c r="Q243" i="2"/>
  <c r="T442" i="2"/>
  <c r="Q442" i="2"/>
  <c r="Q256" i="2"/>
  <c r="T256" i="2"/>
  <c r="T320" i="2"/>
  <c r="Q320" i="2"/>
  <c r="T519" i="2"/>
  <c r="Q519" i="2"/>
  <c r="Q384" i="2"/>
  <c r="T384" i="2"/>
  <c r="Q381" i="2"/>
  <c r="T381" i="2"/>
  <c r="T463" i="2"/>
  <c r="Q463" i="2"/>
  <c r="T428" i="2"/>
  <c r="Q428" i="2"/>
  <c r="T410" i="2"/>
  <c r="Q410" i="2"/>
  <c r="Q528" i="2"/>
  <c r="T528" i="2"/>
  <c r="T77" i="2"/>
  <c r="Q77" i="2"/>
  <c r="T106" i="2"/>
  <c r="Q106" i="2"/>
  <c r="T12" i="2"/>
  <c r="Q12" i="2"/>
  <c r="T52" i="2"/>
  <c r="Q52" i="2"/>
  <c r="T116" i="2"/>
  <c r="Q116" i="2"/>
  <c r="T180" i="2"/>
  <c r="Q180" i="2"/>
  <c r="Q246" i="2"/>
  <c r="T246" i="2"/>
  <c r="T522" i="2"/>
  <c r="Q522" i="2"/>
  <c r="Q97" i="2"/>
  <c r="T97" i="2"/>
  <c r="Q161" i="2"/>
  <c r="T161" i="2"/>
  <c r="Q221" i="2"/>
  <c r="T221" i="2"/>
  <c r="T356" i="2"/>
  <c r="Q356" i="2"/>
  <c r="Q110" i="2"/>
  <c r="T110" i="2"/>
  <c r="Q174" i="2"/>
  <c r="T174" i="2"/>
  <c r="T239" i="2"/>
  <c r="Q239" i="2"/>
  <c r="T436" i="2"/>
  <c r="Q436" i="2"/>
  <c r="Q123" i="2"/>
  <c r="T123" i="2"/>
  <c r="Q187" i="2"/>
  <c r="T187" i="2"/>
  <c r="T250" i="2"/>
  <c r="Q250" i="2"/>
  <c r="T40" i="2"/>
  <c r="Q40" i="2"/>
  <c r="T104" i="2"/>
  <c r="Q104" i="2"/>
  <c r="T168" i="2"/>
  <c r="Q168" i="2"/>
  <c r="T229" i="2"/>
  <c r="Q229" i="2"/>
  <c r="T401" i="2"/>
  <c r="Q401" i="2"/>
  <c r="T316" i="2"/>
  <c r="Q316" i="2"/>
  <c r="T532" i="2"/>
  <c r="Q532" i="2"/>
  <c r="Q289" i="2"/>
  <c r="T289" i="2"/>
  <c r="T379" i="2"/>
  <c r="Q379" i="2"/>
  <c r="Q278" i="2"/>
  <c r="T278" i="2"/>
  <c r="T348" i="2"/>
  <c r="Q348" i="2"/>
  <c r="T251" i="2"/>
  <c r="Q251" i="2"/>
  <c r="T315" i="2"/>
  <c r="Q315" i="2"/>
  <c r="T449" i="2"/>
  <c r="Q449" i="2"/>
  <c r="T264" i="2"/>
  <c r="Q264" i="2"/>
  <c r="T328" i="2"/>
  <c r="Q328" i="2"/>
  <c r="T468" i="2"/>
  <c r="Q468" i="2"/>
  <c r="T535" i="2"/>
  <c r="Q535" i="2"/>
  <c r="Q392" i="2"/>
  <c r="T392" i="2"/>
  <c r="T514" i="2"/>
  <c r="Q514" i="2"/>
  <c r="Q389" i="2"/>
  <c r="T389" i="2"/>
  <c r="T479" i="2"/>
  <c r="Q479" i="2"/>
  <c r="T370" i="2"/>
  <c r="Q370" i="2"/>
  <c r="T444" i="2"/>
  <c r="Q444" i="2"/>
  <c r="Q351" i="2"/>
  <c r="T351" i="2"/>
  <c r="T425" i="2"/>
  <c r="Q425" i="2"/>
  <c r="Q406" i="2"/>
  <c r="T406" i="2"/>
  <c r="Q470" i="2"/>
  <c r="T470" i="2"/>
  <c r="Q534" i="2"/>
  <c r="T534" i="2"/>
  <c r="Q475" i="2"/>
  <c r="T475" i="2"/>
  <c r="T408" i="2"/>
  <c r="Q408" i="2"/>
  <c r="T472" i="2"/>
  <c r="Q472" i="2"/>
  <c r="T536" i="2"/>
  <c r="Q536" i="2"/>
  <c r="Q461" i="2"/>
  <c r="T461" i="2"/>
  <c r="Q525" i="2"/>
  <c r="T525" i="2"/>
  <c r="T199" i="2"/>
  <c r="Q199" i="2"/>
  <c r="T114" i="2"/>
  <c r="Q114" i="2"/>
  <c r="Q42" i="2"/>
  <c r="T42" i="2"/>
  <c r="Q7" i="2"/>
  <c r="T7" i="2"/>
  <c r="T186" i="2"/>
  <c r="Q186" i="2"/>
  <c r="T101" i="2"/>
  <c r="Q101" i="2"/>
  <c r="T111" i="2"/>
  <c r="T205" i="2"/>
  <c r="Q205" i="2"/>
  <c r="T68" i="2"/>
  <c r="Q68" i="2"/>
  <c r="T271" i="2"/>
  <c r="Q271" i="2"/>
  <c r="Q62" i="2"/>
  <c r="T62" i="2"/>
  <c r="T75" i="2"/>
  <c r="Q75" i="2"/>
  <c r="T120" i="2"/>
  <c r="Q120" i="2"/>
  <c r="T268" i="2"/>
  <c r="Q268" i="2"/>
  <c r="Q294" i="2"/>
  <c r="T294" i="2"/>
  <c r="T280" i="2"/>
  <c r="Q280" i="2"/>
  <c r="Q341" i="2"/>
  <c r="T341" i="2"/>
  <c r="Q367" i="2"/>
  <c r="T367" i="2"/>
  <c r="Q491" i="2"/>
  <c r="T491" i="2"/>
  <c r="T165" i="2"/>
  <c r="Q165" i="2"/>
  <c r="T513" i="2"/>
  <c r="Q513" i="2"/>
  <c r="T50" i="2"/>
  <c r="Q50" i="2"/>
  <c r="T140" i="2"/>
  <c r="Q140" i="2"/>
  <c r="Q121" i="2"/>
  <c r="T121" i="2"/>
  <c r="T277" i="2"/>
  <c r="Q277" i="2"/>
  <c r="T64" i="2"/>
  <c r="Q64" i="2"/>
  <c r="T396" i="2"/>
  <c r="Q396" i="2"/>
  <c r="Q38" i="2"/>
  <c r="T38" i="2"/>
  <c r="Q238" i="2"/>
  <c r="T238" i="2"/>
  <c r="T85" i="2"/>
  <c r="Q85" i="2"/>
  <c r="T60" i="2"/>
  <c r="Q60" i="2"/>
  <c r="T124" i="2"/>
  <c r="Q124" i="2"/>
  <c r="T188" i="2"/>
  <c r="Q188" i="2"/>
  <c r="T255" i="2"/>
  <c r="Q255" i="2"/>
  <c r="T41" i="2"/>
  <c r="Q41" i="2"/>
  <c r="Q105" i="2"/>
  <c r="T105" i="2"/>
  <c r="Q169" i="2"/>
  <c r="T169" i="2"/>
  <c r="T252" i="2"/>
  <c r="Q252" i="2"/>
  <c r="Q54" i="2"/>
  <c r="T54" i="2"/>
  <c r="Q118" i="2"/>
  <c r="T118" i="2"/>
  <c r="Q182" i="2"/>
  <c r="T182" i="2"/>
  <c r="T244" i="2"/>
  <c r="Q244" i="2"/>
  <c r="T67" i="2"/>
  <c r="Q67" i="2"/>
  <c r="T131" i="2"/>
  <c r="Q131" i="2"/>
  <c r="T195" i="2"/>
  <c r="Q195" i="2"/>
  <c r="T269" i="2"/>
  <c r="Q269" i="2"/>
  <c r="T48" i="2"/>
  <c r="Q48" i="2"/>
  <c r="T112" i="2"/>
  <c r="Q112" i="2"/>
  <c r="T176" i="2"/>
  <c r="Q176" i="2"/>
  <c r="Q231" i="2"/>
  <c r="T231" i="2"/>
  <c r="T260" i="2"/>
  <c r="Q260" i="2"/>
  <c r="T324" i="2"/>
  <c r="Q324" i="2"/>
  <c r="Q233" i="2"/>
  <c r="T233" i="2"/>
  <c r="Q297" i="2"/>
  <c r="T297" i="2"/>
  <c r="T395" i="2"/>
  <c r="Q395" i="2"/>
  <c r="Q286" i="2"/>
  <c r="T286" i="2"/>
  <c r="T364" i="2"/>
  <c r="Q364" i="2"/>
  <c r="T259" i="2"/>
  <c r="Q259" i="2"/>
  <c r="T323" i="2"/>
  <c r="Q323" i="2"/>
  <c r="T484" i="2"/>
  <c r="Q484" i="2"/>
  <c r="T272" i="2"/>
  <c r="Q272" i="2"/>
  <c r="T342" i="2"/>
  <c r="Q342" i="2"/>
  <c r="T423" i="2"/>
  <c r="Q423" i="2"/>
  <c r="Q336" i="2"/>
  <c r="T336" i="2"/>
  <c r="Q400" i="2"/>
  <c r="T400" i="2"/>
  <c r="T530" i="2"/>
  <c r="Q530" i="2"/>
  <c r="Q397" i="2"/>
  <c r="T397" i="2"/>
  <c r="T495" i="2"/>
  <c r="Q495" i="2"/>
  <c r="T378" i="2"/>
  <c r="Q378" i="2"/>
  <c r="T460" i="2"/>
  <c r="Q460" i="2"/>
  <c r="T359" i="2"/>
  <c r="Q359" i="2"/>
  <c r="T441" i="2"/>
  <c r="Q441" i="2"/>
  <c r="Q414" i="2"/>
  <c r="T414" i="2"/>
  <c r="Q478" i="2"/>
  <c r="T478" i="2"/>
  <c r="Q419" i="2"/>
  <c r="T419" i="2"/>
  <c r="Q483" i="2"/>
  <c r="T483" i="2"/>
  <c r="T416" i="2"/>
  <c r="Q416" i="2"/>
  <c r="T480" i="2"/>
  <c r="Q480" i="2"/>
  <c r="T405" i="2"/>
  <c r="Q405" i="2"/>
  <c r="T469" i="2"/>
  <c r="Q469" i="2"/>
  <c r="T533" i="2"/>
  <c r="Q533" i="2"/>
  <c r="T317" i="2"/>
  <c r="Q317" i="2"/>
  <c r="Q18" i="2"/>
  <c r="T18" i="2"/>
  <c r="T215" i="2"/>
  <c r="Q215" i="2"/>
  <c r="T130" i="2"/>
  <c r="Q130" i="2"/>
  <c r="Q55" i="2"/>
  <c r="T55" i="2"/>
  <c r="T13" i="2"/>
  <c r="Q13" i="2"/>
  <c r="T202" i="2"/>
  <c r="Q202" i="2"/>
  <c r="T117" i="2"/>
  <c r="Q117" i="2"/>
  <c r="T8" i="2"/>
  <c r="Q8" i="2"/>
  <c r="T175" i="2"/>
  <c r="R1" i="2" l="1"/>
  <c r="T1" i="2" s="1"/>
  <c r="L1" i="2" s="1"/>
  <c r="L2" i="2" s="1"/>
  <c r="J2" i="2" s="1"/>
  <c r="R1" i="1"/>
  <c r="T1" i="1" s="1"/>
  <c r="L2" i="1" s="1"/>
  <c r="J2" i="1" s="1"/>
</calcChain>
</file>

<file path=xl/sharedStrings.xml><?xml version="1.0" encoding="utf-8"?>
<sst xmlns="http://schemas.openxmlformats.org/spreadsheetml/2006/main" count="8225" uniqueCount="49">
  <si>
    <t>locality</t>
  </si>
  <si>
    <t>type of property</t>
  </si>
  <si>
    <t>subtype of property</t>
  </si>
  <si>
    <t>price</t>
  </si>
  <si>
    <t>sale type</t>
  </si>
  <si>
    <t>number of rooms</t>
  </si>
  <si>
    <t>area</t>
  </si>
  <si>
    <t>furnished</t>
  </si>
  <si>
    <t>open fire</t>
  </si>
  <si>
    <t>terrace</t>
  </si>
  <si>
    <t>terrace area</t>
  </si>
  <si>
    <t>number of facades</t>
  </si>
  <si>
    <t>building state</t>
  </si>
  <si>
    <t>Mouscron</t>
  </si>
  <si>
    <t>Appartement</t>
  </si>
  <si>
    <t>None</t>
  </si>
  <si>
    <t>notariale</t>
  </si>
  <si>
    <t>Duplex</t>
  </si>
  <si>
    <t>Penthouse</t>
  </si>
  <si>
    <t>Deurne</t>
  </si>
  <si>
    <t>App. rez-de-chausssee</t>
  </si>
  <si>
    <t>App. profession liberale</t>
  </si>
  <si>
    <t>Immeuble d'appartements</t>
  </si>
  <si>
    <t>Wavre</t>
  </si>
  <si>
    <t>Loft</t>
  </si>
  <si>
    <t>Genk</t>
  </si>
  <si>
    <t>Attique</t>
  </si>
  <si>
    <t>agence</t>
  </si>
  <si>
    <t>Serviceflat</t>
  </si>
  <si>
    <t>Appartement pour retraite</t>
  </si>
  <si>
    <t xml:space="preserve">Average Price </t>
  </si>
  <si>
    <t>Average Area</t>
  </si>
  <si>
    <t>Square Price</t>
  </si>
  <si>
    <t>Square Area</t>
  </si>
  <si>
    <t>price*area</t>
  </si>
  <si>
    <t>Sum(SquarePrice)</t>
  </si>
  <si>
    <t>Sum(Square Area)</t>
  </si>
  <si>
    <t>Square of Sum</t>
  </si>
  <si>
    <t>Correlation</t>
  </si>
  <si>
    <t>P-value</t>
  </si>
  <si>
    <t>t-value</t>
  </si>
  <si>
    <t>Average building state</t>
  </si>
  <si>
    <t>Sum(Square building state)</t>
  </si>
  <si>
    <t>terrace building state</t>
  </si>
  <si>
    <t>Square building state</t>
  </si>
  <si>
    <t>price*building state</t>
  </si>
  <si>
    <t>Obs</t>
  </si>
  <si>
    <t>area^2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</si>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</sst>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43" fontId="0" fillId="0" borderId="0" xfId="1" applyFont="1"/>
    <xf numFmtId="0" fontId="0" fillId="33" borderId="0" xfId="0" applyFill="1"/>
    <xf numFmtId="164" fontId="0" fillId="0" borderId="0" xfId="0" applyNumberFormat="1"/>
    <xf numFmtId="164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1</xdr:row>
      <xdr:rowOff>76200</xdr:rowOff>
    </xdr:from>
    <xdr:to>
      <xdr:col>28</xdr:col>
      <xdr:colOff>162954</xdr:colOff>
      <xdr:row>40</xdr:row>
      <xdr:rowOff>105816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560EC3-75DE-A715-40D4-492F56FDE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1350" y="266700"/>
          <a:ext cx="7373379" cy="7459116"/>
        </a:xfrm>
        <a:prstGeom prst="rect">
          <a:avLst/>
        </a:prstGeom>
      </xdr:spPr>
    </xdr:pic>
    <xdr:clientData/>
  </xdr:twoCellAnchor>
  <xdr:twoCellAnchor>
    <xdr:from>
      <xdr:col>5</xdr:col>
      <xdr:colOff>1790700</xdr:colOff>
      <xdr:row>3</xdr:row>
      <xdr:rowOff>47625</xdr:rowOff>
    </xdr:from>
    <xdr:to>
      <xdr:col>17</xdr:col>
      <xdr:colOff>400050</xdr:colOff>
      <xdr:row>31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F7209D2-594C-9E2D-3665-CDAC5B264A07}"/>
            </a:ext>
          </a:extLst>
        </xdr:cNvPr>
        <xdr:cNvCxnSpPr/>
      </xdr:nvCxnSpPr>
      <xdr:spPr>
        <a:xfrm>
          <a:off x="6276975" y="619125"/>
          <a:ext cx="9239250" cy="54006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7CFF-40F3-4B15-82C7-83DC7778D5E3}">
  <dimension ref="A2:P547"/>
  <sheetViews>
    <sheetView topLeftCell="B1" workbookViewId="0">
      <selection activeCell="E7" sqref="E7"/>
    </sheetView>
  </sheetViews>
  <sheetFormatPr defaultRowHeight="14.4" x14ac:dyDescent="0.3"/>
  <cols>
    <col min="1" max="1" width="9.88671875" bestFit="1" customWidth="1"/>
    <col min="2" max="2" width="14.5546875" bestFit="1" customWidth="1"/>
    <col min="3" max="3" width="24.5546875" bestFit="1" customWidth="1"/>
    <col min="4" max="4" width="7" style="3" bestFit="1" customWidth="1"/>
    <col min="5" max="5" width="11.33203125" bestFit="1" customWidth="1"/>
    <col min="6" max="6" width="29.44140625" bestFit="1" customWidth="1"/>
    <col min="7" max="7" width="11.6640625" style="3" bestFit="1" customWidth="1"/>
    <col min="8" max="8" width="9.44140625" bestFit="1" customWidth="1"/>
    <col min="9" max="9" width="8.6640625" bestFit="1" customWidth="1"/>
    <col min="10" max="10" width="12" bestFit="1" customWidth="1"/>
    <col min="11" max="11" width="11.5546875" bestFit="1" customWidth="1"/>
    <col min="12" max="12" width="17.6640625" bestFit="1" customWidth="1"/>
    <col min="13" max="13" width="13.109375" bestFit="1" customWidth="1"/>
    <col min="15" max="15" width="14.33203125" bestFit="1" customWidth="1"/>
    <col min="16" max="16" width="13.109375" bestFit="1" customWidth="1"/>
  </cols>
  <sheetData>
    <row r="2" spans="1:16" x14ac:dyDescent="0.3">
      <c r="E2" s="1" t="s">
        <v>46</v>
      </c>
      <c r="F2">
        <f>COUNT(D14:D547)</f>
        <v>534</v>
      </c>
    </row>
    <row r="3" spans="1:16" x14ac:dyDescent="0.3">
      <c r="E3" s="1" t="s">
        <v>48</v>
      </c>
      <c r="F3" s="4">
        <f>(F2*SUM(O14:O547)-(SUM(G14:G547)*SUM(D14:D547)))/(F2*SUM(P14:P547)-(SUM(G14:G547)^2))</f>
        <v>593.75164446626479</v>
      </c>
    </row>
    <row r="4" spans="1:16" x14ac:dyDescent="0.3">
      <c r="F4" s="4"/>
    </row>
    <row r="11" spans="1:16" x14ac:dyDescent="0.3">
      <c r="K11" s="1"/>
      <c r="L11" s="5"/>
      <c r="O11" s="1"/>
      <c r="P11" s="2"/>
    </row>
    <row r="12" spans="1:16" x14ac:dyDescent="0.3">
      <c r="I12" s="1"/>
      <c r="K12" s="1"/>
      <c r="L12" s="4"/>
      <c r="O12" s="1"/>
      <c r="P12" s="2"/>
    </row>
    <row r="13" spans="1:16" x14ac:dyDescent="0.3">
      <c r="A13" t="s">
        <v>0</v>
      </c>
      <c r="B13" t="s">
        <v>1</v>
      </c>
      <c r="C13" t="s">
        <v>2</v>
      </c>
      <c r="D13" s="3" t="s">
        <v>3</v>
      </c>
      <c r="E13" t="s">
        <v>4</v>
      </c>
      <c r="F13" t="s">
        <v>5</v>
      </c>
      <c r="G13" s="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O13" s="3" t="s">
        <v>34</v>
      </c>
      <c r="P13" s="3" t="s">
        <v>47</v>
      </c>
    </row>
    <row r="14" spans="1:16" x14ac:dyDescent="0.3">
      <c r="A14" t="s">
        <v>13</v>
      </c>
      <c r="B14" t="s">
        <v>14</v>
      </c>
      <c r="C14" t="s">
        <v>15</v>
      </c>
      <c r="D14" s="3">
        <v>204584</v>
      </c>
      <c r="E14" t="s">
        <v>16</v>
      </c>
      <c r="F14">
        <v>2</v>
      </c>
      <c r="G14" s="3">
        <v>4</v>
      </c>
      <c r="H14">
        <v>0</v>
      </c>
      <c r="I14">
        <v>0</v>
      </c>
      <c r="J14" t="b">
        <v>1</v>
      </c>
      <c r="K14">
        <v>40</v>
      </c>
      <c r="L14">
        <v>2</v>
      </c>
      <c r="M14">
        <v>2</v>
      </c>
      <c r="O14" s="2">
        <f>D14*G14</f>
        <v>818336</v>
      </c>
      <c r="P14" s="4">
        <f>G14^2</f>
        <v>16</v>
      </c>
    </row>
    <row r="15" spans="1:16" x14ac:dyDescent="0.3">
      <c r="A15" t="s">
        <v>13</v>
      </c>
      <c r="B15" t="s">
        <v>14</v>
      </c>
      <c r="C15" t="s">
        <v>15</v>
      </c>
      <c r="D15" s="3">
        <v>395000</v>
      </c>
      <c r="E15" t="s">
        <v>16</v>
      </c>
      <c r="F15">
        <v>6</v>
      </c>
      <c r="G15" s="3">
        <v>212</v>
      </c>
      <c r="H15">
        <v>0</v>
      </c>
      <c r="I15">
        <v>0</v>
      </c>
      <c r="J15" t="s">
        <v>15</v>
      </c>
      <c r="K15" t="s">
        <v>15</v>
      </c>
      <c r="L15">
        <v>2</v>
      </c>
      <c r="M15">
        <v>1</v>
      </c>
      <c r="O15" s="2">
        <f t="shared" ref="O15:O78" si="0">D15*G15</f>
        <v>83740000</v>
      </c>
      <c r="P15" s="4">
        <f t="shared" ref="P15:P78" si="1">G15^2</f>
        <v>44944</v>
      </c>
    </row>
    <row r="16" spans="1:16" x14ac:dyDescent="0.3">
      <c r="A16" t="s">
        <v>13</v>
      </c>
      <c r="B16" t="s">
        <v>14</v>
      </c>
      <c r="C16" t="s">
        <v>15</v>
      </c>
      <c r="D16" s="3">
        <v>182500</v>
      </c>
      <c r="E16" t="s">
        <v>16</v>
      </c>
      <c r="F16">
        <v>2</v>
      </c>
      <c r="G16" s="3">
        <v>50</v>
      </c>
      <c r="H16">
        <v>0</v>
      </c>
      <c r="I16">
        <v>0</v>
      </c>
      <c r="J16" t="s">
        <v>15</v>
      </c>
      <c r="K16" t="s">
        <v>15</v>
      </c>
      <c r="L16">
        <v>2</v>
      </c>
      <c r="M16">
        <v>1</v>
      </c>
      <c r="O16" s="2">
        <f t="shared" si="0"/>
        <v>9125000</v>
      </c>
      <c r="P16" s="4">
        <f t="shared" si="1"/>
        <v>2500</v>
      </c>
    </row>
    <row r="17" spans="1:16" x14ac:dyDescent="0.3">
      <c r="A17" t="s">
        <v>13</v>
      </c>
      <c r="B17" t="s">
        <v>14</v>
      </c>
      <c r="C17" t="s">
        <v>15</v>
      </c>
      <c r="D17" s="3">
        <v>229500</v>
      </c>
      <c r="E17" t="s">
        <v>16</v>
      </c>
      <c r="F17">
        <v>2</v>
      </c>
      <c r="G17" s="3">
        <v>70</v>
      </c>
      <c r="H17">
        <v>0</v>
      </c>
      <c r="I17">
        <v>0</v>
      </c>
      <c r="J17" t="s">
        <v>15</v>
      </c>
      <c r="K17" t="s">
        <v>15</v>
      </c>
      <c r="L17">
        <v>2</v>
      </c>
      <c r="M17">
        <v>1</v>
      </c>
      <c r="O17" s="2">
        <f t="shared" si="0"/>
        <v>16065000</v>
      </c>
      <c r="P17" s="4">
        <f t="shared" si="1"/>
        <v>4900</v>
      </c>
    </row>
    <row r="18" spans="1:16" x14ac:dyDescent="0.3">
      <c r="A18" t="s">
        <v>13</v>
      </c>
      <c r="B18" t="s">
        <v>14</v>
      </c>
      <c r="C18" t="s">
        <v>15</v>
      </c>
      <c r="D18" s="3">
        <v>239500</v>
      </c>
      <c r="E18" t="s">
        <v>16</v>
      </c>
      <c r="F18">
        <v>3</v>
      </c>
      <c r="G18" s="3">
        <v>50</v>
      </c>
      <c r="H18">
        <v>0</v>
      </c>
      <c r="I18">
        <v>0</v>
      </c>
      <c r="J18" t="s">
        <v>15</v>
      </c>
      <c r="K18" t="s">
        <v>15</v>
      </c>
      <c r="L18">
        <v>2</v>
      </c>
      <c r="M18">
        <v>1</v>
      </c>
      <c r="O18" s="2">
        <f t="shared" si="0"/>
        <v>11975000</v>
      </c>
      <c r="P18" s="4">
        <f t="shared" si="1"/>
        <v>2500</v>
      </c>
    </row>
    <row r="19" spans="1:16" x14ac:dyDescent="0.3">
      <c r="A19" t="s">
        <v>13</v>
      </c>
      <c r="B19" t="s">
        <v>14</v>
      </c>
      <c r="C19" t="s">
        <v>15</v>
      </c>
      <c r="D19" s="3">
        <v>189500</v>
      </c>
      <c r="E19" t="s">
        <v>16</v>
      </c>
      <c r="F19">
        <v>2</v>
      </c>
      <c r="G19" s="3">
        <v>45</v>
      </c>
      <c r="H19">
        <v>0</v>
      </c>
      <c r="I19">
        <v>0</v>
      </c>
      <c r="J19" t="s">
        <v>15</v>
      </c>
      <c r="K19" t="s">
        <v>15</v>
      </c>
      <c r="L19">
        <v>2</v>
      </c>
      <c r="M19">
        <v>1</v>
      </c>
      <c r="O19" s="2">
        <f t="shared" si="0"/>
        <v>8527500</v>
      </c>
      <c r="P19" s="4">
        <f t="shared" si="1"/>
        <v>2025</v>
      </c>
    </row>
    <row r="20" spans="1:16" x14ac:dyDescent="0.3">
      <c r="A20" t="s">
        <v>13</v>
      </c>
      <c r="B20" t="s">
        <v>14</v>
      </c>
      <c r="C20" t="s">
        <v>15</v>
      </c>
      <c r="D20" s="3">
        <v>259900</v>
      </c>
      <c r="E20" t="s">
        <v>16</v>
      </c>
      <c r="F20">
        <v>2</v>
      </c>
      <c r="G20" s="3">
        <v>104</v>
      </c>
      <c r="H20">
        <v>0</v>
      </c>
      <c r="I20">
        <v>0</v>
      </c>
      <c r="J20" t="s">
        <v>15</v>
      </c>
      <c r="K20" t="s">
        <v>15</v>
      </c>
      <c r="L20">
        <v>2</v>
      </c>
      <c r="M20">
        <v>1</v>
      </c>
      <c r="O20" s="2">
        <f t="shared" si="0"/>
        <v>27029600</v>
      </c>
      <c r="P20" s="4">
        <f t="shared" si="1"/>
        <v>10816</v>
      </c>
    </row>
    <row r="21" spans="1:16" x14ac:dyDescent="0.3">
      <c r="A21" t="s">
        <v>13</v>
      </c>
      <c r="B21" t="s">
        <v>14</v>
      </c>
      <c r="C21" t="s">
        <v>15</v>
      </c>
      <c r="D21" s="3">
        <v>196500</v>
      </c>
      <c r="E21" t="s">
        <v>16</v>
      </c>
      <c r="F21">
        <v>2</v>
      </c>
      <c r="G21" s="3">
        <v>40</v>
      </c>
      <c r="H21">
        <v>0</v>
      </c>
      <c r="I21">
        <v>0</v>
      </c>
      <c r="J21" t="s">
        <v>15</v>
      </c>
      <c r="K21" t="s">
        <v>15</v>
      </c>
      <c r="L21">
        <v>2</v>
      </c>
      <c r="M21">
        <v>1</v>
      </c>
      <c r="O21" s="2">
        <f t="shared" si="0"/>
        <v>7860000</v>
      </c>
      <c r="P21" s="4">
        <f t="shared" si="1"/>
        <v>1600</v>
      </c>
    </row>
    <row r="22" spans="1:16" x14ac:dyDescent="0.3">
      <c r="A22" t="s">
        <v>13</v>
      </c>
      <c r="B22" t="s">
        <v>14</v>
      </c>
      <c r="C22" t="s">
        <v>15</v>
      </c>
      <c r="D22" s="3">
        <v>157500</v>
      </c>
      <c r="E22" t="s">
        <v>16</v>
      </c>
      <c r="F22">
        <v>1</v>
      </c>
      <c r="G22" s="3">
        <v>50</v>
      </c>
      <c r="H22">
        <v>0</v>
      </c>
      <c r="I22">
        <v>0</v>
      </c>
      <c r="J22" t="s">
        <v>15</v>
      </c>
      <c r="K22" t="s">
        <v>15</v>
      </c>
      <c r="L22">
        <v>1</v>
      </c>
      <c r="M22">
        <v>1</v>
      </c>
      <c r="O22" s="2">
        <f t="shared" si="0"/>
        <v>7875000</v>
      </c>
      <c r="P22" s="4">
        <f t="shared" si="1"/>
        <v>2500</v>
      </c>
    </row>
    <row r="23" spans="1:16" x14ac:dyDescent="0.3">
      <c r="A23" t="s">
        <v>13</v>
      </c>
      <c r="B23" t="s">
        <v>14</v>
      </c>
      <c r="C23" t="s">
        <v>15</v>
      </c>
      <c r="D23" s="3">
        <v>157500</v>
      </c>
      <c r="E23" t="s">
        <v>16</v>
      </c>
      <c r="F23">
        <v>1</v>
      </c>
      <c r="G23" s="3">
        <v>50</v>
      </c>
      <c r="H23">
        <v>0</v>
      </c>
      <c r="I23">
        <v>0</v>
      </c>
      <c r="J23" t="s">
        <v>15</v>
      </c>
      <c r="K23" t="s">
        <v>15</v>
      </c>
      <c r="L23">
        <v>1</v>
      </c>
      <c r="M23">
        <v>1</v>
      </c>
      <c r="O23" s="2">
        <f t="shared" si="0"/>
        <v>7875000</v>
      </c>
      <c r="P23" s="4">
        <f t="shared" si="1"/>
        <v>2500</v>
      </c>
    </row>
    <row r="24" spans="1:16" x14ac:dyDescent="0.3">
      <c r="A24" t="s">
        <v>13</v>
      </c>
      <c r="B24" t="s">
        <v>14</v>
      </c>
      <c r="C24" t="s">
        <v>15</v>
      </c>
      <c r="D24" s="3">
        <v>139500</v>
      </c>
      <c r="E24" t="s">
        <v>16</v>
      </c>
      <c r="F24">
        <v>1</v>
      </c>
      <c r="G24" s="3">
        <v>70</v>
      </c>
      <c r="H24">
        <v>0</v>
      </c>
      <c r="I24">
        <v>0</v>
      </c>
      <c r="J24" t="s">
        <v>15</v>
      </c>
      <c r="K24" t="s">
        <v>15</v>
      </c>
      <c r="L24">
        <v>1</v>
      </c>
      <c r="M24">
        <v>1</v>
      </c>
      <c r="O24" s="2">
        <f t="shared" si="0"/>
        <v>9765000</v>
      </c>
      <c r="P24" s="4">
        <f t="shared" si="1"/>
        <v>4900</v>
      </c>
    </row>
    <row r="25" spans="1:16" x14ac:dyDescent="0.3">
      <c r="A25" t="s">
        <v>13</v>
      </c>
      <c r="B25" t="s">
        <v>14</v>
      </c>
      <c r="C25" t="s">
        <v>15</v>
      </c>
      <c r="D25" s="3">
        <v>157500</v>
      </c>
      <c r="E25" t="s">
        <v>16</v>
      </c>
      <c r="F25">
        <v>1</v>
      </c>
      <c r="G25" s="3">
        <v>50</v>
      </c>
      <c r="H25">
        <v>0</v>
      </c>
      <c r="I25">
        <v>0</v>
      </c>
      <c r="J25" t="s">
        <v>15</v>
      </c>
      <c r="K25" t="s">
        <v>15</v>
      </c>
      <c r="L25">
        <v>1</v>
      </c>
      <c r="M25">
        <v>1</v>
      </c>
      <c r="O25" s="2">
        <f t="shared" si="0"/>
        <v>7875000</v>
      </c>
      <c r="P25" s="4">
        <f t="shared" si="1"/>
        <v>2500</v>
      </c>
    </row>
    <row r="26" spans="1:16" x14ac:dyDescent="0.3">
      <c r="A26" t="s">
        <v>13</v>
      </c>
      <c r="B26" t="s">
        <v>14</v>
      </c>
      <c r="C26" t="s">
        <v>15</v>
      </c>
      <c r="D26" s="3">
        <v>194900</v>
      </c>
      <c r="E26" t="s">
        <v>16</v>
      </c>
      <c r="F26">
        <v>1</v>
      </c>
      <c r="G26" s="3">
        <v>40</v>
      </c>
      <c r="H26">
        <v>0</v>
      </c>
      <c r="I26">
        <v>0</v>
      </c>
      <c r="J26" t="s">
        <v>15</v>
      </c>
      <c r="K26" t="s">
        <v>15</v>
      </c>
      <c r="L26">
        <v>2</v>
      </c>
      <c r="M26">
        <v>1</v>
      </c>
      <c r="O26" s="2">
        <f t="shared" si="0"/>
        <v>7796000</v>
      </c>
      <c r="P26" s="4">
        <f t="shared" si="1"/>
        <v>1600</v>
      </c>
    </row>
    <row r="27" spans="1:16" x14ac:dyDescent="0.3">
      <c r="A27" t="s">
        <v>13</v>
      </c>
      <c r="B27" t="s">
        <v>14</v>
      </c>
      <c r="C27" t="s">
        <v>15</v>
      </c>
      <c r="D27" s="3">
        <v>214900</v>
      </c>
      <c r="E27" t="s">
        <v>16</v>
      </c>
      <c r="F27">
        <v>2</v>
      </c>
      <c r="G27" s="3">
        <v>104</v>
      </c>
      <c r="H27">
        <v>0</v>
      </c>
      <c r="I27">
        <v>0</v>
      </c>
      <c r="J27" t="s">
        <v>15</v>
      </c>
      <c r="K27" t="s">
        <v>15</v>
      </c>
      <c r="L27">
        <v>2</v>
      </c>
      <c r="M27">
        <v>1</v>
      </c>
      <c r="O27" s="2">
        <f t="shared" si="0"/>
        <v>22349600</v>
      </c>
      <c r="P27" s="4">
        <f t="shared" si="1"/>
        <v>10816</v>
      </c>
    </row>
    <row r="28" spans="1:16" x14ac:dyDescent="0.3">
      <c r="A28" t="s">
        <v>13</v>
      </c>
      <c r="B28" t="s">
        <v>14</v>
      </c>
      <c r="C28" t="s">
        <v>15</v>
      </c>
      <c r="D28" s="3">
        <v>214900</v>
      </c>
      <c r="E28" t="s">
        <v>16</v>
      </c>
      <c r="F28">
        <v>2</v>
      </c>
      <c r="G28" s="3">
        <v>104</v>
      </c>
      <c r="H28">
        <v>0</v>
      </c>
      <c r="I28">
        <v>0</v>
      </c>
      <c r="J28" t="s">
        <v>15</v>
      </c>
      <c r="K28" t="s">
        <v>15</v>
      </c>
      <c r="L28">
        <v>2</v>
      </c>
      <c r="M28">
        <v>1</v>
      </c>
      <c r="O28" s="2">
        <f t="shared" si="0"/>
        <v>22349600</v>
      </c>
      <c r="P28" s="4">
        <f t="shared" si="1"/>
        <v>10816</v>
      </c>
    </row>
    <row r="29" spans="1:16" x14ac:dyDescent="0.3">
      <c r="A29" t="s">
        <v>13</v>
      </c>
      <c r="B29" t="s">
        <v>14</v>
      </c>
      <c r="C29" t="s">
        <v>15</v>
      </c>
      <c r="D29" s="3">
        <v>214900</v>
      </c>
      <c r="E29" t="s">
        <v>16</v>
      </c>
      <c r="F29">
        <v>2</v>
      </c>
      <c r="G29" s="3">
        <v>104</v>
      </c>
      <c r="H29">
        <v>0</v>
      </c>
      <c r="I29">
        <v>0</v>
      </c>
      <c r="J29" t="s">
        <v>15</v>
      </c>
      <c r="K29" t="s">
        <v>15</v>
      </c>
      <c r="L29">
        <v>2</v>
      </c>
      <c r="M29">
        <v>1</v>
      </c>
      <c r="O29" s="2">
        <f t="shared" si="0"/>
        <v>22349600</v>
      </c>
      <c r="P29" s="4">
        <f t="shared" si="1"/>
        <v>10816</v>
      </c>
    </row>
    <row r="30" spans="1:16" x14ac:dyDescent="0.3">
      <c r="A30" t="s">
        <v>13</v>
      </c>
      <c r="B30" t="s">
        <v>14</v>
      </c>
      <c r="C30" t="s">
        <v>15</v>
      </c>
      <c r="D30" s="3">
        <v>119000</v>
      </c>
      <c r="E30" t="s">
        <v>16</v>
      </c>
      <c r="F30">
        <v>6</v>
      </c>
      <c r="G30" s="3">
        <v>85</v>
      </c>
      <c r="H30">
        <v>0</v>
      </c>
      <c r="I30">
        <v>0</v>
      </c>
      <c r="J30" t="s">
        <v>15</v>
      </c>
      <c r="K30" t="s">
        <v>15</v>
      </c>
      <c r="L30">
        <v>1</v>
      </c>
      <c r="M30">
        <v>2</v>
      </c>
      <c r="O30" s="2">
        <f t="shared" si="0"/>
        <v>10115000</v>
      </c>
      <c r="P30" s="4">
        <f t="shared" si="1"/>
        <v>7225</v>
      </c>
    </row>
    <row r="31" spans="1:16" x14ac:dyDescent="0.3">
      <c r="A31" t="s">
        <v>13</v>
      </c>
      <c r="B31" t="s">
        <v>14</v>
      </c>
      <c r="C31" t="s">
        <v>15</v>
      </c>
      <c r="D31" s="3">
        <v>169000</v>
      </c>
      <c r="E31" t="s">
        <v>16</v>
      </c>
      <c r="F31">
        <v>5</v>
      </c>
      <c r="G31" s="3">
        <v>104</v>
      </c>
      <c r="H31">
        <v>0</v>
      </c>
      <c r="I31">
        <v>1</v>
      </c>
      <c r="J31" t="b">
        <v>1</v>
      </c>
      <c r="K31">
        <v>10</v>
      </c>
      <c r="L31">
        <v>1</v>
      </c>
      <c r="M31">
        <v>2</v>
      </c>
      <c r="O31" s="2">
        <f t="shared" si="0"/>
        <v>17576000</v>
      </c>
      <c r="P31" s="4">
        <f t="shared" si="1"/>
        <v>10816</v>
      </c>
    </row>
    <row r="32" spans="1:16" x14ac:dyDescent="0.3">
      <c r="A32" t="s">
        <v>13</v>
      </c>
      <c r="B32" t="s">
        <v>14</v>
      </c>
      <c r="C32" t="s">
        <v>15</v>
      </c>
      <c r="D32" s="3">
        <v>325000</v>
      </c>
      <c r="E32" t="s">
        <v>16</v>
      </c>
      <c r="F32">
        <v>6</v>
      </c>
      <c r="G32" s="3">
        <v>208</v>
      </c>
      <c r="H32">
        <v>0</v>
      </c>
      <c r="I32">
        <v>0</v>
      </c>
      <c r="J32" t="b">
        <v>1</v>
      </c>
      <c r="K32">
        <v>10</v>
      </c>
      <c r="L32">
        <v>1</v>
      </c>
      <c r="M32">
        <v>2</v>
      </c>
      <c r="O32" s="2">
        <f t="shared" si="0"/>
        <v>67600000</v>
      </c>
      <c r="P32" s="4">
        <f t="shared" si="1"/>
        <v>43264</v>
      </c>
    </row>
    <row r="33" spans="1:16" x14ac:dyDescent="0.3">
      <c r="A33" t="s">
        <v>13</v>
      </c>
      <c r="B33" t="s">
        <v>14</v>
      </c>
      <c r="C33" t="s">
        <v>15</v>
      </c>
      <c r="D33" s="3">
        <v>134000</v>
      </c>
      <c r="E33" t="s">
        <v>16</v>
      </c>
      <c r="F33">
        <v>3</v>
      </c>
      <c r="G33" s="3">
        <v>100</v>
      </c>
      <c r="H33">
        <v>0</v>
      </c>
      <c r="I33">
        <v>0</v>
      </c>
      <c r="J33" t="s">
        <v>15</v>
      </c>
      <c r="K33" t="s">
        <v>15</v>
      </c>
      <c r="L33">
        <v>2</v>
      </c>
      <c r="M33">
        <v>2</v>
      </c>
      <c r="O33" s="2">
        <f t="shared" si="0"/>
        <v>13400000</v>
      </c>
      <c r="P33" s="4">
        <f t="shared" si="1"/>
        <v>10000</v>
      </c>
    </row>
    <row r="34" spans="1:16" x14ac:dyDescent="0.3">
      <c r="A34" t="s">
        <v>13</v>
      </c>
      <c r="B34" t="s">
        <v>14</v>
      </c>
      <c r="C34" t="s">
        <v>15</v>
      </c>
      <c r="D34" s="3">
        <v>269000</v>
      </c>
      <c r="E34" t="s">
        <v>16</v>
      </c>
      <c r="F34">
        <v>5</v>
      </c>
      <c r="G34" s="3">
        <v>119</v>
      </c>
      <c r="H34">
        <v>0</v>
      </c>
      <c r="I34">
        <v>0</v>
      </c>
      <c r="J34" t="b">
        <v>1</v>
      </c>
      <c r="K34">
        <v>20</v>
      </c>
      <c r="L34">
        <v>1</v>
      </c>
      <c r="M34">
        <v>2</v>
      </c>
      <c r="O34" s="2">
        <f t="shared" si="0"/>
        <v>32011000</v>
      </c>
      <c r="P34" s="4">
        <f t="shared" si="1"/>
        <v>14161</v>
      </c>
    </row>
    <row r="35" spans="1:16" x14ac:dyDescent="0.3">
      <c r="A35" t="s">
        <v>13</v>
      </c>
      <c r="B35" t="s">
        <v>14</v>
      </c>
      <c r="C35" t="s">
        <v>15</v>
      </c>
      <c r="D35" s="3">
        <v>199500</v>
      </c>
      <c r="E35" t="s">
        <v>16</v>
      </c>
      <c r="F35">
        <v>4</v>
      </c>
      <c r="G35" s="3">
        <v>98</v>
      </c>
      <c r="H35">
        <v>0</v>
      </c>
      <c r="I35">
        <v>0</v>
      </c>
      <c r="J35" t="b">
        <v>1</v>
      </c>
      <c r="K35">
        <v>60</v>
      </c>
      <c r="L35">
        <v>1</v>
      </c>
      <c r="M35">
        <v>2</v>
      </c>
      <c r="O35" s="2">
        <f t="shared" si="0"/>
        <v>19551000</v>
      </c>
      <c r="P35" s="4">
        <f t="shared" si="1"/>
        <v>9604</v>
      </c>
    </row>
    <row r="36" spans="1:16" x14ac:dyDescent="0.3">
      <c r="A36" t="s">
        <v>13</v>
      </c>
      <c r="B36" t="s">
        <v>14</v>
      </c>
      <c r="C36" t="s">
        <v>15</v>
      </c>
      <c r="D36" s="3">
        <v>199000</v>
      </c>
      <c r="E36" t="s">
        <v>16</v>
      </c>
      <c r="F36">
        <v>4</v>
      </c>
      <c r="G36" s="3">
        <v>88</v>
      </c>
      <c r="H36">
        <v>0</v>
      </c>
      <c r="I36">
        <v>0</v>
      </c>
      <c r="J36" t="b">
        <v>1</v>
      </c>
      <c r="K36">
        <v>20</v>
      </c>
      <c r="L36">
        <v>1</v>
      </c>
      <c r="M36">
        <v>2</v>
      </c>
      <c r="O36" s="2">
        <f t="shared" si="0"/>
        <v>17512000</v>
      </c>
      <c r="P36" s="4">
        <f t="shared" si="1"/>
        <v>7744</v>
      </c>
    </row>
    <row r="37" spans="1:16" x14ac:dyDescent="0.3">
      <c r="A37" t="s">
        <v>13</v>
      </c>
      <c r="B37" t="s">
        <v>14</v>
      </c>
      <c r="C37" t="s">
        <v>15</v>
      </c>
      <c r="D37" s="3">
        <v>215000</v>
      </c>
      <c r="E37" t="s">
        <v>16</v>
      </c>
      <c r="F37">
        <v>4</v>
      </c>
      <c r="G37" s="3">
        <v>50</v>
      </c>
      <c r="H37">
        <v>0</v>
      </c>
      <c r="I37">
        <v>0</v>
      </c>
      <c r="J37" t="b">
        <v>1</v>
      </c>
      <c r="K37">
        <v>20</v>
      </c>
      <c r="L37">
        <v>1</v>
      </c>
      <c r="M37">
        <v>2</v>
      </c>
      <c r="O37" s="2">
        <f t="shared" si="0"/>
        <v>10750000</v>
      </c>
      <c r="P37" s="4">
        <f t="shared" si="1"/>
        <v>2500</v>
      </c>
    </row>
    <row r="38" spans="1:16" x14ac:dyDescent="0.3">
      <c r="A38" t="s">
        <v>13</v>
      </c>
      <c r="B38" t="s">
        <v>14</v>
      </c>
      <c r="C38" t="s">
        <v>15</v>
      </c>
      <c r="D38" s="3">
        <v>199000</v>
      </c>
      <c r="E38" t="s">
        <v>16</v>
      </c>
      <c r="F38">
        <v>4</v>
      </c>
      <c r="G38" s="3">
        <v>90</v>
      </c>
      <c r="H38">
        <v>0</v>
      </c>
      <c r="I38">
        <v>0</v>
      </c>
      <c r="J38" t="b">
        <v>1</v>
      </c>
      <c r="K38">
        <v>50</v>
      </c>
      <c r="L38">
        <v>1</v>
      </c>
      <c r="M38">
        <v>2</v>
      </c>
      <c r="O38" s="2">
        <f t="shared" si="0"/>
        <v>17910000</v>
      </c>
      <c r="P38" s="4">
        <f t="shared" si="1"/>
        <v>8100</v>
      </c>
    </row>
    <row r="39" spans="1:16" x14ac:dyDescent="0.3">
      <c r="A39" t="s">
        <v>13</v>
      </c>
      <c r="B39" t="s">
        <v>14</v>
      </c>
      <c r="C39" t="s">
        <v>15</v>
      </c>
      <c r="D39" s="3">
        <v>209000</v>
      </c>
      <c r="E39" t="s">
        <v>16</v>
      </c>
      <c r="F39">
        <v>4</v>
      </c>
      <c r="G39" s="3">
        <v>50</v>
      </c>
      <c r="H39">
        <v>0</v>
      </c>
      <c r="I39">
        <v>0</v>
      </c>
      <c r="J39" t="b">
        <v>1</v>
      </c>
      <c r="K39">
        <v>50</v>
      </c>
      <c r="L39">
        <v>1</v>
      </c>
      <c r="M39">
        <v>2</v>
      </c>
      <c r="O39" s="2">
        <f t="shared" si="0"/>
        <v>10450000</v>
      </c>
      <c r="P39" s="4">
        <f t="shared" si="1"/>
        <v>2500</v>
      </c>
    </row>
    <row r="40" spans="1:16" x14ac:dyDescent="0.3">
      <c r="A40" t="s">
        <v>13</v>
      </c>
      <c r="B40" t="s">
        <v>14</v>
      </c>
      <c r="C40" t="s">
        <v>15</v>
      </c>
      <c r="D40" s="3">
        <v>245000</v>
      </c>
      <c r="E40" t="s">
        <v>16</v>
      </c>
      <c r="F40">
        <v>7</v>
      </c>
      <c r="G40" s="3">
        <v>82</v>
      </c>
      <c r="H40">
        <v>0</v>
      </c>
      <c r="I40">
        <v>0</v>
      </c>
      <c r="J40" t="b">
        <v>1</v>
      </c>
      <c r="K40">
        <v>18</v>
      </c>
      <c r="L40">
        <v>1</v>
      </c>
      <c r="M40">
        <v>2</v>
      </c>
      <c r="O40" s="2">
        <f t="shared" si="0"/>
        <v>20090000</v>
      </c>
      <c r="P40" s="4">
        <f t="shared" si="1"/>
        <v>6724</v>
      </c>
    </row>
    <row r="41" spans="1:16" x14ac:dyDescent="0.3">
      <c r="A41" t="s">
        <v>13</v>
      </c>
      <c r="B41" t="s">
        <v>14</v>
      </c>
      <c r="C41" t="s">
        <v>15</v>
      </c>
      <c r="D41" s="3">
        <v>215000</v>
      </c>
      <c r="E41" t="s">
        <v>16</v>
      </c>
      <c r="F41">
        <v>3</v>
      </c>
      <c r="G41" s="3">
        <v>88</v>
      </c>
      <c r="H41">
        <v>0</v>
      </c>
      <c r="I41">
        <v>0</v>
      </c>
      <c r="J41" t="b">
        <v>1</v>
      </c>
      <c r="K41">
        <v>4</v>
      </c>
      <c r="L41">
        <v>2</v>
      </c>
      <c r="M41">
        <v>1</v>
      </c>
      <c r="O41" s="2">
        <f t="shared" si="0"/>
        <v>18920000</v>
      </c>
      <c r="P41" s="4">
        <f t="shared" si="1"/>
        <v>7744</v>
      </c>
    </row>
    <row r="42" spans="1:16" x14ac:dyDescent="0.3">
      <c r="A42" t="s">
        <v>13</v>
      </c>
      <c r="B42" t="s">
        <v>14</v>
      </c>
      <c r="C42" t="s">
        <v>15</v>
      </c>
      <c r="D42" s="3">
        <v>174600</v>
      </c>
      <c r="E42" t="s">
        <v>16</v>
      </c>
      <c r="F42">
        <v>4</v>
      </c>
      <c r="G42" s="3">
        <v>86</v>
      </c>
      <c r="H42">
        <v>0</v>
      </c>
      <c r="I42">
        <v>0</v>
      </c>
      <c r="J42" t="s">
        <v>15</v>
      </c>
      <c r="K42" t="s">
        <v>15</v>
      </c>
      <c r="L42">
        <v>2</v>
      </c>
      <c r="M42">
        <v>1</v>
      </c>
      <c r="O42" s="2">
        <f t="shared" si="0"/>
        <v>15015600</v>
      </c>
      <c r="P42" s="4">
        <f t="shared" si="1"/>
        <v>7396</v>
      </c>
    </row>
    <row r="43" spans="1:16" x14ac:dyDescent="0.3">
      <c r="A43" t="s">
        <v>13</v>
      </c>
      <c r="B43" t="s">
        <v>14</v>
      </c>
      <c r="C43" t="s">
        <v>15</v>
      </c>
      <c r="D43" s="3">
        <v>177500</v>
      </c>
      <c r="E43" t="s">
        <v>16</v>
      </c>
      <c r="F43">
        <v>4</v>
      </c>
      <c r="G43" s="3">
        <v>89</v>
      </c>
      <c r="H43">
        <v>0</v>
      </c>
      <c r="I43">
        <v>0</v>
      </c>
      <c r="J43" t="s">
        <v>15</v>
      </c>
      <c r="K43" t="s">
        <v>15</v>
      </c>
      <c r="L43">
        <v>2</v>
      </c>
      <c r="M43">
        <v>1</v>
      </c>
      <c r="O43" s="2">
        <f t="shared" si="0"/>
        <v>15797500</v>
      </c>
      <c r="P43" s="4">
        <f t="shared" si="1"/>
        <v>7921</v>
      </c>
    </row>
    <row r="44" spans="1:16" x14ac:dyDescent="0.3">
      <c r="A44" t="s">
        <v>13</v>
      </c>
      <c r="B44" t="s">
        <v>14</v>
      </c>
      <c r="C44" t="s">
        <v>15</v>
      </c>
      <c r="D44" s="3">
        <v>161500</v>
      </c>
      <c r="E44" t="s">
        <v>16</v>
      </c>
      <c r="F44">
        <v>3</v>
      </c>
      <c r="G44" s="3">
        <v>74</v>
      </c>
      <c r="H44">
        <v>0</v>
      </c>
      <c r="I44">
        <v>0</v>
      </c>
      <c r="J44" t="s">
        <v>15</v>
      </c>
      <c r="K44" t="s">
        <v>15</v>
      </c>
      <c r="L44">
        <v>2</v>
      </c>
      <c r="M44">
        <v>1</v>
      </c>
      <c r="O44" s="2">
        <f t="shared" si="0"/>
        <v>11951000</v>
      </c>
      <c r="P44" s="4">
        <f t="shared" si="1"/>
        <v>5476</v>
      </c>
    </row>
    <row r="45" spans="1:16" x14ac:dyDescent="0.3">
      <c r="A45" t="s">
        <v>13</v>
      </c>
      <c r="B45" t="s">
        <v>14</v>
      </c>
      <c r="C45" t="s">
        <v>15</v>
      </c>
      <c r="D45" s="3">
        <v>145000</v>
      </c>
      <c r="E45" t="s">
        <v>16</v>
      </c>
      <c r="F45">
        <v>3</v>
      </c>
      <c r="G45" s="3">
        <v>68</v>
      </c>
      <c r="H45">
        <v>0</v>
      </c>
      <c r="I45">
        <v>0</v>
      </c>
      <c r="J45" t="s">
        <v>15</v>
      </c>
      <c r="K45" t="s">
        <v>15</v>
      </c>
      <c r="L45">
        <v>2</v>
      </c>
      <c r="M45">
        <v>1</v>
      </c>
      <c r="O45" s="2">
        <f t="shared" si="0"/>
        <v>9860000</v>
      </c>
      <c r="P45" s="4">
        <f t="shared" si="1"/>
        <v>4624</v>
      </c>
    </row>
    <row r="46" spans="1:16" x14ac:dyDescent="0.3">
      <c r="A46" t="s">
        <v>13</v>
      </c>
      <c r="B46" t="s">
        <v>14</v>
      </c>
      <c r="C46" t="s">
        <v>15</v>
      </c>
      <c r="D46" s="3">
        <v>178500</v>
      </c>
      <c r="E46" t="s">
        <v>16</v>
      </c>
      <c r="F46">
        <v>4</v>
      </c>
      <c r="G46" s="3">
        <v>89</v>
      </c>
      <c r="H46">
        <v>0</v>
      </c>
      <c r="I46">
        <v>0</v>
      </c>
      <c r="J46" t="s">
        <v>15</v>
      </c>
      <c r="K46" t="s">
        <v>15</v>
      </c>
      <c r="L46">
        <v>2</v>
      </c>
      <c r="M46">
        <v>1</v>
      </c>
      <c r="O46" s="2">
        <f t="shared" si="0"/>
        <v>15886500</v>
      </c>
      <c r="P46" s="4">
        <f t="shared" si="1"/>
        <v>7921</v>
      </c>
    </row>
    <row r="47" spans="1:16" x14ac:dyDescent="0.3">
      <c r="A47" t="s">
        <v>13</v>
      </c>
      <c r="B47" t="s">
        <v>14</v>
      </c>
      <c r="C47" t="s">
        <v>15</v>
      </c>
      <c r="D47" s="3">
        <v>311500</v>
      </c>
      <c r="E47" t="s">
        <v>16</v>
      </c>
      <c r="F47">
        <v>5</v>
      </c>
      <c r="G47" s="3">
        <v>154</v>
      </c>
      <c r="H47">
        <v>0</v>
      </c>
      <c r="I47">
        <v>0</v>
      </c>
      <c r="J47" t="s">
        <v>15</v>
      </c>
      <c r="K47" t="s">
        <v>15</v>
      </c>
      <c r="L47">
        <v>2</v>
      </c>
      <c r="M47">
        <v>1</v>
      </c>
      <c r="O47" s="2">
        <f t="shared" si="0"/>
        <v>47971000</v>
      </c>
      <c r="P47" s="4">
        <f t="shared" si="1"/>
        <v>23716</v>
      </c>
    </row>
    <row r="48" spans="1:16" x14ac:dyDescent="0.3">
      <c r="A48" t="s">
        <v>13</v>
      </c>
      <c r="B48" t="s">
        <v>14</v>
      </c>
      <c r="C48" t="s">
        <v>15</v>
      </c>
      <c r="D48" s="3">
        <v>179500</v>
      </c>
      <c r="E48" t="s">
        <v>16</v>
      </c>
      <c r="F48">
        <v>4</v>
      </c>
      <c r="G48" s="3">
        <v>89</v>
      </c>
      <c r="H48">
        <v>0</v>
      </c>
      <c r="I48">
        <v>0</v>
      </c>
      <c r="J48" t="s">
        <v>15</v>
      </c>
      <c r="K48" t="s">
        <v>15</v>
      </c>
      <c r="L48">
        <v>2</v>
      </c>
      <c r="M48">
        <v>1</v>
      </c>
      <c r="O48" s="2">
        <f t="shared" si="0"/>
        <v>15975500</v>
      </c>
      <c r="P48" s="4">
        <f t="shared" si="1"/>
        <v>7921</v>
      </c>
    </row>
    <row r="49" spans="1:16" x14ac:dyDescent="0.3">
      <c r="A49" t="s">
        <v>13</v>
      </c>
      <c r="B49" t="s">
        <v>14</v>
      </c>
      <c r="C49" t="s">
        <v>15</v>
      </c>
      <c r="D49" s="3">
        <v>167600</v>
      </c>
      <c r="E49" t="s">
        <v>16</v>
      </c>
      <c r="F49">
        <v>4</v>
      </c>
      <c r="G49" s="3">
        <v>84</v>
      </c>
      <c r="H49">
        <v>0</v>
      </c>
      <c r="I49">
        <v>0</v>
      </c>
      <c r="J49" t="s">
        <v>15</v>
      </c>
      <c r="K49" t="s">
        <v>15</v>
      </c>
      <c r="L49">
        <v>2</v>
      </c>
      <c r="M49">
        <v>1</v>
      </c>
      <c r="O49" s="2">
        <f t="shared" si="0"/>
        <v>14078400</v>
      </c>
      <c r="P49" s="4">
        <f t="shared" si="1"/>
        <v>7056</v>
      </c>
    </row>
    <row r="50" spans="1:16" x14ac:dyDescent="0.3">
      <c r="A50" t="s">
        <v>13</v>
      </c>
      <c r="B50" t="s">
        <v>14</v>
      </c>
      <c r="C50" t="s">
        <v>15</v>
      </c>
      <c r="D50" s="3">
        <v>327500</v>
      </c>
      <c r="E50" t="s">
        <v>16</v>
      </c>
      <c r="F50">
        <v>5</v>
      </c>
      <c r="G50" s="3">
        <v>145</v>
      </c>
      <c r="H50">
        <v>0</v>
      </c>
      <c r="I50">
        <v>0</v>
      </c>
      <c r="J50" t="s">
        <v>15</v>
      </c>
      <c r="K50" t="s">
        <v>15</v>
      </c>
      <c r="L50">
        <v>2</v>
      </c>
      <c r="M50">
        <v>1</v>
      </c>
      <c r="O50" s="2">
        <f t="shared" si="0"/>
        <v>47487500</v>
      </c>
      <c r="P50" s="4">
        <f t="shared" si="1"/>
        <v>21025</v>
      </c>
    </row>
    <row r="51" spans="1:16" x14ac:dyDescent="0.3">
      <c r="A51" t="s">
        <v>13</v>
      </c>
      <c r="B51" t="s">
        <v>14</v>
      </c>
      <c r="C51" t="s">
        <v>15</v>
      </c>
      <c r="D51" s="3">
        <v>369000</v>
      </c>
      <c r="E51" t="s">
        <v>16</v>
      </c>
      <c r="F51">
        <v>0</v>
      </c>
      <c r="G51" s="3">
        <v>149</v>
      </c>
      <c r="H51">
        <v>0</v>
      </c>
      <c r="I51">
        <v>0</v>
      </c>
      <c r="J51" t="s">
        <v>15</v>
      </c>
      <c r="K51" t="s">
        <v>15</v>
      </c>
      <c r="L51">
        <v>2</v>
      </c>
      <c r="M51">
        <v>1</v>
      </c>
      <c r="O51" s="2">
        <f t="shared" si="0"/>
        <v>54981000</v>
      </c>
      <c r="P51" s="4">
        <f t="shared" si="1"/>
        <v>22201</v>
      </c>
    </row>
    <row r="52" spans="1:16" x14ac:dyDescent="0.3">
      <c r="A52" t="s">
        <v>13</v>
      </c>
      <c r="B52" t="s">
        <v>14</v>
      </c>
      <c r="C52" t="s">
        <v>15</v>
      </c>
      <c r="D52" s="3">
        <v>122900</v>
      </c>
      <c r="E52" t="s">
        <v>16</v>
      </c>
      <c r="F52">
        <v>1</v>
      </c>
      <c r="G52" s="3">
        <v>70</v>
      </c>
      <c r="H52">
        <v>0</v>
      </c>
      <c r="I52">
        <v>0</v>
      </c>
      <c r="J52" t="s">
        <v>15</v>
      </c>
      <c r="K52" t="s">
        <v>15</v>
      </c>
      <c r="L52">
        <v>1</v>
      </c>
      <c r="M52">
        <v>1</v>
      </c>
      <c r="O52" s="2">
        <f t="shared" si="0"/>
        <v>8603000</v>
      </c>
      <c r="P52" s="4">
        <f t="shared" si="1"/>
        <v>4900</v>
      </c>
    </row>
    <row r="53" spans="1:16" x14ac:dyDescent="0.3">
      <c r="A53" t="s">
        <v>13</v>
      </c>
      <c r="B53" t="s">
        <v>14</v>
      </c>
      <c r="C53" t="s">
        <v>15</v>
      </c>
      <c r="D53" s="3">
        <v>214900</v>
      </c>
      <c r="E53" t="s">
        <v>16</v>
      </c>
      <c r="F53">
        <v>2</v>
      </c>
      <c r="G53" s="3">
        <v>104</v>
      </c>
      <c r="H53">
        <v>0</v>
      </c>
      <c r="I53">
        <v>0</v>
      </c>
      <c r="J53" t="s">
        <v>15</v>
      </c>
      <c r="K53" t="s">
        <v>15</v>
      </c>
      <c r="L53">
        <v>2</v>
      </c>
      <c r="M53">
        <v>1</v>
      </c>
      <c r="O53" s="2">
        <f t="shared" si="0"/>
        <v>22349600</v>
      </c>
      <c r="P53" s="4">
        <f t="shared" si="1"/>
        <v>10816</v>
      </c>
    </row>
    <row r="54" spans="1:16" x14ac:dyDescent="0.3">
      <c r="A54" t="s">
        <v>13</v>
      </c>
      <c r="B54" t="s">
        <v>14</v>
      </c>
      <c r="C54" t="s">
        <v>15</v>
      </c>
      <c r="D54" s="3">
        <v>156900</v>
      </c>
      <c r="E54" t="s">
        <v>16</v>
      </c>
      <c r="F54">
        <v>1</v>
      </c>
      <c r="G54" s="3">
        <v>50</v>
      </c>
      <c r="H54">
        <v>0</v>
      </c>
      <c r="I54">
        <v>0</v>
      </c>
      <c r="J54" t="s">
        <v>15</v>
      </c>
      <c r="K54" t="s">
        <v>15</v>
      </c>
      <c r="L54">
        <v>1</v>
      </c>
      <c r="M54">
        <v>1</v>
      </c>
      <c r="O54" s="2">
        <f t="shared" si="0"/>
        <v>7845000</v>
      </c>
      <c r="P54" s="4">
        <f t="shared" si="1"/>
        <v>2500</v>
      </c>
    </row>
    <row r="55" spans="1:16" x14ac:dyDescent="0.3">
      <c r="A55" t="s">
        <v>13</v>
      </c>
      <c r="B55" t="s">
        <v>14</v>
      </c>
      <c r="C55" t="s">
        <v>15</v>
      </c>
      <c r="D55" s="3">
        <v>214900</v>
      </c>
      <c r="E55" t="s">
        <v>16</v>
      </c>
      <c r="F55">
        <v>2</v>
      </c>
      <c r="G55" s="3">
        <v>104</v>
      </c>
      <c r="H55">
        <v>0</v>
      </c>
      <c r="I55">
        <v>0</v>
      </c>
      <c r="J55" t="s">
        <v>15</v>
      </c>
      <c r="K55" t="s">
        <v>15</v>
      </c>
      <c r="L55">
        <v>2</v>
      </c>
      <c r="M55">
        <v>1</v>
      </c>
      <c r="O55" s="2">
        <f t="shared" si="0"/>
        <v>22349600</v>
      </c>
      <c r="P55" s="4">
        <f t="shared" si="1"/>
        <v>10816</v>
      </c>
    </row>
    <row r="56" spans="1:16" x14ac:dyDescent="0.3">
      <c r="A56" t="s">
        <v>13</v>
      </c>
      <c r="B56" t="s">
        <v>14</v>
      </c>
      <c r="C56" t="s">
        <v>15</v>
      </c>
      <c r="D56" s="3">
        <v>214900</v>
      </c>
      <c r="E56" t="s">
        <v>16</v>
      </c>
      <c r="F56">
        <v>0</v>
      </c>
      <c r="G56" s="3">
        <v>104</v>
      </c>
      <c r="H56">
        <v>0</v>
      </c>
      <c r="I56">
        <v>0</v>
      </c>
      <c r="J56" t="s">
        <v>15</v>
      </c>
      <c r="K56" t="s">
        <v>15</v>
      </c>
      <c r="L56">
        <v>2</v>
      </c>
      <c r="M56">
        <v>1</v>
      </c>
      <c r="O56" s="2">
        <f t="shared" si="0"/>
        <v>22349600</v>
      </c>
      <c r="P56" s="4">
        <f t="shared" si="1"/>
        <v>10816</v>
      </c>
    </row>
    <row r="57" spans="1:16" x14ac:dyDescent="0.3">
      <c r="A57" t="s">
        <v>13</v>
      </c>
      <c r="B57" t="s">
        <v>14</v>
      </c>
      <c r="C57" t="s">
        <v>15</v>
      </c>
      <c r="D57" s="3">
        <v>214900</v>
      </c>
      <c r="E57" t="s">
        <v>16</v>
      </c>
      <c r="F57">
        <v>2</v>
      </c>
      <c r="G57" s="3">
        <v>104</v>
      </c>
      <c r="H57">
        <v>0</v>
      </c>
      <c r="I57">
        <v>0</v>
      </c>
      <c r="J57" t="s">
        <v>15</v>
      </c>
      <c r="K57" t="s">
        <v>15</v>
      </c>
      <c r="L57">
        <v>2</v>
      </c>
      <c r="M57">
        <v>1</v>
      </c>
      <c r="O57" s="2">
        <f t="shared" si="0"/>
        <v>22349600</v>
      </c>
      <c r="P57" s="4">
        <f t="shared" si="1"/>
        <v>10816</v>
      </c>
    </row>
    <row r="58" spans="1:16" x14ac:dyDescent="0.3">
      <c r="A58" t="s">
        <v>13</v>
      </c>
      <c r="B58" t="s">
        <v>14</v>
      </c>
      <c r="C58" t="s">
        <v>15</v>
      </c>
      <c r="D58" s="3">
        <v>196500</v>
      </c>
      <c r="E58" t="s">
        <v>16</v>
      </c>
      <c r="F58">
        <v>2</v>
      </c>
      <c r="G58" s="3">
        <v>40</v>
      </c>
      <c r="H58">
        <v>0</v>
      </c>
      <c r="I58">
        <v>0</v>
      </c>
      <c r="J58" t="s">
        <v>15</v>
      </c>
      <c r="K58" t="s">
        <v>15</v>
      </c>
      <c r="L58">
        <v>2</v>
      </c>
      <c r="M58">
        <v>1</v>
      </c>
      <c r="O58" s="2">
        <f t="shared" si="0"/>
        <v>7860000</v>
      </c>
      <c r="P58" s="4">
        <f t="shared" si="1"/>
        <v>1600</v>
      </c>
    </row>
    <row r="59" spans="1:16" x14ac:dyDescent="0.3">
      <c r="A59" t="s">
        <v>13</v>
      </c>
      <c r="B59" t="s">
        <v>14</v>
      </c>
      <c r="C59" t="s">
        <v>15</v>
      </c>
      <c r="D59" s="3">
        <v>143900</v>
      </c>
      <c r="E59" t="s">
        <v>16</v>
      </c>
      <c r="F59">
        <v>1</v>
      </c>
      <c r="G59" s="3">
        <v>50</v>
      </c>
      <c r="H59">
        <v>0</v>
      </c>
      <c r="I59">
        <v>0</v>
      </c>
      <c r="J59" t="s">
        <v>15</v>
      </c>
      <c r="K59" t="s">
        <v>15</v>
      </c>
      <c r="L59">
        <v>1</v>
      </c>
      <c r="M59">
        <v>1</v>
      </c>
      <c r="O59" s="2">
        <f t="shared" si="0"/>
        <v>7195000</v>
      </c>
      <c r="P59" s="4">
        <f t="shared" si="1"/>
        <v>2500</v>
      </c>
    </row>
    <row r="60" spans="1:16" x14ac:dyDescent="0.3">
      <c r="A60" t="s">
        <v>13</v>
      </c>
      <c r="B60" t="s">
        <v>14</v>
      </c>
      <c r="C60" t="s">
        <v>15</v>
      </c>
      <c r="D60" s="3">
        <v>194900</v>
      </c>
      <c r="E60" t="s">
        <v>16</v>
      </c>
      <c r="F60">
        <v>2</v>
      </c>
      <c r="G60" s="3">
        <v>40</v>
      </c>
      <c r="H60">
        <v>0</v>
      </c>
      <c r="I60">
        <v>0</v>
      </c>
      <c r="J60" t="s">
        <v>15</v>
      </c>
      <c r="K60" t="s">
        <v>15</v>
      </c>
      <c r="L60">
        <v>2</v>
      </c>
      <c r="M60">
        <v>1</v>
      </c>
      <c r="O60" s="2">
        <f t="shared" si="0"/>
        <v>7796000</v>
      </c>
      <c r="P60" s="4">
        <f t="shared" si="1"/>
        <v>1600</v>
      </c>
    </row>
    <row r="61" spans="1:16" x14ac:dyDescent="0.3">
      <c r="A61" t="s">
        <v>13</v>
      </c>
      <c r="B61" t="s">
        <v>14</v>
      </c>
      <c r="C61" t="s">
        <v>15</v>
      </c>
      <c r="D61" s="3">
        <v>143900</v>
      </c>
      <c r="E61" t="s">
        <v>16</v>
      </c>
      <c r="F61">
        <v>1</v>
      </c>
      <c r="G61" s="3">
        <v>50</v>
      </c>
      <c r="H61">
        <v>0</v>
      </c>
      <c r="I61">
        <v>0</v>
      </c>
      <c r="J61" t="s">
        <v>15</v>
      </c>
      <c r="K61" t="s">
        <v>15</v>
      </c>
      <c r="L61">
        <v>1</v>
      </c>
      <c r="M61">
        <v>1</v>
      </c>
      <c r="O61" s="2">
        <f t="shared" si="0"/>
        <v>7195000</v>
      </c>
      <c r="P61" s="4">
        <f t="shared" si="1"/>
        <v>2500</v>
      </c>
    </row>
    <row r="62" spans="1:16" x14ac:dyDescent="0.3">
      <c r="A62" t="s">
        <v>13</v>
      </c>
      <c r="B62" t="s">
        <v>14</v>
      </c>
      <c r="C62" t="s">
        <v>15</v>
      </c>
      <c r="D62" s="3">
        <v>132500</v>
      </c>
      <c r="E62" t="s">
        <v>16</v>
      </c>
      <c r="F62">
        <v>2</v>
      </c>
      <c r="G62" s="3">
        <v>66</v>
      </c>
      <c r="H62">
        <v>0</v>
      </c>
      <c r="I62">
        <v>0</v>
      </c>
      <c r="J62" t="b">
        <v>1</v>
      </c>
      <c r="K62">
        <v>46</v>
      </c>
      <c r="L62">
        <v>1</v>
      </c>
      <c r="M62">
        <v>2</v>
      </c>
      <c r="O62" s="2">
        <f t="shared" si="0"/>
        <v>8745000</v>
      </c>
      <c r="P62" s="4">
        <f t="shared" si="1"/>
        <v>4356</v>
      </c>
    </row>
    <row r="63" spans="1:16" x14ac:dyDescent="0.3">
      <c r="A63" t="s">
        <v>13</v>
      </c>
      <c r="B63" t="s">
        <v>14</v>
      </c>
      <c r="C63" t="s">
        <v>15</v>
      </c>
      <c r="D63" s="3">
        <v>155000</v>
      </c>
      <c r="E63" t="s">
        <v>16</v>
      </c>
      <c r="F63">
        <v>3</v>
      </c>
      <c r="G63" s="3">
        <v>96</v>
      </c>
      <c r="H63">
        <v>0</v>
      </c>
      <c r="I63">
        <v>0</v>
      </c>
      <c r="J63" t="b">
        <v>1</v>
      </c>
      <c r="K63">
        <v>10</v>
      </c>
      <c r="L63">
        <v>1</v>
      </c>
      <c r="M63">
        <v>2</v>
      </c>
      <c r="O63" s="2">
        <f t="shared" si="0"/>
        <v>14880000</v>
      </c>
      <c r="P63" s="4">
        <f t="shared" si="1"/>
        <v>9216</v>
      </c>
    </row>
    <row r="64" spans="1:16" x14ac:dyDescent="0.3">
      <c r="A64" t="s">
        <v>13</v>
      </c>
      <c r="B64" t="s">
        <v>14</v>
      </c>
      <c r="C64" t="s">
        <v>15</v>
      </c>
      <c r="D64" s="3">
        <v>155000</v>
      </c>
      <c r="E64" t="s">
        <v>16</v>
      </c>
      <c r="F64">
        <v>3</v>
      </c>
      <c r="G64" s="3">
        <v>96</v>
      </c>
      <c r="H64">
        <v>0</v>
      </c>
      <c r="I64">
        <v>0</v>
      </c>
      <c r="J64" t="b">
        <v>1</v>
      </c>
      <c r="K64">
        <v>10</v>
      </c>
      <c r="L64">
        <v>1</v>
      </c>
      <c r="M64">
        <v>2</v>
      </c>
      <c r="O64" s="2">
        <f t="shared" si="0"/>
        <v>14880000</v>
      </c>
      <c r="P64" s="4">
        <f t="shared" si="1"/>
        <v>9216</v>
      </c>
    </row>
    <row r="65" spans="1:16" x14ac:dyDescent="0.3">
      <c r="A65" t="s">
        <v>13</v>
      </c>
      <c r="B65" t="s">
        <v>14</v>
      </c>
      <c r="C65" t="s">
        <v>15</v>
      </c>
      <c r="D65" s="3">
        <v>164500</v>
      </c>
      <c r="E65" t="s">
        <v>16</v>
      </c>
      <c r="F65">
        <v>5</v>
      </c>
      <c r="G65" s="3">
        <v>113</v>
      </c>
      <c r="H65">
        <v>0</v>
      </c>
      <c r="I65">
        <v>0</v>
      </c>
      <c r="J65" t="b">
        <v>1</v>
      </c>
      <c r="K65">
        <v>14</v>
      </c>
      <c r="L65">
        <v>1</v>
      </c>
      <c r="M65">
        <v>2</v>
      </c>
      <c r="O65" s="2">
        <f t="shared" si="0"/>
        <v>18588500</v>
      </c>
      <c r="P65" s="4">
        <f t="shared" si="1"/>
        <v>12769</v>
      </c>
    </row>
    <row r="66" spans="1:16" x14ac:dyDescent="0.3">
      <c r="A66" t="s">
        <v>13</v>
      </c>
      <c r="B66" t="s">
        <v>14</v>
      </c>
      <c r="C66" t="s">
        <v>15</v>
      </c>
      <c r="D66" s="3">
        <v>156900</v>
      </c>
      <c r="E66" t="s">
        <v>16</v>
      </c>
      <c r="F66">
        <v>1</v>
      </c>
      <c r="G66" s="3">
        <v>50</v>
      </c>
      <c r="H66">
        <v>0</v>
      </c>
      <c r="I66">
        <v>0</v>
      </c>
      <c r="J66" t="s">
        <v>15</v>
      </c>
      <c r="K66" t="s">
        <v>15</v>
      </c>
      <c r="L66">
        <v>1</v>
      </c>
      <c r="M66">
        <v>1</v>
      </c>
      <c r="O66" s="2">
        <f t="shared" si="0"/>
        <v>7845000</v>
      </c>
      <c r="P66" s="4">
        <f t="shared" si="1"/>
        <v>2500</v>
      </c>
    </row>
    <row r="67" spans="1:16" x14ac:dyDescent="0.3">
      <c r="A67" t="s">
        <v>13</v>
      </c>
      <c r="B67" t="s">
        <v>14</v>
      </c>
      <c r="C67" t="s">
        <v>15</v>
      </c>
      <c r="D67" s="3">
        <v>167900</v>
      </c>
      <c r="E67" t="s">
        <v>16</v>
      </c>
      <c r="F67">
        <v>1</v>
      </c>
      <c r="G67" s="3">
        <v>50</v>
      </c>
      <c r="H67">
        <v>0</v>
      </c>
      <c r="I67">
        <v>0</v>
      </c>
      <c r="J67" t="s">
        <v>15</v>
      </c>
      <c r="K67" t="s">
        <v>15</v>
      </c>
      <c r="L67">
        <v>1</v>
      </c>
      <c r="M67">
        <v>1</v>
      </c>
      <c r="O67" s="2">
        <f t="shared" si="0"/>
        <v>8395000</v>
      </c>
      <c r="P67" s="4">
        <f t="shared" si="1"/>
        <v>2500</v>
      </c>
    </row>
    <row r="68" spans="1:16" x14ac:dyDescent="0.3">
      <c r="A68" t="s">
        <v>13</v>
      </c>
      <c r="B68" t="s">
        <v>14</v>
      </c>
      <c r="C68" t="s">
        <v>15</v>
      </c>
      <c r="D68" s="3">
        <v>214900</v>
      </c>
      <c r="E68" t="s">
        <v>16</v>
      </c>
      <c r="F68">
        <v>2</v>
      </c>
      <c r="G68" s="3">
        <v>104</v>
      </c>
      <c r="H68">
        <v>0</v>
      </c>
      <c r="I68">
        <v>0</v>
      </c>
      <c r="J68" t="s">
        <v>15</v>
      </c>
      <c r="K68" t="s">
        <v>15</v>
      </c>
      <c r="L68">
        <v>2</v>
      </c>
      <c r="M68">
        <v>1</v>
      </c>
      <c r="O68" s="2">
        <f t="shared" si="0"/>
        <v>22349600</v>
      </c>
      <c r="P68" s="4">
        <f t="shared" si="1"/>
        <v>10816</v>
      </c>
    </row>
    <row r="69" spans="1:16" x14ac:dyDescent="0.3">
      <c r="A69" t="s">
        <v>13</v>
      </c>
      <c r="B69" t="s">
        <v>14</v>
      </c>
      <c r="C69" t="s">
        <v>15</v>
      </c>
      <c r="D69" s="3">
        <v>319900</v>
      </c>
      <c r="E69" t="s">
        <v>16</v>
      </c>
      <c r="F69">
        <v>2</v>
      </c>
      <c r="G69" s="3">
        <v>90</v>
      </c>
      <c r="H69">
        <v>0</v>
      </c>
      <c r="I69">
        <v>0</v>
      </c>
      <c r="J69" t="s">
        <v>15</v>
      </c>
      <c r="K69" t="s">
        <v>15</v>
      </c>
      <c r="L69">
        <v>2</v>
      </c>
      <c r="M69">
        <v>1</v>
      </c>
      <c r="O69" s="2">
        <f t="shared" si="0"/>
        <v>28791000</v>
      </c>
      <c r="P69" s="4">
        <f t="shared" si="1"/>
        <v>8100</v>
      </c>
    </row>
    <row r="70" spans="1:16" x14ac:dyDescent="0.3">
      <c r="A70" t="s">
        <v>13</v>
      </c>
      <c r="B70" t="s">
        <v>14</v>
      </c>
      <c r="C70" t="s">
        <v>15</v>
      </c>
      <c r="D70" s="3">
        <v>134500</v>
      </c>
      <c r="E70" t="s">
        <v>16</v>
      </c>
      <c r="F70">
        <v>2</v>
      </c>
      <c r="G70" s="3">
        <v>70</v>
      </c>
      <c r="H70">
        <v>0</v>
      </c>
      <c r="I70">
        <v>0</v>
      </c>
      <c r="J70" t="b">
        <v>1</v>
      </c>
      <c r="K70">
        <v>15</v>
      </c>
      <c r="L70">
        <v>1</v>
      </c>
      <c r="M70">
        <v>1</v>
      </c>
      <c r="O70" s="2">
        <f t="shared" si="0"/>
        <v>9415000</v>
      </c>
      <c r="P70" s="4">
        <f t="shared" si="1"/>
        <v>4900</v>
      </c>
    </row>
    <row r="71" spans="1:16" x14ac:dyDescent="0.3">
      <c r="A71" t="s">
        <v>13</v>
      </c>
      <c r="B71" t="s">
        <v>14</v>
      </c>
      <c r="C71" t="s">
        <v>15</v>
      </c>
      <c r="D71" s="3">
        <v>157500</v>
      </c>
      <c r="E71" t="s">
        <v>16</v>
      </c>
      <c r="F71">
        <v>1</v>
      </c>
      <c r="G71" s="3">
        <v>50</v>
      </c>
      <c r="H71">
        <v>0</v>
      </c>
      <c r="I71">
        <v>0</v>
      </c>
      <c r="J71" t="s">
        <v>15</v>
      </c>
      <c r="K71" t="s">
        <v>15</v>
      </c>
      <c r="L71">
        <v>1</v>
      </c>
      <c r="M71">
        <v>1</v>
      </c>
      <c r="O71" s="2">
        <f t="shared" si="0"/>
        <v>7875000</v>
      </c>
      <c r="P71" s="4">
        <f t="shared" si="1"/>
        <v>2500</v>
      </c>
    </row>
    <row r="72" spans="1:16" x14ac:dyDescent="0.3">
      <c r="A72" t="s">
        <v>13</v>
      </c>
      <c r="B72" t="s">
        <v>14</v>
      </c>
      <c r="C72" t="s">
        <v>15</v>
      </c>
      <c r="D72" s="3">
        <v>143900</v>
      </c>
      <c r="E72" t="s">
        <v>16</v>
      </c>
      <c r="F72">
        <v>1</v>
      </c>
      <c r="G72" s="3">
        <v>50</v>
      </c>
      <c r="H72">
        <v>0</v>
      </c>
      <c r="I72">
        <v>0</v>
      </c>
      <c r="J72" t="s">
        <v>15</v>
      </c>
      <c r="K72" t="s">
        <v>15</v>
      </c>
      <c r="L72">
        <v>1</v>
      </c>
      <c r="M72">
        <v>1</v>
      </c>
      <c r="O72" s="2">
        <f t="shared" si="0"/>
        <v>7195000</v>
      </c>
      <c r="P72" s="4">
        <f t="shared" si="1"/>
        <v>2500</v>
      </c>
    </row>
    <row r="73" spans="1:16" x14ac:dyDescent="0.3">
      <c r="A73" t="s">
        <v>13</v>
      </c>
      <c r="B73" t="s">
        <v>14</v>
      </c>
      <c r="C73" t="s">
        <v>15</v>
      </c>
      <c r="D73" s="3">
        <v>194900</v>
      </c>
      <c r="E73" t="s">
        <v>16</v>
      </c>
      <c r="F73">
        <v>2</v>
      </c>
      <c r="G73" s="3">
        <v>40</v>
      </c>
      <c r="H73">
        <v>0</v>
      </c>
      <c r="I73">
        <v>0</v>
      </c>
      <c r="J73" t="s">
        <v>15</v>
      </c>
      <c r="K73" t="s">
        <v>15</v>
      </c>
      <c r="L73">
        <v>2</v>
      </c>
      <c r="M73">
        <v>1</v>
      </c>
      <c r="O73" s="2">
        <f t="shared" si="0"/>
        <v>7796000</v>
      </c>
      <c r="P73" s="4">
        <f t="shared" si="1"/>
        <v>1600</v>
      </c>
    </row>
    <row r="74" spans="1:16" x14ac:dyDescent="0.3">
      <c r="A74" t="s">
        <v>13</v>
      </c>
      <c r="B74" t="s">
        <v>14</v>
      </c>
      <c r="C74" t="s">
        <v>15</v>
      </c>
      <c r="D74" s="3">
        <v>214900</v>
      </c>
      <c r="E74" t="s">
        <v>16</v>
      </c>
      <c r="F74">
        <v>2</v>
      </c>
      <c r="G74" s="3">
        <v>104</v>
      </c>
      <c r="H74">
        <v>0</v>
      </c>
      <c r="I74">
        <v>0</v>
      </c>
      <c r="J74" t="s">
        <v>15</v>
      </c>
      <c r="K74" t="s">
        <v>15</v>
      </c>
      <c r="L74">
        <v>2</v>
      </c>
      <c r="M74">
        <v>1</v>
      </c>
      <c r="O74" s="2">
        <f t="shared" si="0"/>
        <v>22349600</v>
      </c>
      <c r="P74" s="4">
        <f t="shared" si="1"/>
        <v>10816</v>
      </c>
    </row>
    <row r="75" spans="1:16" x14ac:dyDescent="0.3">
      <c r="A75" t="s">
        <v>13</v>
      </c>
      <c r="B75" t="s">
        <v>14</v>
      </c>
      <c r="C75" t="s">
        <v>15</v>
      </c>
      <c r="D75" s="3">
        <v>214900</v>
      </c>
      <c r="E75" t="s">
        <v>16</v>
      </c>
      <c r="F75">
        <v>2</v>
      </c>
      <c r="G75" s="3">
        <v>104</v>
      </c>
      <c r="H75">
        <v>0</v>
      </c>
      <c r="I75">
        <v>0</v>
      </c>
      <c r="J75" t="s">
        <v>15</v>
      </c>
      <c r="K75" t="s">
        <v>15</v>
      </c>
      <c r="L75">
        <v>2</v>
      </c>
      <c r="M75">
        <v>1</v>
      </c>
      <c r="O75" s="2">
        <f t="shared" si="0"/>
        <v>22349600</v>
      </c>
      <c r="P75" s="4">
        <f t="shared" si="1"/>
        <v>10816</v>
      </c>
    </row>
    <row r="76" spans="1:16" x14ac:dyDescent="0.3">
      <c r="A76" t="s">
        <v>13</v>
      </c>
      <c r="B76" t="s">
        <v>14</v>
      </c>
      <c r="C76" t="s">
        <v>15</v>
      </c>
      <c r="D76" s="3">
        <v>180000</v>
      </c>
      <c r="E76" t="s">
        <v>16</v>
      </c>
      <c r="F76">
        <v>4</v>
      </c>
      <c r="G76" s="3">
        <v>65</v>
      </c>
      <c r="H76">
        <v>0</v>
      </c>
      <c r="I76">
        <v>0</v>
      </c>
      <c r="J76" t="s">
        <v>15</v>
      </c>
      <c r="K76" t="s">
        <v>15</v>
      </c>
      <c r="L76">
        <v>2</v>
      </c>
      <c r="M76">
        <v>2</v>
      </c>
      <c r="O76" s="2">
        <f t="shared" si="0"/>
        <v>11700000</v>
      </c>
      <c r="P76" s="4">
        <f t="shared" si="1"/>
        <v>4225</v>
      </c>
    </row>
    <row r="77" spans="1:16" x14ac:dyDescent="0.3">
      <c r="A77" t="s">
        <v>13</v>
      </c>
      <c r="B77" t="s">
        <v>14</v>
      </c>
      <c r="C77" t="s">
        <v>15</v>
      </c>
      <c r="D77" s="3">
        <v>179000</v>
      </c>
      <c r="E77" t="s">
        <v>16</v>
      </c>
      <c r="F77">
        <v>5</v>
      </c>
      <c r="G77" s="3">
        <v>90</v>
      </c>
      <c r="H77">
        <v>0</v>
      </c>
      <c r="I77">
        <v>0</v>
      </c>
      <c r="J77" t="s">
        <v>15</v>
      </c>
      <c r="K77" t="s">
        <v>15</v>
      </c>
      <c r="L77">
        <v>2</v>
      </c>
      <c r="M77">
        <v>2</v>
      </c>
      <c r="O77" s="2">
        <f t="shared" si="0"/>
        <v>16110000</v>
      </c>
      <c r="P77" s="4">
        <f t="shared" si="1"/>
        <v>8100</v>
      </c>
    </row>
    <row r="78" spans="1:16" x14ac:dyDescent="0.3">
      <c r="A78" t="s">
        <v>13</v>
      </c>
      <c r="B78" t="s">
        <v>14</v>
      </c>
      <c r="C78" t="s">
        <v>15</v>
      </c>
      <c r="D78" s="3">
        <v>89000</v>
      </c>
      <c r="E78" t="s">
        <v>16</v>
      </c>
      <c r="F78">
        <v>3</v>
      </c>
      <c r="G78" s="3">
        <v>45</v>
      </c>
      <c r="H78">
        <v>0</v>
      </c>
      <c r="I78">
        <v>0</v>
      </c>
      <c r="J78" t="s">
        <v>15</v>
      </c>
      <c r="K78" t="s">
        <v>15</v>
      </c>
      <c r="L78">
        <v>2</v>
      </c>
      <c r="M78">
        <v>2</v>
      </c>
      <c r="O78" s="2">
        <f t="shared" si="0"/>
        <v>4005000</v>
      </c>
      <c r="P78" s="4">
        <f t="shared" si="1"/>
        <v>2025</v>
      </c>
    </row>
    <row r="79" spans="1:16" x14ac:dyDescent="0.3">
      <c r="A79" t="s">
        <v>13</v>
      </c>
      <c r="B79" t="s">
        <v>14</v>
      </c>
      <c r="C79" t="s">
        <v>15</v>
      </c>
      <c r="D79" s="3">
        <v>395000</v>
      </c>
      <c r="E79" t="s">
        <v>16</v>
      </c>
      <c r="F79">
        <v>6</v>
      </c>
      <c r="G79" s="3">
        <v>194</v>
      </c>
      <c r="H79">
        <v>0</v>
      </c>
      <c r="I79">
        <v>0</v>
      </c>
      <c r="J79" t="b">
        <v>1</v>
      </c>
      <c r="K79">
        <v>16</v>
      </c>
      <c r="L79">
        <v>1</v>
      </c>
      <c r="M79">
        <v>2</v>
      </c>
      <c r="O79" s="2">
        <f t="shared" ref="O79:O142" si="2">D79*G79</f>
        <v>76630000</v>
      </c>
      <c r="P79" s="4">
        <f t="shared" ref="P79:P142" si="3">G79^2</f>
        <v>37636</v>
      </c>
    </row>
    <row r="80" spans="1:16" x14ac:dyDescent="0.3">
      <c r="A80" t="s">
        <v>13</v>
      </c>
      <c r="B80" t="s">
        <v>14</v>
      </c>
      <c r="C80" t="s">
        <v>15</v>
      </c>
      <c r="D80" s="3">
        <v>189000</v>
      </c>
      <c r="E80" t="s">
        <v>16</v>
      </c>
      <c r="F80">
        <v>5</v>
      </c>
      <c r="G80" s="3">
        <v>90</v>
      </c>
      <c r="H80">
        <v>0</v>
      </c>
      <c r="I80">
        <v>0</v>
      </c>
      <c r="J80" t="s">
        <v>15</v>
      </c>
      <c r="K80" t="s">
        <v>15</v>
      </c>
      <c r="L80">
        <v>2</v>
      </c>
      <c r="M80">
        <v>1</v>
      </c>
      <c r="O80" s="2">
        <f t="shared" si="2"/>
        <v>17010000</v>
      </c>
      <c r="P80" s="4">
        <f t="shared" si="3"/>
        <v>8100</v>
      </c>
    </row>
    <row r="81" spans="1:16" x14ac:dyDescent="0.3">
      <c r="A81" t="s">
        <v>13</v>
      </c>
      <c r="B81" t="s">
        <v>14</v>
      </c>
      <c r="C81" t="s">
        <v>15</v>
      </c>
      <c r="D81" s="3">
        <v>156900</v>
      </c>
      <c r="E81" t="s">
        <v>16</v>
      </c>
      <c r="F81">
        <v>2</v>
      </c>
      <c r="G81" s="3">
        <v>50</v>
      </c>
      <c r="H81">
        <v>0</v>
      </c>
      <c r="I81">
        <v>0</v>
      </c>
      <c r="J81" t="b">
        <v>1</v>
      </c>
      <c r="K81">
        <v>12</v>
      </c>
      <c r="L81">
        <v>1</v>
      </c>
      <c r="M81">
        <v>1</v>
      </c>
      <c r="O81" s="2">
        <f t="shared" si="2"/>
        <v>7845000</v>
      </c>
      <c r="P81" s="4">
        <f t="shared" si="3"/>
        <v>2500</v>
      </c>
    </row>
    <row r="82" spans="1:16" x14ac:dyDescent="0.3">
      <c r="A82" t="s">
        <v>13</v>
      </c>
      <c r="B82" t="s">
        <v>14</v>
      </c>
      <c r="C82" t="s">
        <v>15</v>
      </c>
      <c r="D82" s="3">
        <v>169000</v>
      </c>
      <c r="E82" t="s">
        <v>16</v>
      </c>
      <c r="F82">
        <v>4</v>
      </c>
      <c r="G82" s="3">
        <v>90</v>
      </c>
      <c r="H82">
        <v>0</v>
      </c>
      <c r="I82">
        <v>1</v>
      </c>
      <c r="J82" t="b">
        <v>1</v>
      </c>
      <c r="K82">
        <v>9</v>
      </c>
      <c r="L82">
        <v>2</v>
      </c>
      <c r="M82">
        <v>2</v>
      </c>
      <c r="O82" s="2">
        <f t="shared" si="2"/>
        <v>15210000</v>
      </c>
      <c r="P82" s="4">
        <f t="shared" si="3"/>
        <v>8100</v>
      </c>
    </row>
    <row r="83" spans="1:16" x14ac:dyDescent="0.3">
      <c r="A83" t="s">
        <v>13</v>
      </c>
      <c r="B83" t="s">
        <v>14</v>
      </c>
      <c r="C83" t="s">
        <v>17</v>
      </c>
      <c r="D83" s="3">
        <v>149000</v>
      </c>
      <c r="E83" t="s">
        <v>16</v>
      </c>
      <c r="F83">
        <v>3</v>
      </c>
      <c r="G83" s="3">
        <v>97</v>
      </c>
      <c r="H83">
        <v>0</v>
      </c>
      <c r="I83">
        <v>0</v>
      </c>
      <c r="J83" t="b">
        <v>1</v>
      </c>
      <c r="K83">
        <v>20</v>
      </c>
      <c r="L83">
        <v>1</v>
      </c>
      <c r="M83">
        <v>1</v>
      </c>
      <c r="O83" s="2">
        <f t="shared" si="2"/>
        <v>14453000</v>
      </c>
      <c r="P83" s="4">
        <f t="shared" si="3"/>
        <v>9409</v>
      </c>
    </row>
    <row r="84" spans="1:16" x14ac:dyDescent="0.3">
      <c r="A84" t="s">
        <v>13</v>
      </c>
      <c r="B84" t="s">
        <v>14</v>
      </c>
      <c r="C84" t="s">
        <v>15</v>
      </c>
      <c r="D84" s="3">
        <v>149000</v>
      </c>
      <c r="E84" t="s">
        <v>16</v>
      </c>
      <c r="F84">
        <v>2</v>
      </c>
      <c r="G84" s="3">
        <v>63</v>
      </c>
      <c r="H84">
        <v>0</v>
      </c>
      <c r="I84">
        <v>0</v>
      </c>
      <c r="J84" t="b">
        <v>1</v>
      </c>
      <c r="K84">
        <v>4</v>
      </c>
      <c r="L84">
        <v>2</v>
      </c>
      <c r="M84">
        <v>1</v>
      </c>
      <c r="O84" s="2">
        <f t="shared" si="2"/>
        <v>9387000</v>
      </c>
      <c r="P84" s="4">
        <f t="shared" si="3"/>
        <v>3969</v>
      </c>
    </row>
    <row r="85" spans="1:16" x14ac:dyDescent="0.3">
      <c r="A85" t="s">
        <v>13</v>
      </c>
      <c r="B85" t="s">
        <v>14</v>
      </c>
      <c r="C85" t="s">
        <v>15</v>
      </c>
      <c r="D85" s="3">
        <v>136000</v>
      </c>
      <c r="E85" t="s">
        <v>16</v>
      </c>
      <c r="F85">
        <v>2</v>
      </c>
      <c r="G85" s="3">
        <v>63</v>
      </c>
      <c r="H85">
        <v>0</v>
      </c>
      <c r="I85">
        <v>0</v>
      </c>
      <c r="J85" t="b">
        <v>1</v>
      </c>
      <c r="K85">
        <v>4</v>
      </c>
      <c r="L85">
        <v>2</v>
      </c>
      <c r="M85">
        <v>1</v>
      </c>
      <c r="O85" s="2">
        <f t="shared" si="2"/>
        <v>8568000</v>
      </c>
      <c r="P85" s="4">
        <f t="shared" si="3"/>
        <v>3969</v>
      </c>
    </row>
    <row r="86" spans="1:16" x14ac:dyDescent="0.3">
      <c r="A86" t="s">
        <v>13</v>
      </c>
      <c r="B86" t="s">
        <v>14</v>
      </c>
      <c r="C86" t="s">
        <v>15</v>
      </c>
      <c r="D86" s="3">
        <v>272000</v>
      </c>
      <c r="E86" t="s">
        <v>16</v>
      </c>
      <c r="F86">
        <v>3</v>
      </c>
      <c r="G86" s="3">
        <v>107</v>
      </c>
      <c r="H86">
        <v>0</v>
      </c>
      <c r="I86">
        <v>0</v>
      </c>
      <c r="J86" t="b">
        <v>1</v>
      </c>
      <c r="K86">
        <v>24</v>
      </c>
      <c r="L86">
        <v>2</v>
      </c>
      <c r="M86">
        <v>1</v>
      </c>
      <c r="O86" s="2">
        <f t="shared" si="2"/>
        <v>29104000</v>
      </c>
      <c r="P86" s="4">
        <f t="shared" si="3"/>
        <v>11449</v>
      </c>
    </row>
    <row r="87" spans="1:16" x14ac:dyDescent="0.3">
      <c r="A87" t="s">
        <v>13</v>
      </c>
      <c r="B87" t="s">
        <v>14</v>
      </c>
      <c r="C87" t="s">
        <v>15</v>
      </c>
      <c r="D87" s="3">
        <v>179000</v>
      </c>
      <c r="E87" t="s">
        <v>16</v>
      </c>
      <c r="F87">
        <v>5</v>
      </c>
      <c r="G87" s="3">
        <v>130</v>
      </c>
      <c r="H87">
        <v>0</v>
      </c>
      <c r="I87">
        <v>0</v>
      </c>
      <c r="J87" t="b">
        <v>1</v>
      </c>
      <c r="K87">
        <v>10</v>
      </c>
      <c r="L87">
        <v>1</v>
      </c>
      <c r="M87">
        <v>2</v>
      </c>
      <c r="O87" s="2">
        <f t="shared" si="2"/>
        <v>23270000</v>
      </c>
      <c r="P87" s="4">
        <f t="shared" si="3"/>
        <v>16900</v>
      </c>
    </row>
    <row r="88" spans="1:16" x14ac:dyDescent="0.3">
      <c r="A88" t="s">
        <v>13</v>
      </c>
      <c r="B88" t="s">
        <v>14</v>
      </c>
      <c r="C88" t="s">
        <v>15</v>
      </c>
      <c r="D88" s="3">
        <v>379000</v>
      </c>
      <c r="E88" t="s">
        <v>16</v>
      </c>
      <c r="F88">
        <v>6</v>
      </c>
      <c r="G88" s="3">
        <v>170</v>
      </c>
      <c r="H88">
        <v>0</v>
      </c>
      <c r="I88">
        <v>0</v>
      </c>
      <c r="J88" t="b">
        <v>1</v>
      </c>
      <c r="K88">
        <v>50</v>
      </c>
      <c r="L88">
        <v>1</v>
      </c>
      <c r="M88">
        <v>2</v>
      </c>
      <c r="O88" s="2">
        <f t="shared" si="2"/>
        <v>64430000</v>
      </c>
      <c r="P88" s="4">
        <f t="shared" si="3"/>
        <v>28900</v>
      </c>
    </row>
    <row r="89" spans="1:16" x14ac:dyDescent="0.3">
      <c r="A89" t="s">
        <v>13</v>
      </c>
      <c r="B89" t="s">
        <v>14</v>
      </c>
      <c r="C89" t="s">
        <v>15</v>
      </c>
      <c r="D89" s="3">
        <v>335000</v>
      </c>
      <c r="E89" t="s">
        <v>16</v>
      </c>
      <c r="F89">
        <v>4</v>
      </c>
      <c r="G89" s="3">
        <v>128</v>
      </c>
      <c r="H89">
        <v>0</v>
      </c>
      <c r="I89">
        <v>0</v>
      </c>
      <c r="J89" t="b">
        <v>1</v>
      </c>
      <c r="K89">
        <v>52</v>
      </c>
      <c r="L89">
        <v>1</v>
      </c>
      <c r="M89">
        <v>2</v>
      </c>
      <c r="O89" s="2">
        <f t="shared" si="2"/>
        <v>42880000</v>
      </c>
      <c r="P89" s="4">
        <f t="shared" si="3"/>
        <v>16384</v>
      </c>
    </row>
    <row r="90" spans="1:16" x14ac:dyDescent="0.3">
      <c r="A90" t="s">
        <v>13</v>
      </c>
      <c r="B90" t="s">
        <v>14</v>
      </c>
      <c r="C90" t="s">
        <v>15</v>
      </c>
      <c r="D90" s="3">
        <v>219000</v>
      </c>
      <c r="E90" t="s">
        <v>16</v>
      </c>
      <c r="F90">
        <v>5</v>
      </c>
      <c r="G90" s="3">
        <v>104</v>
      </c>
      <c r="H90">
        <v>0</v>
      </c>
      <c r="I90">
        <v>0</v>
      </c>
      <c r="J90" t="b">
        <v>1</v>
      </c>
      <c r="K90">
        <v>20</v>
      </c>
      <c r="L90">
        <v>1</v>
      </c>
      <c r="M90">
        <v>2</v>
      </c>
      <c r="O90" s="2">
        <f t="shared" si="2"/>
        <v>22776000</v>
      </c>
      <c r="P90" s="4">
        <f t="shared" si="3"/>
        <v>10816</v>
      </c>
    </row>
    <row r="91" spans="1:16" x14ac:dyDescent="0.3">
      <c r="A91" t="s">
        <v>13</v>
      </c>
      <c r="B91" t="s">
        <v>14</v>
      </c>
      <c r="C91" t="s">
        <v>18</v>
      </c>
      <c r="D91" s="3">
        <v>499000</v>
      </c>
      <c r="E91" t="s">
        <v>16</v>
      </c>
      <c r="F91">
        <v>7</v>
      </c>
      <c r="G91" s="3">
        <v>64</v>
      </c>
      <c r="H91">
        <v>0</v>
      </c>
      <c r="I91">
        <v>0</v>
      </c>
      <c r="J91" t="b">
        <v>1</v>
      </c>
      <c r="K91">
        <v>93</v>
      </c>
      <c r="L91">
        <v>3</v>
      </c>
      <c r="M91">
        <v>1</v>
      </c>
      <c r="O91" s="2">
        <f t="shared" si="2"/>
        <v>31936000</v>
      </c>
      <c r="P91" s="4">
        <f t="shared" si="3"/>
        <v>4096</v>
      </c>
    </row>
    <row r="92" spans="1:16" x14ac:dyDescent="0.3">
      <c r="A92" t="s">
        <v>13</v>
      </c>
      <c r="B92" t="s">
        <v>14</v>
      </c>
      <c r="C92" t="s">
        <v>15</v>
      </c>
      <c r="D92" s="3">
        <v>214900</v>
      </c>
      <c r="E92" t="s">
        <v>16</v>
      </c>
      <c r="F92">
        <v>1</v>
      </c>
      <c r="G92" s="3">
        <v>104</v>
      </c>
      <c r="H92">
        <v>0</v>
      </c>
      <c r="I92">
        <v>0</v>
      </c>
      <c r="J92" t="s">
        <v>15</v>
      </c>
      <c r="K92" t="s">
        <v>15</v>
      </c>
      <c r="L92">
        <v>2</v>
      </c>
      <c r="M92">
        <v>1</v>
      </c>
      <c r="O92" s="2">
        <f t="shared" si="2"/>
        <v>22349600</v>
      </c>
      <c r="P92" s="4">
        <f t="shared" si="3"/>
        <v>10816</v>
      </c>
    </row>
    <row r="93" spans="1:16" x14ac:dyDescent="0.3">
      <c r="A93" t="s">
        <v>13</v>
      </c>
      <c r="B93" t="s">
        <v>14</v>
      </c>
      <c r="C93" t="s">
        <v>15</v>
      </c>
      <c r="D93" s="3">
        <v>269500</v>
      </c>
      <c r="E93" t="s">
        <v>16</v>
      </c>
      <c r="F93">
        <v>1</v>
      </c>
      <c r="G93" s="3">
        <v>96</v>
      </c>
      <c r="H93">
        <v>0</v>
      </c>
      <c r="I93">
        <v>0</v>
      </c>
      <c r="J93" t="s">
        <v>15</v>
      </c>
      <c r="K93" t="s">
        <v>15</v>
      </c>
      <c r="L93">
        <v>2</v>
      </c>
      <c r="M93">
        <v>1</v>
      </c>
      <c r="O93" s="2">
        <f t="shared" si="2"/>
        <v>25872000</v>
      </c>
      <c r="P93" s="4">
        <f t="shared" si="3"/>
        <v>9216</v>
      </c>
    </row>
    <row r="94" spans="1:16" x14ac:dyDescent="0.3">
      <c r="A94" t="s">
        <v>13</v>
      </c>
      <c r="B94" t="s">
        <v>14</v>
      </c>
      <c r="C94" t="s">
        <v>15</v>
      </c>
      <c r="D94" s="3">
        <v>234405</v>
      </c>
      <c r="E94" t="s">
        <v>16</v>
      </c>
      <c r="F94">
        <v>2</v>
      </c>
      <c r="G94" s="3">
        <v>114</v>
      </c>
      <c r="H94">
        <v>0</v>
      </c>
      <c r="I94">
        <v>0</v>
      </c>
      <c r="J94" t="s">
        <v>15</v>
      </c>
      <c r="K94" t="s">
        <v>15</v>
      </c>
      <c r="L94">
        <v>2</v>
      </c>
      <c r="M94">
        <v>1</v>
      </c>
      <c r="O94" s="2">
        <f t="shared" si="2"/>
        <v>26722170</v>
      </c>
      <c r="P94" s="4">
        <f t="shared" si="3"/>
        <v>12996</v>
      </c>
    </row>
    <row r="95" spans="1:16" x14ac:dyDescent="0.3">
      <c r="A95" t="s">
        <v>13</v>
      </c>
      <c r="B95" t="s">
        <v>14</v>
      </c>
      <c r="C95" t="s">
        <v>15</v>
      </c>
      <c r="D95" s="3">
        <v>157500</v>
      </c>
      <c r="E95" t="s">
        <v>16</v>
      </c>
      <c r="F95">
        <v>1</v>
      </c>
      <c r="G95" s="3">
        <v>50</v>
      </c>
      <c r="H95">
        <v>0</v>
      </c>
      <c r="I95">
        <v>0</v>
      </c>
      <c r="J95" t="s">
        <v>15</v>
      </c>
      <c r="K95" t="s">
        <v>15</v>
      </c>
      <c r="L95">
        <v>1</v>
      </c>
      <c r="M95">
        <v>1</v>
      </c>
      <c r="O95" s="2">
        <f t="shared" si="2"/>
        <v>7875000</v>
      </c>
      <c r="P95" s="4">
        <f t="shared" si="3"/>
        <v>2500</v>
      </c>
    </row>
    <row r="96" spans="1:16" x14ac:dyDescent="0.3">
      <c r="A96" t="s">
        <v>13</v>
      </c>
      <c r="B96" t="s">
        <v>14</v>
      </c>
      <c r="C96" t="s">
        <v>15</v>
      </c>
      <c r="D96" s="3">
        <v>157500</v>
      </c>
      <c r="E96" t="s">
        <v>16</v>
      </c>
      <c r="F96">
        <v>1</v>
      </c>
      <c r="G96" s="3">
        <v>50</v>
      </c>
      <c r="H96">
        <v>0</v>
      </c>
      <c r="I96">
        <v>0</v>
      </c>
      <c r="J96" t="s">
        <v>15</v>
      </c>
      <c r="K96" t="s">
        <v>15</v>
      </c>
      <c r="L96">
        <v>1</v>
      </c>
      <c r="M96">
        <v>1</v>
      </c>
      <c r="O96" s="2">
        <f t="shared" si="2"/>
        <v>7875000</v>
      </c>
      <c r="P96" s="4">
        <f t="shared" si="3"/>
        <v>2500</v>
      </c>
    </row>
    <row r="97" spans="1:16" x14ac:dyDescent="0.3">
      <c r="A97" t="s">
        <v>13</v>
      </c>
      <c r="B97" t="s">
        <v>14</v>
      </c>
      <c r="C97" t="s">
        <v>15</v>
      </c>
      <c r="D97" s="3">
        <v>194900</v>
      </c>
      <c r="E97" t="s">
        <v>16</v>
      </c>
      <c r="F97">
        <v>2</v>
      </c>
      <c r="G97" s="3">
        <v>40</v>
      </c>
      <c r="H97">
        <v>0</v>
      </c>
      <c r="I97">
        <v>0</v>
      </c>
      <c r="J97" t="s">
        <v>15</v>
      </c>
      <c r="K97" t="s">
        <v>15</v>
      </c>
      <c r="L97">
        <v>2</v>
      </c>
      <c r="M97">
        <v>1</v>
      </c>
      <c r="O97" s="2">
        <f t="shared" si="2"/>
        <v>7796000</v>
      </c>
      <c r="P97" s="4">
        <f t="shared" si="3"/>
        <v>1600</v>
      </c>
    </row>
    <row r="98" spans="1:16" x14ac:dyDescent="0.3">
      <c r="A98" t="s">
        <v>13</v>
      </c>
      <c r="B98" t="s">
        <v>14</v>
      </c>
      <c r="C98" t="s">
        <v>15</v>
      </c>
      <c r="D98" s="3">
        <v>157500</v>
      </c>
      <c r="E98" t="s">
        <v>16</v>
      </c>
      <c r="F98">
        <v>1</v>
      </c>
      <c r="G98" s="3">
        <v>50</v>
      </c>
      <c r="H98">
        <v>0</v>
      </c>
      <c r="I98">
        <v>0</v>
      </c>
      <c r="J98" t="s">
        <v>15</v>
      </c>
      <c r="K98" t="s">
        <v>15</v>
      </c>
      <c r="L98">
        <v>1</v>
      </c>
      <c r="M98">
        <v>1</v>
      </c>
      <c r="O98" s="2">
        <f t="shared" si="2"/>
        <v>7875000</v>
      </c>
      <c r="P98" s="4">
        <f t="shared" si="3"/>
        <v>2500</v>
      </c>
    </row>
    <row r="99" spans="1:16" x14ac:dyDescent="0.3">
      <c r="A99" t="s">
        <v>13</v>
      </c>
      <c r="B99" t="s">
        <v>14</v>
      </c>
      <c r="C99" t="s">
        <v>15</v>
      </c>
      <c r="D99" s="3">
        <v>157500</v>
      </c>
      <c r="E99" t="s">
        <v>16</v>
      </c>
      <c r="F99">
        <v>1</v>
      </c>
      <c r="G99" s="3">
        <v>50</v>
      </c>
      <c r="H99">
        <v>0</v>
      </c>
      <c r="I99">
        <v>0</v>
      </c>
      <c r="J99" t="s">
        <v>15</v>
      </c>
      <c r="K99" t="s">
        <v>15</v>
      </c>
      <c r="L99">
        <v>1</v>
      </c>
      <c r="M99">
        <v>1</v>
      </c>
      <c r="O99" s="2">
        <f t="shared" si="2"/>
        <v>7875000</v>
      </c>
      <c r="P99" s="4">
        <f t="shared" si="3"/>
        <v>2500</v>
      </c>
    </row>
    <row r="100" spans="1:16" x14ac:dyDescent="0.3">
      <c r="A100" t="s">
        <v>13</v>
      </c>
      <c r="B100" t="s">
        <v>14</v>
      </c>
      <c r="C100" t="s">
        <v>15</v>
      </c>
      <c r="D100" s="3">
        <v>214900</v>
      </c>
      <c r="E100" t="s">
        <v>16</v>
      </c>
      <c r="F100">
        <v>2</v>
      </c>
      <c r="G100" s="3">
        <v>104</v>
      </c>
      <c r="H100">
        <v>0</v>
      </c>
      <c r="I100">
        <v>0</v>
      </c>
      <c r="J100" t="s">
        <v>15</v>
      </c>
      <c r="K100" t="s">
        <v>15</v>
      </c>
      <c r="L100">
        <v>2</v>
      </c>
      <c r="M100">
        <v>1</v>
      </c>
      <c r="O100" s="2">
        <f t="shared" si="2"/>
        <v>22349600</v>
      </c>
      <c r="P100" s="4">
        <f t="shared" si="3"/>
        <v>10816</v>
      </c>
    </row>
    <row r="101" spans="1:16" x14ac:dyDescent="0.3">
      <c r="A101" t="s">
        <v>13</v>
      </c>
      <c r="B101" t="s">
        <v>14</v>
      </c>
      <c r="C101" t="s">
        <v>15</v>
      </c>
      <c r="D101" s="3">
        <v>214900</v>
      </c>
      <c r="E101" t="s">
        <v>16</v>
      </c>
      <c r="F101">
        <v>2</v>
      </c>
      <c r="G101" s="3">
        <v>104</v>
      </c>
      <c r="H101">
        <v>0</v>
      </c>
      <c r="I101">
        <v>0</v>
      </c>
      <c r="J101" t="s">
        <v>15</v>
      </c>
      <c r="K101" t="s">
        <v>15</v>
      </c>
      <c r="L101">
        <v>2</v>
      </c>
      <c r="M101">
        <v>1</v>
      </c>
      <c r="O101" s="2">
        <f t="shared" si="2"/>
        <v>22349600</v>
      </c>
      <c r="P101" s="4">
        <f t="shared" si="3"/>
        <v>10816</v>
      </c>
    </row>
    <row r="102" spans="1:16" x14ac:dyDescent="0.3">
      <c r="A102" t="s">
        <v>13</v>
      </c>
      <c r="B102" t="s">
        <v>14</v>
      </c>
      <c r="C102" t="s">
        <v>15</v>
      </c>
      <c r="D102" s="3">
        <v>158000</v>
      </c>
      <c r="E102" t="s">
        <v>16</v>
      </c>
      <c r="F102">
        <v>2</v>
      </c>
      <c r="G102" s="3">
        <v>96</v>
      </c>
      <c r="H102">
        <v>0</v>
      </c>
      <c r="I102">
        <v>0</v>
      </c>
      <c r="J102" t="s">
        <v>15</v>
      </c>
      <c r="K102" t="s">
        <v>15</v>
      </c>
      <c r="L102">
        <v>1</v>
      </c>
      <c r="M102">
        <v>1</v>
      </c>
      <c r="O102" s="2">
        <f t="shared" si="2"/>
        <v>15168000</v>
      </c>
      <c r="P102" s="4">
        <f t="shared" si="3"/>
        <v>9216</v>
      </c>
    </row>
    <row r="103" spans="1:16" x14ac:dyDescent="0.3">
      <c r="A103" t="s">
        <v>13</v>
      </c>
      <c r="B103" t="s">
        <v>14</v>
      </c>
      <c r="C103" t="s">
        <v>15</v>
      </c>
      <c r="D103" s="3">
        <v>182200</v>
      </c>
      <c r="E103" t="s">
        <v>16</v>
      </c>
      <c r="F103">
        <v>3</v>
      </c>
      <c r="G103" s="3">
        <v>45</v>
      </c>
      <c r="H103">
        <v>0</v>
      </c>
      <c r="I103">
        <v>0</v>
      </c>
      <c r="J103" t="b">
        <v>1</v>
      </c>
      <c r="K103">
        <v>10</v>
      </c>
      <c r="L103">
        <v>2</v>
      </c>
      <c r="M103">
        <v>1</v>
      </c>
      <c r="O103" s="2">
        <f t="shared" si="2"/>
        <v>8199000</v>
      </c>
      <c r="P103" s="4">
        <f t="shared" si="3"/>
        <v>2025</v>
      </c>
    </row>
    <row r="104" spans="1:16" x14ac:dyDescent="0.3">
      <c r="A104" t="s">
        <v>13</v>
      </c>
      <c r="B104" t="s">
        <v>14</v>
      </c>
      <c r="C104" t="s">
        <v>15</v>
      </c>
      <c r="D104" s="3">
        <v>192500</v>
      </c>
      <c r="E104" t="s">
        <v>16</v>
      </c>
      <c r="F104">
        <v>3</v>
      </c>
      <c r="G104" s="3">
        <v>40</v>
      </c>
      <c r="H104">
        <v>0</v>
      </c>
      <c r="I104">
        <v>0</v>
      </c>
      <c r="J104" t="b">
        <v>1</v>
      </c>
      <c r="K104">
        <v>90</v>
      </c>
      <c r="L104">
        <v>2</v>
      </c>
      <c r="M104">
        <v>1</v>
      </c>
      <c r="O104" s="2">
        <f t="shared" si="2"/>
        <v>7700000</v>
      </c>
      <c r="P104" s="4">
        <f t="shared" si="3"/>
        <v>1600</v>
      </c>
    </row>
    <row r="105" spans="1:16" x14ac:dyDescent="0.3">
      <c r="A105" t="s">
        <v>13</v>
      </c>
      <c r="B105" t="s">
        <v>14</v>
      </c>
      <c r="C105" t="s">
        <v>15</v>
      </c>
      <c r="D105" s="3">
        <v>193500</v>
      </c>
      <c r="E105" t="s">
        <v>16</v>
      </c>
      <c r="F105">
        <v>3</v>
      </c>
      <c r="G105" s="3">
        <v>30</v>
      </c>
      <c r="H105">
        <v>0</v>
      </c>
      <c r="I105">
        <v>0</v>
      </c>
      <c r="J105" t="b">
        <v>1</v>
      </c>
      <c r="K105">
        <v>40</v>
      </c>
      <c r="L105">
        <v>2</v>
      </c>
      <c r="M105">
        <v>1</v>
      </c>
      <c r="O105" s="2">
        <f t="shared" si="2"/>
        <v>5805000</v>
      </c>
      <c r="P105" s="4">
        <f t="shared" si="3"/>
        <v>900</v>
      </c>
    </row>
    <row r="106" spans="1:16" x14ac:dyDescent="0.3">
      <c r="A106" t="s">
        <v>13</v>
      </c>
      <c r="B106" t="s">
        <v>14</v>
      </c>
      <c r="C106" t="s">
        <v>15</v>
      </c>
      <c r="D106" s="3">
        <v>182200</v>
      </c>
      <c r="E106" t="s">
        <v>16</v>
      </c>
      <c r="F106">
        <v>3</v>
      </c>
      <c r="G106" s="3">
        <v>45</v>
      </c>
      <c r="H106">
        <v>0</v>
      </c>
      <c r="I106">
        <v>0</v>
      </c>
      <c r="J106" t="b">
        <v>1</v>
      </c>
      <c r="K106">
        <v>10</v>
      </c>
      <c r="L106">
        <v>2</v>
      </c>
      <c r="M106">
        <v>1</v>
      </c>
      <c r="O106" s="2">
        <f t="shared" si="2"/>
        <v>8199000</v>
      </c>
      <c r="P106" s="4">
        <f t="shared" si="3"/>
        <v>2025</v>
      </c>
    </row>
    <row r="107" spans="1:16" x14ac:dyDescent="0.3">
      <c r="A107" t="s">
        <v>13</v>
      </c>
      <c r="B107" t="s">
        <v>14</v>
      </c>
      <c r="C107" t="s">
        <v>15</v>
      </c>
      <c r="D107" s="3">
        <v>209500</v>
      </c>
      <c r="E107" t="s">
        <v>16</v>
      </c>
      <c r="F107">
        <v>5</v>
      </c>
      <c r="G107" s="3">
        <v>80</v>
      </c>
      <c r="H107">
        <v>0</v>
      </c>
      <c r="I107">
        <v>0</v>
      </c>
      <c r="J107" t="b">
        <v>1</v>
      </c>
      <c r="K107">
        <v>30</v>
      </c>
      <c r="L107">
        <v>2</v>
      </c>
      <c r="M107">
        <v>1</v>
      </c>
      <c r="O107" s="2">
        <f t="shared" si="2"/>
        <v>16760000</v>
      </c>
      <c r="P107" s="4">
        <f t="shared" si="3"/>
        <v>6400</v>
      </c>
    </row>
    <row r="108" spans="1:16" x14ac:dyDescent="0.3">
      <c r="A108" t="s">
        <v>13</v>
      </c>
      <c r="B108" t="s">
        <v>14</v>
      </c>
      <c r="C108" t="s">
        <v>15</v>
      </c>
      <c r="D108" s="3">
        <v>192500</v>
      </c>
      <c r="E108" t="s">
        <v>16</v>
      </c>
      <c r="F108">
        <v>3</v>
      </c>
      <c r="G108" s="3">
        <v>40</v>
      </c>
      <c r="H108">
        <v>0</v>
      </c>
      <c r="I108">
        <v>0</v>
      </c>
      <c r="J108" t="b">
        <v>1</v>
      </c>
      <c r="K108">
        <v>95</v>
      </c>
      <c r="L108">
        <v>2</v>
      </c>
      <c r="M108">
        <v>1</v>
      </c>
      <c r="O108" s="2">
        <f t="shared" si="2"/>
        <v>7700000</v>
      </c>
      <c r="P108" s="4">
        <f t="shared" si="3"/>
        <v>1600</v>
      </c>
    </row>
    <row r="109" spans="1:16" x14ac:dyDescent="0.3">
      <c r="A109" t="s">
        <v>13</v>
      </c>
      <c r="B109" t="s">
        <v>14</v>
      </c>
      <c r="C109" t="s">
        <v>15</v>
      </c>
      <c r="D109" s="3">
        <v>185500</v>
      </c>
      <c r="E109" t="s">
        <v>16</v>
      </c>
      <c r="F109">
        <v>3</v>
      </c>
      <c r="G109" s="3">
        <v>65</v>
      </c>
      <c r="H109">
        <v>0</v>
      </c>
      <c r="I109">
        <v>0</v>
      </c>
      <c r="J109" t="b">
        <v>1</v>
      </c>
      <c r="K109">
        <v>40</v>
      </c>
      <c r="L109">
        <v>2</v>
      </c>
      <c r="M109">
        <v>1</v>
      </c>
      <c r="O109" s="2">
        <f t="shared" si="2"/>
        <v>12057500</v>
      </c>
      <c r="P109" s="4">
        <f t="shared" si="3"/>
        <v>4225</v>
      </c>
    </row>
    <row r="110" spans="1:16" x14ac:dyDescent="0.3">
      <c r="A110" t="s">
        <v>13</v>
      </c>
      <c r="B110" t="s">
        <v>14</v>
      </c>
      <c r="C110" t="s">
        <v>15</v>
      </c>
      <c r="D110" s="3">
        <v>165000</v>
      </c>
      <c r="E110" t="s">
        <v>16</v>
      </c>
      <c r="F110">
        <v>2</v>
      </c>
      <c r="G110" s="3">
        <v>95</v>
      </c>
      <c r="H110">
        <v>0</v>
      </c>
      <c r="I110">
        <v>0</v>
      </c>
      <c r="J110" t="s">
        <v>15</v>
      </c>
      <c r="K110" t="s">
        <v>15</v>
      </c>
      <c r="L110">
        <v>2</v>
      </c>
      <c r="M110">
        <v>3</v>
      </c>
      <c r="O110" s="2">
        <f t="shared" si="2"/>
        <v>15675000</v>
      </c>
      <c r="P110" s="4">
        <f t="shared" si="3"/>
        <v>9025</v>
      </c>
    </row>
    <row r="111" spans="1:16" x14ac:dyDescent="0.3">
      <c r="A111" t="s">
        <v>13</v>
      </c>
      <c r="B111" t="s">
        <v>14</v>
      </c>
      <c r="C111" t="s">
        <v>15</v>
      </c>
      <c r="D111" s="3">
        <v>182000</v>
      </c>
      <c r="E111" t="s">
        <v>16</v>
      </c>
      <c r="F111">
        <v>3</v>
      </c>
      <c r="G111" s="3">
        <v>20</v>
      </c>
      <c r="H111">
        <v>0</v>
      </c>
      <c r="I111">
        <v>0</v>
      </c>
      <c r="J111" t="b">
        <v>1</v>
      </c>
      <c r="K111">
        <v>10</v>
      </c>
      <c r="L111">
        <v>2</v>
      </c>
      <c r="M111">
        <v>1</v>
      </c>
      <c r="O111" s="2">
        <f t="shared" si="2"/>
        <v>3640000</v>
      </c>
      <c r="P111" s="4">
        <f t="shared" si="3"/>
        <v>400</v>
      </c>
    </row>
    <row r="112" spans="1:16" x14ac:dyDescent="0.3">
      <c r="A112" t="s">
        <v>13</v>
      </c>
      <c r="B112" t="s">
        <v>14</v>
      </c>
      <c r="C112" t="s">
        <v>15</v>
      </c>
      <c r="D112" s="3">
        <v>182000</v>
      </c>
      <c r="E112" t="s">
        <v>16</v>
      </c>
      <c r="F112">
        <v>3</v>
      </c>
      <c r="G112" s="3">
        <v>20</v>
      </c>
      <c r="H112">
        <v>0</v>
      </c>
      <c r="I112">
        <v>0</v>
      </c>
      <c r="J112" t="b">
        <v>1</v>
      </c>
      <c r="K112">
        <v>10</v>
      </c>
      <c r="L112">
        <v>2</v>
      </c>
      <c r="M112">
        <v>1</v>
      </c>
      <c r="O112" s="2">
        <f t="shared" si="2"/>
        <v>3640000</v>
      </c>
      <c r="P112" s="4">
        <f t="shared" si="3"/>
        <v>400</v>
      </c>
    </row>
    <row r="113" spans="1:16" x14ac:dyDescent="0.3">
      <c r="A113" t="s">
        <v>13</v>
      </c>
      <c r="B113" t="s">
        <v>14</v>
      </c>
      <c r="C113" t="s">
        <v>15</v>
      </c>
      <c r="D113" s="3">
        <v>168000</v>
      </c>
      <c r="E113" t="s">
        <v>16</v>
      </c>
      <c r="F113">
        <v>3</v>
      </c>
      <c r="G113" s="3">
        <v>83</v>
      </c>
      <c r="H113">
        <v>0</v>
      </c>
      <c r="I113">
        <v>0</v>
      </c>
      <c r="J113" t="b">
        <v>1</v>
      </c>
      <c r="K113">
        <v>20</v>
      </c>
      <c r="L113">
        <v>2</v>
      </c>
      <c r="M113">
        <v>1</v>
      </c>
      <c r="O113" s="2">
        <f t="shared" si="2"/>
        <v>13944000</v>
      </c>
      <c r="P113" s="4">
        <f t="shared" si="3"/>
        <v>6889</v>
      </c>
    </row>
    <row r="114" spans="1:16" x14ac:dyDescent="0.3">
      <c r="A114" t="s">
        <v>13</v>
      </c>
      <c r="B114" t="s">
        <v>14</v>
      </c>
      <c r="C114" t="s">
        <v>15</v>
      </c>
      <c r="D114" s="3">
        <v>189000</v>
      </c>
      <c r="E114" t="s">
        <v>16</v>
      </c>
      <c r="F114">
        <v>2</v>
      </c>
      <c r="G114" s="3">
        <v>100</v>
      </c>
      <c r="H114">
        <v>0</v>
      </c>
      <c r="I114">
        <v>0</v>
      </c>
      <c r="J114" t="s">
        <v>15</v>
      </c>
      <c r="K114" t="s">
        <v>15</v>
      </c>
      <c r="L114">
        <v>1</v>
      </c>
      <c r="M114">
        <v>2</v>
      </c>
      <c r="O114" s="2">
        <f t="shared" si="2"/>
        <v>18900000</v>
      </c>
      <c r="P114" s="4">
        <f t="shared" si="3"/>
        <v>10000</v>
      </c>
    </row>
    <row r="115" spans="1:16" x14ac:dyDescent="0.3">
      <c r="A115" t="s">
        <v>13</v>
      </c>
      <c r="B115" t="s">
        <v>14</v>
      </c>
      <c r="C115" t="s">
        <v>15</v>
      </c>
      <c r="D115" s="3">
        <v>169000</v>
      </c>
      <c r="E115" t="s">
        <v>16</v>
      </c>
      <c r="F115">
        <v>0</v>
      </c>
      <c r="G115" s="3">
        <v>90</v>
      </c>
      <c r="H115">
        <v>0</v>
      </c>
      <c r="I115">
        <v>0</v>
      </c>
      <c r="J115" t="s">
        <v>15</v>
      </c>
      <c r="K115" t="s">
        <v>15</v>
      </c>
      <c r="L115">
        <v>1</v>
      </c>
      <c r="M115">
        <v>1</v>
      </c>
      <c r="O115" s="2">
        <f t="shared" si="2"/>
        <v>15210000</v>
      </c>
      <c r="P115" s="4">
        <f t="shared" si="3"/>
        <v>8100</v>
      </c>
    </row>
    <row r="116" spans="1:16" x14ac:dyDescent="0.3">
      <c r="A116" t="s">
        <v>13</v>
      </c>
      <c r="B116" t="s">
        <v>14</v>
      </c>
      <c r="C116" t="s">
        <v>15</v>
      </c>
      <c r="D116" s="3">
        <v>140000</v>
      </c>
      <c r="E116" t="s">
        <v>16</v>
      </c>
      <c r="F116">
        <v>4</v>
      </c>
      <c r="G116" s="3">
        <v>70</v>
      </c>
      <c r="H116">
        <v>0</v>
      </c>
      <c r="I116">
        <v>0</v>
      </c>
      <c r="J116" t="s">
        <v>15</v>
      </c>
      <c r="K116" t="s">
        <v>15</v>
      </c>
      <c r="L116">
        <v>2</v>
      </c>
      <c r="M116">
        <v>1</v>
      </c>
      <c r="O116" s="2">
        <f t="shared" si="2"/>
        <v>9800000</v>
      </c>
      <c r="P116" s="4">
        <f t="shared" si="3"/>
        <v>4900</v>
      </c>
    </row>
    <row r="117" spans="1:16" x14ac:dyDescent="0.3">
      <c r="A117" t="s">
        <v>13</v>
      </c>
      <c r="B117" t="s">
        <v>14</v>
      </c>
      <c r="C117" t="s">
        <v>15</v>
      </c>
      <c r="D117" s="3">
        <v>399000</v>
      </c>
      <c r="E117" t="s">
        <v>16</v>
      </c>
      <c r="F117">
        <v>7</v>
      </c>
      <c r="G117" s="3">
        <v>147</v>
      </c>
      <c r="H117">
        <v>0</v>
      </c>
      <c r="I117">
        <v>0</v>
      </c>
      <c r="J117" t="b">
        <v>1</v>
      </c>
      <c r="K117">
        <v>79</v>
      </c>
      <c r="L117">
        <v>1</v>
      </c>
      <c r="M117">
        <v>2</v>
      </c>
      <c r="O117" s="2">
        <f t="shared" si="2"/>
        <v>58653000</v>
      </c>
      <c r="P117" s="4">
        <f t="shared" si="3"/>
        <v>21609</v>
      </c>
    </row>
    <row r="118" spans="1:16" x14ac:dyDescent="0.3">
      <c r="A118" t="s">
        <v>13</v>
      </c>
      <c r="B118" t="s">
        <v>14</v>
      </c>
      <c r="C118" t="s">
        <v>15</v>
      </c>
      <c r="D118" s="3">
        <v>395000</v>
      </c>
      <c r="E118" t="s">
        <v>16</v>
      </c>
      <c r="F118">
        <v>6</v>
      </c>
      <c r="G118" s="3">
        <v>194</v>
      </c>
      <c r="H118">
        <v>0</v>
      </c>
      <c r="I118">
        <v>0</v>
      </c>
      <c r="J118" t="b">
        <v>1</v>
      </c>
      <c r="K118">
        <v>16</v>
      </c>
      <c r="L118">
        <v>1</v>
      </c>
      <c r="M118">
        <v>2</v>
      </c>
      <c r="O118" s="2">
        <f t="shared" si="2"/>
        <v>76630000</v>
      </c>
      <c r="P118" s="4">
        <f t="shared" si="3"/>
        <v>37636</v>
      </c>
    </row>
    <row r="119" spans="1:16" x14ac:dyDescent="0.3">
      <c r="A119" t="s">
        <v>13</v>
      </c>
      <c r="B119" t="s">
        <v>14</v>
      </c>
      <c r="C119" t="s">
        <v>15</v>
      </c>
      <c r="D119" s="3">
        <v>226000</v>
      </c>
      <c r="E119" t="s">
        <v>16</v>
      </c>
      <c r="F119">
        <v>5</v>
      </c>
      <c r="G119" s="3">
        <v>117</v>
      </c>
      <c r="H119">
        <v>0</v>
      </c>
      <c r="I119">
        <v>0</v>
      </c>
      <c r="J119" t="b">
        <v>1</v>
      </c>
      <c r="K119">
        <v>8</v>
      </c>
      <c r="L119">
        <v>2</v>
      </c>
      <c r="M119">
        <v>1</v>
      </c>
      <c r="O119" s="2">
        <f t="shared" si="2"/>
        <v>26442000</v>
      </c>
      <c r="P119" s="4">
        <f t="shared" si="3"/>
        <v>13689</v>
      </c>
    </row>
    <row r="120" spans="1:16" x14ac:dyDescent="0.3">
      <c r="A120" t="s">
        <v>13</v>
      </c>
      <c r="B120" t="s">
        <v>14</v>
      </c>
      <c r="C120" t="s">
        <v>15</v>
      </c>
      <c r="D120" s="3">
        <v>179750</v>
      </c>
      <c r="E120" t="s">
        <v>16</v>
      </c>
      <c r="F120">
        <v>3</v>
      </c>
      <c r="G120" s="3">
        <v>94</v>
      </c>
      <c r="H120">
        <v>0</v>
      </c>
      <c r="I120">
        <v>0</v>
      </c>
      <c r="J120" t="b">
        <v>1</v>
      </c>
      <c r="K120">
        <v>60</v>
      </c>
      <c r="L120">
        <v>2</v>
      </c>
      <c r="M120">
        <v>1</v>
      </c>
      <c r="O120" s="2">
        <f t="shared" si="2"/>
        <v>16896500</v>
      </c>
      <c r="P120" s="4">
        <f t="shared" si="3"/>
        <v>8836</v>
      </c>
    </row>
    <row r="121" spans="1:16" x14ac:dyDescent="0.3">
      <c r="A121" t="s">
        <v>13</v>
      </c>
      <c r="B121" t="s">
        <v>14</v>
      </c>
      <c r="C121" t="s">
        <v>15</v>
      </c>
      <c r="D121" s="3">
        <v>199500</v>
      </c>
      <c r="E121" t="s">
        <v>16</v>
      </c>
      <c r="F121">
        <v>5</v>
      </c>
      <c r="G121" s="3">
        <v>85</v>
      </c>
      <c r="H121">
        <v>0</v>
      </c>
      <c r="I121">
        <v>0</v>
      </c>
      <c r="J121" t="b">
        <v>1</v>
      </c>
      <c r="K121">
        <v>30</v>
      </c>
      <c r="L121">
        <v>2</v>
      </c>
      <c r="M121">
        <v>1</v>
      </c>
      <c r="O121" s="2">
        <f t="shared" si="2"/>
        <v>16957500</v>
      </c>
      <c r="P121" s="4">
        <f t="shared" si="3"/>
        <v>7225</v>
      </c>
    </row>
    <row r="122" spans="1:16" x14ac:dyDescent="0.3">
      <c r="A122" t="s">
        <v>13</v>
      </c>
      <c r="B122" t="s">
        <v>14</v>
      </c>
      <c r="C122" t="s">
        <v>15</v>
      </c>
      <c r="D122" s="3">
        <v>196500</v>
      </c>
      <c r="E122" t="s">
        <v>16</v>
      </c>
      <c r="F122">
        <v>3</v>
      </c>
      <c r="G122" s="3">
        <v>60</v>
      </c>
      <c r="H122">
        <v>0</v>
      </c>
      <c r="I122">
        <v>0</v>
      </c>
      <c r="J122" t="b">
        <v>1</v>
      </c>
      <c r="K122">
        <v>40</v>
      </c>
      <c r="L122">
        <v>2</v>
      </c>
      <c r="M122">
        <v>1</v>
      </c>
      <c r="O122" s="2">
        <f t="shared" si="2"/>
        <v>11790000</v>
      </c>
      <c r="P122" s="4">
        <f t="shared" si="3"/>
        <v>3600</v>
      </c>
    </row>
    <row r="123" spans="1:16" x14ac:dyDescent="0.3">
      <c r="A123" t="s">
        <v>13</v>
      </c>
      <c r="B123" t="s">
        <v>14</v>
      </c>
      <c r="C123" t="s">
        <v>15</v>
      </c>
      <c r="D123" s="3">
        <v>219500</v>
      </c>
      <c r="E123" t="s">
        <v>16</v>
      </c>
      <c r="F123">
        <v>5</v>
      </c>
      <c r="G123" s="3">
        <v>80</v>
      </c>
      <c r="H123">
        <v>0</v>
      </c>
      <c r="I123">
        <v>0</v>
      </c>
      <c r="J123" t="b">
        <v>1</v>
      </c>
      <c r="K123">
        <v>30</v>
      </c>
      <c r="L123">
        <v>2</v>
      </c>
      <c r="M123">
        <v>1</v>
      </c>
      <c r="O123" s="2">
        <f t="shared" si="2"/>
        <v>17560000</v>
      </c>
      <c r="P123" s="4">
        <f t="shared" si="3"/>
        <v>6400</v>
      </c>
    </row>
    <row r="124" spans="1:16" x14ac:dyDescent="0.3">
      <c r="A124" t="s">
        <v>13</v>
      </c>
      <c r="B124" t="s">
        <v>14</v>
      </c>
      <c r="C124" t="s">
        <v>15</v>
      </c>
      <c r="D124" s="3">
        <v>231000</v>
      </c>
      <c r="E124" t="s">
        <v>16</v>
      </c>
      <c r="F124">
        <v>5</v>
      </c>
      <c r="G124" s="3">
        <v>117</v>
      </c>
      <c r="H124">
        <v>0</v>
      </c>
      <c r="I124">
        <v>0</v>
      </c>
      <c r="J124" t="b">
        <v>1</v>
      </c>
      <c r="K124">
        <v>8</v>
      </c>
      <c r="L124">
        <v>2</v>
      </c>
      <c r="M124">
        <v>1</v>
      </c>
      <c r="O124" s="2">
        <f t="shared" si="2"/>
        <v>27027000</v>
      </c>
      <c r="P124" s="4">
        <f t="shared" si="3"/>
        <v>13689</v>
      </c>
    </row>
    <row r="125" spans="1:16" x14ac:dyDescent="0.3">
      <c r="A125" t="s">
        <v>13</v>
      </c>
      <c r="B125" t="s">
        <v>14</v>
      </c>
      <c r="C125" t="s">
        <v>15</v>
      </c>
      <c r="D125" s="3">
        <v>162500</v>
      </c>
      <c r="E125" t="s">
        <v>16</v>
      </c>
      <c r="F125">
        <v>2</v>
      </c>
      <c r="G125" s="3">
        <v>60</v>
      </c>
      <c r="H125">
        <v>0</v>
      </c>
      <c r="I125">
        <v>0</v>
      </c>
      <c r="J125" t="s">
        <v>15</v>
      </c>
      <c r="K125" t="s">
        <v>15</v>
      </c>
      <c r="L125">
        <v>2</v>
      </c>
      <c r="M125">
        <v>1</v>
      </c>
      <c r="O125" s="2">
        <f t="shared" si="2"/>
        <v>9750000</v>
      </c>
      <c r="P125" s="4">
        <f t="shared" si="3"/>
        <v>3600</v>
      </c>
    </row>
    <row r="126" spans="1:16" x14ac:dyDescent="0.3">
      <c r="A126" t="s">
        <v>13</v>
      </c>
      <c r="B126" t="s">
        <v>14</v>
      </c>
      <c r="C126" t="s">
        <v>15</v>
      </c>
      <c r="D126" s="3">
        <v>329500</v>
      </c>
      <c r="E126" t="s">
        <v>16</v>
      </c>
      <c r="F126">
        <v>2</v>
      </c>
      <c r="G126" s="3">
        <v>150</v>
      </c>
      <c r="H126">
        <v>0</v>
      </c>
      <c r="I126">
        <v>0</v>
      </c>
      <c r="J126" t="s">
        <v>15</v>
      </c>
      <c r="K126" t="s">
        <v>15</v>
      </c>
      <c r="L126">
        <v>2</v>
      </c>
      <c r="M126">
        <v>1</v>
      </c>
      <c r="O126" s="2">
        <f t="shared" si="2"/>
        <v>49425000</v>
      </c>
      <c r="P126" s="4">
        <f t="shared" si="3"/>
        <v>22500</v>
      </c>
    </row>
    <row r="127" spans="1:16" x14ac:dyDescent="0.3">
      <c r="A127" t="s">
        <v>13</v>
      </c>
      <c r="B127" t="s">
        <v>14</v>
      </c>
      <c r="C127" t="s">
        <v>15</v>
      </c>
      <c r="D127" s="3">
        <v>157500</v>
      </c>
      <c r="E127" t="s">
        <v>16</v>
      </c>
      <c r="F127">
        <v>1</v>
      </c>
      <c r="G127" s="3">
        <v>50</v>
      </c>
      <c r="H127">
        <v>0</v>
      </c>
      <c r="I127">
        <v>0</v>
      </c>
      <c r="J127" t="s">
        <v>15</v>
      </c>
      <c r="K127" t="s">
        <v>15</v>
      </c>
      <c r="L127">
        <v>1</v>
      </c>
      <c r="M127">
        <v>1</v>
      </c>
      <c r="O127" s="2">
        <f t="shared" si="2"/>
        <v>7875000</v>
      </c>
      <c r="P127" s="4">
        <f t="shared" si="3"/>
        <v>2500</v>
      </c>
    </row>
    <row r="128" spans="1:16" x14ac:dyDescent="0.3">
      <c r="A128" t="s">
        <v>13</v>
      </c>
      <c r="B128" t="s">
        <v>14</v>
      </c>
      <c r="C128" t="s">
        <v>15</v>
      </c>
      <c r="D128" s="3">
        <v>157500</v>
      </c>
      <c r="E128" t="s">
        <v>16</v>
      </c>
      <c r="F128">
        <v>1</v>
      </c>
      <c r="G128" s="3">
        <v>50</v>
      </c>
      <c r="H128">
        <v>0</v>
      </c>
      <c r="I128">
        <v>0</v>
      </c>
      <c r="J128" t="s">
        <v>15</v>
      </c>
      <c r="K128" t="s">
        <v>15</v>
      </c>
      <c r="L128">
        <v>1</v>
      </c>
      <c r="M128">
        <v>1</v>
      </c>
      <c r="O128" s="2">
        <f t="shared" si="2"/>
        <v>7875000</v>
      </c>
      <c r="P128" s="4">
        <f t="shared" si="3"/>
        <v>2500</v>
      </c>
    </row>
    <row r="129" spans="1:16" x14ac:dyDescent="0.3">
      <c r="A129" t="s">
        <v>13</v>
      </c>
      <c r="B129" t="s">
        <v>14</v>
      </c>
      <c r="C129" t="s">
        <v>15</v>
      </c>
      <c r="D129" s="3">
        <v>157500</v>
      </c>
      <c r="E129" t="s">
        <v>16</v>
      </c>
      <c r="F129">
        <v>1</v>
      </c>
      <c r="G129" s="3">
        <v>50</v>
      </c>
      <c r="H129">
        <v>0</v>
      </c>
      <c r="I129">
        <v>0</v>
      </c>
      <c r="J129" t="s">
        <v>15</v>
      </c>
      <c r="K129" t="s">
        <v>15</v>
      </c>
      <c r="L129">
        <v>1</v>
      </c>
      <c r="M129">
        <v>1</v>
      </c>
      <c r="O129" s="2">
        <f t="shared" si="2"/>
        <v>7875000</v>
      </c>
      <c r="P129" s="4">
        <f t="shared" si="3"/>
        <v>2500</v>
      </c>
    </row>
    <row r="130" spans="1:16" x14ac:dyDescent="0.3">
      <c r="A130" t="s">
        <v>13</v>
      </c>
      <c r="B130" t="s">
        <v>14</v>
      </c>
      <c r="C130" t="s">
        <v>15</v>
      </c>
      <c r="D130" s="3">
        <v>225000</v>
      </c>
      <c r="E130" t="s">
        <v>16</v>
      </c>
      <c r="F130">
        <v>5</v>
      </c>
      <c r="G130" s="3">
        <v>110</v>
      </c>
      <c r="H130">
        <v>0</v>
      </c>
      <c r="I130">
        <v>0</v>
      </c>
      <c r="J130" t="b">
        <v>1</v>
      </c>
      <c r="K130">
        <v>10</v>
      </c>
      <c r="L130">
        <v>1</v>
      </c>
      <c r="M130">
        <v>2</v>
      </c>
      <c r="O130" s="2">
        <f t="shared" si="2"/>
        <v>24750000</v>
      </c>
      <c r="P130" s="4">
        <f t="shared" si="3"/>
        <v>12100</v>
      </c>
    </row>
    <row r="131" spans="1:16" x14ac:dyDescent="0.3">
      <c r="A131" t="s">
        <v>13</v>
      </c>
      <c r="B131" t="s">
        <v>14</v>
      </c>
      <c r="C131" t="s">
        <v>15</v>
      </c>
      <c r="D131" s="3">
        <v>260000</v>
      </c>
      <c r="E131" t="s">
        <v>16</v>
      </c>
      <c r="F131">
        <v>6</v>
      </c>
      <c r="G131" s="3">
        <v>175</v>
      </c>
      <c r="H131">
        <v>0</v>
      </c>
      <c r="I131">
        <v>0</v>
      </c>
      <c r="J131" t="b">
        <v>1</v>
      </c>
      <c r="K131">
        <v>14</v>
      </c>
      <c r="L131">
        <v>1</v>
      </c>
      <c r="M131">
        <v>2</v>
      </c>
      <c r="O131" s="2">
        <f t="shared" si="2"/>
        <v>45500000</v>
      </c>
      <c r="P131" s="4">
        <f t="shared" si="3"/>
        <v>30625</v>
      </c>
    </row>
    <row r="132" spans="1:16" x14ac:dyDescent="0.3">
      <c r="A132" t="s">
        <v>13</v>
      </c>
      <c r="B132" t="s">
        <v>14</v>
      </c>
      <c r="C132" t="s">
        <v>15</v>
      </c>
      <c r="D132" s="3">
        <v>205000</v>
      </c>
      <c r="E132" t="s">
        <v>16</v>
      </c>
      <c r="F132">
        <v>5</v>
      </c>
      <c r="G132" s="3">
        <v>90</v>
      </c>
      <c r="H132">
        <v>0</v>
      </c>
      <c r="I132">
        <v>0</v>
      </c>
      <c r="J132" t="b">
        <v>1</v>
      </c>
      <c r="K132">
        <v>10</v>
      </c>
      <c r="L132">
        <v>1</v>
      </c>
      <c r="M132">
        <v>2</v>
      </c>
      <c r="O132" s="2">
        <f t="shared" si="2"/>
        <v>18450000</v>
      </c>
      <c r="P132" s="4">
        <f t="shared" si="3"/>
        <v>8100</v>
      </c>
    </row>
    <row r="133" spans="1:16" x14ac:dyDescent="0.3">
      <c r="A133" t="s">
        <v>13</v>
      </c>
      <c r="B133" t="s">
        <v>14</v>
      </c>
      <c r="C133" t="s">
        <v>15</v>
      </c>
      <c r="D133" s="3">
        <v>262000</v>
      </c>
      <c r="E133" t="s">
        <v>16</v>
      </c>
      <c r="F133">
        <v>6</v>
      </c>
      <c r="G133" s="3">
        <v>118</v>
      </c>
      <c r="H133">
        <v>0</v>
      </c>
      <c r="I133">
        <v>0</v>
      </c>
      <c r="J133" t="s">
        <v>15</v>
      </c>
      <c r="K133" t="s">
        <v>15</v>
      </c>
      <c r="L133">
        <v>2</v>
      </c>
      <c r="M133">
        <v>2</v>
      </c>
      <c r="O133" s="2">
        <f t="shared" si="2"/>
        <v>30916000</v>
      </c>
      <c r="P133" s="4">
        <f t="shared" si="3"/>
        <v>13924</v>
      </c>
    </row>
    <row r="134" spans="1:16" x14ac:dyDescent="0.3">
      <c r="A134" t="s">
        <v>13</v>
      </c>
      <c r="B134" t="s">
        <v>14</v>
      </c>
      <c r="C134" t="s">
        <v>15</v>
      </c>
      <c r="D134" s="3">
        <v>163105</v>
      </c>
      <c r="E134" t="s">
        <v>16</v>
      </c>
      <c r="F134">
        <v>3</v>
      </c>
      <c r="G134" s="3">
        <v>65</v>
      </c>
      <c r="H134">
        <v>0</v>
      </c>
      <c r="I134">
        <v>0</v>
      </c>
      <c r="J134" t="b">
        <v>1</v>
      </c>
      <c r="K134">
        <v>11</v>
      </c>
      <c r="L134">
        <v>2</v>
      </c>
      <c r="M134">
        <v>1</v>
      </c>
      <c r="O134" s="2">
        <f t="shared" si="2"/>
        <v>10601825</v>
      </c>
      <c r="P134" s="4">
        <f t="shared" si="3"/>
        <v>4225</v>
      </c>
    </row>
    <row r="135" spans="1:16" x14ac:dyDescent="0.3">
      <c r="A135" t="s">
        <v>13</v>
      </c>
      <c r="B135" t="s">
        <v>14</v>
      </c>
      <c r="C135" t="s">
        <v>15</v>
      </c>
      <c r="D135" s="3">
        <v>178500</v>
      </c>
      <c r="E135" t="s">
        <v>16</v>
      </c>
      <c r="F135">
        <v>3</v>
      </c>
      <c r="G135" s="3">
        <v>87</v>
      </c>
      <c r="H135">
        <v>0</v>
      </c>
      <c r="I135">
        <v>0</v>
      </c>
      <c r="J135" t="s">
        <v>15</v>
      </c>
      <c r="K135" t="s">
        <v>15</v>
      </c>
      <c r="L135">
        <v>2</v>
      </c>
      <c r="M135">
        <v>1</v>
      </c>
      <c r="O135" s="2">
        <f t="shared" si="2"/>
        <v>15529500</v>
      </c>
      <c r="P135" s="4">
        <f t="shared" si="3"/>
        <v>7569</v>
      </c>
    </row>
    <row r="136" spans="1:16" x14ac:dyDescent="0.3">
      <c r="A136" t="s">
        <v>13</v>
      </c>
      <c r="B136" t="s">
        <v>14</v>
      </c>
      <c r="C136" t="s">
        <v>15</v>
      </c>
      <c r="D136" s="3">
        <v>170600</v>
      </c>
      <c r="E136" t="s">
        <v>16</v>
      </c>
      <c r="F136">
        <v>4</v>
      </c>
      <c r="G136" s="3">
        <v>84</v>
      </c>
      <c r="H136">
        <v>0</v>
      </c>
      <c r="I136">
        <v>0</v>
      </c>
      <c r="J136" t="s">
        <v>15</v>
      </c>
      <c r="K136" t="s">
        <v>15</v>
      </c>
      <c r="L136">
        <v>2</v>
      </c>
      <c r="M136">
        <v>1</v>
      </c>
      <c r="O136" s="2">
        <f t="shared" si="2"/>
        <v>14330400</v>
      </c>
      <c r="P136" s="4">
        <f t="shared" si="3"/>
        <v>7056</v>
      </c>
    </row>
    <row r="137" spans="1:16" x14ac:dyDescent="0.3">
      <c r="A137" t="s">
        <v>13</v>
      </c>
      <c r="B137" t="s">
        <v>14</v>
      </c>
      <c r="C137" t="s">
        <v>15</v>
      </c>
      <c r="D137" s="3">
        <v>183500</v>
      </c>
      <c r="E137" t="s">
        <v>16</v>
      </c>
      <c r="F137">
        <v>4</v>
      </c>
      <c r="G137" s="3">
        <v>90</v>
      </c>
      <c r="H137">
        <v>0</v>
      </c>
      <c r="I137">
        <v>0</v>
      </c>
      <c r="J137" t="s">
        <v>15</v>
      </c>
      <c r="K137" t="s">
        <v>15</v>
      </c>
      <c r="L137">
        <v>2</v>
      </c>
      <c r="M137">
        <v>1</v>
      </c>
      <c r="O137" s="2">
        <f t="shared" si="2"/>
        <v>16515000</v>
      </c>
      <c r="P137" s="4">
        <f t="shared" si="3"/>
        <v>8100</v>
      </c>
    </row>
    <row r="138" spans="1:16" x14ac:dyDescent="0.3">
      <c r="A138" t="s">
        <v>13</v>
      </c>
      <c r="B138" t="s">
        <v>14</v>
      </c>
      <c r="C138" t="s">
        <v>15</v>
      </c>
      <c r="D138" s="3">
        <v>171600</v>
      </c>
      <c r="E138" t="s">
        <v>16</v>
      </c>
      <c r="F138">
        <v>4</v>
      </c>
      <c r="G138" s="3">
        <v>84</v>
      </c>
      <c r="H138">
        <v>0</v>
      </c>
      <c r="I138">
        <v>0</v>
      </c>
      <c r="J138" t="s">
        <v>15</v>
      </c>
      <c r="K138" t="s">
        <v>15</v>
      </c>
      <c r="L138">
        <v>2</v>
      </c>
      <c r="M138">
        <v>1</v>
      </c>
      <c r="O138" s="2">
        <f t="shared" si="2"/>
        <v>14414400</v>
      </c>
      <c r="P138" s="4">
        <f t="shared" si="3"/>
        <v>7056</v>
      </c>
    </row>
    <row r="139" spans="1:16" x14ac:dyDescent="0.3">
      <c r="A139" t="s">
        <v>13</v>
      </c>
      <c r="B139" t="s">
        <v>14</v>
      </c>
      <c r="C139" t="s">
        <v>15</v>
      </c>
      <c r="D139" s="3">
        <v>174500</v>
      </c>
      <c r="E139" t="s">
        <v>16</v>
      </c>
      <c r="F139">
        <v>4</v>
      </c>
      <c r="G139" s="3">
        <v>84</v>
      </c>
      <c r="H139">
        <v>0</v>
      </c>
      <c r="I139">
        <v>0</v>
      </c>
      <c r="J139" t="s">
        <v>15</v>
      </c>
      <c r="K139" t="s">
        <v>15</v>
      </c>
      <c r="L139">
        <v>2</v>
      </c>
      <c r="M139">
        <v>1</v>
      </c>
      <c r="O139" s="2">
        <f t="shared" si="2"/>
        <v>14658000</v>
      </c>
      <c r="P139" s="4">
        <f t="shared" si="3"/>
        <v>7056</v>
      </c>
    </row>
    <row r="140" spans="1:16" x14ac:dyDescent="0.3">
      <c r="A140" t="s">
        <v>13</v>
      </c>
      <c r="B140" t="s">
        <v>14</v>
      </c>
      <c r="C140" t="s">
        <v>15</v>
      </c>
      <c r="D140" s="3">
        <v>181500</v>
      </c>
      <c r="E140" t="s">
        <v>16</v>
      </c>
      <c r="F140">
        <v>4</v>
      </c>
      <c r="G140" s="3">
        <v>89</v>
      </c>
      <c r="H140">
        <v>0</v>
      </c>
      <c r="I140">
        <v>0</v>
      </c>
      <c r="J140" t="s">
        <v>15</v>
      </c>
      <c r="K140" t="s">
        <v>15</v>
      </c>
      <c r="L140">
        <v>2</v>
      </c>
      <c r="M140">
        <v>1</v>
      </c>
      <c r="O140" s="2">
        <f t="shared" si="2"/>
        <v>16153500</v>
      </c>
      <c r="P140" s="4">
        <f t="shared" si="3"/>
        <v>7921</v>
      </c>
    </row>
    <row r="141" spans="1:16" x14ac:dyDescent="0.3">
      <c r="A141" t="s">
        <v>13</v>
      </c>
      <c r="B141" t="s">
        <v>14</v>
      </c>
      <c r="C141" t="s">
        <v>15</v>
      </c>
      <c r="D141" s="3">
        <v>169000</v>
      </c>
      <c r="E141" t="s">
        <v>16</v>
      </c>
      <c r="F141">
        <v>4</v>
      </c>
      <c r="G141" s="3">
        <v>104</v>
      </c>
      <c r="H141">
        <v>0</v>
      </c>
      <c r="I141">
        <v>0</v>
      </c>
      <c r="J141" t="b">
        <v>1</v>
      </c>
      <c r="K141">
        <v>8</v>
      </c>
      <c r="L141">
        <v>1</v>
      </c>
      <c r="M141">
        <v>2</v>
      </c>
      <c r="O141" s="2">
        <f t="shared" si="2"/>
        <v>17576000</v>
      </c>
      <c r="P141" s="4">
        <f t="shared" si="3"/>
        <v>10816</v>
      </c>
    </row>
    <row r="142" spans="1:16" x14ac:dyDescent="0.3">
      <c r="A142" t="s">
        <v>13</v>
      </c>
      <c r="B142" t="s">
        <v>14</v>
      </c>
      <c r="C142" t="s">
        <v>15</v>
      </c>
      <c r="D142" s="3">
        <v>225000</v>
      </c>
      <c r="E142" t="s">
        <v>16</v>
      </c>
      <c r="F142">
        <v>4</v>
      </c>
      <c r="G142" s="3">
        <v>88</v>
      </c>
      <c r="H142">
        <v>0</v>
      </c>
      <c r="I142">
        <v>0</v>
      </c>
      <c r="J142" t="s">
        <v>15</v>
      </c>
      <c r="K142" t="s">
        <v>15</v>
      </c>
      <c r="L142">
        <v>3</v>
      </c>
      <c r="M142">
        <v>1</v>
      </c>
      <c r="O142" s="2">
        <f t="shared" si="2"/>
        <v>19800000</v>
      </c>
      <c r="P142" s="4">
        <f t="shared" si="3"/>
        <v>7744</v>
      </c>
    </row>
    <row r="143" spans="1:16" x14ac:dyDescent="0.3">
      <c r="A143" t="s">
        <v>13</v>
      </c>
      <c r="B143" t="s">
        <v>14</v>
      </c>
      <c r="C143" t="s">
        <v>15</v>
      </c>
      <c r="D143" s="3">
        <v>285000</v>
      </c>
      <c r="E143" t="s">
        <v>16</v>
      </c>
      <c r="F143">
        <v>3</v>
      </c>
      <c r="G143" s="3">
        <v>102</v>
      </c>
      <c r="H143">
        <v>0</v>
      </c>
      <c r="I143">
        <v>0</v>
      </c>
      <c r="J143" t="b">
        <v>1</v>
      </c>
      <c r="K143">
        <v>24</v>
      </c>
      <c r="L143">
        <v>2</v>
      </c>
      <c r="M143">
        <v>1</v>
      </c>
      <c r="O143" s="2">
        <f t="shared" ref="O143:O206" si="4">D143*G143</f>
        <v>29070000</v>
      </c>
      <c r="P143" s="4">
        <f t="shared" ref="P143:P206" si="5">G143^2</f>
        <v>10404</v>
      </c>
    </row>
    <row r="144" spans="1:16" x14ac:dyDescent="0.3">
      <c r="A144" t="s">
        <v>13</v>
      </c>
      <c r="B144" t="s">
        <v>14</v>
      </c>
      <c r="C144" t="s">
        <v>15</v>
      </c>
      <c r="D144" s="3">
        <v>165000</v>
      </c>
      <c r="E144" t="s">
        <v>16</v>
      </c>
      <c r="F144">
        <v>7</v>
      </c>
      <c r="G144" s="3">
        <v>150</v>
      </c>
      <c r="H144">
        <v>0</v>
      </c>
      <c r="I144">
        <v>0</v>
      </c>
      <c r="J144" t="s">
        <v>15</v>
      </c>
      <c r="K144" t="s">
        <v>15</v>
      </c>
      <c r="L144">
        <v>2</v>
      </c>
      <c r="M144">
        <v>3</v>
      </c>
      <c r="O144" s="2">
        <f t="shared" si="4"/>
        <v>24750000</v>
      </c>
      <c r="P144" s="4">
        <f t="shared" si="5"/>
        <v>22500</v>
      </c>
    </row>
    <row r="145" spans="1:16" x14ac:dyDescent="0.3">
      <c r="A145" t="s">
        <v>13</v>
      </c>
      <c r="B145" t="s">
        <v>14</v>
      </c>
      <c r="C145" t="s">
        <v>15</v>
      </c>
      <c r="D145" s="3">
        <v>214900</v>
      </c>
      <c r="E145" t="s">
        <v>16</v>
      </c>
      <c r="F145">
        <v>2</v>
      </c>
      <c r="G145" s="3">
        <v>104</v>
      </c>
      <c r="H145">
        <v>0</v>
      </c>
      <c r="I145">
        <v>0</v>
      </c>
      <c r="J145" t="s">
        <v>15</v>
      </c>
      <c r="K145" t="s">
        <v>15</v>
      </c>
      <c r="L145">
        <v>2</v>
      </c>
      <c r="M145">
        <v>1</v>
      </c>
      <c r="O145" s="2">
        <f t="shared" si="4"/>
        <v>22349600</v>
      </c>
      <c r="P145" s="4">
        <f t="shared" si="5"/>
        <v>10816</v>
      </c>
    </row>
    <row r="146" spans="1:16" x14ac:dyDescent="0.3">
      <c r="A146" t="s">
        <v>13</v>
      </c>
      <c r="B146" t="s">
        <v>14</v>
      </c>
      <c r="C146" t="s">
        <v>15</v>
      </c>
      <c r="D146" s="3">
        <v>156900</v>
      </c>
      <c r="E146" t="s">
        <v>16</v>
      </c>
      <c r="F146">
        <v>1</v>
      </c>
      <c r="G146" s="3">
        <v>50</v>
      </c>
      <c r="H146">
        <v>0</v>
      </c>
      <c r="I146">
        <v>0</v>
      </c>
      <c r="J146" t="s">
        <v>15</v>
      </c>
      <c r="K146" t="s">
        <v>15</v>
      </c>
      <c r="L146">
        <v>1</v>
      </c>
      <c r="M146">
        <v>1</v>
      </c>
      <c r="O146" s="2">
        <f t="shared" si="4"/>
        <v>7845000</v>
      </c>
      <c r="P146" s="4">
        <f t="shared" si="5"/>
        <v>2500</v>
      </c>
    </row>
    <row r="147" spans="1:16" x14ac:dyDescent="0.3">
      <c r="A147" t="s">
        <v>13</v>
      </c>
      <c r="B147" t="s">
        <v>14</v>
      </c>
      <c r="C147" t="s">
        <v>15</v>
      </c>
      <c r="D147" s="3">
        <v>214900</v>
      </c>
      <c r="E147" t="s">
        <v>16</v>
      </c>
      <c r="F147">
        <v>2</v>
      </c>
      <c r="G147" s="3">
        <v>104</v>
      </c>
      <c r="H147">
        <v>0</v>
      </c>
      <c r="I147">
        <v>0</v>
      </c>
      <c r="J147" t="s">
        <v>15</v>
      </c>
      <c r="K147" t="s">
        <v>15</v>
      </c>
      <c r="L147">
        <v>2</v>
      </c>
      <c r="M147">
        <v>1</v>
      </c>
      <c r="O147" s="2">
        <f t="shared" si="4"/>
        <v>22349600</v>
      </c>
      <c r="P147" s="4">
        <f t="shared" si="5"/>
        <v>10816</v>
      </c>
    </row>
    <row r="148" spans="1:16" x14ac:dyDescent="0.3">
      <c r="A148" t="s">
        <v>13</v>
      </c>
      <c r="B148" t="s">
        <v>14</v>
      </c>
      <c r="C148" t="s">
        <v>15</v>
      </c>
      <c r="D148" s="3">
        <v>154900</v>
      </c>
      <c r="E148" t="s">
        <v>16</v>
      </c>
      <c r="F148">
        <v>1</v>
      </c>
      <c r="G148" s="3">
        <v>50</v>
      </c>
      <c r="H148">
        <v>0</v>
      </c>
      <c r="I148">
        <v>0</v>
      </c>
      <c r="J148" t="s">
        <v>15</v>
      </c>
      <c r="K148" t="s">
        <v>15</v>
      </c>
      <c r="L148">
        <v>1</v>
      </c>
      <c r="M148">
        <v>1</v>
      </c>
      <c r="O148" s="2">
        <f t="shared" si="4"/>
        <v>7745000</v>
      </c>
      <c r="P148" s="4">
        <f t="shared" si="5"/>
        <v>2500</v>
      </c>
    </row>
    <row r="149" spans="1:16" x14ac:dyDescent="0.3">
      <c r="A149" t="s">
        <v>13</v>
      </c>
      <c r="B149" t="s">
        <v>14</v>
      </c>
      <c r="C149" t="s">
        <v>15</v>
      </c>
      <c r="D149" s="3">
        <v>214900</v>
      </c>
      <c r="E149" t="s">
        <v>16</v>
      </c>
      <c r="F149">
        <v>2</v>
      </c>
      <c r="G149" s="3">
        <v>104</v>
      </c>
      <c r="H149">
        <v>0</v>
      </c>
      <c r="I149">
        <v>0</v>
      </c>
      <c r="J149" t="s">
        <v>15</v>
      </c>
      <c r="K149" t="s">
        <v>15</v>
      </c>
      <c r="L149">
        <v>2</v>
      </c>
      <c r="M149">
        <v>1</v>
      </c>
      <c r="O149" s="2">
        <f t="shared" si="4"/>
        <v>22349600</v>
      </c>
      <c r="P149" s="4">
        <f t="shared" si="5"/>
        <v>10816</v>
      </c>
    </row>
    <row r="150" spans="1:16" x14ac:dyDescent="0.3">
      <c r="A150" t="s">
        <v>13</v>
      </c>
      <c r="B150" t="s">
        <v>14</v>
      </c>
      <c r="C150" t="s">
        <v>15</v>
      </c>
      <c r="D150" s="3">
        <v>214900</v>
      </c>
      <c r="E150" t="s">
        <v>16</v>
      </c>
      <c r="F150">
        <v>2</v>
      </c>
      <c r="G150" s="3">
        <v>104</v>
      </c>
      <c r="H150">
        <v>0</v>
      </c>
      <c r="I150">
        <v>0</v>
      </c>
      <c r="J150" t="s">
        <v>15</v>
      </c>
      <c r="K150" t="s">
        <v>15</v>
      </c>
      <c r="L150">
        <v>2</v>
      </c>
      <c r="M150">
        <v>1</v>
      </c>
      <c r="O150" s="2">
        <f t="shared" si="4"/>
        <v>22349600</v>
      </c>
      <c r="P150" s="4">
        <f t="shared" si="5"/>
        <v>10816</v>
      </c>
    </row>
    <row r="151" spans="1:16" x14ac:dyDescent="0.3">
      <c r="A151" t="s">
        <v>13</v>
      </c>
      <c r="B151" t="s">
        <v>14</v>
      </c>
      <c r="C151" t="s">
        <v>15</v>
      </c>
      <c r="D151" s="3">
        <v>234500</v>
      </c>
      <c r="E151" t="s">
        <v>16</v>
      </c>
      <c r="F151">
        <v>2</v>
      </c>
      <c r="G151" s="3">
        <v>114</v>
      </c>
      <c r="H151">
        <v>0</v>
      </c>
      <c r="I151">
        <v>0</v>
      </c>
      <c r="J151" t="s">
        <v>15</v>
      </c>
      <c r="K151" t="s">
        <v>15</v>
      </c>
      <c r="L151">
        <v>2</v>
      </c>
      <c r="M151">
        <v>1</v>
      </c>
      <c r="O151" s="2">
        <f t="shared" si="4"/>
        <v>26733000</v>
      </c>
      <c r="P151" s="4">
        <f t="shared" si="5"/>
        <v>12996</v>
      </c>
    </row>
    <row r="152" spans="1:16" x14ac:dyDescent="0.3">
      <c r="A152" t="s">
        <v>13</v>
      </c>
      <c r="B152" t="s">
        <v>14</v>
      </c>
      <c r="C152" t="s">
        <v>15</v>
      </c>
      <c r="D152" s="3">
        <v>217500</v>
      </c>
      <c r="E152" t="s">
        <v>16</v>
      </c>
      <c r="F152">
        <v>1</v>
      </c>
      <c r="G152" s="3">
        <v>78</v>
      </c>
      <c r="H152">
        <v>0</v>
      </c>
      <c r="I152">
        <v>0</v>
      </c>
      <c r="J152" t="s">
        <v>15</v>
      </c>
      <c r="K152" t="s">
        <v>15</v>
      </c>
      <c r="L152">
        <v>2</v>
      </c>
      <c r="M152">
        <v>1</v>
      </c>
      <c r="O152" s="2">
        <f t="shared" si="4"/>
        <v>16965000</v>
      </c>
      <c r="P152" s="4">
        <f t="shared" si="5"/>
        <v>6084</v>
      </c>
    </row>
    <row r="153" spans="1:16" x14ac:dyDescent="0.3">
      <c r="A153" t="s">
        <v>13</v>
      </c>
      <c r="B153" t="s">
        <v>14</v>
      </c>
      <c r="C153" t="s">
        <v>15</v>
      </c>
      <c r="D153" s="3">
        <v>419900</v>
      </c>
      <c r="E153" t="s">
        <v>16</v>
      </c>
      <c r="F153">
        <v>2</v>
      </c>
      <c r="G153" s="3">
        <v>80</v>
      </c>
      <c r="H153">
        <v>0</v>
      </c>
      <c r="I153">
        <v>0</v>
      </c>
      <c r="J153" t="s">
        <v>15</v>
      </c>
      <c r="K153" t="s">
        <v>15</v>
      </c>
      <c r="L153">
        <v>2</v>
      </c>
      <c r="M153">
        <v>1</v>
      </c>
      <c r="O153" s="2">
        <f t="shared" si="4"/>
        <v>33592000</v>
      </c>
      <c r="P153" s="4">
        <f t="shared" si="5"/>
        <v>6400</v>
      </c>
    </row>
    <row r="154" spans="1:16" x14ac:dyDescent="0.3">
      <c r="A154" t="s">
        <v>13</v>
      </c>
      <c r="B154" t="s">
        <v>14</v>
      </c>
      <c r="C154" t="s">
        <v>15</v>
      </c>
      <c r="D154" s="3">
        <v>259500</v>
      </c>
      <c r="E154" t="s">
        <v>16</v>
      </c>
      <c r="F154">
        <v>2</v>
      </c>
      <c r="G154" s="3">
        <v>111</v>
      </c>
      <c r="H154">
        <v>0</v>
      </c>
      <c r="I154">
        <v>0</v>
      </c>
      <c r="J154" t="s">
        <v>15</v>
      </c>
      <c r="K154" t="s">
        <v>15</v>
      </c>
      <c r="L154">
        <v>2</v>
      </c>
      <c r="M154">
        <v>1</v>
      </c>
      <c r="O154" s="2">
        <f t="shared" si="4"/>
        <v>28804500</v>
      </c>
      <c r="P154" s="4">
        <f t="shared" si="5"/>
        <v>12321</v>
      </c>
    </row>
    <row r="155" spans="1:16" x14ac:dyDescent="0.3">
      <c r="A155" t="s">
        <v>13</v>
      </c>
      <c r="B155" t="s">
        <v>14</v>
      </c>
      <c r="C155" t="s">
        <v>15</v>
      </c>
      <c r="D155" s="3">
        <v>180000</v>
      </c>
      <c r="E155" t="s">
        <v>16</v>
      </c>
      <c r="F155">
        <v>5</v>
      </c>
      <c r="G155" s="3">
        <v>130</v>
      </c>
      <c r="H155">
        <v>0</v>
      </c>
      <c r="I155">
        <v>0</v>
      </c>
      <c r="J155" t="b">
        <v>1</v>
      </c>
      <c r="K155">
        <v>10</v>
      </c>
      <c r="L155">
        <v>2</v>
      </c>
      <c r="M155">
        <v>1</v>
      </c>
      <c r="O155" s="2">
        <f t="shared" si="4"/>
        <v>23400000</v>
      </c>
      <c r="P155" s="4">
        <f t="shared" si="5"/>
        <v>16900</v>
      </c>
    </row>
    <row r="156" spans="1:16" x14ac:dyDescent="0.3">
      <c r="A156" t="s">
        <v>19</v>
      </c>
      <c r="B156" t="s">
        <v>14</v>
      </c>
      <c r="C156" t="s">
        <v>17</v>
      </c>
      <c r="D156" s="3">
        <v>279225</v>
      </c>
      <c r="E156" t="s">
        <v>16</v>
      </c>
      <c r="F156">
        <v>5</v>
      </c>
      <c r="G156" s="3">
        <v>80</v>
      </c>
      <c r="H156">
        <v>0</v>
      </c>
      <c r="I156">
        <v>0</v>
      </c>
      <c r="J156" t="s">
        <v>15</v>
      </c>
      <c r="K156" t="s">
        <v>15</v>
      </c>
      <c r="L156">
        <v>2</v>
      </c>
      <c r="M156">
        <v>1</v>
      </c>
      <c r="O156" s="2">
        <f t="shared" si="4"/>
        <v>22338000</v>
      </c>
      <c r="P156" s="4">
        <f t="shared" si="5"/>
        <v>6400</v>
      </c>
    </row>
    <row r="157" spans="1:16" x14ac:dyDescent="0.3">
      <c r="A157" t="s">
        <v>19</v>
      </c>
      <c r="B157" t="s">
        <v>14</v>
      </c>
      <c r="C157" t="s">
        <v>15</v>
      </c>
      <c r="D157" s="3">
        <v>205020</v>
      </c>
      <c r="E157" t="s">
        <v>16</v>
      </c>
      <c r="F157">
        <v>4</v>
      </c>
      <c r="G157" s="3">
        <v>71</v>
      </c>
      <c r="H157">
        <v>0</v>
      </c>
      <c r="I157">
        <v>0</v>
      </c>
      <c r="J157" t="s">
        <v>15</v>
      </c>
      <c r="K157" t="s">
        <v>15</v>
      </c>
      <c r="L157">
        <v>2</v>
      </c>
      <c r="M157">
        <v>1</v>
      </c>
      <c r="O157" s="2">
        <f t="shared" si="4"/>
        <v>14556420</v>
      </c>
      <c r="P157" s="4">
        <f t="shared" si="5"/>
        <v>5041</v>
      </c>
    </row>
    <row r="158" spans="1:16" x14ac:dyDescent="0.3">
      <c r="A158" t="s">
        <v>19</v>
      </c>
      <c r="B158" t="s">
        <v>14</v>
      </c>
      <c r="C158" t="s">
        <v>15</v>
      </c>
      <c r="D158" s="3">
        <v>141449</v>
      </c>
      <c r="E158" t="s">
        <v>16</v>
      </c>
      <c r="F158">
        <v>3</v>
      </c>
      <c r="G158" s="3">
        <v>103</v>
      </c>
      <c r="H158">
        <v>0</v>
      </c>
      <c r="I158">
        <v>0</v>
      </c>
      <c r="J158" t="b">
        <v>1</v>
      </c>
      <c r="K158">
        <v>2</v>
      </c>
      <c r="L158">
        <v>3</v>
      </c>
      <c r="M158">
        <v>1</v>
      </c>
      <c r="O158" s="2">
        <f t="shared" si="4"/>
        <v>14569247</v>
      </c>
      <c r="P158" s="4">
        <f t="shared" si="5"/>
        <v>10609</v>
      </c>
    </row>
    <row r="159" spans="1:16" x14ac:dyDescent="0.3">
      <c r="A159" t="s">
        <v>19</v>
      </c>
      <c r="B159" t="s">
        <v>14</v>
      </c>
      <c r="C159" t="s">
        <v>15</v>
      </c>
      <c r="D159" s="3">
        <v>191250</v>
      </c>
      <c r="E159" t="s">
        <v>16</v>
      </c>
      <c r="F159">
        <v>5</v>
      </c>
      <c r="G159" s="3">
        <v>98</v>
      </c>
      <c r="H159">
        <v>0</v>
      </c>
      <c r="I159">
        <v>0</v>
      </c>
      <c r="J159" t="b">
        <v>1</v>
      </c>
      <c r="K159">
        <v>9</v>
      </c>
      <c r="L159">
        <v>2</v>
      </c>
      <c r="M159">
        <v>1</v>
      </c>
      <c r="O159" s="2">
        <f t="shared" si="4"/>
        <v>18742500</v>
      </c>
      <c r="P159" s="4">
        <f t="shared" si="5"/>
        <v>9604</v>
      </c>
    </row>
    <row r="160" spans="1:16" x14ac:dyDescent="0.3">
      <c r="A160" t="s">
        <v>19</v>
      </c>
      <c r="B160" t="s">
        <v>14</v>
      </c>
      <c r="C160" t="s">
        <v>15</v>
      </c>
      <c r="D160" s="3">
        <v>128520</v>
      </c>
      <c r="E160" t="s">
        <v>16</v>
      </c>
      <c r="F160">
        <v>4</v>
      </c>
      <c r="G160" s="3">
        <v>85</v>
      </c>
      <c r="H160">
        <v>0</v>
      </c>
      <c r="I160">
        <v>0</v>
      </c>
      <c r="J160" t="b">
        <v>1</v>
      </c>
      <c r="K160">
        <v>15</v>
      </c>
      <c r="L160">
        <v>2</v>
      </c>
      <c r="M160">
        <v>3</v>
      </c>
      <c r="O160" s="2">
        <f t="shared" si="4"/>
        <v>10924200</v>
      </c>
      <c r="P160" s="4">
        <f t="shared" si="5"/>
        <v>7225</v>
      </c>
    </row>
    <row r="161" spans="1:16" x14ac:dyDescent="0.3">
      <c r="A161" t="s">
        <v>19</v>
      </c>
      <c r="B161" t="s">
        <v>14</v>
      </c>
      <c r="C161" t="s">
        <v>15</v>
      </c>
      <c r="D161" s="3">
        <v>179699</v>
      </c>
      <c r="E161" t="s">
        <v>16</v>
      </c>
      <c r="F161">
        <v>5</v>
      </c>
      <c r="G161" s="3">
        <v>130</v>
      </c>
      <c r="H161">
        <v>0</v>
      </c>
      <c r="I161">
        <v>0</v>
      </c>
      <c r="J161" t="b">
        <v>1</v>
      </c>
      <c r="K161">
        <v>11</v>
      </c>
      <c r="L161">
        <v>1</v>
      </c>
      <c r="M161">
        <v>3</v>
      </c>
      <c r="O161" s="2">
        <f t="shared" si="4"/>
        <v>23360870</v>
      </c>
      <c r="P161" s="4">
        <f t="shared" si="5"/>
        <v>16900</v>
      </c>
    </row>
    <row r="162" spans="1:16" x14ac:dyDescent="0.3">
      <c r="A162" t="s">
        <v>19</v>
      </c>
      <c r="B162" t="s">
        <v>14</v>
      </c>
      <c r="C162" t="s">
        <v>15</v>
      </c>
      <c r="D162" s="3">
        <v>110925</v>
      </c>
      <c r="E162" t="s">
        <v>16</v>
      </c>
      <c r="F162">
        <v>3</v>
      </c>
      <c r="G162" s="3">
        <v>75</v>
      </c>
      <c r="H162">
        <v>0</v>
      </c>
      <c r="I162">
        <v>0</v>
      </c>
      <c r="J162" t="s">
        <v>15</v>
      </c>
      <c r="K162" t="s">
        <v>15</v>
      </c>
      <c r="L162">
        <v>2</v>
      </c>
      <c r="M162">
        <v>1</v>
      </c>
      <c r="O162" s="2">
        <f t="shared" si="4"/>
        <v>8319375</v>
      </c>
      <c r="P162" s="4">
        <f t="shared" si="5"/>
        <v>5625</v>
      </c>
    </row>
    <row r="163" spans="1:16" x14ac:dyDescent="0.3">
      <c r="A163" t="s">
        <v>19</v>
      </c>
      <c r="B163" t="s">
        <v>14</v>
      </c>
      <c r="C163" t="s">
        <v>20</v>
      </c>
      <c r="D163" s="3">
        <v>110925</v>
      </c>
      <c r="E163" t="s">
        <v>16</v>
      </c>
      <c r="F163">
        <v>3</v>
      </c>
      <c r="G163" s="3">
        <v>55</v>
      </c>
      <c r="H163">
        <v>0</v>
      </c>
      <c r="I163">
        <v>0</v>
      </c>
      <c r="J163" t="b">
        <v>1</v>
      </c>
      <c r="K163">
        <v>28</v>
      </c>
      <c r="L163">
        <v>2</v>
      </c>
      <c r="M163">
        <v>1</v>
      </c>
      <c r="O163" s="2">
        <f t="shared" si="4"/>
        <v>6100875</v>
      </c>
      <c r="P163" s="4">
        <f t="shared" si="5"/>
        <v>3025</v>
      </c>
    </row>
    <row r="164" spans="1:16" x14ac:dyDescent="0.3">
      <c r="A164" t="s">
        <v>19</v>
      </c>
      <c r="B164" t="s">
        <v>14</v>
      </c>
      <c r="C164" t="s">
        <v>15</v>
      </c>
      <c r="D164" s="3">
        <v>91035</v>
      </c>
      <c r="E164" t="s">
        <v>16</v>
      </c>
      <c r="F164">
        <v>3</v>
      </c>
      <c r="G164" s="3">
        <v>50</v>
      </c>
      <c r="H164">
        <v>0</v>
      </c>
      <c r="I164">
        <v>0</v>
      </c>
      <c r="J164" t="s">
        <v>15</v>
      </c>
      <c r="K164" t="s">
        <v>15</v>
      </c>
      <c r="L164">
        <v>1</v>
      </c>
      <c r="M164">
        <v>2</v>
      </c>
      <c r="O164" s="2">
        <f t="shared" si="4"/>
        <v>4551750</v>
      </c>
      <c r="P164" s="4">
        <f t="shared" si="5"/>
        <v>2500</v>
      </c>
    </row>
    <row r="165" spans="1:16" x14ac:dyDescent="0.3">
      <c r="A165" t="s">
        <v>19</v>
      </c>
      <c r="B165" t="s">
        <v>14</v>
      </c>
      <c r="C165" t="s">
        <v>15</v>
      </c>
      <c r="D165" s="3">
        <v>120105</v>
      </c>
      <c r="E165" t="s">
        <v>16</v>
      </c>
      <c r="F165">
        <v>3</v>
      </c>
      <c r="G165" s="3">
        <v>90</v>
      </c>
      <c r="H165">
        <v>0</v>
      </c>
      <c r="I165">
        <v>0</v>
      </c>
      <c r="J165" t="b">
        <v>1</v>
      </c>
      <c r="K165">
        <v>2</v>
      </c>
      <c r="L165">
        <v>2</v>
      </c>
      <c r="M165">
        <v>1</v>
      </c>
      <c r="O165" s="2">
        <f t="shared" si="4"/>
        <v>10809450</v>
      </c>
      <c r="P165" s="4">
        <f t="shared" si="5"/>
        <v>8100</v>
      </c>
    </row>
    <row r="166" spans="1:16" x14ac:dyDescent="0.3">
      <c r="A166" t="s">
        <v>19</v>
      </c>
      <c r="B166" t="s">
        <v>14</v>
      </c>
      <c r="C166" t="s">
        <v>15</v>
      </c>
      <c r="D166" s="3">
        <v>158814</v>
      </c>
      <c r="E166" t="s">
        <v>16</v>
      </c>
      <c r="F166">
        <v>4</v>
      </c>
      <c r="G166" s="3">
        <v>4</v>
      </c>
      <c r="H166">
        <v>0</v>
      </c>
      <c r="I166">
        <v>0</v>
      </c>
      <c r="J166" t="b">
        <v>1</v>
      </c>
      <c r="K166">
        <v>16</v>
      </c>
      <c r="L166">
        <v>2</v>
      </c>
      <c r="M166">
        <v>1</v>
      </c>
      <c r="O166" s="2">
        <f t="shared" si="4"/>
        <v>635256</v>
      </c>
      <c r="P166" s="4">
        <f t="shared" si="5"/>
        <v>16</v>
      </c>
    </row>
    <row r="167" spans="1:16" x14ac:dyDescent="0.3">
      <c r="A167" t="s">
        <v>19</v>
      </c>
      <c r="B167" t="s">
        <v>14</v>
      </c>
      <c r="C167" t="s">
        <v>15</v>
      </c>
      <c r="D167" s="3">
        <v>113985</v>
      </c>
      <c r="E167" t="s">
        <v>16</v>
      </c>
      <c r="F167">
        <v>3</v>
      </c>
      <c r="G167" s="3">
        <v>70</v>
      </c>
      <c r="H167">
        <v>0</v>
      </c>
      <c r="I167">
        <v>0</v>
      </c>
      <c r="J167" t="s">
        <v>15</v>
      </c>
      <c r="K167" t="s">
        <v>15</v>
      </c>
      <c r="L167">
        <v>1</v>
      </c>
      <c r="M167">
        <v>3</v>
      </c>
      <c r="O167" s="2">
        <f t="shared" si="4"/>
        <v>7978950</v>
      </c>
      <c r="P167" s="4">
        <f t="shared" si="5"/>
        <v>4900</v>
      </c>
    </row>
    <row r="168" spans="1:16" x14ac:dyDescent="0.3">
      <c r="A168" t="s">
        <v>19</v>
      </c>
      <c r="B168" t="s">
        <v>14</v>
      </c>
      <c r="C168" t="s">
        <v>15</v>
      </c>
      <c r="D168" s="3">
        <v>152235</v>
      </c>
      <c r="E168" t="s">
        <v>16</v>
      </c>
      <c r="F168">
        <v>2</v>
      </c>
      <c r="G168" s="3">
        <v>70</v>
      </c>
      <c r="H168">
        <v>0</v>
      </c>
      <c r="I168">
        <v>0</v>
      </c>
      <c r="J168" t="b">
        <v>1</v>
      </c>
      <c r="K168">
        <v>90</v>
      </c>
      <c r="L168">
        <v>2</v>
      </c>
      <c r="M168">
        <v>1</v>
      </c>
      <c r="O168" s="2">
        <f t="shared" si="4"/>
        <v>10656450</v>
      </c>
      <c r="P168" s="4">
        <f t="shared" si="5"/>
        <v>4900</v>
      </c>
    </row>
    <row r="169" spans="1:16" x14ac:dyDescent="0.3">
      <c r="A169" t="s">
        <v>19</v>
      </c>
      <c r="B169" t="s">
        <v>14</v>
      </c>
      <c r="C169" t="s">
        <v>15</v>
      </c>
      <c r="D169" s="3">
        <v>127755</v>
      </c>
      <c r="E169" t="s">
        <v>16</v>
      </c>
      <c r="F169">
        <v>4</v>
      </c>
      <c r="G169" s="3">
        <v>80</v>
      </c>
      <c r="H169">
        <v>0</v>
      </c>
      <c r="I169">
        <v>0</v>
      </c>
      <c r="J169" t="s">
        <v>15</v>
      </c>
      <c r="K169" t="s">
        <v>15</v>
      </c>
      <c r="L169">
        <v>2</v>
      </c>
      <c r="M169">
        <v>2</v>
      </c>
      <c r="O169" s="2">
        <f t="shared" si="4"/>
        <v>10220400</v>
      </c>
      <c r="P169" s="4">
        <f t="shared" si="5"/>
        <v>6400</v>
      </c>
    </row>
    <row r="170" spans="1:16" x14ac:dyDescent="0.3">
      <c r="A170" t="s">
        <v>19</v>
      </c>
      <c r="B170" t="s">
        <v>14</v>
      </c>
      <c r="C170" t="s">
        <v>15</v>
      </c>
      <c r="D170" s="3">
        <v>175950</v>
      </c>
      <c r="E170" t="s">
        <v>16</v>
      </c>
      <c r="F170">
        <v>5</v>
      </c>
      <c r="G170" s="3">
        <v>100</v>
      </c>
      <c r="H170">
        <v>1</v>
      </c>
      <c r="I170">
        <v>0</v>
      </c>
      <c r="J170" t="s">
        <v>15</v>
      </c>
      <c r="K170" t="s">
        <v>15</v>
      </c>
      <c r="L170">
        <v>1</v>
      </c>
      <c r="M170">
        <v>1</v>
      </c>
      <c r="O170" s="2">
        <f t="shared" si="4"/>
        <v>17595000</v>
      </c>
      <c r="P170" s="4">
        <f t="shared" si="5"/>
        <v>10000</v>
      </c>
    </row>
    <row r="171" spans="1:16" x14ac:dyDescent="0.3">
      <c r="A171" t="s">
        <v>19</v>
      </c>
      <c r="B171" t="s">
        <v>14</v>
      </c>
      <c r="C171" t="s">
        <v>20</v>
      </c>
      <c r="D171" s="3">
        <v>152235</v>
      </c>
      <c r="E171" t="s">
        <v>16</v>
      </c>
      <c r="F171">
        <v>3</v>
      </c>
      <c r="G171" s="3">
        <v>125</v>
      </c>
      <c r="H171">
        <v>0</v>
      </c>
      <c r="I171">
        <v>0</v>
      </c>
      <c r="J171" t="b">
        <v>1</v>
      </c>
      <c r="K171">
        <v>18</v>
      </c>
      <c r="L171">
        <v>2</v>
      </c>
      <c r="M171">
        <v>3</v>
      </c>
      <c r="O171" s="2">
        <f t="shared" si="4"/>
        <v>19029375</v>
      </c>
      <c r="P171" s="4">
        <f t="shared" si="5"/>
        <v>15625</v>
      </c>
    </row>
    <row r="172" spans="1:16" x14ac:dyDescent="0.3">
      <c r="A172" t="s">
        <v>19</v>
      </c>
      <c r="B172" t="s">
        <v>14</v>
      </c>
      <c r="C172" t="s">
        <v>15</v>
      </c>
      <c r="D172" s="3">
        <v>120870</v>
      </c>
      <c r="E172" t="s">
        <v>16</v>
      </c>
      <c r="F172">
        <v>5</v>
      </c>
      <c r="G172" s="3">
        <v>90</v>
      </c>
      <c r="H172">
        <v>0</v>
      </c>
      <c r="I172">
        <v>0</v>
      </c>
      <c r="J172" t="b">
        <v>1</v>
      </c>
      <c r="K172">
        <v>10</v>
      </c>
      <c r="L172">
        <v>1</v>
      </c>
      <c r="M172">
        <v>1</v>
      </c>
      <c r="O172" s="2">
        <f t="shared" si="4"/>
        <v>10878300</v>
      </c>
      <c r="P172" s="4">
        <f t="shared" si="5"/>
        <v>8100</v>
      </c>
    </row>
    <row r="173" spans="1:16" x14ac:dyDescent="0.3">
      <c r="A173" t="s">
        <v>19</v>
      </c>
      <c r="B173" t="s">
        <v>14</v>
      </c>
      <c r="C173" t="s">
        <v>15</v>
      </c>
      <c r="D173" s="3">
        <v>182835</v>
      </c>
      <c r="E173" t="s">
        <v>16</v>
      </c>
      <c r="F173">
        <v>4</v>
      </c>
      <c r="G173" s="3">
        <v>84</v>
      </c>
      <c r="H173">
        <v>0</v>
      </c>
      <c r="I173">
        <v>0</v>
      </c>
      <c r="J173" t="s">
        <v>15</v>
      </c>
      <c r="K173" t="s">
        <v>15</v>
      </c>
      <c r="L173">
        <v>2</v>
      </c>
      <c r="M173">
        <v>3</v>
      </c>
      <c r="O173" s="2">
        <f t="shared" si="4"/>
        <v>15358140</v>
      </c>
      <c r="P173" s="4">
        <f t="shared" si="5"/>
        <v>7056</v>
      </c>
    </row>
    <row r="174" spans="1:16" x14ac:dyDescent="0.3">
      <c r="A174" t="s">
        <v>19</v>
      </c>
      <c r="B174" t="s">
        <v>14</v>
      </c>
      <c r="C174" t="s">
        <v>15</v>
      </c>
      <c r="D174" s="3">
        <v>137624</v>
      </c>
      <c r="E174" t="s">
        <v>16</v>
      </c>
      <c r="F174">
        <v>4</v>
      </c>
      <c r="G174" s="3">
        <v>85</v>
      </c>
      <c r="H174">
        <v>0</v>
      </c>
      <c r="I174">
        <v>0</v>
      </c>
      <c r="J174" t="s">
        <v>15</v>
      </c>
      <c r="K174" t="s">
        <v>15</v>
      </c>
      <c r="L174">
        <v>2</v>
      </c>
      <c r="M174">
        <v>1</v>
      </c>
      <c r="O174" s="2">
        <f t="shared" si="4"/>
        <v>11698040</v>
      </c>
      <c r="P174" s="4">
        <f t="shared" si="5"/>
        <v>7225</v>
      </c>
    </row>
    <row r="175" spans="1:16" x14ac:dyDescent="0.3">
      <c r="A175" t="s">
        <v>19</v>
      </c>
      <c r="B175" t="s">
        <v>14</v>
      </c>
      <c r="C175" t="s">
        <v>15</v>
      </c>
      <c r="D175" s="3">
        <v>182835</v>
      </c>
      <c r="E175" t="s">
        <v>16</v>
      </c>
      <c r="F175">
        <v>5</v>
      </c>
      <c r="G175" s="3">
        <v>80</v>
      </c>
      <c r="H175">
        <v>0</v>
      </c>
      <c r="I175">
        <v>0</v>
      </c>
      <c r="J175" t="b">
        <v>1</v>
      </c>
      <c r="K175">
        <v>4</v>
      </c>
      <c r="L175">
        <v>2</v>
      </c>
      <c r="M175">
        <v>3</v>
      </c>
      <c r="O175" s="2">
        <f t="shared" si="4"/>
        <v>14626800</v>
      </c>
      <c r="P175" s="4">
        <f t="shared" si="5"/>
        <v>6400</v>
      </c>
    </row>
    <row r="176" spans="1:16" x14ac:dyDescent="0.3">
      <c r="A176" t="s">
        <v>19</v>
      </c>
      <c r="B176" t="s">
        <v>14</v>
      </c>
      <c r="C176" t="s">
        <v>15</v>
      </c>
      <c r="D176" s="3">
        <v>107024</v>
      </c>
      <c r="E176" t="s">
        <v>16</v>
      </c>
      <c r="F176">
        <v>3</v>
      </c>
      <c r="G176" s="3">
        <v>72</v>
      </c>
      <c r="H176">
        <v>0</v>
      </c>
      <c r="I176">
        <v>0</v>
      </c>
      <c r="J176" t="b">
        <v>1</v>
      </c>
      <c r="K176">
        <v>6</v>
      </c>
      <c r="L176">
        <v>3</v>
      </c>
      <c r="M176">
        <v>1</v>
      </c>
      <c r="O176" s="2">
        <f t="shared" si="4"/>
        <v>7705728</v>
      </c>
      <c r="P176" s="4">
        <f t="shared" si="5"/>
        <v>5184</v>
      </c>
    </row>
    <row r="177" spans="1:16" x14ac:dyDescent="0.3">
      <c r="A177" t="s">
        <v>19</v>
      </c>
      <c r="B177" t="s">
        <v>14</v>
      </c>
      <c r="C177" t="s">
        <v>15</v>
      </c>
      <c r="D177" s="3">
        <v>133875</v>
      </c>
      <c r="E177" t="s">
        <v>16</v>
      </c>
      <c r="F177">
        <v>4</v>
      </c>
      <c r="G177" s="3">
        <v>85</v>
      </c>
      <c r="H177">
        <v>0</v>
      </c>
      <c r="I177">
        <v>0</v>
      </c>
      <c r="J177" t="s">
        <v>15</v>
      </c>
      <c r="K177" t="s">
        <v>15</v>
      </c>
      <c r="L177">
        <v>2</v>
      </c>
      <c r="M177">
        <v>1</v>
      </c>
      <c r="O177" s="2">
        <f t="shared" si="4"/>
        <v>11379375</v>
      </c>
      <c r="P177" s="4">
        <f t="shared" si="5"/>
        <v>7225</v>
      </c>
    </row>
    <row r="178" spans="1:16" x14ac:dyDescent="0.3">
      <c r="A178" t="s">
        <v>19</v>
      </c>
      <c r="B178" t="s">
        <v>14</v>
      </c>
      <c r="C178" t="s">
        <v>15</v>
      </c>
      <c r="D178" s="3">
        <v>121635</v>
      </c>
      <c r="E178" t="s">
        <v>16</v>
      </c>
      <c r="F178">
        <v>4</v>
      </c>
      <c r="G178" s="3">
        <v>75</v>
      </c>
      <c r="H178">
        <v>0</v>
      </c>
      <c r="I178">
        <v>0</v>
      </c>
      <c r="J178" t="s">
        <v>15</v>
      </c>
      <c r="K178" t="s">
        <v>15</v>
      </c>
      <c r="L178">
        <v>2</v>
      </c>
      <c r="M178">
        <v>2</v>
      </c>
      <c r="O178" s="2">
        <f t="shared" si="4"/>
        <v>9122625</v>
      </c>
      <c r="P178" s="4">
        <f t="shared" si="5"/>
        <v>5625</v>
      </c>
    </row>
    <row r="179" spans="1:16" x14ac:dyDescent="0.3">
      <c r="A179" t="s">
        <v>19</v>
      </c>
      <c r="B179" t="s">
        <v>14</v>
      </c>
      <c r="C179" t="s">
        <v>20</v>
      </c>
      <c r="D179" s="3">
        <v>103275</v>
      </c>
      <c r="E179" t="s">
        <v>16</v>
      </c>
      <c r="F179">
        <v>4</v>
      </c>
      <c r="G179" s="3">
        <v>121</v>
      </c>
      <c r="H179">
        <v>0</v>
      </c>
      <c r="I179">
        <v>0</v>
      </c>
      <c r="J179" t="s">
        <v>15</v>
      </c>
      <c r="K179" t="s">
        <v>15</v>
      </c>
      <c r="L179">
        <v>1</v>
      </c>
      <c r="M179">
        <v>1</v>
      </c>
      <c r="O179" s="2">
        <f t="shared" si="4"/>
        <v>12496275</v>
      </c>
      <c r="P179" s="4">
        <f t="shared" si="5"/>
        <v>14641</v>
      </c>
    </row>
    <row r="180" spans="1:16" x14ac:dyDescent="0.3">
      <c r="A180" t="s">
        <v>19</v>
      </c>
      <c r="B180" t="s">
        <v>14</v>
      </c>
      <c r="C180" t="s">
        <v>15</v>
      </c>
      <c r="D180" s="3">
        <v>237150</v>
      </c>
      <c r="E180" t="s">
        <v>16</v>
      </c>
      <c r="F180">
        <v>5</v>
      </c>
      <c r="G180" s="3">
        <v>120</v>
      </c>
      <c r="H180">
        <v>0</v>
      </c>
      <c r="I180">
        <v>0</v>
      </c>
      <c r="J180" t="s">
        <v>15</v>
      </c>
      <c r="K180" t="s">
        <v>15</v>
      </c>
      <c r="L180">
        <v>2</v>
      </c>
      <c r="M180">
        <v>1</v>
      </c>
      <c r="O180" s="2">
        <f t="shared" si="4"/>
        <v>28458000</v>
      </c>
      <c r="P180" s="4">
        <f t="shared" si="5"/>
        <v>14400</v>
      </c>
    </row>
    <row r="181" spans="1:16" x14ac:dyDescent="0.3">
      <c r="A181" t="s">
        <v>19</v>
      </c>
      <c r="B181" t="s">
        <v>14</v>
      </c>
      <c r="C181" t="s">
        <v>15</v>
      </c>
      <c r="D181" s="3">
        <v>141525</v>
      </c>
      <c r="E181" t="s">
        <v>16</v>
      </c>
      <c r="F181">
        <v>4</v>
      </c>
      <c r="G181" s="3">
        <v>95</v>
      </c>
      <c r="H181">
        <v>0</v>
      </c>
      <c r="I181">
        <v>0</v>
      </c>
      <c r="J181" t="b">
        <v>1</v>
      </c>
      <c r="K181">
        <v>3</v>
      </c>
      <c r="L181">
        <v>2</v>
      </c>
      <c r="M181">
        <v>1</v>
      </c>
      <c r="O181" s="2">
        <f t="shared" si="4"/>
        <v>13444875</v>
      </c>
      <c r="P181" s="4">
        <f t="shared" si="5"/>
        <v>9025</v>
      </c>
    </row>
    <row r="182" spans="1:16" x14ac:dyDescent="0.3">
      <c r="A182" t="s">
        <v>19</v>
      </c>
      <c r="B182" t="s">
        <v>14</v>
      </c>
      <c r="C182" t="s">
        <v>15</v>
      </c>
      <c r="D182" s="3">
        <v>152235</v>
      </c>
      <c r="E182" t="s">
        <v>16</v>
      </c>
      <c r="F182">
        <v>4</v>
      </c>
      <c r="G182" s="3">
        <v>70</v>
      </c>
      <c r="H182">
        <v>0</v>
      </c>
      <c r="I182">
        <v>0</v>
      </c>
      <c r="J182" t="s">
        <v>15</v>
      </c>
      <c r="K182" t="s">
        <v>15</v>
      </c>
      <c r="L182">
        <v>1</v>
      </c>
      <c r="M182">
        <v>1</v>
      </c>
      <c r="O182" s="2">
        <f t="shared" si="4"/>
        <v>10656450</v>
      </c>
      <c r="P182" s="4">
        <f t="shared" si="5"/>
        <v>4900</v>
      </c>
    </row>
    <row r="183" spans="1:16" x14ac:dyDescent="0.3">
      <c r="A183" t="s">
        <v>19</v>
      </c>
      <c r="B183" t="s">
        <v>14</v>
      </c>
      <c r="C183" t="s">
        <v>15</v>
      </c>
      <c r="D183" s="3">
        <v>358020</v>
      </c>
      <c r="E183" t="s">
        <v>16</v>
      </c>
      <c r="F183">
        <v>1</v>
      </c>
      <c r="G183" s="3">
        <v>343</v>
      </c>
      <c r="H183">
        <v>0</v>
      </c>
      <c r="I183">
        <v>0</v>
      </c>
      <c r="J183" t="s">
        <v>15</v>
      </c>
      <c r="K183" t="s">
        <v>15</v>
      </c>
      <c r="L183">
        <v>2</v>
      </c>
      <c r="M183">
        <v>1</v>
      </c>
      <c r="O183" s="2">
        <f t="shared" si="4"/>
        <v>122800860</v>
      </c>
      <c r="P183" s="4">
        <f t="shared" si="5"/>
        <v>117649</v>
      </c>
    </row>
    <row r="184" spans="1:16" x14ac:dyDescent="0.3">
      <c r="A184" t="s">
        <v>19</v>
      </c>
      <c r="B184" t="s">
        <v>14</v>
      </c>
      <c r="C184" t="s">
        <v>15</v>
      </c>
      <c r="D184" s="3">
        <v>132345</v>
      </c>
      <c r="E184" t="s">
        <v>16</v>
      </c>
      <c r="F184">
        <v>3</v>
      </c>
      <c r="G184" s="3">
        <v>65</v>
      </c>
      <c r="H184">
        <v>0</v>
      </c>
      <c r="I184">
        <v>0</v>
      </c>
      <c r="J184" t="b">
        <v>1</v>
      </c>
      <c r="K184">
        <v>1</v>
      </c>
      <c r="L184">
        <v>4</v>
      </c>
      <c r="M184">
        <v>1</v>
      </c>
      <c r="O184" s="2">
        <f t="shared" si="4"/>
        <v>8602425</v>
      </c>
      <c r="P184" s="4">
        <f t="shared" si="5"/>
        <v>4225</v>
      </c>
    </row>
    <row r="185" spans="1:16" x14ac:dyDescent="0.3">
      <c r="A185" t="s">
        <v>19</v>
      </c>
      <c r="B185" t="s">
        <v>14</v>
      </c>
      <c r="C185" t="s">
        <v>15</v>
      </c>
      <c r="D185" s="3">
        <v>152235</v>
      </c>
      <c r="E185" t="s">
        <v>16</v>
      </c>
      <c r="F185">
        <v>4</v>
      </c>
      <c r="G185" s="3">
        <v>94</v>
      </c>
      <c r="H185">
        <v>0</v>
      </c>
      <c r="I185">
        <v>0</v>
      </c>
      <c r="J185" t="b">
        <v>1</v>
      </c>
      <c r="K185">
        <v>8</v>
      </c>
      <c r="L185">
        <v>2</v>
      </c>
      <c r="M185">
        <v>1</v>
      </c>
      <c r="O185" s="2">
        <f t="shared" si="4"/>
        <v>14310090</v>
      </c>
      <c r="P185" s="4">
        <f t="shared" si="5"/>
        <v>8836</v>
      </c>
    </row>
    <row r="186" spans="1:16" x14ac:dyDescent="0.3">
      <c r="A186" t="s">
        <v>19</v>
      </c>
      <c r="B186" t="s">
        <v>14</v>
      </c>
      <c r="C186" t="s">
        <v>15</v>
      </c>
      <c r="D186" s="3">
        <v>374850</v>
      </c>
      <c r="E186" t="s">
        <v>16</v>
      </c>
      <c r="F186">
        <v>2</v>
      </c>
      <c r="G186" s="3">
        <v>225</v>
      </c>
      <c r="H186">
        <v>0</v>
      </c>
      <c r="I186">
        <v>0</v>
      </c>
      <c r="J186" t="s">
        <v>15</v>
      </c>
      <c r="K186" t="s">
        <v>15</v>
      </c>
      <c r="L186">
        <v>2</v>
      </c>
      <c r="M186">
        <v>1</v>
      </c>
      <c r="O186" s="2">
        <f t="shared" si="4"/>
        <v>84341250</v>
      </c>
      <c r="P186" s="4">
        <f t="shared" si="5"/>
        <v>50625</v>
      </c>
    </row>
    <row r="187" spans="1:16" x14ac:dyDescent="0.3">
      <c r="A187" t="s">
        <v>19</v>
      </c>
      <c r="B187" t="s">
        <v>14</v>
      </c>
      <c r="C187" t="s">
        <v>15</v>
      </c>
      <c r="D187" s="3">
        <v>141525</v>
      </c>
      <c r="E187" t="s">
        <v>16</v>
      </c>
      <c r="F187">
        <v>4</v>
      </c>
      <c r="G187" s="3">
        <v>90</v>
      </c>
      <c r="H187">
        <v>0</v>
      </c>
      <c r="I187">
        <v>0</v>
      </c>
      <c r="J187" t="b">
        <v>1</v>
      </c>
      <c r="K187">
        <v>6</v>
      </c>
      <c r="L187">
        <v>2</v>
      </c>
      <c r="M187">
        <v>1</v>
      </c>
      <c r="O187" s="2">
        <f t="shared" si="4"/>
        <v>12737250</v>
      </c>
      <c r="P187" s="4">
        <f t="shared" si="5"/>
        <v>8100</v>
      </c>
    </row>
    <row r="188" spans="1:16" x14ac:dyDescent="0.3">
      <c r="A188" t="s">
        <v>19</v>
      </c>
      <c r="B188" t="s">
        <v>14</v>
      </c>
      <c r="C188" t="s">
        <v>15</v>
      </c>
      <c r="D188" s="3">
        <v>141143</v>
      </c>
      <c r="E188" t="s">
        <v>16</v>
      </c>
      <c r="F188">
        <v>5</v>
      </c>
      <c r="G188" s="3">
        <v>65</v>
      </c>
      <c r="H188">
        <v>0</v>
      </c>
      <c r="I188">
        <v>0</v>
      </c>
      <c r="J188" t="b">
        <v>1</v>
      </c>
      <c r="K188">
        <v>14</v>
      </c>
      <c r="L188">
        <v>2</v>
      </c>
      <c r="M188">
        <v>3</v>
      </c>
      <c r="O188" s="2">
        <f t="shared" si="4"/>
        <v>9174295</v>
      </c>
      <c r="P188" s="4">
        <f t="shared" si="5"/>
        <v>4225</v>
      </c>
    </row>
    <row r="189" spans="1:16" x14ac:dyDescent="0.3">
      <c r="A189" t="s">
        <v>19</v>
      </c>
      <c r="B189" t="s">
        <v>14</v>
      </c>
      <c r="C189" t="s">
        <v>15</v>
      </c>
      <c r="D189" s="3">
        <v>98685</v>
      </c>
      <c r="E189" t="s">
        <v>16</v>
      </c>
      <c r="F189">
        <v>3</v>
      </c>
      <c r="G189" s="3">
        <v>70</v>
      </c>
      <c r="H189">
        <v>0</v>
      </c>
      <c r="I189">
        <v>0</v>
      </c>
      <c r="J189" t="s">
        <v>15</v>
      </c>
      <c r="K189" t="s">
        <v>15</v>
      </c>
      <c r="L189">
        <v>2</v>
      </c>
      <c r="M189">
        <v>2</v>
      </c>
      <c r="O189" s="2">
        <f t="shared" si="4"/>
        <v>6907950</v>
      </c>
      <c r="P189" s="4">
        <f t="shared" si="5"/>
        <v>4900</v>
      </c>
    </row>
    <row r="190" spans="1:16" x14ac:dyDescent="0.3">
      <c r="A190" t="s">
        <v>19</v>
      </c>
      <c r="B190" t="s">
        <v>14</v>
      </c>
      <c r="C190" t="s">
        <v>15</v>
      </c>
      <c r="D190" s="3">
        <v>112838</v>
      </c>
      <c r="E190" t="s">
        <v>16</v>
      </c>
      <c r="F190">
        <v>3</v>
      </c>
      <c r="G190" s="3">
        <v>70</v>
      </c>
      <c r="H190">
        <v>0</v>
      </c>
      <c r="I190">
        <v>0</v>
      </c>
      <c r="J190" t="s">
        <v>15</v>
      </c>
      <c r="K190" t="s">
        <v>15</v>
      </c>
      <c r="L190">
        <v>3</v>
      </c>
      <c r="M190">
        <v>1</v>
      </c>
      <c r="O190" s="2">
        <f t="shared" si="4"/>
        <v>7898660</v>
      </c>
      <c r="P190" s="4">
        <f t="shared" si="5"/>
        <v>4900</v>
      </c>
    </row>
    <row r="191" spans="1:16" x14ac:dyDescent="0.3">
      <c r="A191" t="s">
        <v>19</v>
      </c>
      <c r="B191" t="s">
        <v>14</v>
      </c>
      <c r="C191" t="s">
        <v>15</v>
      </c>
      <c r="D191" s="3">
        <v>210375</v>
      </c>
      <c r="E191" t="s">
        <v>16</v>
      </c>
      <c r="F191">
        <v>5</v>
      </c>
      <c r="G191" s="3">
        <v>112</v>
      </c>
      <c r="H191">
        <v>0</v>
      </c>
      <c r="I191">
        <v>0</v>
      </c>
      <c r="J191" t="s">
        <v>15</v>
      </c>
      <c r="K191" t="s">
        <v>15</v>
      </c>
      <c r="L191">
        <v>2</v>
      </c>
      <c r="M191">
        <v>1</v>
      </c>
      <c r="O191" s="2">
        <f t="shared" si="4"/>
        <v>23562000</v>
      </c>
      <c r="P191" s="4">
        <f t="shared" si="5"/>
        <v>12544</v>
      </c>
    </row>
    <row r="192" spans="1:16" x14ac:dyDescent="0.3">
      <c r="A192" t="s">
        <v>19</v>
      </c>
      <c r="B192" t="s">
        <v>14</v>
      </c>
      <c r="C192" t="s">
        <v>15</v>
      </c>
      <c r="D192" s="3">
        <v>136935</v>
      </c>
      <c r="E192" t="s">
        <v>16</v>
      </c>
      <c r="F192">
        <v>4</v>
      </c>
      <c r="G192" s="3">
        <v>85</v>
      </c>
      <c r="H192">
        <v>0</v>
      </c>
      <c r="I192">
        <v>0</v>
      </c>
      <c r="J192" t="s">
        <v>15</v>
      </c>
      <c r="K192" t="s">
        <v>15</v>
      </c>
      <c r="L192">
        <v>2</v>
      </c>
      <c r="M192">
        <v>1</v>
      </c>
      <c r="O192" s="2">
        <f t="shared" si="4"/>
        <v>11639475</v>
      </c>
      <c r="P192" s="4">
        <f t="shared" si="5"/>
        <v>7225</v>
      </c>
    </row>
    <row r="193" spans="1:16" x14ac:dyDescent="0.3">
      <c r="A193" t="s">
        <v>19</v>
      </c>
      <c r="B193" t="s">
        <v>14</v>
      </c>
      <c r="C193" t="s">
        <v>15</v>
      </c>
      <c r="D193" s="3">
        <v>178819</v>
      </c>
      <c r="E193" t="s">
        <v>16</v>
      </c>
      <c r="F193">
        <v>3</v>
      </c>
      <c r="G193" s="3">
        <v>40</v>
      </c>
      <c r="H193">
        <v>0</v>
      </c>
      <c r="I193">
        <v>0</v>
      </c>
      <c r="J193" t="b">
        <v>1</v>
      </c>
      <c r="K193">
        <v>40</v>
      </c>
      <c r="L193">
        <v>3</v>
      </c>
      <c r="M193">
        <v>1</v>
      </c>
      <c r="O193" s="2">
        <f t="shared" si="4"/>
        <v>7152760</v>
      </c>
      <c r="P193" s="4">
        <f t="shared" si="5"/>
        <v>1600</v>
      </c>
    </row>
    <row r="194" spans="1:16" x14ac:dyDescent="0.3">
      <c r="A194" t="s">
        <v>19</v>
      </c>
      <c r="B194" t="s">
        <v>14</v>
      </c>
      <c r="C194" t="s">
        <v>15</v>
      </c>
      <c r="D194" s="3">
        <v>126225</v>
      </c>
      <c r="E194" t="s">
        <v>16</v>
      </c>
      <c r="F194">
        <v>3</v>
      </c>
      <c r="G194" s="3">
        <v>83</v>
      </c>
      <c r="H194">
        <v>0</v>
      </c>
      <c r="I194">
        <v>0</v>
      </c>
      <c r="J194" t="s">
        <v>15</v>
      </c>
      <c r="K194" t="s">
        <v>15</v>
      </c>
      <c r="L194">
        <v>1</v>
      </c>
      <c r="M194">
        <v>1</v>
      </c>
      <c r="O194" s="2">
        <f t="shared" si="4"/>
        <v>10476675</v>
      </c>
      <c r="P194" s="4">
        <f t="shared" si="5"/>
        <v>6889</v>
      </c>
    </row>
    <row r="195" spans="1:16" x14ac:dyDescent="0.3">
      <c r="A195" t="s">
        <v>19</v>
      </c>
      <c r="B195" t="s">
        <v>14</v>
      </c>
      <c r="C195" t="s">
        <v>15</v>
      </c>
      <c r="D195" s="3">
        <v>98685</v>
      </c>
      <c r="E195" t="s">
        <v>16</v>
      </c>
      <c r="F195">
        <v>5</v>
      </c>
      <c r="G195" s="3">
        <v>72</v>
      </c>
      <c r="H195">
        <v>0</v>
      </c>
      <c r="I195">
        <v>0</v>
      </c>
      <c r="J195" t="s">
        <v>15</v>
      </c>
      <c r="K195" t="s">
        <v>15</v>
      </c>
      <c r="L195">
        <v>1</v>
      </c>
      <c r="M195">
        <v>1</v>
      </c>
      <c r="O195" s="2">
        <f t="shared" si="4"/>
        <v>7105320</v>
      </c>
      <c r="P195" s="4">
        <f t="shared" si="5"/>
        <v>5184</v>
      </c>
    </row>
    <row r="196" spans="1:16" x14ac:dyDescent="0.3">
      <c r="A196" t="s">
        <v>19</v>
      </c>
      <c r="B196" t="s">
        <v>14</v>
      </c>
      <c r="C196" t="s">
        <v>21</v>
      </c>
      <c r="D196" s="3">
        <v>133110</v>
      </c>
      <c r="E196" t="s">
        <v>16</v>
      </c>
      <c r="F196">
        <v>4</v>
      </c>
      <c r="G196" s="3">
        <v>300</v>
      </c>
      <c r="H196">
        <v>0</v>
      </c>
      <c r="I196">
        <v>0</v>
      </c>
      <c r="J196" t="s">
        <v>15</v>
      </c>
      <c r="K196" t="s">
        <v>15</v>
      </c>
      <c r="L196">
        <v>1</v>
      </c>
      <c r="M196">
        <v>2</v>
      </c>
      <c r="O196" s="2">
        <f t="shared" si="4"/>
        <v>39933000</v>
      </c>
      <c r="P196" s="4">
        <f t="shared" si="5"/>
        <v>90000</v>
      </c>
    </row>
    <row r="197" spans="1:16" x14ac:dyDescent="0.3">
      <c r="A197" t="s">
        <v>19</v>
      </c>
      <c r="B197" t="s">
        <v>14</v>
      </c>
      <c r="C197" t="s">
        <v>15</v>
      </c>
      <c r="D197" s="3">
        <v>89888</v>
      </c>
      <c r="E197" t="s">
        <v>16</v>
      </c>
      <c r="F197">
        <v>3</v>
      </c>
      <c r="G197" s="3">
        <v>65</v>
      </c>
      <c r="H197">
        <v>0</v>
      </c>
      <c r="I197">
        <v>0</v>
      </c>
      <c r="J197" t="s">
        <v>15</v>
      </c>
      <c r="K197" t="s">
        <v>15</v>
      </c>
      <c r="L197">
        <v>1</v>
      </c>
      <c r="M197">
        <v>2</v>
      </c>
      <c r="O197" s="2">
        <f t="shared" si="4"/>
        <v>5842720</v>
      </c>
      <c r="P197" s="4">
        <f t="shared" si="5"/>
        <v>4225</v>
      </c>
    </row>
    <row r="198" spans="1:16" x14ac:dyDescent="0.3">
      <c r="A198" t="s">
        <v>19</v>
      </c>
      <c r="B198" t="s">
        <v>14</v>
      </c>
      <c r="C198" t="s">
        <v>15</v>
      </c>
      <c r="D198" s="3">
        <v>113985</v>
      </c>
      <c r="E198" t="s">
        <v>16</v>
      </c>
      <c r="F198">
        <v>4</v>
      </c>
      <c r="G198" s="3">
        <v>68</v>
      </c>
      <c r="H198">
        <v>0</v>
      </c>
      <c r="I198">
        <v>0</v>
      </c>
      <c r="J198" t="s">
        <v>15</v>
      </c>
      <c r="K198" t="s">
        <v>15</v>
      </c>
      <c r="L198">
        <v>2</v>
      </c>
      <c r="M198">
        <v>2</v>
      </c>
      <c r="O198" s="2">
        <f t="shared" si="4"/>
        <v>7750980</v>
      </c>
      <c r="P198" s="4">
        <f t="shared" si="5"/>
        <v>4624</v>
      </c>
    </row>
    <row r="199" spans="1:16" x14ac:dyDescent="0.3">
      <c r="A199" t="s">
        <v>19</v>
      </c>
      <c r="B199" t="s">
        <v>14</v>
      </c>
      <c r="C199" t="s">
        <v>15</v>
      </c>
      <c r="D199" s="3">
        <v>121635</v>
      </c>
      <c r="E199" t="s">
        <v>16</v>
      </c>
      <c r="F199">
        <v>3</v>
      </c>
      <c r="G199" s="3">
        <v>80</v>
      </c>
      <c r="H199">
        <v>0</v>
      </c>
      <c r="I199">
        <v>0</v>
      </c>
      <c r="J199" t="s">
        <v>15</v>
      </c>
      <c r="K199" t="s">
        <v>15</v>
      </c>
      <c r="L199">
        <v>2</v>
      </c>
      <c r="M199">
        <v>2</v>
      </c>
      <c r="O199" s="2">
        <f t="shared" si="4"/>
        <v>9730800</v>
      </c>
      <c r="P199" s="4">
        <f t="shared" si="5"/>
        <v>6400</v>
      </c>
    </row>
    <row r="200" spans="1:16" x14ac:dyDescent="0.3">
      <c r="A200" t="s">
        <v>19</v>
      </c>
      <c r="B200" t="s">
        <v>14</v>
      </c>
      <c r="C200" t="s">
        <v>15</v>
      </c>
      <c r="D200" s="3">
        <v>152924</v>
      </c>
      <c r="E200" t="s">
        <v>16</v>
      </c>
      <c r="F200">
        <v>3</v>
      </c>
      <c r="G200" s="3">
        <v>95</v>
      </c>
      <c r="H200">
        <v>0</v>
      </c>
      <c r="I200">
        <v>0</v>
      </c>
      <c r="J200" t="s">
        <v>15</v>
      </c>
      <c r="K200" t="s">
        <v>15</v>
      </c>
      <c r="L200">
        <v>2</v>
      </c>
      <c r="M200">
        <v>1</v>
      </c>
      <c r="O200" s="2">
        <f t="shared" si="4"/>
        <v>14527780</v>
      </c>
      <c r="P200" s="4">
        <f t="shared" si="5"/>
        <v>9025</v>
      </c>
    </row>
    <row r="201" spans="1:16" x14ac:dyDescent="0.3">
      <c r="A201" t="s">
        <v>19</v>
      </c>
      <c r="B201" t="s">
        <v>14</v>
      </c>
      <c r="C201" t="s">
        <v>15</v>
      </c>
      <c r="D201" s="3">
        <v>151470</v>
      </c>
      <c r="E201" t="s">
        <v>16</v>
      </c>
      <c r="F201">
        <v>3</v>
      </c>
      <c r="G201" s="3">
        <v>73</v>
      </c>
      <c r="H201">
        <v>0</v>
      </c>
      <c r="I201">
        <v>0</v>
      </c>
      <c r="J201" t="s">
        <v>15</v>
      </c>
      <c r="K201" t="s">
        <v>15</v>
      </c>
      <c r="L201">
        <v>1</v>
      </c>
      <c r="M201">
        <v>1</v>
      </c>
      <c r="O201" s="2">
        <f t="shared" si="4"/>
        <v>11057310</v>
      </c>
      <c r="P201" s="4">
        <f t="shared" si="5"/>
        <v>5329</v>
      </c>
    </row>
    <row r="202" spans="1:16" x14ac:dyDescent="0.3">
      <c r="A202" t="s">
        <v>19</v>
      </c>
      <c r="B202" t="s">
        <v>14</v>
      </c>
      <c r="C202" t="s">
        <v>18</v>
      </c>
      <c r="D202" s="3">
        <v>228735</v>
      </c>
      <c r="E202" t="s">
        <v>16</v>
      </c>
      <c r="F202">
        <v>5</v>
      </c>
      <c r="G202" s="3">
        <v>126</v>
      </c>
      <c r="H202">
        <v>0</v>
      </c>
      <c r="I202">
        <v>0</v>
      </c>
      <c r="J202" t="b">
        <v>1</v>
      </c>
      <c r="K202">
        <v>50</v>
      </c>
      <c r="L202">
        <v>2</v>
      </c>
      <c r="M202">
        <v>3</v>
      </c>
      <c r="O202" s="2">
        <f t="shared" si="4"/>
        <v>28820610</v>
      </c>
      <c r="P202" s="4">
        <f t="shared" si="5"/>
        <v>15876</v>
      </c>
    </row>
    <row r="203" spans="1:16" x14ac:dyDescent="0.3">
      <c r="A203" t="s">
        <v>19</v>
      </c>
      <c r="B203" t="s">
        <v>14</v>
      </c>
      <c r="C203" t="s">
        <v>15</v>
      </c>
      <c r="D203" s="3">
        <v>121635</v>
      </c>
      <c r="E203" t="s">
        <v>16</v>
      </c>
      <c r="F203">
        <v>5</v>
      </c>
      <c r="G203" s="3">
        <v>83</v>
      </c>
      <c r="H203">
        <v>0</v>
      </c>
      <c r="I203">
        <v>0</v>
      </c>
      <c r="J203" t="s">
        <v>15</v>
      </c>
      <c r="K203" t="s">
        <v>15</v>
      </c>
      <c r="L203">
        <v>2</v>
      </c>
      <c r="M203">
        <v>2</v>
      </c>
      <c r="O203" s="2">
        <f t="shared" si="4"/>
        <v>10095705</v>
      </c>
      <c r="P203" s="4">
        <f t="shared" si="5"/>
        <v>6889</v>
      </c>
    </row>
    <row r="204" spans="1:16" x14ac:dyDescent="0.3">
      <c r="A204" t="s">
        <v>19</v>
      </c>
      <c r="B204" t="s">
        <v>14</v>
      </c>
      <c r="C204" t="s">
        <v>15</v>
      </c>
      <c r="D204" s="3">
        <v>167535</v>
      </c>
      <c r="E204" t="s">
        <v>16</v>
      </c>
      <c r="F204">
        <v>5</v>
      </c>
      <c r="G204" s="3">
        <v>112</v>
      </c>
      <c r="H204">
        <v>0</v>
      </c>
      <c r="I204">
        <v>0</v>
      </c>
      <c r="J204" t="b">
        <v>1</v>
      </c>
      <c r="K204">
        <v>10</v>
      </c>
      <c r="L204">
        <v>2</v>
      </c>
      <c r="M204">
        <v>1</v>
      </c>
      <c r="O204" s="2">
        <f t="shared" si="4"/>
        <v>18763920</v>
      </c>
      <c r="P204" s="4">
        <f t="shared" si="5"/>
        <v>12544</v>
      </c>
    </row>
    <row r="205" spans="1:16" x14ac:dyDescent="0.3">
      <c r="A205" t="s">
        <v>19</v>
      </c>
      <c r="B205" t="s">
        <v>14</v>
      </c>
      <c r="C205" t="s">
        <v>15</v>
      </c>
      <c r="D205" s="3">
        <v>125460</v>
      </c>
      <c r="E205" t="s">
        <v>16</v>
      </c>
      <c r="F205">
        <v>2</v>
      </c>
      <c r="G205" s="3">
        <v>85</v>
      </c>
      <c r="H205">
        <v>0</v>
      </c>
      <c r="I205">
        <v>0</v>
      </c>
      <c r="J205" t="s">
        <v>15</v>
      </c>
      <c r="K205" t="s">
        <v>15</v>
      </c>
      <c r="L205">
        <v>2</v>
      </c>
      <c r="M205">
        <v>1</v>
      </c>
      <c r="O205" s="2">
        <f t="shared" si="4"/>
        <v>10664100</v>
      </c>
      <c r="P205" s="4">
        <f t="shared" si="5"/>
        <v>7225</v>
      </c>
    </row>
    <row r="206" spans="1:16" x14ac:dyDescent="0.3">
      <c r="A206" t="s">
        <v>19</v>
      </c>
      <c r="B206" t="s">
        <v>14</v>
      </c>
      <c r="C206" t="s">
        <v>20</v>
      </c>
      <c r="D206" s="3">
        <v>210375</v>
      </c>
      <c r="E206" t="s">
        <v>16</v>
      </c>
      <c r="F206">
        <v>7</v>
      </c>
      <c r="G206" s="3">
        <v>125</v>
      </c>
      <c r="H206">
        <v>0</v>
      </c>
      <c r="I206">
        <v>0</v>
      </c>
      <c r="J206" t="s">
        <v>15</v>
      </c>
      <c r="K206" t="s">
        <v>15</v>
      </c>
      <c r="L206">
        <v>1</v>
      </c>
      <c r="M206">
        <v>1</v>
      </c>
      <c r="O206" s="2">
        <f t="shared" si="4"/>
        <v>26296875</v>
      </c>
      <c r="P206" s="4">
        <f t="shared" si="5"/>
        <v>15625</v>
      </c>
    </row>
    <row r="207" spans="1:16" x14ac:dyDescent="0.3">
      <c r="A207" t="s">
        <v>19</v>
      </c>
      <c r="B207" t="s">
        <v>14</v>
      </c>
      <c r="C207" t="s">
        <v>15</v>
      </c>
      <c r="D207" s="3">
        <v>144585</v>
      </c>
      <c r="E207" t="s">
        <v>16</v>
      </c>
      <c r="F207">
        <v>5</v>
      </c>
      <c r="G207" s="3">
        <v>100</v>
      </c>
      <c r="H207">
        <v>0</v>
      </c>
      <c r="I207">
        <v>0</v>
      </c>
      <c r="J207" t="b">
        <v>1</v>
      </c>
      <c r="K207">
        <v>4</v>
      </c>
      <c r="L207">
        <v>2</v>
      </c>
      <c r="M207">
        <v>3</v>
      </c>
      <c r="O207" s="2">
        <f t="shared" ref="O207:O270" si="6">D207*G207</f>
        <v>14458500</v>
      </c>
      <c r="P207" s="4">
        <f t="shared" ref="P207:P270" si="7">G207^2</f>
        <v>10000</v>
      </c>
    </row>
    <row r="208" spans="1:16" x14ac:dyDescent="0.3">
      <c r="A208" t="s">
        <v>19</v>
      </c>
      <c r="B208" t="s">
        <v>14</v>
      </c>
      <c r="C208" t="s">
        <v>15</v>
      </c>
      <c r="D208" s="3">
        <v>213435</v>
      </c>
      <c r="E208" t="s">
        <v>16</v>
      </c>
      <c r="F208">
        <v>5</v>
      </c>
      <c r="G208" s="3">
        <v>48</v>
      </c>
      <c r="H208">
        <v>0</v>
      </c>
      <c r="I208">
        <v>0</v>
      </c>
      <c r="J208" t="s">
        <v>15</v>
      </c>
      <c r="K208" t="s">
        <v>15</v>
      </c>
      <c r="L208">
        <v>2</v>
      </c>
      <c r="M208">
        <v>1</v>
      </c>
      <c r="O208" s="2">
        <f t="shared" si="6"/>
        <v>10244880</v>
      </c>
      <c r="P208" s="4">
        <f t="shared" si="7"/>
        <v>2304</v>
      </c>
    </row>
    <row r="209" spans="1:16" x14ac:dyDescent="0.3">
      <c r="A209" t="s">
        <v>19</v>
      </c>
      <c r="B209" t="s">
        <v>14</v>
      </c>
      <c r="C209" t="s">
        <v>15</v>
      </c>
      <c r="D209" s="3">
        <v>160650</v>
      </c>
      <c r="E209" t="s">
        <v>16</v>
      </c>
      <c r="F209">
        <v>4</v>
      </c>
      <c r="G209" s="3">
        <v>13</v>
      </c>
      <c r="H209">
        <v>0</v>
      </c>
      <c r="I209">
        <v>0</v>
      </c>
      <c r="J209" t="s">
        <v>15</v>
      </c>
      <c r="K209" t="s">
        <v>15</v>
      </c>
      <c r="L209">
        <v>2</v>
      </c>
      <c r="M209">
        <v>1</v>
      </c>
      <c r="O209" s="2">
        <f t="shared" si="6"/>
        <v>2088450</v>
      </c>
      <c r="P209" s="4">
        <f t="shared" si="7"/>
        <v>169</v>
      </c>
    </row>
    <row r="210" spans="1:16" x14ac:dyDescent="0.3">
      <c r="A210" t="s">
        <v>19</v>
      </c>
      <c r="B210" t="s">
        <v>14</v>
      </c>
      <c r="C210" t="s">
        <v>15</v>
      </c>
      <c r="D210" s="3">
        <v>159885</v>
      </c>
      <c r="E210" t="s">
        <v>16</v>
      </c>
      <c r="F210">
        <v>3</v>
      </c>
      <c r="G210" s="3">
        <v>99</v>
      </c>
      <c r="H210">
        <v>0</v>
      </c>
      <c r="I210">
        <v>0</v>
      </c>
      <c r="J210" t="s">
        <v>15</v>
      </c>
      <c r="K210" t="s">
        <v>15</v>
      </c>
      <c r="L210">
        <v>3</v>
      </c>
      <c r="M210">
        <v>1</v>
      </c>
      <c r="O210" s="2">
        <f t="shared" si="6"/>
        <v>15828615</v>
      </c>
      <c r="P210" s="4">
        <f t="shared" si="7"/>
        <v>9801</v>
      </c>
    </row>
    <row r="211" spans="1:16" x14ac:dyDescent="0.3">
      <c r="A211" t="s">
        <v>19</v>
      </c>
      <c r="B211" t="s">
        <v>14</v>
      </c>
      <c r="C211" t="s">
        <v>15</v>
      </c>
      <c r="D211" s="3">
        <v>121635</v>
      </c>
      <c r="E211" t="s">
        <v>16</v>
      </c>
      <c r="F211">
        <v>3</v>
      </c>
      <c r="G211" s="3">
        <v>80</v>
      </c>
      <c r="H211">
        <v>0</v>
      </c>
      <c r="I211">
        <v>0</v>
      </c>
      <c r="J211" t="s">
        <v>15</v>
      </c>
      <c r="K211" t="s">
        <v>15</v>
      </c>
      <c r="L211">
        <v>1</v>
      </c>
      <c r="M211">
        <v>1</v>
      </c>
      <c r="O211" s="2">
        <f t="shared" si="6"/>
        <v>9730800</v>
      </c>
      <c r="P211" s="4">
        <f t="shared" si="7"/>
        <v>6400</v>
      </c>
    </row>
    <row r="212" spans="1:16" x14ac:dyDescent="0.3">
      <c r="A212" t="s">
        <v>19</v>
      </c>
      <c r="B212" t="s">
        <v>14</v>
      </c>
      <c r="C212" t="s">
        <v>15</v>
      </c>
      <c r="D212" s="3">
        <v>161415</v>
      </c>
      <c r="E212" t="s">
        <v>16</v>
      </c>
      <c r="F212">
        <v>4</v>
      </c>
      <c r="G212" s="3">
        <v>74</v>
      </c>
      <c r="H212">
        <v>0</v>
      </c>
      <c r="I212">
        <v>0</v>
      </c>
      <c r="J212" t="b">
        <v>1</v>
      </c>
      <c r="K212">
        <v>85</v>
      </c>
      <c r="L212">
        <v>2</v>
      </c>
      <c r="M212">
        <v>3</v>
      </c>
      <c r="O212" s="2">
        <f t="shared" si="6"/>
        <v>11944710</v>
      </c>
      <c r="P212" s="4">
        <f t="shared" si="7"/>
        <v>5476</v>
      </c>
    </row>
    <row r="213" spans="1:16" x14ac:dyDescent="0.3">
      <c r="A213" t="s">
        <v>19</v>
      </c>
      <c r="B213" t="s">
        <v>14</v>
      </c>
      <c r="C213" t="s">
        <v>15</v>
      </c>
      <c r="D213" s="3">
        <v>106335</v>
      </c>
      <c r="E213" t="s">
        <v>16</v>
      </c>
      <c r="F213">
        <v>4</v>
      </c>
      <c r="G213" s="3">
        <v>75</v>
      </c>
      <c r="H213">
        <v>0</v>
      </c>
      <c r="I213">
        <v>0</v>
      </c>
      <c r="J213" t="b">
        <v>1</v>
      </c>
      <c r="K213">
        <v>4</v>
      </c>
      <c r="L213">
        <v>1</v>
      </c>
      <c r="M213">
        <v>1</v>
      </c>
      <c r="O213" s="2">
        <f t="shared" si="6"/>
        <v>7975125</v>
      </c>
      <c r="P213" s="4">
        <f t="shared" si="7"/>
        <v>5625</v>
      </c>
    </row>
    <row r="214" spans="1:16" x14ac:dyDescent="0.3">
      <c r="A214" t="s">
        <v>19</v>
      </c>
      <c r="B214" t="s">
        <v>14</v>
      </c>
      <c r="C214" t="s">
        <v>15</v>
      </c>
      <c r="D214" s="3">
        <v>133875</v>
      </c>
      <c r="E214" t="s">
        <v>16</v>
      </c>
      <c r="F214">
        <v>4</v>
      </c>
      <c r="G214" s="3">
        <v>85</v>
      </c>
      <c r="H214">
        <v>0</v>
      </c>
      <c r="I214">
        <v>0</v>
      </c>
      <c r="J214" t="b">
        <v>1</v>
      </c>
      <c r="K214">
        <v>25</v>
      </c>
      <c r="L214">
        <v>2</v>
      </c>
      <c r="M214">
        <v>2</v>
      </c>
      <c r="O214" s="2">
        <f t="shared" si="6"/>
        <v>11379375</v>
      </c>
      <c r="P214" s="4">
        <f t="shared" si="7"/>
        <v>7225</v>
      </c>
    </row>
    <row r="215" spans="1:16" x14ac:dyDescent="0.3">
      <c r="A215" t="s">
        <v>19</v>
      </c>
      <c r="B215" t="s">
        <v>14</v>
      </c>
      <c r="C215" t="s">
        <v>15</v>
      </c>
      <c r="D215" s="3">
        <v>159120</v>
      </c>
      <c r="E215" t="s">
        <v>16</v>
      </c>
      <c r="F215">
        <v>4</v>
      </c>
      <c r="G215" s="3">
        <v>74</v>
      </c>
      <c r="H215">
        <v>0</v>
      </c>
      <c r="I215">
        <v>0</v>
      </c>
      <c r="J215" t="b">
        <v>1</v>
      </c>
      <c r="K215">
        <v>85</v>
      </c>
      <c r="L215">
        <v>2</v>
      </c>
      <c r="M215">
        <v>3</v>
      </c>
      <c r="O215" s="2">
        <f t="shared" si="6"/>
        <v>11774880</v>
      </c>
      <c r="P215" s="4">
        <f t="shared" si="7"/>
        <v>5476</v>
      </c>
    </row>
    <row r="216" spans="1:16" x14ac:dyDescent="0.3">
      <c r="A216" t="s">
        <v>19</v>
      </c>
      <c r="B216" t="s">
        <v>14</v>
      </c>
      <c r="C216" t="s">
        <v>15</v>
      </c>
      <c r="D216" s="3">
        <v>126225</v>
      </c>
      <c r="E216" t="s">
        <v>16</v>
      </c>
      <c r="F216">
        <v>3</v>
      </c>
      <c r="G216" s="3">
        <v>77</v>
      </c>
      <c r="H216">
        <v>0</v>
      </c>
      <c r="I216">
        <v>0</v>
      </c>
      <c r="J216" t="s">
        <v>15</v>
      </c>
      <c r="K216" t="s">
        <v>15</v>
      </c>
      <c r="L216">
        <v>2</v>
      </c>
      <c r="M216">
        <v>3</v>
      </c>
      <c r="O216" s="2">
        <f t="shared" si="6"/>
        <v>9719325</v>
      </c>
      <c r="P216" s="4">
        <f t="shared" si="7"/>
        <v>5929</v>
      </c>
    </row>
    <row r="217" spans="1:16" x14ac:dyDescent="0.3">
      <c r="A217" t="s">
        <v>19</v>
      </c>
      <c r="B217" t="s">
        <v>14</v>
      </c>
      <c r="C217" t="s">
        <v>18</v>
      </c>
      <c r="D217" s="3">
        <v>191250</v>
      </c>
      <c r="E217" t="s">
        <v>16</v>
      </c>
      <c r="F217">
        <v>4</v>
      </c>
      <c r="G217" s="3">
        <v>110</v>
      </c>
      <c r="H217">
        <v>0</v>
      </c>
      <c r="I217">
        <v>0</v>
      </c>
      <c r="J217" t="b">
        <v>1</v>
      </c>
      <c r="K217">
        <v>35</v>
      </c>
      <c r="L217">
        <v>2</v>
      </c>
      <c r="M217">
        <v>1</v>
      </c>
      <c r="O217" s="2">
        <f t="shared" si="6"/>
        <v>21037500</v>
      </c>
      <c r="P217" s="4">
        <f t="shared" si="7"/>
        <v>12100</v>
      </c>
    </row>
    <row r="218" spans="1:16" x14ac:dyDescent="0.3">
      <c r="A218" t="s">
        <v>19</v>
      </c>
      <c r="B218" t="s">
        <v>14</v>
      </c>
      <c r="C218" t="s">
        <v>15</v>
      </c>
      <c r="D218" s="3">
        <v>194310</v>
      </c>
      <c r="E218" t="s">
        <v>16</v>
      </c>
      <c r="F218">
        <v>4</v>
      </c>
      <c r="G218" s="3">
        <v>109</v>
      </c>
      <c r="H218">
        <v>0</v>
      </c>
      <c r="I218">
        <v>0</v>
      </c>
      <c r="J218" t="b">
        <v>1</v>
      </c>
      <c r="K218">
        <v>21</v>
      </c>
      <c r="L218">
        <v>2</v>
      </c>
      <c r="M218">
        <v>1</v>
      </c>
      <c r="O218" s="2">
        <f t="shared" si="6"/>
        <v>21179790</v>
      </c>
      <c r="P218" s="4">
        <f t="shared" si="7"/>
        <v>11881</v>
      </c>
    </row>
    <row r="219" spans="1:16" x14ac:dyDescent="0.3">
      <c r="A219" t="s">
        <v>19</v>
      </c>
      <c r="B219" t="s">
        <v>14</v>
      </c>
      <c r="C219" t="s">
        <v>15</v>
      </c>
      <c r="D219" s="3">
        <v>190485</v>
      </c>
      <c r="E219" t="s">
        <v>16</v>
      </c>
      <c r="F219">
        <v>5</v>
      </c>
      <c r="G219" s="3">
        <v>111</v>
      </c>
      <c r="H219">
        <v>0</v>
      </c>
      <c r="I219">
        <v>0</v>
      </c>
      <c r="J219" t="s">
        <v>15</v>
      </c>
      <c r="K219" t="s">
        <v>15</v>
      </c>
      <c r="L219">
        <v>2</v>
      </c>
      <c r="M219">
        <v>1</v>
      </c>
      <c r="O219" s="2">
        <f t="shared" si="6"/>
        <v>21143835</v>
      </c>
      <c r="P219" s="4">
        <f t="shared" si="7"/>
        <v>12321</v>
      </c>
    </row>
    <row r="220" spans="1:16" x14ac:dyDescent="0.3">
      <c r="A220" t="s">
        <v>19</v>
      </c>
      <c r="B220" t="s">
        <v>14</v>
      </c>
      <c r="C220" t="s">
        <v>15</v>
      </c>
      <c r="D220" s="3">
        <v>123548</v>
      </c>
      <c r="E220" t="s">
        <v>16</v>
      </c>
      <c r="F220">
        <v>2</v>
      </c>
      <c r="G220" s="3">
        <v>61</v>
      </c>
      <c r="H220">
        <v>0</v>
      </c>
      <c r="I220">
        <v>0</v>
      </c>
      <c r="J220" t="b">
        <v>1</v>
      </c>
      <c r="K220">
        <v>4</v>
      </c>
      <c r="L220">
        <v>2</v>
      </c>
      <c r="M220">
        <v>1</v>
      </c>
      <c r="O220" s="2">
        <f t="shared" si="6"/>
        <v>7536428</v>
      </c>
      <c r="P220" s="4">
        <f t="shared" si="7"/>
        <v>3721</v>
      </c>
    </row>
    <row r="221" spans="1:16" x14ac:dyDescent="0.3">
      <c r="A221" t="s">
        <v>19</v>
      </c>
      <c r="B221" t="s">
        <v>14</v>
      </c>
      <c r="C221" t="s">
        <v>15</v>
      </c>
      <c r="D221" s="3">
        <v>123548</v>
      </c>
      <c r="E221" t="s">
        <v>16</v>
      </c>
      <c r="F221">
        <v>2</v>
      </c>
      <c r="G221" s="3">
        <v>60</v>
      </c>
      <c r="H221">
        <v>0</v>
      </c>
      <c r="I221">
        <v>0</v>
      </c>
      <c r="J221" t="b">
        <v>1</v>
      </c>
      <c r="K221">
        <v>9</v>
      </c>
      <c r="L221">
        <v>2</v>
      </c>
      <c r="M221">
        <v>1</v>
      </c>
      <c r="O221" s="2">
        <f t="shared" si="6"/>
        <v>7412880</v>
      </c>
      <c r="P221" s="4">
        <f t="shared" si="7"/>
        <v>3600</v>
      </c>
    </row>
    <row r="222" spans="1:16" x14ac:dyDescent="0.3">
      <c r="A222" t="s">
        <v>19</v>
      </c>
      <c r="B222" t="s">
        <v>14</v>
      </c>
      <c r="C222" t="s">
        <v>15</v>
      </c>
      <c r="D222" s="3">
        <v>164475</v>
      </c>
      <c r="E222" t="s">
        <v>16</v>
      </c>
      <c r="F222">
        <v>4</v>
      </c>
      <c r="G222" s="3">
        <v>87</v>
      </c>
      <c r="H222">
        <v>0</v>
      </c>
      <c r="I222">
        <v>0</v>
      </c>
      <c r="J222" t="b">
        <v>1</v>
      </c>
      <c r="K222">
        <v>70</v>
      </c>
      <c r="L222">
        <v>1</v>
      </c>
      <c r="M222">
        <v>1</v>
      </c>
      <c r="O222" s="2">
        <f t="shared" si="6"/>
        <v>14309325</v>
      </c>
      <c r="P222" s="4">
        <f t="shared" si="7"/>
        <v>7569</v>
      </c>
    </row>
    <row r="223" spans="1:16" x14ac:dyDescent="0.3">
      <c r="A223" t="s">
        <v>19</v>
      </c>
      <c r="B223" t="s">
        <v>14</v>
      </c>
      <c r="C223" t="s">
        <v>15</v>
      </c>
      <c r="D223" s="3">
        <v>228735</v>
      </c>
      <c r="E223" t="s">
        <v>16</v>
      </c>
      <c r="F223">
        <v>5</v>
      </c>
      <c r="G223" s="3">
        <v>122</v>
      </c>
      <c r="H223">
        <v>0</v>
      </c>
      <c r="I223">
        <v>0</v>
      </c>
      <c r="J223" t="b">
        <v>1</v>
      </c>
      <c r="K223">
        <v>50</v>
      </c>
      <c r="L223">
        <v>1</v>
      </c>
      <c r="M223">
        <v>1</v>
      </c>
      <c r="O223" s="2">
        <f t="shared" si="6"/>
        <v>27905670</v>
      </c>
      <c r="P223" s="4">
        <f t="shared" si="7"/>
        <v>14884</v>
      </c>
    </row>
    <row r="224" spans="1:16" x14ac:dyDescent="0.3">
      <c r="A224" t="s">
        <v>19</v>
      </c>
      <c r="B224" t="s">
        <v>14</v>
      </c>
      <c r="C224" t="s">
        <v>15</v>
      </c>
      <c r="D224" s="3">
        <v>168300</v>
      </c>
      <c r="E224" t="s">
        <v>16</v>
      </c>
      <c r="F224">
        <v>5</v>
      </c>
      <c r="G224" s="3">
        <v>104</v>
      </c>
      <c r="H224">
        <v>0</v>
      </c>
      <c r="I224">
        <v>0</v>
      </c>
      <c r="J224" t="b">
        <v>1</v>
      </c>
      <c r="K224">
        <v>4</v>
      </c>
      <c r="L224">
        <v>2</v>
      </c>
      <c r="M224">
        <v>1</v>
      </c>
      <c r="O224" s="2">
        <f t="shared" si="6"/>
        <v>17503200</v>
      </c>
      <c r="P224" s="4">
        <f t="shared" si="7"/>
        <v>10816</v>
      </c>
    </row>
    <row r="225" spans="1:16" x14ac:dyDescent="0.3">
      <c r="A225" t="s">
        <v>19</v>
      </c>
      <c r="B225" t="s">
        <v>14</v>
      </c>
      <c r="C225" t="s">
        <v>15</v>
      </c>
      <c r="D225" s="3">
        <v>228735</v>
      </c>
      <c r="E225" t="s">
        <v>16</v>
      </c>
      <c r="F225">
        <v>5</v>
      </c>
      <c r="G225" s="3">
        <v>122</v>
      </c>
      <c r="H225">
        <v>0</v>
      </c>
      <c r="I225">
        <v>0</v>
      </c>
      <c r="J225" t="b">
        <v>1</v>
      </c>
      <c r="K225">
        <v>50</v>
      </c>
      <c r="L225">
        <v>1</v>
      </c>
      <c r="M225">
        <v>1</v>
      </c>
      <c r="O225" s="2">
        <f t="shared" si="6"/>
        <v>27905670</v>
      </c>
      <c r="P225" s="4">
        <f t="shared" si="7"/>
        <v>14884</v>
      </c>
    </row>
    <row r="226" spans="1:16" x14ac:dyDescent="0.3">
      <c r="A226" t="s">
        <v>19</v>
      </c>
      <c r="B226" t="s">
        <v>14</v>
      </c>
      <c r="C226" t="s">
        <v>15</v>
      </c>
      <c r="D226" s="3">
        <v>194693</v>
      </c>
      <c r="E226" t="s">
        <v>16</v>
      </c>
      <c r="F226">
        <v>5</v>
      </c>
      <c r="G226" s="3">
        <v>102</v>
      </c>
      <c r="H226">
        <v>0</v>
      </c>
      <c r="I226">
        <v>0</v>
      </c>
      <c r="J226" t="b">
        <v>1</v>
      </c>
      <c r="K226">
        <v>8</v>
      </c>
      <c r="L226">
        <v>1</v>
      </c>
      <c r="M226">
        <v>1</v>
      </c>
      <c r="O226" s="2">
        <f t="shared" si="6"/>
        <v>19858686</v>
      </c>
      <c r="P226" s="4">
        <f t="shared" si="7"/>
        <v>10404</v>
      </c>
    </row>
    <row r="227" spans="1:16" x14ac:dyDescent="0.3">
      <c r="A227" t="s">
        <v>19</v>
      </c>
      <c r="B227" t="s">
        <v>14</v>
      </c>
      <c r="C227" t="s">
        <v>15</v>
      </c>
      <c r="D227" s="3">
        <v>164475</v>
      </c>
      <c r="E227" t="s">
        <v>16</v>
      </c>
      <c r="F227">
        <v>4</v>
      </c>
      <c r="G227" s="3">
        <v>70</v>
      </c>
      <c r="H227">
        <v>0</v>
      </c>
      <c r="I227">
        <v>0</v>
      </c>
      <c r="J227" t="s">
        <v>15</v>
      </c>
      <c r="K227" t="s">
        <v>15</v>
      </c>
      <c r="L227">
        <v>2</v>
      </c>
      <c r="M227">
        <v>3</v>
      </c>
      <c r="O227" s="2">
        <f t="shared" si="6"/>
        <v>11513250</v>
      </c>
      <c r="P227" s="4">
        <f t="shared" si="7"/>
        <v>4900</v>
      </c>
    </row>
    <row r="228" spans="1:16" x14ac:dyDescent="0.3">
      <c r="A228" t="s">
        <v>19</v>
      </c>
      <c r="B228" t="s">
        <v>14</v>
      </c>
      <c r="C228" t="s">
        <v>22</v>
      </c>
      <c r="D228" s="3">
        <v>332775</v>
      </c>
      <c r="E228" t="s">
        <v>16</v>
      </c>
      <c r="F228">
        <v>11</v>
      </c>
      <c r="G228" s="3">
        <v>238</v>
      </c>
      <c r="H228">
        <v>0</v>
      </c>
      <c r="I228">
        <v>0</v>
      </c>
      <c r="J228" t="s">
        <v>15</v>
      </c>
      <c r="K228" t="s">
        <v>15</v>
      </c>
      <c r="L228">
        <v>2</v>
      </c>
      <c r="M228">
        <v>1</v>
      </c>
      <c r="O228" s="2">
        <f t="shared" si="6"/>
        <v>79200450</v>
      </c>
      <c r="P228" s="4">
        <f t="shared" si="7"/>
        <v>56644</v>
      </c>
    </row>
    <row r="229" spans="1:16" x14ac:dyDescent="0.3">
      <c r="A229" t="s">
        <v>19</v>
      </c>
      <c r="B229" t="s">
        <v>14</v>
      </c>
      <c r="C229" t="s">
        <v>15</v>
      </c>
      <c r="D229" s="3">
        <v>130050</v>
      </c>
      <c r="E229" t="s">
        <v>16</v>
      </c>
      <c r="F229">
        <v>3</v>
      </c>
      <c r="G229" s="3">
        <v>57</v>
      </c>
      <c r="H229">
        <v>0</v>
      </c>
      <c r="I229">
        <v>0</v>
      </c>
      <c r="J229" t="b">
        <v>1</v>
      </c>
      <c r="K229">
        <v>4</v>
      </c>
      <c r="L229">
        <v>2</v>
      </c>
      <c r="M229">
        <v>1</v>
      </c>
      <c r="O229" s="2">
        <f t="shared" si="6"/>
        <v>7412850</v>
      </c>
      <c r="P229" s="4">
        <f t="shared" si="7"/>
        <v>3249</v>
      </c>
    </row>
    <row r="230" spans="1:16" x14ac:dyDescent="0.3">
      <c r="A230" t="s">
        <v>19</v>
      </c>
      <c r="B230" t="s">
        <v>14</v>
      </c>
      <c r="C230" t="s">
        <v>15</v>
      </c>
      <c r="D230" s="3">
        <v>152235</v>
      </c>
      <c r="E230" t="s">
        <v>16</v>
      </c>
      <c r="F230">
        <v>5</v>
      </c>
      <c r="G230" s="3">
        <v>85</v>
      </c>
      <c r="H230">
        <v>0</v>
      </c>
      <c r="I230">
        <v>0</v>
      </c>
      <c r="J230" t="s">
        <v>15</v>
      </c>
      <c r="K230" t="s">
        <v>15</v>
      </c>
      <c r="L230">
        <v>4</v>
      </c>
      <c r="M230">
        <v>1</v>
      </c>
      <c r="O230" s="2">
        <f t="shared" si="6"/>
        <v>12939975</v>
      </c>
      <c r="P230" s="4">
        <f t="shared" si="7"/>
        <v>7225</v>
      </c>
    </row>
    <row r="231" spans="1:16" x14ac:dyDescent="0.3">
      <c r="A231" t="s">
        <v>19</v>
      </c>
      <c r="B231" t="s">
        <v>14</v>
      </c>
      <c r="C231" t="s">
        <v>15</v>
      </c>
      <c r="D231" s="3">
        <v>168300</v>
      </c>
      <c r="E231" t="s">
        <v>16</v>
      </c>
      <c r="F231">
        <v>4</v>
      </c>
      <c r="G231" s="3">
        <v>93</v>
      </c>
      <c r="H231">
        <v>0</v>
      </c>
      <c r="I231">
        <v>0</v>
      </c>
      <c r="J231" t="s">
        <v>15</v>
      </c>
      <c r="K231" t="s">
        <v>15</v>
      </c>
      <c r="L231">
        <v>2</v>
      </c>
      <c r="M231">
        <v>1</v>
      </c>
      <c r="O231" s="2">
        <f t="shared" si="6"/>
        <v>15651900</v>
      </c>
      <c r="P231" s="4">
        <f t="shared" si="7"/>
        <v>8649</v>
      </c>
    </row>
    <row r="232" spans="1:16" x14ac:dyDescent="0.3">
      <c r="A232" t="s">
        <v>19</v>
      </c>
      <c r="B232" t="s">
        <v>14</v>
      </c>
      <c r="C232" t="s">
        <v>15</v>
      </c>
      <c r="D232" s="3">
        <v>179775</v>
      </c>
      <c r="E232" t="s">
        <v>16</v>
      </c>
      <c r="F232">
        <v>1</v>
      </c>
      <c r="G232" s="3">
        <v>83</v>
      </c>
      <c r="H232">
        <v>0</v>
      </c>
      <c r="I232">
        <v>0</v>
      </c>
      <c r="J232" t="s">
        <v>15</v>
      </c>
      <c r="K232" t="s">
        <v>15</v>
      </c>
      <c r="L232">
        <v>1</v>
      </c>
      <c r="M232">
        <v>2</v>
      </c>
      <c r="O232" s="2">
        <f t="shared" si="6"/>
        <v>14921325</v>
      </c>
      <c r="P232" s="4">
        <f t="shared" si="7"/>
        <v>6889</v>
      </c>
    </row>
    <row r="233" spans="1:16" x14ac:dyDescent="0.3">
      <c r="A233" t="s">
        <v>19</v>
      </c>
      <c r="B233" t="s">
        <v>14</v>
      </c>
      <c r="C233" t="s">
        <v>15</v>
      </c>
      <c r="D233" s="3">
        <v>136935</v>
      </c>
      <c r="E233" t="s">
        <v>16</v>
      </c>
      <c r="F233">
        <v>3</v>
      </c>
      <c r="G233" s="3">
        <v>72</v>
      </c>
      <c r="H233">
        <v>0</v>
      </c>
      <c r="I233">
        <v>0</v>
      </c>
      <c r="J233" t="b">
        <v>1</v>
      </c>
      <c r="K233">
        <v>9</v>
      </c>
      <c r="L233">
        <v>2</v>
      </c>
      <c r="M233">
        <v>1</v>
      </c>
      <c r="O233" s="2">
        <f t="shared" si="6"/>
        <v>9859320</v>
      </c>
      <c r="P233" s="4">
        <f t="shared" si="7"/>
        <v>5184</v>
      </c>
    </row>
    <row r="234" spans="1:16" x14ac:dyDescent="0.3">
      <c r="A234" t="s">
        <v>19</v>
      </c>
      <c r="B234" t="s">
        <v>14</v>
      </c>
      <c r="C234" t="s">
        <v>17</v>
      </c>
      <c r="D234" s="3">
        <v>133875</v>
      </c>
      <c r="E234" t="s">
        <v>16</v>
      </c>
      <c r="F234">
        <v>6</v>
      </c>
      <c r="G234" s="3">
        <v>122</v>
      </c>
      <c r="H234">
        <v>0</v>
      </c>
      <c r="I234">
        <v>0</v>
      </c>
      <c r="J234" t="s">
        <v>15</v>
      </c>
      <c r="K234" t="s">
        <v>15</v>
      </c>
      <c r="L234">
        <v>2</v>
      </c>
      <c r="M234">
        <v>2</v>
      </c>
      <c r="O234" s="2">
        <f t="shared" si="6"/>
        <v>16332750</v>
      </c>
      <c r="P234" s="4">
        <f t="shared" si="7"/>
        <v>14884</v>
      </c>
    </row>
    <row r="235" spans="1:16" x14ac:dyDescent="0.3">
      <c r="A235" t="s">
        <v>19</v>
      </c>
      <c r="B235" t="s">
        <v>14</v>
      </c>
      <c r="C235" t="s">
        <v>15</v>
      </c>
      <c r="D235" s="3">
        <v>51638</v>
      </c>
      <c r="E235" t="s">
        <v>16</v>
      </c>
      <c r="F235">
        <v>0</v>
      </c>
      <c r="G235" s="3">
        <v>27</v>
      </c>
      <c r="H235">
        <v>0</v>
      </c>
      <c r="I235">
        <v>0</v>
      </c>
      <c r="J235" t="s">
        <v>15</v>
      </c>
      <c r="K235" t="s">
        <v>15</v>
      </c>
      <c r="L235">
        <v>2</v>
      </c>
      <c r="M235">
        <v>2</v>
      </c>
      <c r="O235" s="2">
        <f t="shared" si="6"/>
        <v>1394226</v>
      </c>
      <c r="P235" s="4">
        <f t="shared" si="7"/>
        <v>729</v>
      </c>
    </row>
    <row r="236" spans="1:16" x14ac:dyDescent="0.3">
      <c r="A236" t="s">
        <v>19</v>
      </c>
      <c r="B236" t="s">
        <v>14</v>
      </c>
      <c r="C236" t="s">
        <v>15</v>
      </c>
      <c r="D236" s="3">
        <v>106335</v>
      </c>
      <c r="E236" t="s">
        <v>16</v>
      </c>
      <c r="F236">
        <v>5</v>
      </c>
      <c r="G236" s="3">
        <v>86</v>
      </c>
      <c r="H236">
        <v>0</v>
      </c>
      <c r="I236">
        <v>0</v>
      </c>
      <c r="J236" t="s">
        <v>15</v>
      </c>
      <c r="K236" t="s">
        <v>15</v>
      </c>
      <c r="L236">
        <v>1</v>
      </c>
      <c r="M236">
        <v>1</v>
      </c>
      <c r="O236" s="2">
        <f t="shared" si="6"/>
        <v>9144810</v>
      </c>
      <c r="P236" s="4">
        <f t="shared" si="7"/>
        <v>7396</v>
      </c>
    </row>
    <row r="237" spans="1:16" x14ac:dyDescent="0.3">
      <c r="A237" t="s">
        <v>19</v>
      </c>
      <c r="B237" t="s">
        <v>14</v>
      </c>
      <c r="C237" t="s">
        <v>18</v>
      </c>
      <c r="D237" s="3">
        <v>113985</v>
      </c>
      <c r="E237" t="s">
        <v>16</v>
      </c>
      <c r="F237">
        <v>4</v>
      </c>
      <c r="G237" s="3">
        <v>57</v>
      </c>
      <c r="H237">
        <v>0</v>
      </c>
      <c r="I237">
        <v>0</v>
      </c>
      <c r="J237" t="s">
        <v>15</v>
      </c>
      <c r="K237" t="s">
        <v>15</v>
      </c>
      <c r="L237">
        <v>2</v>
      </c>
      <c r="M237">
        <v>1</v>
      </c>
      <c r="O237" s="2">
        <f t="shared" si="6"/>
        <v>6497145</v>
      </c>
      <c r="P237" s="4">
        <f t="shared" si="7"/>
        <v>3249</v>
      </c>
    </row>
    <row r="238" spans="1:16" x14ac:dyDescent="0.3">
      <c r="A238" t="s">
        <v>19</v>
      </c>
      <c r="B238" t="s">
        <v>14</v>
      </c>
      <c r="C238" t="s">
        <v>15</v>
      </c>
      <c r="D238" s="3">
        <v>175185</v>
      </c>
      <c r="E238" t="s">
        <v>16</v>
      </c>
      <c r="F238">
        <v>4</v>
      </c>
      <c r="G238" s="3">
        <v>64</v>
      </c>
      <c r="H238">
        <v>0</v>
      </c>
      <c r="I238">
        <v>0</v>
      </c>
      <c r="J238" t="s">
        <v>15</v>
      </c>
      <c r="K238" t="s">
        <v>15</v>
      </c>
      <c r="L238">
        <v>2</v>
      </c>
      <c r="M238">
        <v>3</v>
      </c>
      <c r="O238" s="2">
        <f t="shared" si="6"/>
        <v>11211840</v>
      </c>
      <c r="P238" s="4">
        <f t="shared" si="7"/>
        <v>4096</v>
      </c>
    </row>
    <row r="239" spans="1:16" x14ac:dyDescent="0.3">
      <c r="A239" t="s">
        <v>19</v>
      </c>
      <c r="B239" t="s">
        <v>14</v>
      </c>
      <c r="C239" t="s">
        <v>15</v>
      </c>
      <c r="D239" s="3">
        <v>172125</v>
      </c>
      <c r="E239" t="s">
        <v>16</v>
      </c>
      <c r="F239">
        <v>5</v>
      </c>
      <c r="G239" s="3">
        <v>107</v>
      </c>
      <c r="H239">
        <v>0</v>
      </c>
      <c r="I239">
        <v>0</v>
      </c>
      <c r="J239" t="b">
        <v>1</v>
      </c>
      <c r="K239">
        <v>6</v>
      </c>
      <c r="L239">
        <v>2</v>
      </c>
      <c r="M239">
        <v>3</v>
      </c>
      <c r="O239" s="2">
        <f t="shared" si="6"/>
        <v>18417375</v>
      </c>
      <c r="P239" s="4">
        <f t="shared" si="7"/>
        <v>11449</v>
      </c>
    </row>
    <row r="240" spans="1:16" x14ac:dyDescent="0.3">
      <c r="A240" t="s">
        <v>19</v>
      </c>
      <c r="B240" t="s">
        <v>14</v>
      </c>
      <c r="C240" t="s">
        <v>15</v>
      </c>
      <c r="D240" s="3">
        <v>182835</v>
      </c>
      <c r="E240" t="s">
        <v>16</v>
      </c>
      <c r="F240">
        <v>4</v>
      </c>
      <c r="G240" s="3">
        <v>84</v>
      </c>
      <c r="H240">
        <v>0</v>
      </c>
      <c r="I240">
        <v>0</v>
      </c>
      <c r="J240" t="b">
        <v>1</v>
      </c>
      <c r="K240">
        <v>2</v>
      </c>
      <c r="L240">
        <v>2</v>
      </c>
      <c r="M240">
        <v>3</v>
      </c>
      <c r="O240" s="2">
        <f t="shared" si="6"/>
        <v>15358140</v>
      </c>
      <c r="P240" s="4">
        <f t="shared" si="7"/>
        <v>7056</v>
      </c>
    </row>
    <row r="241" spans="1:16" x14ac:dyDescent="0.3">
      <c r="A241" t="s">
        <v>19</v>
      </c>
      <c r="B241" t="s">
        <v>14</v>
      </c>
      <c r="C241" t="s">
        <v>15</v>
      </c>
      <c r="D241" s="3">
        <v>190715</v>
      </c>
      <c r="E241" t="s">
        <v>16</v>
      </c>
      <c r="F241">
        <v>3</v>
      </c>
      <c r="G241" s="3">
        <v>89</v>
      </c>
      <c r="H241">
        <v>0</v>
      </c>
      <c r="I241">
        <v>0</v>
      </c>
      <c r="J241" t="b">
        <v>1</v>
      </c>
      <c r="K241">
        <v>30</v>
      </c>
      <c r="L241">
        <v>1</v>
      </c>
      <c r="M241">
        <v>1</v>
      </c>
      <c r="O241" s="2">
        <f t="shared" si="6"/>
        <v>16973635</v>
      </c>
      <c r="P241" s="4">
        <f t="shared" si="7"/>
        <v>7921</v>
      </c>
    </row>
    <row r="242" spans="1:16" x14ac:dyDescent="0.3">
      <c r="A242" t="s">
        <v>19</v>
      </c>
      <c r="B242" t="s">
        <v>14</v>
      </c>
      <c r="C242" t="s">
        <v>15</v>
      </c>
      <c r="D242" s="3">
        <v>136935</v>
      </c>
      <c r="E242" t="s">
        <v>16</v>
      </c>
      <c r="F242">
        <v>6</v>
      </c>
      <c r="G242" s="3">
        <v>85</v>
      </c>
      <c r="H242">
        <v>0</v>
      </c>
      <c r="I242">
        <v>0</v>
      </c>
      <c r="J242" t="s">
        <v>15</v>
      </c>
      <c r="K242" t="s">
        <v>15</v>
      </c>
      <c r="L242">
        <v>2</v>
      </c>
      <c r="M242">
        <v>3</v>
      </c>
      <c r="O242" s="2">
        <f t="shared" si="6"/>
        <v>11639475</v>
      </c>
      <c r="P242" s="4">
        <f t="shared" si="7"/>
        <v>7225</v>
      </c>
    </row>
    <row r="243" spans="1:16" x14ac:dyDescent="0.3">
      <c r="A243" t="s">
        <v>19</v>
      </c>
      <c r="B243" t="s">
        <v>14</v>
      </c>
      <c r="C243" t="s">
        <v>15</v>
      </c>
      <c r="D243" s="3">
        <v>152235</v>
      </c>
      <c r="E243" t="s">
        <v>16</v>
      </c>
      <c r="F243">
        <v>5</v>
      </c>
      <c r="G243" s="3">
        <v>90</v>
      </c>
      <c r="H243">
        <v>0</v>
      </c>
      <c r="I243">
        <v>0</v>
      </c>
      <c r="J243" t="s">
        <v>15</v>
      </c>
      <c r="K243" t="s">
        <v>15</v>
      </c>
      <c r="L243">
        <v>2</v>
      </c>
      <c r="M243">
        <v>1</v>
      </c>
      <c r="O243" s="2">
        <f t="shared" si="6"/>
        <v>13701150</v>
      </c>
      <c r="P243" s="4">
        <f t="shared" si="7"/>
        <v>8100</v>
      </c>
    </row>
    <row r="244" spans="1:16" x14ac:dyDescent="0.3">
      <c r="A244" t="s">
        <v>19</v>
      </c>
      <c r="B244" t="s">
        <v>14</v>
      </c>
      <c r="C244" t="s">
        <v>15</v>
      </c>
      <c r="D244" s="3">
        <v>133875</v>
      </c>
      <c r="E244" t="s">
        <v>16</v>
      </c>
      <c r="F244">
        <v>3</v>
      </c>
      <c r="G244" s="3">
        <v>92</v>
      </c>
      <c r="H244">
        <v>0</v>
      </c>
      <c r="I244">
        <v>0</v>
      </c>
      <c r="J244" t="b">
        <v>1</v>
      </c>
      <c r="K244">
        <v>3</v>
      </c>
      <c r="L244">
        <v>2</v>
      </c>
      <c r="M244">
        <v>2</v>
      </c>
      <c r="O244" s="2">
        <f t="shared" si="6"/>
        <v>12316500</v>
      </c>
      <c r="P244" s="4">
        <f t="shared" si="7"/>
        <v>8464</v>
      </c>
    </row>
    <row r="245" spans="1:16" x14ac:dyDescent="0.3">
      <c r="A245" t="s">
        <v>19</v>
      </c>
      <c r="B245" t="s">
        <v>14</v>
      </c>
      <c r="C245" t="s">
        <v>15</v>
      </c>
      <c r="D245" s="3">
        <v>137624</v>
      </c>
      <c r="E245" t="s">
        <v>16</v>
      </c>
      <c r="F245">
        <v>3</v>
      </c>
      <c r="G245" s="3">
        <v>60</v>
      </c>
      <c r="H245">
        <v>0</v>
      </c>
      <c r="I245">
        <v>0</v>
      </c>
      <c r="J245" t="s">
        <v>15</v>
      </c>
      <c r="K245" t="s">
        <v>15</v>
      </c>
      <c r="L245">
        <v>2</v>
      </c>
      <c r="M245">
        <v>1</v>
      </c>
      <c r="O245" s="2">
        <f t="shared" si="6"/>
        <v>8257440</v>
      </c>
      <c r="P245" s="4">
        <f t="shared" si="7"/>
        <v>3600</v>
      </c>
    </row>
    <row r="246" spans="1:16" x14ac:dyDescent="0.3">
      <c r="A246" t="s">
        <v>19</v>
      </c>
      <c r="B246" t="s">
        <v>14</v>
      </c>
      <c r="C246" t="s">
        <v>15</v>
      </c>
      <c r="D246" s="3">
        <v>113603</v>
      </c>
      <c r="E246" t="s">
        <v>16</v>
      </c>
      <c r="F246">
        <v>3</v>
      </c>
      <c r="G246" s="3">
        <v>69</v>
      </c>
      <c r="H246">
        <v>0</v>
      </c>
      <c r="I246">
        <v>0</v>
      </c>
      <c r="J246" t="s">
        <v>15</v>
      </c>
      <c r="K246" t="s">
        <v>15</v>
      </c>
      <c r="L246">
        <v>1</v>
      </c>
      <c r="M246">
        <v>1</v>
      </c>
      <c r="O246" s="2">
        <f t="shared" si="6"/>
        <v>7838607</v>
      </c>
      <c r="P246" s="4">
        <f t="shared" si="7"/>
        <v>4761</v>
      </c>
    </row>
    <row r="247" spans="1:16" x14ac:dyDescent="0.3">
      <c r="A247" t="s">
        <v>19</v>
      </c>
      <c r="B247" t="s">
        <v>14</v>
      </c>
      <c r="C247" t="s">
        <v>15</v>
      </c>
      <c r="D247" s="3">
        <v>202725</v>
      </c>
      <c r="E247" t="s">
        <v>16</v>
      </c>
      <c r="F247">
        <v>4</v>
      </c>
      <c r="G247" s="3">
        <v>160</v>
      </c>
      <c r="H247">
        <v>0</v>
      </c>
      <c r="I247">
        <v>0</v>
      </c>
      <c r="J247" t="s">
        <v>15</v>
      </c>
      <c r="K247" t="s">
        <v>15</v>
      </c>
      <c r="L247">
        <v>1</v>
      </c>
      <c r="M247">
        <v>1</v>
      </c>
      <c r="O247" s="2">
        <f t="shared" si="6"/>
        <v>32436000</v>
      </c>
      <c r="P247" s="4">
        <f t="shared" si="7"/>
        <v>25600</v>
      </c>
    </row>
    <row r="248" spans="1:16" x14ac:dyDescent="0.3">
      <c r="A248" t="s">
        <v>19</v>
      </c>
      <c r="B248" t="s">
        <v>14</v>
      </c>
      <c r="C248" t="s">
        <v>17</v>
      </c>
      <c r="D248" s="3">
        <v>205785</v>
      </c>
      <c r="E248" t="s">
        <v>16</v>
      </c>
      <c r="F248">
        <v>8</v>
      </c>
      <c r="G248" s="3">
        <v>130</v>
      </c>
      <c r="H248">
        <v>0</v>
      </c>
      <c r="I248">
        <v>0</v>
      </c>
      <c r="J248" t="s">
        <v>15</v>
      </c>
      <c r="K248" t="s">
        <v>15</v>
      </c>
      <c r="L248">
        <v>2</v>
      </c>
      <c r="M248">
        <v>1</v>
      </c>
      <c r="O248" s="2">
        <f t="shared" si="6"/>
        <v>26752050</v>
      </c>
      <c r="P248" s="4">
        <f t="shared" si="7"/>
        <v>16900</v>
      </c>
    </row>
    <row r="249" spans="1:16" x14ac:dyDescent="0.3">
      <c r="A249" t="s">
        <v>19</v>
      </c>
      <c r="B249" t="s">
        <v>14</v>
      </c>
      <c r="C249" t="s">
        <v>15</v>
      </c>
      <c r="D249" s="3">
        <v>93713</v>
      </c>
      <c r="E249" t="s">
        <v>16</v>
      </c>
      <c r="F249">
        <v>2</v>
      </c>
      <c r="G249" s="3">
        <v>51</v>
      </c>
      <c r="H249">
        <v>0</v>
      </c>
      <c r="I249">
        <v>0</v>
      </c>
      <c r="J249" t="s">
        <v>15</v>
      </c>
      <c r="K249" t="s">
        <v>15</v>
      </c>
      <c r="L249">
        <v>1</v>
      </c>
      <c r="M249">
        <v>2</v>
      </c>
      <c r="O249" s="2">
        <f t="shared" si="6"/>
        <v>4779363</v>
      </c>
      <c r="P249" s="4">
        <f t="shared" si="7"/>
        <v>2601</v>
      </c>
    </row>
    <row r="250" spans="1:16" x14ac:dyDescent="0.3">
      <c r="A250" t="s">
        <v>19</v>
      </c>
      <c r="B250" t="s">
        <v>14</v>
      </c>
      <c r="C250" t="s">
        <v>15</v>
      </c>
      <c r="D250" s="3">
        <v>91035</v>
      </c>
      <c r="E250" t="s">
        <v>16</v>
      </c>
      <c r="F250">
        <v>2</v>
      </c>
      <c r="G250" s="3">
        <v>45</v>
      </c>
      <c r="H250">
        <v>0</v>
      </c>
      <c r="I250">
        <v>0</v>
      </c>
      <c r="J250" t="s">
        <v>15</v>
      </c>
      <c r="K250" t="s">
        <v>15</v>
      </c>
      <c r="L250">
        <v>2</v>
      </c>
      <c r="M250">
        <v>2</v>
      </c>
      <c r="O250" s="2">
        <f t="shared" si="6"/>
        <v>4096575</v>
      </c>
      <c r="P250" s="4">
        <f t="shared" si="7"/>
        <v>2025</v>
      </c>
    </row>
    <row r="251" spans="1:16" x14ac:dyDescent="0.3">
      <c r="A251" t="s">
        <v>19</v>
      </c>
      <c r="B251" t="s">
        <v>14</v>
      </c>
      <c r="C251" t="s">
        <v>18</v>
      </c>
      <c r="D251" s="3">
        <v>160650</v>
      </c>
      <c r="E251" t="s">
        <v>16</v>
      </c>
      <c r="F251">
        <v>4</v>
      </c>
      <c r="G251" s="3">
        <v>85</v>
      </c>
      <c r="H251">
        <v>0</v>
      </c>
      <c r="I251">
        <v>0</v>
      </c>
      <c r="J251" t="s">
        <v>15</v>
      </c>
      <c r="K251" t="s">
        <v>15</v>
      </c>
      <c r="L251">
        <v>1</v>
      </c>
      <c r="M251">
        <v>3</v>
      </c>
      <c r="O251" s="2">
        <f t="shared" si="6"/>
        <v>13655250</v>
      </c>
      <c r="P251" s="4">
        <f t="shared" si="7"/>
        <v>7225</v>
      </c>
    </row>
    <row r="252" spans="1:16" x14ac:dyDescent="0.3">
      <c r="A252" t="s">
        <v>19</v>
      </c>
      <c r="B252" t="s">
        <v>14</v>
      </c>
      <c r="C252" t="s">
        <v>15</v>
      </c>
      <c r="D252" s="3">
        <v>137700</v>
      </c>
      <c r="E252" t="s">
        <v>16</v>
      </c>
      <c r="F252">
        <v>4</v>
      </c>
      <c r="G252" s="3">
        <v>80</v>
      </c>
      <c r="H252">
        <v>0</v>
      </c>
      <c r="I252">
        <v>0</v>
      </c>
      <c r="J252" t="s">
        <v>15</v>
      </c>
      <c r="K252" t="s">
        <v>15</v>
      </c>
      <c r="L252">
        <v>2</v>
      </c>
      <c r="M252">
        <v>3</v>
      </c>
      <c r="O252" s="2">
        <f t="shared" si="6"/>
        <v>11016000</v>
      </c>
      <c r="P252" s="4">
        <f t="shared" si="7"/>
        <v>6400</v>
      </c>
    </row>
    <row r="253" spans="1:16" x14ac:dyDescent="0.3">
      <c r="A253" t="s">
        <v>19</v>
      </c>
      <c r="B253" t="s">
        <v>14</v>
      </c>
      <c r="C253" t="s">
        <v>15</v>
      </c>
      <c r="D253" s="3">
        <v>144585</v>
      </c>
      <c r="E253" t="s">
        <v>16</v>
      </c>
      <c r="F253">
        <v>5</v>
      </c>
      <c r="G253" s="3">
        <v>95</v>
      </c>
      <c r="H253">
        <v>0</v>
      </c>
      <c r="I253">
        <v>0</v>
      </c>
      <c r="J253" t="b">
        <v>1</v>
      </c>
      <c r="K253">
        <v>4</v>
      </c>
      <c r="L253">
        <v>2</v>
      </c>
      <c r="M253">
        <v>2</v>
      </c>
      <c r="O253" s="2">
        <f t="shared" si="6"/>
        <v>13735575</v>
      </c>
      <c r="P253" s="4">
        <f t="shared" si="7"/>
        <v>9025</v>
      </c>
    </row>
    <row r="254" spans="1:16" x14ac:dyDescent="0.3">
      <c r="A254" t="s">
        <v>19</v>
      </c>
      <c r="B254" t="s">
        <v>14</v>
      </c>
      <c r="C254" t="s">
        <v>15</v>
      </c>
      <c r="D254" s="3">
        <v>133493</v>
      </c>
      <c r="E254" t="s">
        <v>16</v>
      </c>
      <c r="F254">
        <v>4</v>
      </c>
      <c r="G254" s="3">
        <v>90</v>
      </c>
      <c r="H254">
        <v>0</v>
      </c>
      <c r="I254">
        <v>0</v>
      </c>
      <c r="J254" t="s">
        <v>15</v>
      </c>
      <c r="K254" t="s">
        <v>15</v>
      </c>
      <c r="L254">
        <v>1</v>
      </c>
      <c r="M254">
        <v>1</v>
      </c>
      <c r="O254" s="2">
        <f t="shared" si="6"/>
        <v>12014370</v>
      </c>
      <c r="P254" s="4">
        <f t="shared" si="7"/>
        <v>8100</v>
      </c>
    </row>
    <row r="255" spans="1:16" x14ac:dyDescent="0.3">
      <c r="A255" t="s">
        <v>19</v>
      </c>
      <c r="B255" t="s">
        <v>14</v>
      </c>
      <c r="C255" t="s">
        <v>15</v>
      </c>
      <c r="D255" s="3">
        <v>140760</v>
      </c>
      <c r="E255" t="s">
        <v>16</v>
      </c>
      <c r="F255">
        <v>4</v>
      </c>
      <c r="G255" s="3">
        <v>89</v>
      </c>
      <c r="H255">
        <v>0</v>
      </c>
      <c r="I255">
        <v>0</v>
      </c>
      <c r="J255" t="s">
        <v>15</v>
      </c>
      <c r="K255" t="s">
        <v>15</v>
      </c>
      <c r="L255">
        <v>3</v>
      </c>
      <c r="M255">
        <v>1</v>
      </c>
      <c r="O255" s="2">
        <f t="shared" si="6"/>
        <v>12527640</v>
      </c>
      <c r="P255" s="4">
        <f t="shared" si="7"/>
        <v>7921</v>
      </c>
    </row>
    <row r="256" spans="1:16" x14ac:dyDescent="0.3">
      <c r="A256" t="s">
        <v>19</v>
      </c>
      <c r="B256" t="s">
        <v>14</v>
      </c>
      <c r="C256" t="s">
        <v>15</v>
      </c>
      <c r="D256" s="3">
        <v>172125</v>
      </c>
      <c r="E256" t="s">
        <v>16</v>
      </c>
      <c r="F256">
        <v>4</v>
      </c>
      <c r="G256" s="3">
        <v>110</v>
      </c>
      <c r="H256">
        <v>0</v>
      </c>
      <c r="I256">
        <v>0</v>
      </c>
      <c r="J256" t="s">
        <v>15</v>
      </c>
      <c r="K256" t="s">
        <v>15</v>
      </c>
      <c r="L256">
        <v>2</v>
      </c>
      <c r="M256">
        <v>1</v>
      </c>
      <c r="O256" s="2">
        <f t="shared" si="6"/>
        <v>18933750</v>
      </c>
      <c r="P256" s="4">
        <f t="shared" si="7"/>
        <v>12100</v>
      </c>
    </row>
    <row r="257" spans="1:16" x14ac:dyDescent="0.3">
      <c r="A257" t="s">
        <v>19</v>
      </c>
      <c r="B257" t="s">
        <v>14</v>
      </c>
      <c r="C257" t="s">
        <v>15</v>
      </c>
      <c r="D257" s="3">
        <v>120488</v>
      </c>
      <c r="E257" t="s">
        <v>16</v>
      </c>
      <c r="F257">
        <v>4</v>
      </c>
      <c r="G257" s="3">
        <v>60</v>
      </c>
      <c r="H257">
        <v>1</v>
      </c>
      <c r="I257">
        <v>0</v>
      </c>
      <c r="J257" t="s">
        <v>15</v>
      </c>
      <c r="K257" t="s">
        <v>15</v>
      </c>
      <c r="L257">
        <v>2</v>
      </c>
      <c r="M257">
        <v>1</v>
      </c>
      <c r="O257" s="2">
        <f t="shared" si="6"/>
        <v>7229280</v>
      </c>
      <c r="P257" s="4">
        <f t="shared" si="7"/>
        <v>3600</v>
      </c>
    </row>
    <row r="258" spans="1:16" x14ac:dyDescent="0.3">
      <c r="A258" t="s">
        <v>19</v>
      </c>
      <c r="B258" t="s">
        <v>14</v>
      </c>
      <c r="C258" t="s">
        <v>15</v>
      </c>
      <c r="D258" s="3">
        <v>209610</v>
      </c>
      <c r="E258" t="s">
        <v>16</v>
      </c>
      <c r="F258">
        <v>4</v>
      </c>
      <c r="G258" s="3">
        <v>142</v>
      </c>
      <c r="H258">
        <v>0</v>
      </c>
      <c r="I258">
        <v>0</v>
      </c>
      <c r="J258" t="s">
        <v>15</v>
      </c>
      <c r="K258" t="s">
        <v>15</v>
      </c>
      <c r="L258">
        <v>3</v>
      </c>
      <c r="M258">
        <v>1</v>
      </c>
      <c r="O258" s="2">
        <f t="shared" si="6"/>
        <v>29764620</v>
      </c>
      <c r="P258" s="4">
        <f t="shared" si="7"/>
        <v>20164</v>
      </c>
    </row>
    <row r="259" spans="1:16" x14ac:dyDescent="0.3">
      <c r="A259" t="s">
        <v>19</v>
      </c>
      <c r="B259" t="s">
        <v>14</v>
      </c>
      <c r="C259" t="s">
        <v>15</v>
      </c>
      <c r="D259" s="3">
        <v>148410</v>
      </c>
      <c r="E259" t="s">
        <v>16</v>
      </c>
      <c r="F259">
        <v>5</v>
      </c>
      <c r="G259" s="3">
        <v>110</v>
      </c>
      <c r="H259">
        <v>0</v>
      </c>
      <c r="I259">
        <v>0</v>
      </c>
      <c r="J259" t="b">
        <v>1</v>
      </c>
      <c r="K259">
        <v>60</v>
      </c>
      <c r="L259">
        <v>2</v>
      </c>
      <c r="M259">
        <v>1</v>
      </c>
      <c r="O259" s="2">
        <f t="shared" si="6"/>
        <v>16325100</v>
      </c>
      <c r="P259" s="4">
        <f t="shared" si="7"/>
        <v>12100</v>
      </c>
    </row>
    <row r="260" spans="1:16" x14ac:dyDescent="0.3">
      <c r="A260" t="s">
        <v>19</v>
      </c>
      <c r="B260" t="s">
        <v>14</v>
      </c>
      <c r="C260" t="s">
        <v>15</v>
      </c>
      <c r="D260" s="3">
        <v>179775</v>
      </c>
      <c r="E260" t="s">
        <v>16</v>
      </c>
      <c r="F260">
        <v>5</v>
      </c>
      <c r="G260" s="3">
        <v>130</v>
      </c>
      <c r="H260">
        <v>0</v>
      </c>
      <c r="I260">
        <v>0</v>
      </c>
      <c r="J260" t="s">
        <v>15</v>
      </c>
      <c r="K260" t="s">
        <v>15</v>
      </c>
      <c r="L260">
        <v>3</v>
      </c>
      <c r="M260">
        <v>1</v>
      </c>
      <c r="O260" s="2">
        <f t="shared" si="6"/>
        <v>23370750</v>
      </c>
      <c r="P260" s="4">
        <f t="shared" si="7"/>
        <v>16900</v>
      </c>
    </row>
    <row r="261" spans="1:16" x14ac:dyDescent="0.3">
      <c r="A261" t="s">
        <v>19</v>
      </c>
      <c r="B261" t="s">
        <v>14</v>
      </c>
      <c r="C261" t="s">
        <v>15</v>
      </c>
      <c r="D261" s="3">
        <v>188190</v>
      </c>
      <c r="E261" t="s">
        <v>16</v>
      </c>
      <c r="F261">
        <v>5</v>
      </c>
      <c r="G261" s="3">
        <v>111</v>
      </c>
      <c r="H261">
        <v>0</v>
      </c>
      <c r="I261">
        <v>0</v>
      </c>
      <c r="J261" t="s">
        <v>15</v>
      </c>
      <c r="K261" t="s">
        <v>15</v>
      </c>
      <c r="L261">
        <v>2</v>
      </c>
      <c r="M261">
        <v>1</v>
      </c>
      <c r="O261" s="2">
        <f t="shared" si="6"/>
        <v>20889090</v>
      </c>
      <c r="P261" s="4">
        <f t="shared" si="7"/>
        <v>12321</v>
      </c>
    </row>
    <row r="262" spans="1:16" x14ac:dyDescent="0.3">
      <c r="A262" t="s">
        <v>19</v>
      </c>
      <c r="B262" t="s">
        <v>14</v>
      </c>
      <c r="C262" t="s">
        <v>15</v>
      </c>
      <c r="D262" s="3">
        <v>133493</v>
      </c>
      <c r="E262" t="s">
        <v>16</v>
      </c>
      <c r="F262">
        <v>3</v>
      </c>
      <c r="G262" s="3">
        <v>77</v>
      </c>
      <c r="H262">
        <v>0</v>
      </c>
      <c r="I262">
        <v>0</v>
      </c>
      <c r="J262" t="b">
        <v>1</v>
      </c>
      <c r="K262">
        <v>6</v>
      </c>
      <c r="L262">
        <v>2</v>
      </c>
      <c r="M262">
        <v>1</v>
      </c>
      <c r="O262" s="2">
        <f t="shared" si="6"/>
        <v>10278961</v>
      </c>
      <c r="P262" s="4">
        <f t="shared" si="7"/>
        <v>5929</v>
      </c>
    </row>
    <row r="263" spans="1:16" x14ac:dyDescent="0.3">
      <c r="A263" t="s">
        <v>19</v>
      </c>
      <c r="B263" t="s">
        <v>14</v>
      </c>
      <c r="C263" t="s">
        <v>15</v>
      </c>
      <c r="D263" s="3">
        <v>123548</v>
      </c>
      <c r="E263" t="s">
        <v>16</v>
      </c>
      <c r="F263">
        <v>2</v>
      </c>
      <c r="G263" s="3">
        <v>49</v>
      </c>
      <c r="H263">
        <v>0</v>
      </c>
      <c r="I263">
        <v>0</v>
      </c>
      <c r="J263" t="b">
        <v>1</v>
      </c>
      <c r="K263">
        <v>14</v>
      </c>
      <c r="L263">
        <v>2</v>
      </c>
      <c r="M263">
        <v>1</v>
      </c>
      <c r="O263" s="2">
        <f t="shared" si="6"/>
        <v>6053852</v>
      </c>
      <c r="P263" s="4">
        <f t="shared" si="7"/>
        <v>2401</v>
      </c>
    </row>
    <row r="264" spans="1:16" x14ac:dyDescent="0.3">
      <c r="A264" t="s">
        <v>19</v>
      </c>
      <c r="B264" t="s">
        <v>14</v>
      </c>
      <c r="C264" t="s">
        <v>15</v>
      </c>
      <c r="D264" s="3">
        <v>136935</v>
      </c>
      <c r="E264" t="s">
        <v>16</v>
      </c>
      <c r="F264">
        <v>3</v>
      </c>
      <c r="G264" s="3">
        <v>71</v>
      </c>
      <c r="H264">
        <v>0</v>
      </c>
      <c r="I264">
        <v>0</v>
      </c>
      <c r="J264" t="b">
        <v>1</v>
      </c>
      <c r="K264">
        <v>9</v>
      </c>
      <c r="L264">
        <v>2</v>
      </c>
      <c r="M264">
        <v>1</v>
      </c>
      <c r="O264" s="2">
        <f t="shared" si="6"/>
        <v>9722385</v>
      </c>
      <c r="P264" s="4">
        <f t="shared" si="7"/>
        <v>5041</v>
      </c>
    </row>
    <row r="265" spans="1:16" x14ac:dyDescent="0.3">
      <c r="A265" t="s">
        <v>19</v>
      </c>
      <c r="B265" t="s">
        <v>14</v>
      </c>
      <c r="C265" t="s">
        <v>15</v>
      </c>
      <c r="D265" s="3">
        <v>131963</v>
      </c>
      <c r="E265" t="s">
        <v>16</v>
      </c>
      <c r="F265">
        <v>3</v>
      </c>
      <c r="G265" s="3">
        <v>77</v>
      </c>
      <c r="H265">
        <v>0</v>
      </c>
      <c r="I265">
        <v>0</v>
      </c>
      <c r="J265" t="b">
        <v>1</v>
      </c>
      <c r="K265">
        <v>6</v>
      </c>
      <c r="L265">
        <v>2</v>
      </c>
      <c r="M265">
        <v>1</v>
      </c>
      <c r="O265" s="2">
        <f t="shared" si="6"/>
        <v>10161151</v>
      </c>
      <c r="P265" s="4">
        <f t="shared" si="7"/>
        <v>5929</v>
      </c>
    </row>
    <row r="266" spans="1:16" x14ac:dyDescent="0.3">
      <c r="A266" t="s">
        <v>19</v>
      </c>
      <c r="B266" t="s">
        <v>14</v>
      </c>
      <c r="C266" t="s">
        <v>15</v>
      </c>
      <c r="D266" s="3">
        <v>122018</v>
      </c>
      <c r="E266" t="s">
        <v>16</v>
      </c>
      <c r="F266">
        <v>2</v>
      </c>
      <c r="G266" s="3">
        <v>64</v>
      </c>
      <c r="H266">
        <v>0</v>
      </c>
      <c r="I266">
        <v>0</v>
      </c>
      <c r="J266" t="b">
        <v>1</v>
      </c>
      <c r="K266">
        <v>5</v>
      </c>
      <c r="L266">
        <v>2</v>
      </c>
      <c r="M266">
        <v>1</v>
      </c>
      <c r="O266" s="2">
        <f t="shared" si="6"/>
        <v>7809152</v>
      </c>
      <c r="P266" s="4">
        <f t="shared" si="7"/>
        <v>4096</v>
      </c>
    </row>
    <row r="267" spans="1:16" x14ac:dyDescent="0.3">
      <c r="A267" t="s">
        <v>19</v>
      </c>
      <c r="B267" t="s">
        <v>14</v>
      </c>
      <c r="C267" t="s">
        <v>15</v>
      </c>
      <c r="D267" s="3">
        <v>131580</v>
      </c>
      <c r="E267" t="s">
        <v>16</v>
      </c>
      <c r="F267">
        <v>3</v>
      </c>
      <c r="G267" s="3">
        <v>65</v>
      </c>
      <c r="H267">
        <v>0</v>
      </c>
      <c r="I267">
        <v>0</v>
      </c>
      <c r="J267" t="b">
        <v>1</v>
      </c>
      <c r="K267">
        <v>12</v>
      </c>
      <c r="L267">
        <v>2</v>
      </c>
      <c r="M267">
        <v>1</v>
      </c>
      <c r="O267" s="2">
        <f t="shared" si="6"/>
        <v>8552700</v>
      </c>
      <c r="P267" s="4">
        <f t="shared" si="7"/>
        <v>4225</v>
      </c>
    </row>
    <row r="268" spans="1:16" x14ac:dyDescent="0.3">
      <c r="A268" t="s">
        <v>19</v>
      </c>
      <c r="B268" t="s">
        <v>14</v>
      </c>
      <c r="C268" t="s">
        <v>15</v>
      </c>
      <c r="D268" s="3">
        <v>144585</v>
      </c>
      <c r="E268" t="s">
        <v>16</v>
      </c>
      <c r="F268">
        <v>3</v>
      </c>
      <c r="G268" s="3">
        <v>83</v>
      </c>
      <c r="H268">
        <v>0</v>
      </c>
      <c r="I268">
        <v>0</v>
      </c>
      <c r="J268" t="b">
        <v>1</v>
      </c>
      <c r="K268">
        <v>8</v>
      </c>
      <c r="L268">
        <v>2</v>
      </c>
      <c r="M268">
        <v>1</v>
      </c>
      <c r="O268" s="2">
        <f t="shared" si="6"/>
        <v>12000555</v>
      </c>
      <c r="P268" s="4">
        <f t="shared" si="7"/>
        <v>6889</v>
      </c>
    </row>
    <row r="269" spans="1:16" x14ac:dyDescent="0.3">
      <c r="A269" t="s">
        <v>19</v>
      </c>
      <c r="B269" t="s">
        <v>14</v>
      </c>
      <c r="C269" t="s">
        <v>15</v>
      </c>
      <c r="D269" s="3">
        <v>125843</v>
      </c>
      <c r="E269" t="s">
        <v>16</v>
      </c>
      <c r="F269">
        <v>2</v>
      </c>
      <c r="G269" s="3">
        <v>71</v>
      </c>
      <c r="H269">
        <v>0</v>
      </c>
      <c r="I269">
        <v>0</v>
      </c>
      <c r="J269" t="b">
        <v>1</v>
      </c>
      <c r="K269">
        <v>6</v>
      </c>
      <c r="L269">
        <v>2</v>
      </c>
      <c r="M269">
        <v>1</v>
      </c>
      <c r="O269" s="2">
        <f t="shared" si="6"/>
        <v>8934853</v>
      </c>
      <c r="P269" s="4">
        <f t="shared" si="7"/>
        <v>5041</v>
      </c>
    </row>
    <row r="270" spans="1:16" x14ac:dyDescent="0.3">
      <c r="A270" t="s">
        <v>19</v>
      </c>
      <c r="B270" t="s">
        <v>14</v>
      </c>
      <c r="C270" t="s">
        <v>15</v>
      </c>
      <c r="D270" s="3">
        <v>121635</v>
      </c>
      <c r="E270" t="s">
        <v>16</v>
      </c>
      <c r="F270">
        <v>2</v>
      </c>
      <c r="G270" s="3">
        <v>60</v>
      </c>
      <c r="H270">
        <v>0</v>
      </c>
      <c r="I270">
        <v>0</v>
      </c>
      <c r="J270" t="b">
        <v>1</v>
      </c>
      <c r="K270">
        <v>8</v>
      </c>
      <c r="L270">
        <v>2</v>
      </c>
      <c r="M270">
        <v>1</v>
      </c>
      <c r="O270" s="2">
        <f t="shared" si="6"/>
        <v>7298100</v>
      </c>
      <c r="P270" s="4">
        <f t="shared" si="7"/>
        <v>3600</v>
      </c>
    </row>
    <row r="271" spans="1:16" x14ac:dyDescent="0.3">
      <c r="A271" t="s">
        <v>19</v>
      </c>
      <c r="B271" t="s">
        <v>14</v>
      </c>
      <c r="C271" t="s">
        <v>15</v>
      </c>
      <c r="D271" s="3">
        <v>109778</v>
      </c>
      <c r="E271" t="s">
        <v>16</v>
      </c>
      <c r="F271">
        <v>1</v>
      </c>
      <c r="G271" s="3">
        <v>58</v>
      </c>
      <c r="H271">
        <v>0</v>
      </c>
      <c r="I271">
        <v>0</v>
      </c>
      <c r="J271" t="s">
        <v>15</v>
      </c>
      <c r="K271" t="s">
        <v>15</v>
      </c>
      <c r="L271">
        <v>3</v>
      </c>
      <c r="M271">
        <v>1</v>
      </c>
      <c r="O271" s="2">
        <f t="shared" ref="O271:O334" si="8">D271*G271</f>
        <v>6367124</v>
      </c>
      <c r="P271" s="4">
        <f t="shared" ref="P271:P334" si="9">G271^2</f>
        <v>3364</v>
      </c>
    </row>
    <row r="272" spans="1:16" x14ac:dyDescent="0.3">
      <c r="A272" t="s">
        <v>19</v>
      </c>
      <c r="B272" t="s">
        <v>14</v>
      </c>
      <c r="C272" t="s">
        <v>15</v>
      </c>
      <c r="D272" s="3">
        <v>221085</v>
      </c>
      <c r="E272" t="s">
        <v>16</v>
      </c>
      <c r="F272">
        <v>3</v>
      </c>
      <c r="G272" s="3">
        <v>106</v>
      </c>
      <c r="H272">
        <v>0</v>
      </c>
      <c r="I272">
        <v>0</v>
      </c>
      <c r="J272" t="b">
        <v>1</v>
      </c>
      <c r="K272">
        <v>20</v>
      </c>
      <c r="L272">
        <v>3</v>
      </c>
      <c r="M272">
        <v>1</v>
      </c>
      <c r="O272" s="2">
        <f t="shared" si="8"/>
        <v>23435010</v>
      </c>
      <c r="P272" s="4">
        <f t="shared" si="9"/>
        <v>11236</v>
      </c>
    </row>
    <row r="273" spans="1:16" x14ac:dyDescent="0.3">
      <c r="A273" t="s">
        <v>19</v>
      </c>
      <c r="B273" t="s">
        <v>14</v>
      </c>
      <c r="C273" t="s">
        <v>15</v>
      </c>
      <c r="D273" s="3">
        <v>126225</v>
      </c>
      <c r="E273" t="s">
        <v>16</v>
      </c>
      <c r="F273">
        <v>4</v>
      </c>
      <c r="G273" s="3">
        <v>77</v>
      </c>
      <c r="H273">
        <v>0</v>
      </c>
      <c r="I273">
        <v>0</v>
      </c>
      <c r="J273" t="b">
        <v>1</v>
      </c>
      <c r="K273">
        <v>42</v>
      </c>
      <c r="L273">
        <v>2</v>
      </c>
      <c r="M273">
        <v>1</v>
      </c>
      <c r="O273" s="2">
        <f t="shared" si="8"/>
        <v>9719325</v>
      </c>
      <c r="P273" s="4">
        <f t="shared" si="9"/>
        <v>5929</v>
      </c>
    </row>
    <row r="274" spans="1:16" x14ac:dyDescent="0.3">
      <c r="A274" t="s">
        <v>19</v>
      </c>
      <c r="B274" t="s">
        <v>14</v>
      </c>
      <c r="C274" t="s">
        <v>15</v>
      </c>
      <c r="D274" s="3">
        <v>159885</v>
      </c>
      <c r="E274" t="s">
        <v>16</v>
      </c>
      <c r="F274">
        <v>5</v>
      </c>
      <c r="G274" s="3">
        <v>90</v>
      </c>
      <c r="H274">
        <v>0</v>
      </c>
      <c r="I274">
        <v>0</v>
      </c>
      <c r="J274" t="b">
        <v>1</v>
      </c>
      <c r="K274">
        <v>8</v>
      </c>
      <c r="L274">
        <v>2</v>
      </c>
      <c r="M274">
        <v>1</v>
      </c>
      <c r="O274" s="2">
        <f t="shared" si="8"/>
        <v>14389650</v>
      </c>
      <c r="P274" s="4">
        <f t="shared" si="9"/>
        <v>8100</v>
      </c>
    </row>
    <row r="275" spans="1:16" x14ac:dyDescent="0.3">
      <c r="A275" t="s">
        <v>23</v>
      </c>
      <c r="B275" t="s">
        <v>14</v>
      </c>
      <c r="C275" t="s">
        <v>18</v>
      </c>
      <c r="D275" s="3">
        <v>313402</v>
      </c>
      <c r="E275" t="s">
        <v>16</v>
      </c>
      <c r="F275">
        <v>3</v>
      </c>
      <c r="G275" s="3">
        <v>12</v>
      </c>
      <c r="H275">
        <v>0</v>
      </c>
      <c r="I275">
        <v>0</v>
      </c>
      <c r="J275" t="b">
        <v>1</v>
      </c>
      <c r="K275">
        <v>23</v>
      </c>
      <c r="L275">
        <v>1</v>
      </c>
      <c r="M275">
        <v>2</v>
      </c>
      <c r="O275" s="2">
        <f t="shared" si="8"/>
        <v>3760824</v>
      </c>
      <c r="P275" s="4">
        <f t="shared" si="9"/>
        <v>144</v>
      </c>
    </row>
    <row r="276" spans="1:16" x14ac:dyDescent="0.3">
      <c r="A276" t="s">
        <v>23</v>
      </c>
      <c r="B276" t="s">
        <v>14</v>
      </c>
      <c r="C276" t="s">
        <v>15</v>
      </c>
      <c r="D276" s="3">
        <v>333138</v>
      </c>
      <c r="E276" t="s">
        <v>16</v>
      </c>
      <c r="F276">
        <v>3</v>
      </c>
      <c r="G276" s="3">
        <v>10</v>
      </c>
      <c r="H276">
        <v>0</v>
      </c>
      <c r="I276">
        <v>0</v>
      </c>
      <c r="J276" t="b">
        <v>1</v>
      </c>
      <c r="K276">
        <v>63</v>
      </c>
      <c r="L276">
        <v>1</v>
      </c>
      <c r="M276">
        <v>2</v>
      </c>
      <c r="O276" s="2">
        <f t="shared" si="8"/>
        <v>3331380</v>
      </c>
      <c r="P276" s="4">
        <f t="shared" si="9"/>
        <v>100</v>
      </c>
    </row>
    <row r="277" spans="1:16" x14ac:dyDescent="0.3">
      <c r="A277" t="s">
        <v>23</v>
      </c>
      <c r="B277" t="s">
        <v>14</v>
      </c>
      <c r="C277" t="s">
        <v>15</v>
      </c>
      <c r="D277" s="3">
        <v>293312</v>
      </c>
      <c r="E277" t="s">
        <v>16</v>
      </c>
      <c r="F277">
        <v>3</v>
      </c>
      <c r="G277" s="3">
        <v>77</v>
      </c>
      <c r="H277">
        <v>0</v>
      </c>
      <c r="I277">
        <v>0</v>
      </c>
      <c r="J277" t="b">
        <v>1</v>
      </c>
      <c r="K277">
        <v>66</v>
      </c>
      <c r="L277">
        <v>1</v>
      </c>
      <c r="M277">
        <v>2</v>
      </c>
      <c r="O277" s="2">
        <f t="shared" si="8"/>
        <v>22585024</v>
      </c>
      <c r="P277" s="4">
        <f t="shared" si="9"/>
        <v>5929</v>
      </c>
    </row>
    <row r="278" spans="1:16" x14ac:dyDescent="0.3">
      <c r="A278" t="s">
        <v>23</v>
      </c>
      <c r="B278" t="s">
        <v>14</v>
      </c>
      <c r="C278" t="s">
        <v>15</v>
      </c>
      <c r="D278" s="3">
        <v>300139</v>
      </c>
      <c r="E278" t="s">
        <v>16</v>
      </c>
      <c r="F278">
        <v>3</v>
      </c>
      <c r="G278" s="3">
        <v>10</v>
      </c>
      <c r="H278">
        <v>0</v>
      </c>
      <c r="I278">
        <v>0</v>
      </c>
      <c r="J278" t="b">
        <v>1</v>
      </c>
      <c r="K278">
        <v>66</v>
      </c>
      <c r="L278">
        <v>1</v>
      </c>
      <c r="M278">
        <v>2</v>
      </c>
      <c r="O278" s="2">
        <f t="shared" si="8"/>
        <v>3001390</v>
      </c>
      <c r="P278" s="4">
        <f t="shared" si="9"/>
        <v>100</v>
      </c>
    </row>
    <row r="279" spans="1:16" x14ac:dyDescent="0.3">
      <c r="A279" t="s">
        <v>23</v>
      </c>
      <c r="B279" t="s">
        <v>14</v>
      </c>
      <c r="C279" t="s">
        <v>15</v>
      </c>
      <c r="D279" s="3">
        <v>279714</v>
      </c>
      <c r="E279" t="s">
        <v>16</v>
      </c>
      <c r="F279">
        <v>5</v>
      </c>
      <c r="G279" s="3">
        <v>88</v>
      </c>
      <c r="H279">
        <v>0</v>
      </c>
      <c r="I279">
        <v>0</v>
      </c>
      <c r="J279" t="b">
        <v>1</v>
      </c>
      <c r="K279">
        <v>17</v>
      </c>
      <c r="L279">
        <v>1</v>
      </c>
      <c r="M279">
        <v>1</v>
      </c>
      <c r="O279" s="2">
        <f t="shared" si="8"/>
        <v>24614832</v>
      </c>
      <c r="P279" s="4">
        <f t="shared" si="9"/>
        <v>7744</v>
      </c>
    </row>
    <row r="280" spans="1:16" x14ac:dyDescent="0.3">
      <c r="A280" t="s">
        <v>23</v>
      </c>
      <c r="B280" t="s">
        <v>14</v>
      </c>
      <c r="C280" t="s">
        <v>15</v>
      </c>
      <c r="D280" s="3">
        <v>293717</v>
      </c>
      <c r="E280" t="s">
        <v>16</v>
      </c>
      <c r="F280">
        <v>5</v>
      </c>
      <c r="G280" s="3">
        <v>87</v>
      </c>
      <c r="H280">
        <v>0</v>
      </c>
      <c r="I280">
        <v>0</v>
      </c>
      <c r="J280" t="b">
        <v>1</v>
      </c>
      <c r="K280">
        <v>8</v>
      </c>
      <c r="L280">
        <v>1</v>
      </c>
      <c r="M280">
        <v>1</v>
      </c>
      <c r="O280" s="2">
        <f t="shared" si="8"/>
        <v>25553379</v>
      </c>
      <c r="P280" s="4">
        <f t="shared" si="9"/>
        <v>7569</v>
      </c>
    </row>
    <row r="281" spans="1:16" x14ac:dyDescent="0.3">
      <c r="A281" t="s">
        <v>23</v>
      </c>
      <c r="B281" t="s">
        <v>14</v>
      </c>
      <c r="C281" t="s">
        <v>15</v>
      </c>
      <c r="D281" s="3">
        <v>296685</v>
      </c>
      <c r="E281" t="s">
        <v>16</v>
      </c>
      <c r="F281">
        <v>3</v>
      </c>
      <c r="G281" s="3">
        <v>10</v>
      </c>
      <c r="H281">
        <v>0</v>
      </c>
      <c r="I281">
        <v>0</v>
      </c>
      <c r="J281" t="b">
        <v>1</v>
      </c>
      <c r="K281">
        <v>32</v>
      </c>
      <c r="L281">
        <v>1</v>
      </c>
      <c r="M281">
        <v>2</v>
      </c>
      <c r="O281" s="2">
        <f t="shared" si="8"/>
        <v>2966850</v>
      </c>
      <c r="P281" s="4">
        <f t="shared" si="9"/>
        <v>100</v>
      </c>
    </row>
    <row r="282" spans="1:16" x14ac:dyDescent="0.3">
      <c r="A282" t="s">
        <v>23</v>
      </c>
      <c r="B282" t="s">
        <v>14</v>
      </c>
      <c r="C282" t="s">
        <v>15</v>
      </c>
      <c r="D282" s="3">
        <v>280550</v>
      </c>
      <c r="E282" t="s">
        <v>16</v>
      </c>
      <c r="F282">
        <v>5</v>
      </c>
      <c r="G282" s="3">
        <v>87</v>
      </c>
      <c r="H282">
        <v>0</v>
      </c>
      <c r="I282">
        <v>0</v>
      </c>
      <c r="J282" t="b">
        <v>1</v>
      </c>
      <c r="K282">
        <v>6</v>
      </c>
      <c r="L282">
        <v>1</v>
      </c>
      <c r="M282">
        <v>1</v>
      </c>
      <c r="O282" s="2">
        <f t="shared" si="8"/>
        <v>24407850</v>
      </c>
      <c r="P282" s="4">
        <f t="shared" si="9"/>
        <v>7569</v>
      </c>
    </row>
    <row r="283" spans="1:16" x14ac:dyDescent="0.3">
      <c r="A283" t="s">
        <v>23</v>
      </c>
      <c r="B283" t="s">
        <v>14</v>
      </c>
      <c r="C283" t="s">
        <v>15</v>
      </c>
      <c r="D283" s="3">
        <v>362670</v>
      </c>
      <c r="E283" t="s">
        <v>16</v>
      </c>
      <c r="F283">
        <v>4</v>
      </c>
      <c r="G283" s="3">
        <v>103</v>
      </c>
      <c r="H283">
        <v>0</v>
      </c>
      <c r="I283">
        <v>0</v>
      </c>
      <c r="J283" t="b">
        <v>1</v>
      </c>
      <c r="K283">
        <v>5</v>
      </c>
      <c r="L283">
        <v>1</v>
      </c>
      <c r="M283">
        <v>1</v>
      </c>
      <c r="O283" s="2">
        <f t="shared" si="8"/>
        <v>37355010</v>
      </c>
      <c r="P283" s="4">
        <f t="shared" si="9"/>
        <v>10609</v>
      </c>
    </row>
    <row r="284" spans="1:16" x14ac:dyDescent="0.3">
      <c r="A284" t="s">
        <v>23</v>
      </c>
      <c r="B284" t="s">
        <v>14</v>
      </c>
      <c r="C284" t="s">
        <v>18</v>
      </c>
      <c r="D284" s="3">
        <v>501270</v>
      </c>
      <c r="E284" t="s">
        <v>16</v>
      </c>
      <c r="F284">
        <v>5</v>
      </c>
      <c r="G284" s="3">
        <v>183</v>
      </c>
      <c r="H284">
        <v>0</v>
      </c>
      <c r="I284">
        <v>0</v>
      </c>
      <c r="J284" t="b">
        <v>1</v>
      </c>
      <c r="K284">
        <v>10</v>
      </c>
      <c r="L284">
        <v>1</v>
      </c>
      <c r="M284">
        <v>1</v>
      </c>
      <c r="O284" s="2">
        <f t="shared" si="8"/>
        <v>91732410</v>
      </c>
      <c r="P284" s="4">
        <f t="shared" si="9"/>
        <v>33489</v>
      </c>
    </row>
    <row r="285" spans="1:16" x14ac:dyDescent="0.3">
      <c r="A285" t="s">
        <v>23</v>
      </c>
      <c r="B285" t="s">
        <v>14</v>
      </c>
      <c r="C285" t="s">
        <v>15</v>
      </c>
      <c r="D285" s="3">
        <v>345345</v>
      </c>
      <c r="E285" t="s">
        <v>16</v>
      </c>
      <c r="F285">
        <v>4</v>
      </c>
      <c r="G285" s="3">
        <v>103</v>
      </c>
      <c r="H285">
        <v>0</v>
      </c>
      <c r="I285">
        <v>0</v>
      </c>
      <c r="J285" t="b">
        <v>1</v>
      </c>
      <c r="K285">
        <v>5</v>
      </c>
      <c r="L285">
        <v>1</v>
      </c>
      <c r="M285">
        <v>1</v>
      </c>
      <c r="O285" s="2">
        <f t="shared" si="8"/>
        <v>35570535</v>
      </c>
      <c r="P285" s="4">
        <f t="shared" si="9"/>
        <v>10609</v>
      </c>
    </row>
    <row r="286" spans="1:16" x14ac:dyDescent="0.3">
      <c r="A286" t="s">
        <v>23</v>
      </c>
      <c r="B286" t="s">
        <v>14</v>
      </c>
      <c r="C286" t="s">
        <v>15</v>
      </c>
      <c r="D286" s="3">
        <v>322245</v>
      </c>
      <c r="E286" t="s">
        <v>16</v>
      </c>
      <c r="F286">
        <v>4</v>
      </c>
      <c r="G286" s="3">
        <v>96</v>
      </c>
      <c r="H286">
        <v>0</v>
      </c>
      <c r="I286">
        <v>0</v>
      </c>
      <c r="J286" t="b">
        <v>1</v>
      </c>
      <c r="K286">
        <v>5</v>
      </c>
      <c r="L286">
        <v>1</v>
      </c>
      <c r="M286">
        <v>1</v>
      </c>
      <c r="O286" s="2">
        <f t="shared" si="8"/>
        <v>30935520</v>
      </c>
      <c r="P286" s="4">
        <f t="shared" si="9"/>
        <v>9216</v>
      </c>
    </row>
    <row r="287" spans="1:16" x14ac:dyDescent="0.3">
      <c r="A287" t="s">
        <v>23</v>
      </c>
      <c r="B287" t="s">
        <v>14</v>
      </c>
      <c r="C287" t="s">
        <v>15</v>
      </c>
      <c r="D287" s="3">
        <v>339570</v>
      </c>
      <c r="E287" t="s">
        <v>16</v>
      </c>
      <c r="F287">
        <v>4</v>
      </c>
      <c r="G287" s="3">
        <v>96</v>
      </c>
      <c r="H287">
        <v>0</v>
      </c>
      <c r="I287">
        <v>0</v>
      </c>
      <c r="J287" t="b">
        <v>1</v>
      </c>
      <c r="K287">
        <v>5</v>
      </c>
      <c r="L287">
        <v>1</v>
      </c>
      <c r="M287">
        <v>1</v>
      </c>
      <c r="O287" s="2">
        <f t="shared" si="8"/>
        <v>32598720</v>
      </c>
      <c r="P287" s="4">
        <f t="shared" si="9"/>
        <v>9216</v>
      </c>
    </row>
    <row r="288" spans="1:16" x14ac:dyDescent="0.3">
      <c r="A288" t="s">
        <v>23</v>
      </c>
      <c r="B288" t="s">
        <v>14</v>
      </c>
      <c r="C288" t="s">
        <v>15</v>
      </c>
      <c r="D288" s="3">
        <v>207302</v>
      </c>
      <c r="E288" t="s">
        <v>16</v>
      </c>
      <c r="F288">
        <v>5</v>
      </c>
      <c r="G288" s="3">
        <v>76</v>
      </c>
      <c r="H288">
        <v>0</v>
      </c>
      <c r="I288">
        <v>0</v>
      </c>
      <c r="J288" t="b">
        <v>1</v>
      </c>
      <c r="K288">
        <v>6</v>
      </c>
      <c r="L288">
        <v>1</v>
      </c>
      <c r="M288">
        <v>1</v>
      </c>
      <c r="O288" s="2">
        <f t="shared" si="8"/>
        <v>15754952</v>
      </c>
      <c r="P288" s="4">
        <f t="shared" si="9"/>
        <v>5776</v>
      </c>
    </row>
    <row r="289" spans="1:16" x14ac:dyDescent="0.3">
      <c r="A289" t="s">
        <v>23</v>
      </c>
      <c r="B289" t="s">
        <v>14</v>
      </c>
      <c r="C289" t="s">
        <v>15</v>
      </c>
      <c r="D289" s="3">
        <v>270476</v>
      </c>
      <c r="E289" t="s">
        <v>16</v>
      </c>
      <c r="F289">
        <v>5</v>
      </c>
      <c r="G289" s="3">
        <v>95</v>
      </c>
      <c r="H289">
        <v>0</v>
      </c>
      <c r="I289">
        <v>0</v>
      </c>
      <c r="J289" t="b">
        <v>1</v>
      </c>
      <c r="K289">
        <v>6</v>
      </c>
      <c r="L289">
        <v>1</v>
      </c>
      <c r="M289">
        <v>1</v>
      </c>
      <c r="O289" s="2">
        <f t="shared" si="8"/>
        <v>25695220</v>
      </c>
      <c r="P289" s="4">
        <f t="shared" si="9"/>
        <v>9025</v>
      </c>
    </row>
    <row r="290" spans="1:16" x14ac:dyDescent="0.3">
      <c r="A290" t="s">
        <v>23</v>
      </c>
      <c r="B290" t="s">
        <v>14</v>
      </c>
      <c r="C290" t="s">
        <v>15</v>
      </c>
      <c r="D290" s="3">
        <v>253391</v>
      </c>
      <c r="E290" t="s">
        <v>16</v>
      </c>
      <c r="F290">
        <v>5</v>
      </c>
      <c r="G290" s="3">
        <v>87</v>
      </c>
      <c r="H290">
        <v>0</v>
      </c>
      <c r="I290">
        <v>0</v>
      </c>
      <c r="J290" t="b">
        <v>1</v>
      </c>
      <c r="K290">
        <v>13</v>
      </c>
      <c r="L290">
        <v>1</v>
      </c>
      <c r="M290">
        <v>1</v>
      </c>
      <c r="O290" s="2">
        <f t="shared" si="8"/>
        <v>22045017</v>
      </c>
      <c r="P290" s="4">
        <f t="shared" si="9"/>
        <v>7569</v>
      </c>
    </row>
    <row r="291" spans="1:16" x14ac:dyDescent="0.3">
      <c r="A291" t="s">
        <v>23</v>
      </c>
      <c r="B291" t="s">
        <v>14</v>
      </c>
      <c r="C291" t="s">
        <v>15</v>
      </c>
      <c r="D291" s="3">
        <v>246140</v>
      </c>
      <c r="E291" t="s">
        <v>16</v>
      </c>
      <c r="F291">
        <v>5</v>
      </c>
      <c r="G291" s="3">
        <v>87</v>
      </c>
      <c r="H291">
        <v>0</v>
      </c>
      <c r="I291">
        <v>0</v>
      </c>
      <c r="J291" t="b">
        <v>1</v>
      </c>
      <c r="K291">
        <v>6</v>
      </c>
      <c r="L291">
        <v>1</v>
      </c>
      <c r="M291">
        <v>1</v>
      </c>
      <c r="O291" s="2">
        <f t="shared" si="8"/>
        <v>21414180</v>
      </c>
      <c r="P291" s="4">
        <f t="shared" si="9"/>
        <v>7569</v>
      </c>
    </row>
    <row r="292" spans="1:16" x14ac:dyDescent="0.3">
      <c r="A292" t="s">
        <v>23</v>
      </c>
      <c r="B292" t="s">
        <v>14</v>
      </c>
      <c r="C292" t="s">
        <v>15</v>
      </c>
      <c r="D292" s="3">
        <v>303353</v>
      </c>
      <c r="E292" t="s">
        <v>16</v>
      </c>
      <c r="F292">
        <v>6</v>
      </c>
      <c r="G292" s="3">
        <v>107</v>
      </c>
      <c r="H292">
        <v>0</v>
      </c>
      <c r="I292">
        <v>0</v>
      </c>
      <c r="J292" t="b">
        <v>1</v>
      </c>
      <c r="K292">
        <v>16</v>
      </c>
      <c r="L292">
        <v>1</v>
      </c>
      <c r="M292">
        <v>1</v>
      </c>
      <c r="O292" s="2">
        <f t="shared" si="8"/>
        <v>32458771</v>
      </c>
      <c r="P292" s="4">
        <f t="shared" si="9"/>
        <v>11449</v>
      </c>
    </row>
    <row r="293" spans="1:16" x14ac:dyDescent="0.3">
      <c r="A293" t="s">
        <v>23</v>
      </c>
      <c r="B293" t="s">
        <v>14</v>
      </c>
      <c r="C293" t="s">
        <v>15</v>
      </c>
      <c r="D293" s="3">
        <v>279714</v>
      </c>
      <c r="E293" t="s">
        <v>16</v>
      </c>
      <c r="F293">
        <v>5</v>
      </c>
      <c r="G293" s="3">
        <v>88</v>
      </c>
      <c r="H293">
        <v>0</v>
      </c>
      <c r="I293">
        <v>0</v>
      </c>
      <c r="J293" t="b">
        <v>1</v>
      </c>
      <c r="K293">
        <v>17</v>
      </c>
      <c r="L293">
        <v>1</v>
      </c>
      <c r="M293">
        <v>1</v>
      </c>
      <c r="O293" s="2">
        <f t="shared" si="8"/>
        <v>24614832</v>
      </c>
      <c r="P293" s="4">
        <f t="shared" si="9"/>
        <v>7744</v>
      </c>
    </row>
    <row r="294" spans="1:16" x14ac:dyDescent="0.3">
      <c r="A294" t="s">
        <v>23</v>
      </c>
      <c r="B294" t="s">
        <v>14</v>
      </c>
      <c r="C294" t="s">
        <v>15</v>
      </c>
      <c r="D294" s="3">
        <v>427466</v>
      </c>
      <c r="E294" t="s">
        <v>16</v>
      </c>
      <c r="F294">
        <v>4</v>
      </c>
      <c r="G294" s="3">
        <v>104</v>
      </c>
      <c r="H294">
        <v>0</v>
      </c>
      <c r="I294">
        <v>0</v>
      </c>
      <c r="J294" t="b">
        <v>1</v>
      </c>
      <c r="K294">
        <v>55</v>
      </c>
      <c r="L294">
        <v>1</v>
      </c>
      <c r="M294">
        <v>1</v>
      </c>
      <c r="O294" s="2">
        <f t="shared" si="8"/>
        <v>44456464</v>
      </c>
      <c r="P294" s="4">
        <f t="shared" si="9"/>
        <v>10816</v>
      </c>
    </row>
    <row r="295" spans="1:16" x14ac:dyDescent="0.3">
      <c r="A295" t="s">
        <v>23</v>
      </c>
      <c r="B295" t="s">
        <v>14</v>
      </c>
      <c r="C295" t="s">
        <v>15</v>
      </c>
      <c r="D295" s="3">
        <v>213675</v>
      </c>
      <c r="E295" t="s">
        <v>16</v>
      </c>
      <c r="F295">
        <v>4</v>
      </c>
      <c r="G295" s="3">
        <v>65</v>
      </c>
      <c r="H295">
        <v>0</v>
      </c>
      <c r="I295">
        <v>0</v>
      </c>
      <c r="J295" t="b">
        <v>1</v>
      </c>
      <c r="K295">
        <v>6</v>
      </c>
      <c r="L295">
        <v>1</v>
      </c>
      <c r="M295">
        <v>1</v>
      </c>
      <c r="O295" s="2">
        <f t="shared" si="8"/>
        <v>13888875</v>
      </c>
      <c r="P295" s="4">
        <f t="shared" si="9"/>
        <v>4225</v>
      </c>
    </row>
    <row r="296" spans="1:16" x14ac:dyDescent="0.3">
      <c r="A296" t="s">
        <v>23</v>
      </c>
      <c r="B296" t="s">
        <v>14</v>
      </c>
      <c r="C296" t="s">
        <v>15</v>
      </c>
      <c r="D296" s="3">
        <v>232386</v>
      </c>
      <c r="E296" t="s">
        <v>16</v>
      </c>
      <c r="F296">
        <v>4</v>
      </c>
      <c r="G296" s="3">
        <v>69</v>
      </c>
      <c r="H296">
        <v>0</v>
      </c>
      <c r="I296">
        <v>0</v>
      </c>
      <c r="J296" t="b">
        <v>1</v>
      </c>
      <c r="K296">
        <v>6</v>
      </c>
      <c r="L296">
        <v>1</v>
      </c>
      <c r="M296">
        <v>1</v>
      </c>
      <c r="O296" s="2">
        <f t="shared" si="8"/>
        <v>16034634</v>
      </c>
      <c r="P296" s="4">
        <f t="shared" si="9"/>
        <v>4761</v>
      </c>
    </row>
    <row r="297" spans="1:16" x14ac:dyDescent="0.3">
      <c r="A297" t="s">
        <v>23</v>
      </c>
      <c r="B297" t="s">
        <v>14</v>
      </c>
      <c r="C297" t="s">
        <v>15</v>
      </c>
      <c r="D297" s="3">
        <v>328482</v>
      </c>
      <c r="E297" t="s">
        <v>16</v>
      </c>
      <c r="F297">
        <v>5</v>
      </c>
      <c r="G297" s="3">
        <v>98</v>
      </c>
      <c r="H297">
        <v>0</v>
      </c>
      <c r="I297">
        <v>0</v>
      </c>
      <c r="J297" t="b">
        <v>1</v>
      </c>
      <c r="K297">
        <v>8</v>
      </c>
      <c r="L297">
        <v>1</v>
      </c>
      <c r="M297">
        <v>1</v>
      </c>
      <c r="O297" s="2">
        <f t="shared" si="8"/>
        <v>32191236</v>
      </c>
      <c r="P297" s="4">
        <f t="shared" si="9"/>
        <v>9604</v>
      </c>
    </row>
    <row r="298" spans="1:16" x14ac:dyDescent="0.3">
      <c r="A298" t="s">
        <v>23</v>
      </c>
      <c r="B298" t="s">
        <v>14</v>
      </c>
      <c r="C298" t="s">
        <v>15</v>
      </c>
      <c r="D298" s="3">
        <v>362670</v>
      </c>
      <c r="E298" t="s">
        <v>16</v>
      </c>
      <c r="F298">
        <v>4</v>
      </c>
      <c r="G298" s="3">
        <v>103</v>
      </c>
      <c r="H298">
        <v>0</v>
      </c>
      <c r="I298">
        <v>0</v>
      </c>
      <c r="J298" t="b">
        <v>1</v>
      </c>
      <c r="K298">
        <v>5</v>
      </c>
      <c r="L298">
        <v>1</v>
      </c>
      <c r="M298">
        <v>1</v>
      </c>
      <c r="O298" s="2">
        <f t="shared" si="8"/>
        <v>37355010</v>
      </c>
      <c r="P298" s="4">
        <f t="shared" si="9"/>
        <v>10609</v>
      </c>
    </row>
    <row r="299" spans="1:16" x14ac:dyDescent="0.3">
      <c r="A299" t="s">
        <v>23</v>
      </c>
      <c r="B299" t="s">
        <v>14</v>
      </c>
      <c r="C299" t="s">
        <v>18</v>
      </c>
      <c r="D299" s="3">
        <v>501270</v>
      </c>
      <c r="E299" t="s">
        <v>16</v>
      </c>
      <c r="F299">
        <v>5</v>
      </c>
      <c r="G299" s="3">
        <v>183</v>
      </c>
      <c r="H299">
        <v>0</v>
      </c>
      <c r="I299">
        <v>0</v>
      </c>
      <c r="J299" t="b">
        <v>1</v>
      </c>
      <c r="K299">
        <v>10</v>
      </c>
      <c r="L299">
        <v>1</v>
      </c>
      <c r="M299">
        <v>1</v>
      </c>
      <c r="O299" s="2">
        <f t="shared" si="8"/>
        <v>91732410</v>
      </c>
      <c r="P299" s="4">
        <f t="shared" si="9"/>
        <v>33489</v>
      </c>
    </row>
    <row r="300" spans="1:16" x14ac:dyDescent="0.3">
      <c r="A300" t="s">
        <v>23</v>
      </c>
      <c r="B300" t="s">
        <v>14</v>
      </c>
      <c r="C300" t="s">
        <v>15</v>
      </c>
      <c r="D300" s="3">
        <v>345345</v>
      </c>
      <c r="E300" t="s">
        <v>16</v>
      </c>
      <c r="F300">
        <v>4</v>
      </c>
      <c r="G300" s="3">
        <v>103</v>
      </c>
      <c r="H300">
        <v>0</v>
      </c>
      <c r="I300">
        <v>0</v>
      </c>
      <c r="J300" t="b">
        <v>1</v>
      </c>
      <c r="K300">
        <v>5</v>
      </c>
      <c r="L300">
        <v>1</v>
      </c>
      <c r="M300">
        <v>1</v>
      </c>
      <c r="O300" s="2">
        <f t="shared" si="8"/>
        <v>35570535</v>
      </c>
      <c r="P300" s="4">
        <f t="shared" si="9"/>
        <v>10609</v>
      </c>
    </row>
    <row r="301" spans="1:16" x14ac:dyDescent="0.3">
      <c r="A301" t="s">
        <v>23</v>
      </c>
      <c r="B301" t="s">
        <v>14</v>
      </c>
      <c r="C301" t="s">
        <v>15</v>
      </c>
      <c r="D301" s="3">
        <v>322245</v>
      </c>
      <c r="E301" t="s">
        <v>16</v>
      </c>
      <c r="F301">
        <v>4</v>
      </c>
      <c r="G301" s="3">
        <v>96</v>
      </c>
      <c r="H301">
        <v>0</v>
      </c>
      <c r="I301">
        <v>0</v>
      </c>
      <c r="J301" t="b">
        <v>1</v>
      </c>
      <c r="K301">
        <v>5</v>
      </c>
      <c r="L301">
        <v>1</v>
      </c>
      <c r="M301">
        <v>1</v>
      </c>
      <c r="O301" s="2">
        <f t="shared" si="8"/>
        <v>30935520</v>
      </c>
      <c r="P301" s="4">
        <f t="shared" si="9"/>
        <v>9216</v>
      </c>
    </row>
    <row r="302" spans="1:16" x14ac:dyDescent="0.3">
      <c r="A302" t="s">
        <v>23</v>
      </c>
      <c r="B302" t="s">
        <v>14</v>
      </c>
      <c r="C302" t="s">
        <v>15</v>
      </c>
      <c r="D302" s="3">
        <v>339570</v>
      </c>
      <c r="E302" t="s">
        <v>16</v>
      </c>
      <c r="F302">
        <v>4</v>
      </c>
      <c r="G302" s="3">
        <v>96</v>
      </c>
      <c r="H302">
        <v>0</v>
      </c>
      <c r="I302">
        <v>0</v>
      </c>
      <c r="J302" t="b">
        <v>1</v>
      </c>
      <c r="K302">
        <v>5</v>
      </c>
      <c r="L302">
        <v>1</v>
      </c>
      <c r="M302">
        <v>1</v>
      </c>
      <c r="O302" s="2">
        <f t="shared" si="8"/>
        <v>32598720</v>
      </c>
      <c r="P302" s="4">
        <f t="shared" si="9"/>
        <v>9216</v>
      </c>
    </row>
    <row r="303" spans="1:16" x14ac:dyDescent="0.3">
      <c r="A303" t="s">
        <v>23</v>
      </c>
      <c r="B303" t="s">
        <v>14</v>
      </c>
      <c r="C303" t="s">
        <v>15</v>
      </c>
      <c r="D303" s="3">
        <v>314017</v>
      </c>
      <c r="E303" t="s">
        <v>16</v>
      </c>
      <c r="F303">
        <v>3</v>
      </c>
      <c r="G303" s="3">
        <v>55</v>
      </c>
      <c r="H303">
        <v>0</v>
      </c>
      <c r="I303">
        <v>0</v>
      </c>
      <c r="J303" t="b">
        <v>1</v>
      </c>
      <c r="K303">
        <v>66</v>
      </c>
      <c r="L303">
        <v>1</v>
      </c>
      <c r="M303">
        <v>2</v>
      </c>
      <c r="O303" s="2">
        <f t="shared" si="8"/>
        <v>17270935</v>
      </c>
      <c r="P303" s="4">
        <f t="shared" si="9"/>
        <v>3025</v>
      </c>
    </row>
    <row r="304" spans="1:16" x14ac:dyDescent="0.3">
      <c r="A304" t="s">
        <v>23</v>
      </c>
      <c r="B304" t="s">
        <v>14</v>
      </c>
      <c r="C304" t="s">
        <v>15</v>
      </c>
      <c r="D304" s="3">
        <v>317163</v>
      </c>
      <c r="E304" t="s">
        <v>16</v>
      </c>
      <c r="F304">
        <v>3</v>
      </c>
      <c r="G304" s="3">
        <v>55</v>
      </c>
      <c r="H304">
        <v>0</v>
      </c>
      <c r="I304">
        <v>0</v>
      </c>
      <c r="J304" t="b">
        <v>1</v>
      </c>
      <c r="K304">
        <v>66</v>
      </c>
      <c r="L304">
        <v>1</v>
      </c>
      <c r="M304">
        <v>2</v>
      </c>
      <c r="O304" s="2">
        <f t="shared" si="8"/>
        <v>17443965</v>
      </c>
      <c r="P304" s="4">
        <f t="shared" si="9"/>
        <v>3025</v>
      </c>
    </row>
    <row r="305" spans="1:16" x14ac:dyDescent="0.3">
      <c r="A305" t="s">
        <v>23</v>
      </c>
      <c r="B305" t="s">
        <v>14</v>
      </c>
      <c r="C305" t="s">
        <v>15</v>
      </c>
      <c r="D305" s="3">
        <v>228921</v>
      </c>
      <c r="E305" t="s">
        <v>16</v>
      </c>
      <c r="F305">
        <v>3</v>
      </c>
      <c r="G305" s="3">
        <v>69</v>
      </c>
      <c r="H305">
        <v>0</v>
      </c>
      <c r="I305">
        <v>0</v>
      </c>
      <c r="J305" t="b">
        <v>1</v>
      </c>
      <c r="K305">
        <v>6</v>
      </c>
      <c r="L305">
        <v>1</v>
      </c>
      <c r="M305">
        <v>1</v>
      </c>
      <c r="O305" s="2">
        <f t="shared" si="8"/>
        <v>15795549</v>
      </c>
      <c r="P305" s="4">
        <f t="shared" si="9"/>
        <v>4761</v>
      </c>
    </row>
    <row r="306" spans="1:16" x14ac:dyDescent="0.3">
      <c r="A306" t="s">
        <v>23</v>
      </c>
      <c r="B306" t="s">
        <v>14</v>
      </c>
      <c r="C306" t="s">
        <v>15</v>
      </c>
      <c r="D306" s="3">
        <v>280550</v>
      </c>
      <c r="E306" t="s">
        <v>16</v>
      </c>
      <c r="F306">
        <v>4</v>
      </c>
      <c r="G306" s="3">
        <v>87</v>
      </c>
      <c r="H306">
        <v>0</v>
      </c>
      <c r="I306">
        <v>0</v>
      </c>
      <c r="J306" t="b">
        <v>1</v>
      </c>
      <c r="K306">
        <v>6</v>
      </c>
      <c r="L306">
        <v>1</v>
      </c>
      <c r="M306">
        <v>1</v>
      </c>
      <c r="O306" s="2">
        <f t="shared" si="8"/>
        <v>24407850</v>
      </c>
      <c r="P306" s="4">
        <f t="shared" si="9"/>
        <v>7569</v>
      </c>
    </row>
    <row r="307" spans="1:16" x14ac:dyDescent="0.3">
      <c r="A307" t="s">
        <v>23</v>
      </c>
      <c r="B307" t="s">
        <v>14</v>
      </c>
      <c r="C307" t="s">
        <v>15</v>
      </c>
      <c r="D307" s="3">
        <v>318896</v>
      </c>
      <c r="E307" t="s">
        <v>16</v>
      </c>
      <c r="F307">
        <v>6</v>
      </c>
      <c r="G307" s="3">
        <v>88</v>
      </c>
      <c r="H307">
        <v>0</v>
      </c>
      <c r="I307">
        <v>0</v>
      </c>
      <c r="J307" t="b">
        <v>1</v>
      </c>
      <c r="K307">
        <v>17</v>
      </c>
      <c r="L307">
        <v>1</v>
      </c>
      <c r="M307">
        <v>1</v>
      </c>
      <c r="O307" s="2">
        <f t="shared" si="8"/>
        <v>28062848</v>
      </c>
      <c r="P307" s="4">
        <f t="shared" si="9"/>
        <v>7744</v>
      </c>
    </row>
    <row r="308" spans="1:16" x14ac:dyDescent="0.3">
      <c r="A308" t="s">
        <v>23</v>
      </c>
      <c r="B308" t="s">
        <v>14</v>
      </c>
      <c r="C308" t="s">
        <v>15</v>
      </c>
      <c r="D308" s="3">
        <v>316124</v>
      </c>
      <c r="E308" t="s">
        <v>16</v>
      </c>
      <c r="F308">
        <v>6</v>
      </c>
      <c r="G308" s="3">
        <v>95</v>
      </c>
      <c r="H308">
        <v>0</v>
      </c>
      <c r="I308">
        <v>0</v>
      </c>
      <c r="J308" t="b">
        <v>1</v>
      </c>
      <c r="K308">
        <v>6</v>
      </c>
      <c r="L308">
        <v>1</v>
      </c>
      <c r="M308">
        <v>1</v>
      </c>
      <c r="O308" s="2">
        <f t="shared" si="8"/>
        <v>30031780</v>
      </c>
      <c r="P308" s="4">
        <f t="shared" si="9"/>
        <v>9025</v>
      </c>
    </row>
    <row r="309" spans="1:16" x14ac:dyDescent="0.3">
      <c r="A309" t="s">
        <v>23</v>
      </c>
      <c r="B309" t="s">
        <v>14</v>
      </c>
      <c r="C309" t="s">
        <v>15</v>
      </c>
      <c r="D309" s="3">
        <v>323631</v>
      </c>
      <c r="E309" t="s">
        <v>16</v>
      </c>
      <c r="F309">
        <v>7</v>
      </c>
      <c r="G309" s="3">
        <v>88</v>
      </c>
      <c r="H309">
        <v>0</v>
      </c>
      <c r="I309">
        <v>0</v>
      </c>
      <c r="J309" t="b">
        <v>1</v>
      </c>
      <c r="K309">
        <v>17</v>
      </c>
      <c r="L309">
        <v>1</v>
      </c>
      <c r="M309">
        <v>1</v>
      </c>
      <c r="O309" s="2">
        <f t="shared" si="8"/>
        <v>28479528</v>
      </c>
      <c r="P309" s="4">
        <f t="shared" si="9"/>
        <v>7744</v>
      </c>
    </row>
    <row r="310" spans="1:16" x14ac:dyDescent="0.3">
      <c r="A310" t="s">
        <v>23</v>
      </c>
      <c r="B310" t="s">
        <v>14</v>
      </c>
      <c r="C310" t="s">
        <v>15</v>
      </c>
      <c r="D310" s="3">
        <v>274449</v>
      </c>
      <c r="E310" t="s">
        <v>16</v>
      </c>
      <c r="F310">
        <v>5</v>
      </c>
      <c r="G310" s="3">
        <v>94</v>
      </c>
      <c r="H310">
        <v>0</v>
      </c>
      <c r="I310">
        <v>0</v>
      </c>
      <c r="J310" t="b">
        <v>1</v>
      </c>
      <c r="K310">
        <v>18</v>
      </c>
      <c r="L310">
        <v>1</v>
      </c>
      <c r="M310">
        <v>1</v>
      </c>
      <c r="O310" s="2">
        <f t="shared" si="8"/>
        <v>25798206</v>
      </c>
      <c r="P310" s="4">
        <f t="shared" si="9"/>
        <v>8836</v>
      </c>
    </row>
    <row r="311" spans="1:16" x14ac:dyDescent="0.3">
      <c r="A311" t="s">
        <v>23</v>
      </c>
      <c r="B311" t="s">
        <v>14</v>
      </c>
      <c r="C311" t="s">
        <v>15</v>
      </c>
      <c r="D311" s="3">
        <v>188727</v>
      </c>
      <c r="E311" t="s">
        <v>16</v>
      </c>
      <c r="F311">
        <v>4</v>
      </c>
      <c r="G311" s="3">
        <v>66</v>
      </c>
      <c r="H311">
        <v>0</v>
      </c>
      <c r="I311">
        <v>0</v>
      </c>
      <c r="J311" t="b">
        <v>1</v>
      </c>
      <c r="K311">
        <v>6</v>
      </c>
      <c r="L311">
        <v>1</v>
      </c>
      <c r="M311">
        <v>1</v>
      </c>
      <c r="O311" s="2">
        <f t="shared" si="8"/>
        <v>12455982</v>
      </c>
      <c r="P311" s="4">
        <f t="shared" si="9"/>
        <v>4356</v>
      </c>
    </row>
    <row r="312" spans="1:16" x14ac:dyDescent="0.3">
      <c r="A312" t="s">
        <v>23</v>
      </c>
      <c r="B312" t="s">
        <v>14</v>
      </c>
      <c r="C312" t="s">
        <v>15</v>
      </c>
      <c r="D312" s="3">
        <v>262033</v>
      </c>
      <c r="E312" t="s">
        <v>16</v>
      </c>
      <c r="F312">
        <v>5</v>
      </c>
      <c r="G312" s="3">
        <v>91</v>
      </c>
      <c r="H312">
        <v>0</v>
      </c>
      <c r="I312">
        <v>0</v>
      </c>
      <c r="J312" t="b">
        <v>1</v>
      </c>
      <c r="K312">
        <v>14</v>
      </c>
      <c r="L312">
        <v>1</v>
      </c>
      <c r="M312">
        <v>1</v>
      </c>
      <c r="O312" s="2">
        <f t="shared" si="8"/>
        <v>23845003</v>
      </c>
      <c r="P312" s="4">
        <f t="shared" si="9"/>
        <v>8281</v>
      </c>
    </row>
    <row r="313" spans="1:16" x14ac:dyDescent="0.3">
      <c r="A313" t="s">
        <v>23</v>
      </c>
      <c r="B313" t="s">
        <v>14</v>
      </c>
      <c r="C313" t="s">
        <v>15</v>
      </c>
      <c r="D313" s="3">
        <v>283885</v>
      </c>
      <c r="E313" t="s">
        <v>16</v>
      </c>
      <c r="F313">
        <v>5</v>
      </c>
      <c r="G313" s="3">
        <v>98</v>
      </c>
      <c r="H313">
        <v>0</v>
      </c>
      <c r="I313">
        <v>0</v>
      </c>
      <c r="J313" t="b">
        <v>1</v>
      </c>
      <c r="K313">
        <v>8</v>
      </c>
      <c r="L313">
        <v>1</v>
      </c>
      <c r="M313">
        <v>1</v>
      </c>
      <c r="O313" s="2">
        <f t="shared" si="8"/>
        <v>27820730</v>
      </c>
      <c r="P313" s="4">
        <f t="shared" si="9"/>
        <v>9604</v>
      </c>
    </row>
    <row r="314" spans="1:16" x14ac:dyDescent="0.3">
      <c r="A314" t="s">
        <v>23</v>
      </c>
      <c r="B314" t="s">
        <v>14</v>
      </c>
      <c r="C314" t="s">
        <v>15</v>
      </c>
      <c r="D314" s="3">
        <v>277230</v>
      </c>
      <c r="E314" t="s">
        <v>16</v>
      </c>
      <c r="F314">
        <v>5</v>
      </c>
      <c r="G314" s="3">
        <v>95</v>
      </c>
      <c r="H314">
        <v>0</v>
      </c>
      <c r="I314">
        <v>0</v>
      </c>
      <c r="J314" t="b">
        <v>1</v>
      </c>
      <c r="K314">
        <v>6</v>
      </c>
      <c r="L314">
        <v>1</v>
      </c>
      <c r="M314">
        <v>1</v>
      </c>
      <c r="O314" s="2">
        <f t="shared" si="8"/>
        <v>26336850</v>
      </c>
      <c r="P314" s="4">
        <f t="shared" si="9"/>
        <v>9025</v>
      </c>
    </row>
    <row r="315" spans="1:16" x14ac:dyDescent="0.3">
      <c r="A315" t="s">
        <v>23</v>
      </c>
      <c r="B315" t="s">
        <v>14</v>
      </c>
      <c r="C315" t="s">
        <v>15</v>
      </c>
      <c r="D315" s="3">
        <v>194985</v>
      </c>
      <c r="E315" t="s">
        <v>16</v>
      </c>
      <c r="F315">
        <v>4</v>
      </c>
      <c r="G315" s="3">
        <v>69</v>
      </c>
      <c r="H315">
        <v>0</v>
      </c>
      <c r="I315">
        <v>0</v>
      </c>
      <c r="J315" t="b">
        <v>1</v>
      </c>
      <c r="K315">
        <v>6</v>
      </c>
      <c r="L315">
        <v>1</v>
      </c>
      <c r="M315">
        <v>1</v>
      </c>
      <c r="O315" s="2">
        <f t="shared" si="8"/>
        <v>13453965</v>
      </c>
      <c r="P315" s="4">
        <f t="shared" si="9"/>
        <v>4761</v>
      </c>
    </row>
    <row r="316" spans="1:16" x14ac:dyDescent="0.3">
      <c r="A316" t="s">
        <v>23</v>
      </c>
      <c r="B316" t="s">
        <v>14</v>
      </c>
      <c r="C316" t="s">
        <v>15</v>
      </c>
      <c r="D316" s="3">
        <v>248325</v>
      </c>
      <c r="E316" t="s">
        <v>16</v>
      </c>
      <c r="F316">
        <v>5</v>
      </c>
      <c r="G316" s="3">
        <v>75</v>
      </c>
      <c r="H316">
        <v>0</v>
      </c>
      <c r="I316">
        <v>0</v>
      </c>
      <c r="J316" t="b">
        <v>1</v>
      </c>
      <c r="K316">
        <v>7</v>
      </c>
      <c r="L316">
        <v>2</v>
      </c>
      <c r="M316">
        <v>1</v>
      </c>
      <c r="O316" s="2">
        <f t="shared" si="8"/>
        <v>18624375</v>
      </c>
      <c r="P316" s="4">
        <f t="shared" si="9"/>
        <v>5625</v>
      </c>
    </row>
    <row r="317" spans="1:16" x14ac:dyDescent="0.3">
      <c r="A317" t="s">
        <v>23</v>
      </c>
      <c r="B317" t="s">
        <v>14</v>
      </c>
      <c r="C317" t="s">
        <v>15</v>
      </c>
      <c r="D317" s="3">
        <v>304485</v>
      </c>
      <c r="E317" t="s">
        <v>16</v>
      </c>
      <c r="F317">
        <v>3</v>
      </c>
      <c r="G317" s="3">
        <v>77</v>
      </c>
      <c r="H317">
        <v>0</v>
      </c>
      <c r="I317">
        <v>0</v>
      </c>
      <c r="J317" t="b">
        <v>1</v>
      </c>
      <c r="K317">
        <v>45</v>
      </c>
      <c r="L317">
        <v>1</v>
      </c>
      <c r="M317">
        <v>2</v>
      </c>
      <c r="O317" s="2">
        <f t="shared" si="8"/>
        <v>23445345</v>
      </c>
      <c r="P317" s="4">
        <f t="shared" si="9"/>
        <v>5929</v>
      </c>
    </row>
    <row r="318" spans="1:16" x14ac:dyDescent="0.3">
      <c r="A318" t="s">
        <v>23</v>
      </c>
      <c r="B318" t="s">
        <v>14</v>
      </c>
      <c r="C318" t="s">
        <v>15</v>
      </c>
      <c r="D318" s="3">
        <v>211596</v>
      </c>
      <c r="E318" t="s">
        <v>16</v>
      </c>
      <c r="F318">
        <v>4</v>
      </c>
      <c r="G318" s="3">
        <v>65</v>
      </c>
      <c r="H318">
        <v>0</v>
      </c>
      <c r="I318">
        <v>0</v>
      </c>
      <c r="J318" t="b">
        <v>1</v>
      </c>
      <c r="K318">
        <v>6</v>
      </c>
      <c r="L318">
        <v>1</v>
      </c>
      <c r="M318">
        <v>1</v>
      </c>
      <c r="O318" s="2">
        <f t="shared" si="8"/>
        <v>13753740</v>
      </c>
      <c r="P318" s="4">
        <f t="shared" si="9"/>
        <v>4225</v>
      </c>
    </row>
    <row r="319" spans="1:16" x14ac:dyDescent="0.3">
      <c r="A319" t="s">
        <v>23</v>
      </c>
      <c r="B319" t="s">
        <v>14</v>
      </c>
      <c r="C319" t="s">
        <v>15</v>
      </c>
      <c r="D319" s="3">
        <v>317279</v>
      </c>
      <c r="E319" t="s">
        <v>16</v>
      </c>
      <c r="F319">
        <v>6</v>
      </c>
      <c r="G319" s="3">
        <v>86</v>
      </c>
      <c r="H319">
        <v>0</v>
      </c>
      <c r="I319">
        <v>0</v>
      </c>
      <c r="J319" t="b">
        <v>1</v>
      </c>
      <c r="K319">
        <v>34</v>
      </c>
      <c r="L319">
        <v>1</v>
      </c>
      <c r="M319">
        <v>1</v>
      </c>
      <c r="O319" s="2">
        <f t="shared" si="8"/>
        <v>27285994</v>
      </c>
      <c r="P319" s="4">
        <f t="shared" si="9"/>
        <v>7396</v>
      </c>
    </row>
    <row r="320" spans="1:16" x14ac:dyDescent="0.3">
      <c r="A320" t="s">
        <v>23</v>
      </c>
      <c r="B320" t="s">
        <v>14</v>
      </c>
      <c r="C320" t="s">
        <v>15</v>
      </c>
      <c r="D320" s="3">
        <v>326865</v>
      </c>
      <c r="E320" t="s">
        <v>16</v>
      </c>
      <c r="F320">
        <v>5</v>
      </c>
      <c r="G320" s="3">
        <v>88</v>
      </c>
      <c r="H320">
        <v>0</v>
      </c>
      <c r="I320">
        <v>0</v>
      </c>
      <c r="J320" t="b">
        <v>1</v>
      </c>
      <c r="K320">
        <v>17</v>
      </c>
      <c r="L320">
        <v>1</v>
      </c>
      <c r="M320">
        <v>1</v>
      </c>
      <c r="O320" s="2">
        <f t="shared" si="8"/>
        <v>28764120</v>
      </c>
      <c r="P320" s="4">
        <f t="shared" si="9"/>
        <v>7744</v>
      </c>
    </row>
    <row r="321" spans="1:16" x14ac:dyDescent="0.3">
      <c r="A321" t="s">
        <v>23</v>
      </c>
      <c r="B321" t="s">
        <v>14</v>
      </c>
      <c r="C321" t="s">
        <v>15</v>
      </c>
      <c r="D321" s="3">
        <v>330099</v>
      </c>
      <c r="E321" t="s">
        <v>16</v>
      </c>
      <c r="F321">
        <v>5</v>
      </c>
      <c r="G321" s="3">
        <v>98</v>
      </c>
      <c r="H321">
        <v>0</v>
      </c>
      <c r="I321">
        <v>0</v>
      </c>
      <c r="J321" t="b">
        <v>1</v>
      </c>
      <c r="K321">
        <v>8</v>
      </c>
      <c r="L321">
        <v>1</v>
      </c>
      <c r="M321">
        <v>1</v>
      </c>
      <c r="O321" s="2">
        <f t="shared" si="8"/>
        <v>32349702</v>
      </c>
      <c r="P321" s="4">
        <f t="shared" si="9"/>
        <v>9604</v>
      </c>
    </row>
    <row r="322" spans="1:16" x14ac:dyDescent="0.3">
      <c r="A322" t="s">
        <v>23</v>
      </c>
      <c r="B322" t="s">
        <v>14</v>
      </c>
      <c r="C322" t="s">
        <v>15</v>
      </c>
      <c r="D322" s="3">
        <v>309540</v>
      </c>
      <c r="E322" t="s">
        <v>16</v>
      </c>
      <c r="F322">
        <v>6</v>
      </c>
      <c r="G322" s="3">
        <v>95</v>
      </c>
      <c r="H322">
        <v>0</v>
      </c>
      <c r="I322">
        <v>0</v>
      </c>
      <c r="J322" t="b">
        <v>1</v>
      </c>
      <c r="K322">
        <v>6</v>
      </c>
      <c r="L322">
        <v>1</v>
      </c>
      <c r="M322">
        <v>1</v>
      </c>
      <c r="O322" s="2">
        <f t="shared" si="8"/>
        <v>29406300</v>
      </c>
      <c r="P322" s="4">
        <f t="shared" si="9"/>
        <v>9025</v>
      </c>
    </row>
    <row r="323" spans="1:16" x14ac:dyDescent="0.3">
      <c r="A323" t="s">
        <v>23</v>
      </c>
      <c r="B323" t="s">
        <v>14</v>
      </c>
      <c r="C323" t="s">
        <v>15</v>
      </c>
      <c r="D323" s="3">
        <v>318665</v>
      </c>
      <c r="E323" t="s">
        <v>16</v>
      </c>
      <c r="F323">
        <v>6</v>
      </c>
      <c r="G323" s="3">
        <v>94</v>
      </c>
      <c r="H323">
        <v>0</v>
      </c>
      <c r="I323">
        <v>0</v>
      </c>
      <c r="J323" t="b">
        <v>1</v>
      </c>
      <c r="K323">
        <v>18</v>
      </c>
      <c r="L323">
        <v>1</v>
      </c>
      <c r="M323">
        <v>1</v>
      </c>
      <c r="O323" s="2">
        <f t="shared" si="8"/>
        <v>29954510</v>
      </c>
      <c r="P323" s="4">
        <f t="shared" si="9"/>
        <v>8836</v>
      </c>
    </row>
    <row r="324" spans="1:16" x14ac:dyDescent="0.3">
      <c r="A324" t="s">
        <v>23</v>
      </c>
      <c r="B324" t="s">
        <v>14</v>
      </c>
      <c r="C324" t="s">
        <v>15</v>
      </c>
      <c r="D324" s="3">
        <v>305151</v>
      </c>
      <c r="E324" t="s">
        <v>16</v>
      </c>
      <c r="F324">
        <v>7</v>
      </c>
      <c r="G324" s="3">
        <v>94</v>
      </c>
      <c r="H324">
        <v>0</v>
      </c>
      <c r="I324">
        <v>0</v>
      </c>
      <c r="J324" t="b">
        <v>1</v>
      </c>
      <c r="K324">
        <v>13</v>
      </c>
      <c r="L324">
        <v>1</v>
      </c>
      <c r="M324">
        <v>1</v>
      </c>
      <c r="O324" s="2">
        <f t="shared" si="8"/>
        <v>28684194</v>
      </c>
      <c r="P324" s="4">
        <f t="shared" si="9"/>
        <v>8836</v>
      </c>
    </row>
    <row r="325" spans="1:16" x14ac:dyDescent="0.3">
      <c r="A325" t="s">
        <v>23</v>
      </c>
      <c r="B325" t="s">
        <v>14</v>
      </c>
      <c r="C325" t="s">
        <v>15</v>
      </c>
      <c r="D325" s="3">
        <v>233541</v>
      </c>
      <c r="E325" t="s">
        <v>16</v>
      </c>
      <c r="F325">
        <v>4</v>
      </c>
      <c r="G325" s="3">
        <v>69</v>
      </c>
      <c r="H325">
        <v>0</v>
      </c>
      <c r="I325">
        <v>0</v>
      </c>
      <c r="J325" t="b">
        <v>1</v>
      </c>
      <c r="K325">
        <v>6</v>
      </c>
      <c r="L325">
        <v>1</v>
      </c>
      <c r="M325">
        <v>1</v>
      </c>
      <c r="O325" s="2">
        <f t="shared" si="8"/>
        <v>16114329</v>
      </c>
      <c r="P325" s="4">
        <f t="shared" si="9"/>
        <v>4761</v>
      </c>
    </row>
    <row r="326" spans="1:16" x14ac:dyDescent="0.3">
      <c r="A326" t="s">
        <v>23</v>
      </c>
      <c r="B326" t="s">
        <v>14</v>
      </c>
      <c r="C326" t="s">
        <v>15</v>
      </c>
      <c r="D326" s="3">
        <v>217256</v>
      </c>
      <c r="E326" t="s">
        <v>16</v>
      </c>
      <c r="F326">
        <v>4</v>
      </c>
      <c r="G326" s="3">
        <v>65</v>
      </c>
      <c r="H326">
        <v>0</v>
      </c>
      <c r="I326">
        <v>0</v>
      </c>
      <c r="J326" t="b">
        <v>1</v>
      </c>
      <c r="K326">
        <v>6</v>
      </c>
      <c r="L326">
        <v>1</v>
      </c>
      <c r="M326">
        <v>1</v>
      </c>
      <c r="O326" s="2">
        <f t="shared" si="8"/>
        <v>14121640</v>
      </c>
      <c r="P326" s="4">
        <f t="shared" si="9"/>
        <v>4225</v>
      </c>
    </row>
    <row r="327" spans="1:16" x14ac:dyDescent="0.3">
      <c r="A327" t="s">
        <v>23</v>
      </c>
      <c r="B327" t="s">
        <v>14</v>
      </c>
      <c r="C327" t="s">
        <v>15</v>
      </c>
      <c r="D327" s="3">
        <v>317279</v>
      </c>
      <c r="E327" t="s">
        <v>16</v>
      </c>
      <c r="F327">
        <v>6</v>
      </c>
      <c r="G327" s="3">
        <v>94</v>
      </c>
      <c r="H327">
        <v>0</v>
      </c>
      <c r="I327">
        <v>0</v>
      </c>
      <c r="J327" t="b">
        <v>1</v>
      </c>
      <c r="K327">
        <v>18</v>
      </c>
      <c r="L327">
        <v>1</v>
      </c>
      <c r="M327">
        <v>1</v>
      </c>
      <c r="O327" s="2">
        <f t="shared" si="8"/>
        <v>29824226</v>
      </c>
      <c r="P327" s="4">
        <f t="shared" si="9"/>
        <v>8836</v>
      </c>
    </row>
    <row r="328" spans="1:16" x14ac:dyDescent="0.3">
      <c r="A328" t="s">
        <v>23</v>
      </c>
      <c r="B328" t="s">
        <v>14</v>
      </c>
      <c r="C328" t="s">
        <v>15</v>
      </c>
      <c r="D328" s="3">
        <v>202335</v>
      </c>
      <c r="E328" t="s">
        <v>16</v>
      </c>
      <c r="F328">
        <v>3</v>
      </c>
      <c r="G328" s="3">
        <v>71</v>
      </c>
      <c r="H328">
        <v>0</v>
      </c>
      <c r="I328">
        <v>0</v>
      </c>
      <c r="J328" t="b">
        <v>1</v>
      </c>
      <c r="K328">
        <v>6</v>
      </c>
      <c r="L328">
        <v>1</v>
      </c>
      <c r="M328">
        <v>1</v>
      </c>
      <c r="O328" s="2">
        <f t="shared" si="8"/>
        <v>14365785</v>
      </c>
      <c r="P328" s="4">
        <f t="shared" si="9"/>
        <v>5041</v>
      </c>
    </row>
    <row r="329" spans="1:16" x14ac:dyDescent="0.3">
      <c r="A329" t="s">
        <v>23</v>
      </c>
      <c r="B329" t="s">
        <v>14</v>
      </c>
      <c r="C329" t="s">
        <v>15</v>
      </c>
      <c r="D329" s="3">
        <v>257861</v>
      </c>
      <c r="E329" t="s">
        <v>16</v>
      </c>
      <c r="F329">
        <v>4</v>
      </c>
      <c r="G329" s="3">
        <v>88</v>
      </c>
      <c r="H329">
        <v>0</v>
      </c>
      <c r="I329">
        <v>0</v>
      </c>
      <c r="J329" t="b">
        <v>1</v>
      </c>
      <c r="K329">
        <v>6</v>
      </c>
      <c r="L329">
        <v>1</v>
      </c>
      <c r="M329">
        <v>1</v>
      </c>
      <c r="O329" s="2">
        <f t="shared" si="8"/>
        <v>22691768</v>
      </c>
      <c r="P329" s="4">
        <f t="shared" si="9"/>
        <v>7744</v>
      </c>
    </row>
    <row r="330" spans="1:16" x14ac:dyDescent="0.3">
      <c r="A330" t="s">
        <v>23</v>
      </c>
      <c r="B330" t="s">
        <v>14</v>
      </c>
      <c r="C330" t="s">
        <v>15</v>
      </c>
      <c r="D330" s="3">
        <v>277528</v>
      </c>
      <c r="E330" t="s">
        <v>16</v>
      </c>
      <c r="F330">
        <v>5</v>
      </c>
      <c r="G330" s="3">
        <v>97</v>
      </c>
      <c r="H330">
        <v>0</v>
      </c>
      <c r="I330">
        <v>0</v>
      </c>
      <c r="J330" t="b">
        <v>1</v>
      </c>
      <c r="K330">
        <v>18</v>
      </c>
      <c r="L330">
        <v>1</v>
      </c>
      <c r="M330">
        <v>1</v>
      </c>
      <c r="O330" s="2">
        <f t="shared" si="8"/>
        <v>26920216</v>
      </c>
      <c r="P330" s="4">
        <f t="shared" si="9"/>
        <v>9409</v>
      </c>
    </row>
    <row r="331" spans="1:16" x14ac:dyDescent="0.3">
      <c r="A331" t="s">
        <v>23</v>
      </c>
      <c r="B331" t="s">
        <v>14</v>
      </c>
      <c r="C331" t="s">
        <v>15</v>
      </c>
      <c r="D331" s="3">
        <v>344973</v>
      </c>
      <c r="E331" t="s">
        <v>16</v>
      </c>
      <c r="F331">
        <v>5</v>
      </c>
      <c r="G331" s="3">
        <v>98</v>
      </c>
      <c r="H331">
        <v>0</v>
      </c>
      <c r="I331">
        <v>0</v>
      </c>
      <c r="J331" t="b">
        <v>1</v>
      </c>
      <c r="K331">
        <v>40</v>
      </c>
      <c r="L331">
        <v>1</v>
      </c>
      <c r="M331">
        <v>1</v>
      </c>
      <c r="O331" s="2">
        <f t="shared" si="8"/>
        <v>33807354</v>
      </c>
      <c r="P331" s="4">
        <f t="shared" si="9"/>
        <v>9604</v>
      </c>
    </row>
    <row r="332" spans="1:16" x14ac:dyDescent="0.3">
      <c r="A332" t="s">
        <v>23</v>
      </c>
      <c r="B332" t="s">
        <v>14</v>
      </c>
      <c r="C332" t="s">
        <v>15</v>
      </c>
      <c r="D332" s="3">
        <v>362256</v>
      </c>
      <c r="E332" t="s">
        <v>16</v>
      </c>
      <c r="F332">
        <v>5</v>
      </c>
      <c r="G332" s="3">
        <v>108</v>
      </c>
      <c r="H332">
        <v>0</v>
      </c>
      <c r="I332">
        <v>0</v>
      </c>
      <c r="J332" t="b">
        <v>1</v>
      </c>
      <c r="K332">
        <v>52</v>
      </c>
      <c r="L332">
        <v>1</v>
      </c>
      <c r="M332">
        <v>1</v>
      </c>
      <c r="O332" s="2">
        <f t="shared" si="8"/>
        <v>39123648</v>
      </c>
      <c r="P332" s="4">
        <f t="shared" si="9"/>
        <v>11664</v>
      </c>
    </row>
    <row r="333" spans="1:16" x14ac:dyDescent="0.3">
      <c r="A333" t="s">
        <v>23</v>
      </c>
      <c r="B333" t="s">
        <v>14</v>
      </c>
      <c r="C333" t="s">
        <v>15</v>
      </c>
      <c r="D333" s="3">
        <v>306433</v>
      </c>
      <c r="E333" t="s">
        <v>16</v>
      </c>
      <c r="F333">
        <v>5</v>
      </c>
      <c r="G333" s="3">
        <v>101</v>
      </c>
      <c r="H333">
        <v>0</v>
      </c>
      <c r="I333">
        <v>0</v>
      </c>
      <c r="J333" t="b">
        <v>1</v>
      </c>
      <c r="K333">
        <v>23</v>
      </c>
      <c r="L333">
        <v>1</v>
      </c>
      <c r="M333">
        <v>1</v>
      </c>
      <c r="O333" s="2">
        <f t="shared" si="8"/>
        <v>30949733</v>
      </c>
      <c r="P333" s="4">
        <f t="shared" si="9"/>
        <v>10201</v>
      </c>
    </row>
    <row r="334" spans="1:16" x14ac:dyDescent="0.3">
      <c r="A334" t="s">
        <v>23</v>
      </c>
      <c r="B334" t="s">
        <v>14</v>
      </c>
      <c r="C334" t="s">
        <v>15</v>
      </c>
      <c r="D334" s="3">
        <v>346364</v>
      </c>
      <c r="E334" t="s">
        <v>16</v>
      </c>
      <c r="F334">
        <v>5</v>
      </c>
      <c r="G334" s="3">
        <v>135</v>
      </c>
      <c r="H334">
        <v>0</v>
      </c>
      <c r="I334">
        <v>0</v>
      </c>
      <c r="J334" t="b">
        <v>1</v>
      </c>
      <c r="K334">
        <v>16</v>
      </c>
      <c r="L334">
        <v>1</v>
      </c>
      <c r="M334">
        <v>1</v>
      </c>
      <c r="O334" s="2">
        <f t="shared" si="8"/>
        <v>46759140</v>
      </c>
      <c r="P334" s="4">
        <f t="shared" si="9"/>
        <v>18225</v>
      </c>
    </row>
    <row r="335" spans="1:16" x14ac:dyDescent="0.3">
      <c r="A335" t="s">
        <v>23</v>
      </c>
      <c r="B335" t="s">
        <v>14</v>
      </c>
      <c r="C335" t="s">
        <v>15</v>
      </c>
      <c r="D335" s="3">
        <v>318549</v>
      </c>
      <c r="E335" t="s">
        <v>16</v>
      </c>
      <c r="F335">
        <v>4</v>
      </c>
      <c r="G335" s="3">
        <v>88</v>
      </c>
      <c r="H335">
        <v>0</v>
      </c>
      <c r="I335">
        <v>0</v>
      </c>
      <c r="J335" t="b">
        <v>1</v>
      </c>
      <c r="K335">
        <v>29</v>
      </c>
      <c r="L335">
        <v>1</v>
      </c>
      <c r="M335">
        <v>1</v>
      </c>
      <c r="O335" s="2">
        <f t="shared" ref="O335:O398" si="10">D335*G335</f>
        <v>28032312</v>
      </c>
      <c r="P335" s="4">
        <f t="shared" ref="P335:P398" si="11">G335^2</f>
        <v>7744</v>
      </c>
    </row>
    <row r="336" spans="1:16" x14ac:dyDescent="0.3">
      <c r="A336" t="s">
        <v>23</v>
      </c>
      <c r="B336" t="s">
        <v>14</v>
      </c>
      <c r="C336" t="s">
        <v>15</v>
      </c>
      <c r="D336" s="3">
        <v>411296</v>
      </c>
      <c r="E336" t="s">
        <v>16</v>
      </c>
      <c r="F336">
        <v>4</v>
      </c>
      <c r="G336" s="3">
        <v>108</v>
      </c>
      <c r="H336">
        <v>0</v>
      </c>
      <c r="I336">
        <v>0</v>
      </c>
      <c r="J336" t="b">
        <v>1</v>
      </c>
      <c r="K336">
        <v>23</v>
      </c>
      <c r="L336">
        <v>1</v>
      </c>
      <c r="M336">
        <v>1</v>
      </c>
      <c r="O336" s="2">
        <f t="shared" si="10"/>
        <v>44419968</v>
      </c>
      <c r="P336" s="4">
        <f t="shared" si="11"/>
        <v>11664</v>
      </c>
    </row>
    <row r="337" spans="1:16" x14ac:dyDescent="0.3">
      <c r="A337" t="s">
        <v>23</v>
      </c>
      <c r="B337" t="s">
        <v>14</v>
      </c>
      <c r="C337" t="s">
        <v>15</v>
      </c>
      <c r="D337" s="3">
        <v>305440</v>
      </c>
      <c r="E337" t="s">
        <v>16</v>
      </c>
      <c r="F337">
        <v>8</v>
      </c>
      <c r="G337" s="3">
        <v>107</v>
      </c>
      <c r="H337">
        <v>0</v>
      </c>
      <c r="I337">
        <v>0</v>
      </c>
      <c r="J337" t="b">
        <v>1</v>
      </c>
      <c r="K337">
        <v>16</v>
      </c>
      <c r="L337">
        <v>1</v>
      </c>
      <c r="M337">
        <v>1</v>
      </c>
      <c r="O337" s="2">
        <f t="shared" si="10"/>
        <v>32682080</v>
      </c>
      <c r="P337" s="4">
        <f t="shared" si="11"/>
        <v>11449</v>
      </c>
    </row>
    <row r="338" spans="1:16" x14ac:dyDescent="0.3">
      <c r="A338" t="s">
        <v>23</v>
      </c>
      <c r="B338" t="s">
        <v>14</v>
      </c>
      <c r="C338" t="s">
        <v>18</v>
      </c>
      <c r="D338" s="3">
        <v>314210</v>
      </c>
      <c r="E338" t="s">
        <v>16</v>
      </c>
      <c r="F338">
        <v>3</v>
      </c>
      <c r="G338" s="3">
        <v>12</v>
      </c>
      <c r="H338">
        <v>0</v>
      </c>
      <c r="I338">
        <v>0</v>
      </c>
      <c r="J338" t="b">
        <v>1</v>
      </c>
      <c r="K338">
        <v>23</v>
      </c>
      <c r="L338">
        <v>1</v>
      </c>
      <c r="M338">
        <v>2</v>
      </c>
      <c r="O338" s="2">
        <f t="shared" si="10"/>
        <v>3770520</v>
      </c>
      <c r="P338" s="4">
        <f t="shared" si="11"/>
        <v>144</v>
      </c>
    </row>
    <row r="339" spans="1:16" x14ac:dyDescent="0.3">
      <c r="A339" t="s">
        <v>23</v>
      </c>
      <c r="B339" t="s">
        <v>14</v>
      </c>
      <c r="C339" t="s">
        <v>15</v>
      </c>
      <c r="D339" s="3">
        <v>278919</v>
      </c>
      <c r="E339" t="s">
        <v>16</v>
      </c>
      <c r="F339">
        <v>5</v>
      </c>
      <c r="G339" s="3">
        <v>97</v>
      </c>
      <c r="H339">
        <v>0</v>
      </c>
      <c r="I339">
        <v>0</v>
      </c>
      <c r="J339" t="b">
        <v>1</v>
      </c>
      <c r="K339">
        <v>18</v>
      </c>
      <c r="L339">
        <v>1</v>
      </c>
      <c r="M339">
        <v>1</v>
      </c>
      <c r="O339" s="2">
        <f t="shared" si="10"/>
        <v>27055143</v>
      </c>
      <c r="P339" s="4">
        <f t="shared" si="11"/>
        <v>9409</v>
      </c>
    </row>
    <row r="340" spans="1:16" x14ac:dyDescent="0.3">
      <c r="A340" t="s">
        <v>23</v>
      </c>
      <c r="B340" t="s">
        <v>14</v>
      </c>
      <c r="C340" t="s">
        <v>15</v>
      </c>
      <c r="D340" s="3">
        <v>299182</v>
      </c>
      <c r="E340" t="s">
        <v>16</v>
      </c>
      <c r="F340">
        <v>5</v>
      </c>
      <c r="G340" s="3">
        <v>97</v>
      </c>
      <c r="H340">
        <v>0</v>
      </c>
      <c r="I340">
        <v>0</v>
      </c>
      <c r="J340" t="b">
        <v>1</v>
      </c>
      <c r="K340">
        <v>34</v>
      </c>
      <c r="L340">
        <v>1</v>
      </c>
      <c r="M340">
        <v>1</v>
      </c>
      <c r="O340" s="2">
        <f t="shared" si="10"/>
        <v>29020654</v>
      </c>
      <c r="P340" s="4">
        <f t="shared" si="11"/>
        <v>9409</v>
      </c>
    </row>
    <row r="341" spans="1:16" x14ac:dyDescent="0.3">
      <c r="A341" t="s">
        <v>23</v>
      </c>
      <c r="B341" t="s">
        <v>14</v>
      </c>
      <c r="C341" t="s">
        <v>15</v>
      </c>
      <c r="D341" s="3">
        <v>298090</v>
      </c>
      <c r="E341" t="s">
        <v>16</v>
      </c>
      <c r="F341">
        <v>5</v>
      </c>
      <c r="G341" s="3">
        <v>102</v>
      </c>
      <c r="H341">
        <v>0</v>
      </c>
      <c r="I341">
        <v>0</v>
      </c>
      <c r="J341" t="b">
        <v>1</v>
      </c>
      <c r="K341">
        <v>10</v>
      </c>
      <c r="L341">
        <v>1</v>
      </c>
      <c r="M341">
        <v>1</v>
      </c>
      <c r="O341" s="2">
        <f t="shared" si="10"/>
        <v>30405180</v>
      </c>
      <c r="P341" s="4">
        <f t="shared" si="11"/>
        <v>10404</v>
      </c>
    </row>
    <row r="342" spans="1:16" x14ac:dyDescent="0.3">
      <c r="A342" t="s">
        <v>23</v>
      </c>
      <c r="B342" t="s">
        <v>14</v>
      </c>
      <c r="C342" t="s">
        <v>15</v>
      </c>
      <c r="D342" s="3">
        <v>208593</v>
      </c>
      <c r="E342" t="s">
        <v>16</v>
      </c>
      <c r="F342">
        <v>4</v>
      </c>
      <c r="G342" s="3">
        <v>72</v>
      </c>
      <c r="H342">
        <v>0</v>
      </c>
      <c r="I342">
        <v>0</v>
      </c>
      <c r="J342" t="b">
        <v>1</v>
      </c>
      <c r="K342">
        <v>10</v>
      </c>
      <c r="L342">
        <v>1</v>
      </c>
      <c r="M342">
        <v>1</v>
      </c>
      <c r="O342" s="2">
        <f t="shared" si="10"/>
        <v>15018696</v>
      </c>
      <c r="P342" s="4">
        <f t="shared" si="11"/>
        <v>5184</v>
      </c>
    </row>
    <row r="343" spans="1:16" x14ac:dyDescent="0.3">
      <c r="A343" t="s">
        <v>23</v>
      </c>
      <c r="B343" t="s">
        <v>14</v>
      </c>
      <c r="C343" t="s">
        <v>15</v>
      </c>
      <c r="D343" s="3">
        <v>256073</v>
      </c>
      <c r="E343" t="s">
        <v>16</v>
      </c>
      <c r="F343">
        <v>5</v>
      </c>
      <c r="G343" s="3">
        <v>87</v>
      </c>
      <c r="H343">
        <v>0</v>
      </c>
      <c r="I343">
        <v>0</v>
      </c>
      <c r="J343" t="b">
        <v>1</v>
      </c>
      <c r="K343">
        <v>22</v>
      </c>
      <c r="L343">
        <v>1</v>
      </c>
      <c r="M343">
        <v>1</v>
      </c>
      <c r="O343" s="2">
        <f t="shared" si="10"/>
        <v>22278351</v>
      </c>
      <c r="P343" s="4">
        <f t="shared" si="11"/>
        <v>7569</v>
      </c>
    </row>
    <row r="344" spans="1:16" x14ac:dyDescent="0.3">
      <c r="A344" t="s">
        <v>23</v>
      </c>
      <c r="B344" t="s">
        <v>14</v>
      </c>
      <c r="C344" t="s">
        <v>15</v>
      </c>
      <c r="D344" s="3">
        <v>267893</v>
      </c>
      <c r="E344" t="s">
        <v>16</v>
      </c>
      <c r="F344">
        <v>5</v>
      </c>
      <c r="G344" s="3">
        <v>95</v>
      </c>
      <c r="H344">
        <v>0</v>
      </c>
      <c r="I344">
        <v>0</v>
      </c>
      <c r="J344" t="b">
        <v>1</v>
      </c>
      <c r="K344">
        <v>6</v>
      </c>
      <c r="L344">
        <v>1</v>
      </c>
      <c r="M344">
        <v>1</v>
      </c>
      <c r="O344" s="2">
        <f t="shared" si="10"/>
        <v>25449835</v>
      </c>
      <c r="P344" s="4">
        <f t="shared" si="11"/>
        <v>9025</v>
      </c>
    </row>
    <row r="345" spans="1:16" x14ac:dyDescent="0.3">
      <c r="A345" t="s">
        <v>23</v>
      </c>
      <c r="B345" t="s">
        <v>14</v>
      </c>
      <c r="C345" t="s">
        <v>15</v>
      </c>
      <c r="D345" s="3">
        <v>309611</v>
      </c>
      <c r="E345" t="s">
        <v>16</v>
      </c>
      <c r="F345">
        <v>8</v>
      </c>
      <c r="G345" s="3">
        <v>107</v>
      </c>
      <c r="H345">
        <v>0</v>
      </c>
      <c r="I345">
        <v>0</v>
      </c>
      <c r="J345" t="b">
        <v>1</v>
      </c>
      <c r="K345">
        <v>16</v>
      </c>
      <c r="L345">
        <v>1</v>
      </c>
      <c r="M345">
        <v>1</v>
      </c>
      <c r="O345" s="2">
        <f t="shared" si="10"/>
        <v>33128377</v>
      </c>
      <c r="P345" s="4">
        <f t="shared" si="11"/>
        <v>11449</v>
      </c>
    </row>
    <row r="346" spans="1:16" x14ac:dyDescent="0.3">
      <c r="A346" t="s">
        <v>23</v>
      </c>
      <c r="B346" t="s">
        <v>14</v>
      </c>
      <c r="C346" t="s">
        <v>15</v>
      </c>
      <c r="D346" s="3">
        <v>211473</v>
      </c>
      <c r="E346" t="s">
        <v>16</v>
      </c>
      <c r="F346">
        <v>5</v>
      </c>
      <c r="G346" s="3">
        <v>76</v>
      </c>
      <c r="H346">
        <v>0</v>
      </c>
      <c r="I346">
        <v>0</v>
      </c>
      <c r="J346" t="b">
        <v>1</v>
      </c>
      <c r="K346">
        <v>6</v>
      </c>
      <c r="L346">
        <v>1</v>
      </c>
      <c r="M346">
        <v>1</v>
      </c>
      <c r="O346" s="2">
        <f t="shared" si="10"/>
        <v>16071948</v>
      </c>
      <c r="P346" s="4">
        <f t="shared" si="11"/>
        <v>5776</v>
      </c>
    </row>
    <row r="347" spans="1:16" x14ac:dyDescent="0.3">
      <c r="A347" t="s">
        <v>23</v>
      </c>
      <c r="B347" t="s">
        <v>14</v>
      </c>
      <c r="C347" t="s">
        <v>15</v>
      </c>
      <c r="D347" s="3">
        <v>229854</v>
      </c>
      <c r="E347" t="s">
        <v>16</v>
      </c>
      <c r="F347">
        <v>5</v>
      </c>
      <c r="G347" s="3">
        <v>95</v>
      </c>
      <c r="H347">
        <v>0</v>
      </c>
      <c r="I347">
        <v>0</v>
      </c>
      <c r="J347" t="b">
        <v>1</v>
      </c>
      <c r="K347">
        <v>6</v>
      </c>
      <c r="L347">
        <v>1</v>
      </c>
      <c r="M347">
        <v>1</v>
      </c>
      <c r="O347" s="2">
        <f t="shared" si="10"/>
        <v>21836130</v>
      </c>
      <c r="P347" s="4">
        <f t="shared" si="11"/>
        <v>9025</v>
      </c>
    </row>
    <row r="348" spans="1:16" x14ac:dyDescent="0.3">
      <c r="A348" t="s">
        <v>23</v>
      </c>
      <c r="B348" t="s">
        <v>14</v>
      </c>
      <c r="C348" t="s">
        <v>15</v>
      </c>
      <c r="D348" s="3">
        <v>202533</v>
      </c>
      <c r="E348" t="s">
        <v>16</v>
      </c>
      <c r="F348">
        <v>4</v>
      </c>
      <c r="G348" s="3">
        <v>73</v>
      </c>
      <c r="H348">
        <v>0</v>
      </c>
      <c r="I348">
        <v>0</v>
      </c>
      <c r="J348" t="b">
        <v>1</v>
      </c>
      <c r="K348">
        <v>18</v>
      </c>
      <c r="L348">
        <v>1</v>
      </c>
      <c r="M348">
        <v>1</v>
      </c>
      <c r="O348" s="2">
        <f t="shared" si="10"/>
        <v>14784909</v>
      </c>
      <c r="P348" s="4">
        <f t="shared" si="11"/>
        <v>5329</v>
      </c>
    </row>
    <row r="349" spans="1:16" x14ac:dyDescent="0.3">
      <c r="A349" t="s">
        <v>23</v>
      </c>
      <c r="B349" t="s">
        <v>14</v>
      </c>
      <c r="C349" t="s">
        <v>15</v>
      </c>
      <c r="D349" s="3">
        <v>283885</v>
      </c>
      <c r="E349" t="s">
        <v>16</v>
      </c>
      <c r="F349">
        <v>5</v>
      </c>
      <c r="G349" s="3">
        <v>98</v>
      </c>
      <c r="H349">
        <v>0</v>
      </c>
      <c r="I349">
        <v>0</v>
      </c>
      <c r="J349" t="b">
        <v>1</v>
      </c>
      <c r="K349">
        <v>8</v>
      </c>
      <c r="L349">
        <v>1</v>
      </c>
      <c r="M349">
        <v>1</v>
      </c>
      <c r="O349" s="2">
        <f t="shared" si="10"/>
        <v>27820730</v>
      </c>
      <c r="P349" s="4">
        <f t="shared" si="11"/>
        <v>9604</v>
      </c>
    </row>
    <row r="350" spans="1:16" x14ac:dyDescent="0.3">
      <c r="A350" t="s">
        <v>23</v>
      </c>
      <c r="B350" t="s">
        <v>14</v>
      </c>
      <c r="C350" t="s">
        <v>15</v>
      </c>
      <c r="D350" s="3">
        <v>219625</v>
      </c>
      <c r="E350" t="s">
        <v>16</v>
      </c>
      <c r="F350">
        <v>5</v>
      </c>
      <c r="G350" s="3">
        <v>95</v>
      </c>
      <c r="H350">
        <v>0</v>
      </c>
      <c r="I350">
        <v>0</v>
      </c>
      <c r="J350" t="b">
        <v>1</v>
      </c>
      <c r="K350">
        <v>6</v>
      </c>
      <c r="L350">
        <v>1</v>
      </c>
      <c r="M350">
        <v>1</v>
      </c>
      <c r="O350" s="2">
        <f t="shared" si="10"/>
        <v>20864375</v>
      </c>
      <c r="P350" s="4">
        <f t="shared" si="11"/>
        <v>9025</v>
      </c>
    </row>
    <row r="351" spans="1:16" x14ac:dyDescent="0.3">
      <c r="A351" t="s">
        <v>23</v>
      </c>
      <c r="B351" t="s">
        <v>14</v>
      </c>
      <c r="C351" t="s">
        <v>15</v>
      </c>
      <c r="D351" s="3">
        <v>270774</v>
      </c>
      <c r="E351" t="s">
        <v>16</v>
      </c>
      <c r="F351">
        <v>5</v>
      </c>
      <c r="G351" s="3">
        <v>86</v>
      </c>
      <c r="H351">
        <v>0</v>
      </c>
      <c r="I351">
        <v>0</v>
      </c>
      <c r="J351" t="b">
        <v>1</v>
      </c>
      <c r="K351">
        <v>34</v>
      </c>
      <c r="L351">
        <v>1</v>
      </c>
      <c r="M351">
        <v>1</v>
      </c>
      <c r="O351" s="2">
        <f t="shared" si="10"/>
        <v>23286564</v>
      </c>
      <c r="P351" s="4">
        <f t="shared" si="11"/>
        <v>7396</v>
      </c>
    </row>
    <row r="352" spans="1:16" x14ac:dyDescent="0.3">
      <c r="A352" t="s">
        <v>23</v>
      </c>
      <c r="B352" t="s">
        <v>14</v>
      </c>
      <c r="C352" t="s">
        <v>15</v>
      </c>
      <c r="D352" s="3">
        <v>228773</v>
      </c>
      <c r="E352" t="s">
        <v>16</v>
      </c>
      <c r="F352">
        <v>5</v>
      </c>
      <c r="G352" s="3">
        <v>95</v>
      </c>
      <c r="H352">
        <v>0</v>
      </c>
      <c r="I352">
        <v>0</v>
      </c>
      <c r="J352" t="b">
        <v>1</v>
      </c>
      <c r="K352">
        <v>6</v>
      </c>
      <c r="L352">
        <v>1</v>
      </c>
      <c r="M352">
        <v>1</v>
      </c>
      <c r="O352" s="2">
        <f t="shared" si="10"/>
        <v>21733435</v>
      </c>
      <c r="P352" s="4">
        <f t="shared" si="11"/>
        <v>9025</v>
      </c>
    </row>
    <row r="353" spans="1:16" x14ac:dyDescent="0.3">
      <c r="A353" t="s">
        <v>23</v>
      </c>
      <c r="B353" t="s">
        <v>14</v>
      </c>
      <c r="C353" t="s">
        <v>15</v>
      </c>
      <c r="D353" s="3">
        <v>339455</v>
      </c>
      <c r="E353" t="s">
        <v>16</v>
      </c>
      <c r="F353">
        <v>4</v>
      </c>
      <c r="G353" s="3">
        <v>96</v>
      </c>
      <c r="H353">
        <v>0</v>
      </c>
      <c r="I353">
        <v>0</v>
      </c>
      <c r="J353" t="b">
        <v>1</v>
      </c>
      <c r="K353">
        <v>13</v>
      </c>
      <c r="L353">
        <v>1</v>
      </c>
      <c r="M353">
        <v>1</v>
      </c>
      <c r="O353" s="2">
        <f t="shared" si="10"/>
        <v>32587680</v>
      </c>
      <c r="P353" s="4">
        <f t="shared" si="11"/>
        <v>9216</v>
      </c>
    </row>
    <row r="354" spans="1:16" x14ac:dyDescent="0.3">
      <c r="A354" t="s">
        <v>23</v>
      </c>
      <c r="B354" t="s">
        <v>14</v>
      </c>
      <c r="C354" t="s">
        <v>24</v>
      </c>
      <c r="D354" s="3">
        <v>316124</v>
      </c>
      <c r="E354" t="s">
        <v>16</v>
      </c>
      <c r="F354">
        <v>2</v>
      </c>
      <c r="G354" s="3">
        <v>196</v>
      </c>
      <c r="H354">
        <v>0</v>
      </c>
      <c r="I354">
        <v>0</v>
      </c>
      <c r="J354" t="b">
        <v>1</v>
      </c>
      <c r="K354">
        <v>23</v>
      </c>
      <c r="L354">
        <v>1</v>
      </c>
      <c r="M354">
        <v>1</v>
      </c>
      <c r="O354" s="2">
        <f t="shared" si="10"/>
        <v>61960304</v>
      </c>
      <c r="P354" s="4">
        <f t="shared" si="11"/>
        <v>38416</v>
      </c>
    </row>
    <row r="355" spans="1:16" x14ac:dyDescent="0.3">
      <c r="A355" t="s">
        <v>23</v>
      </c>
      <c r="B355" t="s">
        <v>14</v>
      </c>
      <c r="C355" t="s">
        <v>15</v>
      </c>
      <c r="D355" s="3">
        <v>390044</v>
      </c>
      <c r="E355" t="s">
        <v>16</v>
      </c>
      <c r="F355">
        <v>4</v>
      </c>
      <c r="G355" s="3">
        <v>99</v>
      </c>
      <c r="H355">
        <v>0</v>
      </c>
      <c r="I355">
        <v>0</v>
      </c>
      <c r="J355" t="b">
        <v>1</v>
      </c>
      <c r="K355">
        <v>53</v>
      </c>
      <c r="L355">
        <v>1</v>
      </c>
      <c r="M355">
        <v>1</v>
      </c>
      <c r="O355" s="2">
        <f t="shared" si="10"/>
        <v>38614356</v>
      </c>
      <c r="P355" s="4">
        <f t="shared" si="11"/>
        <v>9801</v>
      </c>
    </row>
    <row r="356" spans="1:16" x14ac:dyDescent="0.3">
      <c r="A356" t="s">
        <v>23</v>
      </c>
      <c r="B356" t="s">
        <v>14</v>
      </c>
      <c r="C356" t="s">
        <v>15</v>
      </c>
      <c r="D356" s="3">
        <v>279048</v>
      </c>
      <c r="E356" t="s">
        <v>16</v>
      </c>
      <c r="F356">
        <v>4</v>
      </c>
      <c r="G356" s="3">
        <v>97</v>
      </c>
      <c r="H356">
        <v>0</v>
      </c>
      <c r="I356">
        <v>0</v>
      </c>
      <c r="J356" t="b">
        <v>1</v>
      </c>
      <c r="K356">
        <v>16</v>
      </c>
      <c r="L356">
        <v>1</v>
      </c>
      <c r="M356">
        <v>1</v>
      </c>
      <c r="O356" s="2">
        <f t="shared" si="10"/>
        <v>27067656</v>
      </c>
      <c r="P356" s="4">
        <f t="shared" si="11"/>
        <v>9409</v>
      </c>
    </row>
    <row r="357" spans="1:16" x14ac:dyDescent="0.3">
      <c r="A357" t="s">
        <v>23</v>
      </c>
      <c r="B357" t="s">
        <v>14</v>
      </c>
      <c r="C357" t="s">
        <v>15</v>
      </c>
      <c r="D357" s="3">
        <v>395934</v>
      </c>
      <c r="E357" t="s">
        <v>16</v>
      </c>
      <c r="F357">
        <v>8</v>
      </c>
      <c r="G357" s="3">
        <v>123</v>
      </c>
      <c r="H357">
        <v>0</v>
      </c>
      <c r="I357">
        <v>0</v>
      </c>
      <c r="J357" t="b">
        <v>1</v>
      </c>
      <c r="K357">
        <v>10</v>
      </c>
      <c r="L357">
        <v>1</v>
      </c>
      <c r="M357">
        <v>1</v>
      </c>
      <c r="O357" s="2">
        <f t="shared" si="10"/>
        <v>48699882</v>
      </c>
      <c r="P357" s="4">
        <f t="shared" si="11"/>
        <v>15129</v>
      </c>
    </row>
    <row r="358" spans="1:16" x14ac:dyDescent="0.3">
      <c r="A358" t="s">
        <v>23</v>
      </c>
      <c r="B358" t="s">
        <v>14</v>
      </c>
      <c r="C358" t="s">
        <v>15</v>
      </c>
      <c r="D358" s="3">
        <v>229772</v>
      </c>
      <c r="E358" t="s">
        <v>16</v>
      </c>
      <c r="F358">
        <v>5</v>
      </c>
      <c r="G358" s="3">
        <v>95</v>
      </c>
      <c r="H358">
        <v>0</v>
      </c>
      <c r="I358">
        <v>0</v>
      </c>
      <c r="J358" t="b">
        <v>1</v>
      </c>
      <c r="K358">
        <v>6</v>
      </c>
      <c r="L358">
        <v>1</v>
      </c>
      <c r="M358">
        <v>1</v>
      </c>
      <c r="O358" s="2">
        <f t="shared" si="10"/>
        <v>21828340</v>
      </c>
      <c r="P358" s="4">
        <f t="shared" si="11"/>
        <v>9025</v>
      </c>
    </row>
    <row r="359" spans="1:16" x14ac:dyDescent="0.3">
      <c r="A359" t="s">
        <v>23</v>
      </c>
      <c r="B359" t="s">
        <v>14</v>
      </c>
      <c r="C359" t="s">
        <v>15</v>
      </c>
      <c r="D359" s="3">
        <v>297413</v>
      </c>
      <c r="E359" t="s">
        <v>16</v>
      </c>
      <c r="F359">
        <v>4</v>
      </c>
      <c r="G359" s="3">
        <v>89</v>
      </c>
      <c r="H359">
        <v>0</v>
      </c>
      <c r="I359">
        <v>0</v>
      </c>
      <c r="J359" t="b">
        <v>1</v>
      </c>
      <c r="K359">
        <v>20</v>
      </c>
      <c r="L359">
        <v>1</v>
      </c>
      <c r="M359">
        <v>1</v>
      </c>
      <c r="O359" s="2">
        <f t="shared" si="10"/>
        <v>26469757</v>
      </c>
      <c r="P359" s="4">
        <f t="shared" si="11"/>
        <v>7921</v>
      </c>
    </row>
    <row r="360" spans="1:16" x14ac:dyDescent="0.3">
      <c r="A360" t="s">
        <v>23</v>
      </c>
      <c r="B360" t="s">
        <v>14</v>
      </c>
      <c r="C360" t="s">
        <v>15</v>
      </c>
      <c r="D360" s="3">
        <v>295334</v>
      </c>
      <c r="E360" t="s">
        <v>16</v>
      </c>
      <c r="F360">
        <v>7</v>
      </c>
      <c r="G360" s="3">
        <v>92</v>
      </c>
      <c r="H360">
        <v>0</v>
      </c>
      <c r="I360">
        <v>0</v>
      </c>
      <c r="J360" t="b">
        <v>1</v>
      </c>
      <c r="K360">
        <v>11</v>
      </c>
      <c r="L360">
        <v>1</v>
      </c>
      <c r="M360">
        <v>1</v>
      </c>
      <c r="O360" s="2">
        <f t="shared" si="10"/>
        <v>27170728</v>
      </c>
      <c r="P360" s="4">
        <f t="shared" si="11"/>
        <v>8464</v>
      </c>
    </row>
    <row r="361" spans="1:16" x14ac:dyDescent="0.3">
      <c r="A361" t="s">
        <v>23</v>
      </c>
      <c r="B361" t="s">
        <v>14</v>
      </c>
      <c r="C361" t="s">
        <v>15</v>
      </c>
      <c r="D361" s="3">
        <v>256073</v>
      </c>
      <c r="E361" t="s">
        <v>16</v>
      </c>
      <c r="F361">
        <v>5</v>
      </c>
      <c r="G361" s="3">
        <v>87</v>
      </c>
      <c r="H361">
        <v>0</v>
      </c>
      <c r="I361">
        <v>0</v>
      </c>
      <c r="J361" t="b">
        <v>1</v>
      </c>
      <c r="K361">
        <v>22</v>
      </c>
      <c r="L361">
        <v>1</v>
      </c>
      <c r="M361">
        <v>1</v>
      </c>
      <c r="O361" s="2">
        <f t="shared" si="10"/>
        <v>22278351</v>
      </c>
      <c r="P361" s="4">
        <f t="shared" si="11"/>
        <v>7569</v>
      </c>
    </row>
    <row r="362" spans="1:16" x14ac:dyDescent="0.3">
      <c r="A362" t="s">
        <v>23</v>
      </c>
      <c r="B362" t="s">
        <v>14</v>
      </c>
      <c r="C362" t="s">
        <v>15</v>
      </c>
      <c r="D362" s="3">
        <v>267893</v>
      </c>
      <c r="E362" t="s">
        <v>16</v>
      </c>
      <c r="F362">
        <v>5</v>
      </c>
      <c r="G362" s="3">
        <v>95</v>
      </c>
      <c r="H362">
        <v>0</v>
      </c>
      <c r="I362">
        <v>0</v>
      </c>
      <c r="J362" t="b">
        <v>1</v>
      </c>
      <c r="K362">
        <v>6</v>
      </c>
      <c r="L362">
        <v>1</v>
      </c>
      <c r="M362">
        <v>1</v>
      </c>
      <c r="O362" s="2">
        <f t="shared" si="10"/>
        <v>25449835</v>
      </c>
      <c r="P362" s="4">
        <f t="shared" si="11"/>
        <v>9025</v>
      </c>
    </row>
    <row r="363" spans="1:16" x14ac:dyDescent="0.3">
      <c r="A363" t="s">
        <v>23</v>
      </c>
      <c r="B363" t="s">
        <v>14</v>
      </c>
      <c r="C363" t="s">
        <v>15</v>
      </c>
      <c r="D363" s="3">
        <v>297413</v>
      </c>
      <c r="E363" t="s">
        <v>16</v>
      </c>
      <c r="F363">
        <v>4</v>
      </c>
      <c r="G363" s="3">
        <v>89</v>
      </c>
      <c r="H363">
        <v>0</v>
      </c>
      <c r="I363">
        <v>0</v>
      </c>
      <c r="J363" t="b">
        <v>1</v>
      </c>
      <c r="K363">
        <v>20</v>
      </c>
      <c r="L363">
        <v>1</v>
      </c>
      <c r="M363">
        <v>1</v>
      </c>
      <c r="O363" s="2">
        <f t="shared" si="10"/>
        <v>26469757</v>
      </c>
      <c r="P363" s="4">
        <f t="shared" si="11"/>
        <v>7921</v>
      </c>
    </row>
    <row r="364" spans="1:16" x14ac:dyDescent="0.3">
      <c r="A364" t="s">
        <v>23</v>
      </c>
      <c r="B364" t="s">
        <v>14</v>
      </c>
      <c r="C364" t="s">
        <v>24</v>
      </c>
      <c r="D364" s="3">
        <v>313698</v>
      </c>
      <c r="E364" t="s">
        <v>16</v>
      </c>
      <c r="F364">
        <v>2</v>
      </c>
      <c r="G364" s="3">
        <v>186</v>
      </c>
      <c r="H364">
        <v>0</v>
      </c>
      <c r="I364">
        <v>0</v>
      </c>
      <c r="J364" t="b">
        <v>1</v>
      </c>
      <c r="K364">
        <v>22</v>
      </c>
      <c r="L364">
        <v>1</v>
      </c>
      <c r="M364">
        <v>1</v>
      </c>
      <c r="O364" s="2">
        <f t="shared" si="10"/>
        <v>58347828</v>
      </c>
      <c r="P364" s="4">
        <f t="shared" si="11"/>
        <v>34596</v>
      </c>
    </row>
    <row r="365" spans="1:16" x14ac:dyDescent="0.3">
      <c r="A365" t="s">
        <v>23</v>
      </c>
      <c r="B365" t="s">
        <v>14</v>
      </c>
      <c r="C365" t="s">
        <v>15</v>
      </c>
      <c r="D365" s="3">
        <v>319820</v>
      </c>
      <c r="E365" t="s">
        <v>16</v>
      </c>
      <c r="F365">
        <v>4</v>
      </c>
      <c r="G365" s="3">
        <v>93</v>
      </c>
      <c r="H365">
        <v>0</v>
      </c>
      <c r="I365">
        <v>0</v>
      </c>
      <c r="J365" t="b">
        <v>1</v>
      </c>
      <c r="K365">
        <v>14</v>
      </c>
      <c r="L365">
        <v>1</v>
      </c>
      <c r="M365">
        <v>1</v>
      </c>
      <c r="O365" s="2">
        <f t="shared" si="10"/>
        <v>29743260</v>
      </c>
      <c r="P365" s="4">
        <f t="shared" si="11"/>
        <v>8649</v>
      </c>
    </row>
    <row r="366" spans="1:16" x14ac:dyDescent="0.3">
      <c r="A366" t="s">
        <v>23</v>
      </c>
      <c r="B366" t="s">
        <v>14</v>
      </c>
      <c r="C366" t="s">
        <v>15</v>
      </c>
      <c r="D366" s="3">
        <v>211596</v>
      </c>
      <c r="E366" t="s">
        <v>16</v>
      </c>
      <c r="F366">
        <v>3</v>
      </c>
      <c r="G366" s="3">
        <v>65</v>
      </c>
      <c r="H366">
        <v>0</v>
      </c>
      <c r="I366">
        <v>0</v>
      </c>
      <c r="J366" t="b">
        <v>1</v>
      </c>
      <c r="K366">
        <v>6</v>
      </c>
      <c r="L366">
        <v>1</v>
      </c>
      <c r="M366">
        <v>1</v>
      </c>
      <c r="O366" s="2">
        <f t="shared" si="10"/>
        <v>13753740</v>
      </c>
      <c r="P366" s="4">
        <f t="shared" si="11"/>
        <v>4225</v>
      </c>
    </row>
    <row r="367" spans="1:16" x14ac:dyDescent="0.3">
      <c r="A367" t="s">
        <v>23</v>
      </c>
      <c r="B367" t="s">
        <v>14</v>
      </c>
      <c r="C367" t="s">
        <v>15</v>
      </c>
      <c r="D367" s="3">
        <v>305151</v>
      </c>
      <c r="E367" t="s">
        <v>16</v>
      </c>
      <c r="F367">
        <v>6</v>
      </c>
      <c r="G367" s="3">
        <v>87</v>
      </c>
      <c r="H367">
        <v>0</v>
      </c>
      <c r="I367">
        <v>0</v>
      </c>
      <c r="J367" t="b">
        <v>1</v>
      </c>
      <c r="K367">
        <v>33</v>
      </c>
      <c r="L367">
        <v>1</v>
      </c>
      <c r="M367">
        <v>1</v>
      </c>
      <c r="O367" s="2">
        <f t="shared" si="10"/>
        <v>26548137</v>
      </c>
      <c r="P367" s="4">
        <f t="shared" si="11"/>
        <v>7569</v>
      </c>
    </row>
    <row r="368" spans="1:16" x14ac:dyDescent="0.3">
      <c r="A368" t="s">
        <v>23</v>
      </c>
      <c r="B368" t="s">
        <v>14</v>
      </c>
      <c r="C368" t="s">
        <v>15</v>
      </c>
      <c r="D368" s="3">
        <v>236775</v>
      </c>
      <c r="E368" t="s">
        <v>16</v>
      </c>
      <c r="F368">
        <v>5</v>
      </c>
      <c r="G368" s="3">
        <v>74</v>
      </c>
      <c r="H368">
        <v>0</v>
      </c>
      <c r="I368">
        <v>0</v>
      </c>
      <c r="J368" t="b">
        <v>1</v>
      </c>
      <c r="K368">
        <v>8</v>
      </c>
      <c r="L368">
        <v>1</v>
      </c>
      <c r="M368">
        <v>1</v>
      </c>
      <c r="O368" s="2">
        <f t="shared" si="10"/>
        <v>17521350</v>
      </c>
      <c r="P368" s="4">
        <f t="shared" si="11"/>
        <v>5476</v>
      </c>
    </row>
    <row r="369" spans="1:16" x14ac:dyDescent="0.3">
      <c r="A369" t="s">
        <v>23</v>
      </c>
      <c r="B369" t="s">
        <v>14</v>
      </c>
      <c r="C369" t="s">
        <v>15</v>
      </c>
      <c r="D369" s="3">
        <v>284481</v>
      </c>
      <c r="E369" t="s">
        <v>16</v>
      </c>
      <c r="F369">
        <v>5</v>
      </c>
      <c r="G369" s="3">
        <v>94</v>
      </c>
      <c r="H369">
        <v>0</v>
      </c>
      <c r="I369">
        <v>0</v>
      </c>
      <c r="J369" t="b">
        <v>1</v>
      </c>
      <c r="K369">
        <v>11</v>
      </c>
      <c r="L369">
        <v>1</v>
      </c>
      <c r="M369">
        <v>1</v>
      </c>
      <c r="O369" s="2">
        <f t="shared" si="10"/>
        <v>26741214</v>
      </c>
      <c r="P369" s="4">
        <f t="shared" si="11"/>
        <v>8836</v>
      </c>
    </row>
    <row r="370" spans="1:16" x14ac:dyDescent="0.3">
      <c r="A370" t="s">
        <v>23</v>
      </c>
      <c r="B370" t="s">
        <v>14</v>
      </c>
      <c r="C370" t="s">
        <v>15</v>
      </c>
      <c r="D370" s="3">
        <v>344278</v>
      </c>
      <c r="E370" t="s">
        <v>16</v>
      </c>
      <c r="F370">
        <v>5</v>
      </c>
      <c r="G370" s="3">
        <v>101</v>
      </c>
      <c r="H370">
        <v>0</v>
      </c>
      <c r="I370">
        <v>0</v>
      </c>
      <c r="J370" t="b">
        <v>1</v>
      </c>
      <c r="K370">
        <v>53</v>
      </c>
      <c r="L370">
        <v>1</v>
      </c>
      <c r="M370">
        <v>1</v>
      </c>
      <c r="O370" s="2">
        <f t="shared" si="10"/>
        <v>34772078</v>
      </c>
      <c r="P370" s="4">
        <f t="shared" si="11"/>
        <v>10201</v>
      </c>
    </row>
    <row r="371" spans="1:16" x14ac:dyDescent="0.3">
      <c r="A371" t="s">
        <v>23</v>
      </c>
      <c r="B371" t="s">
        <v>14</v>
      </c>
      <c r="C371" t="s">
        <v>15</v>
      </c>
      <c r="D371" s="3">
        <v>280210</v>
      </c>
      <c r="E371" t="s">
        <v>16</v>
      </c>
      <c r="F371">
        <v>5</v>
      </c>
      <c r="G371" s="3">
        <v>93</v>
      </c>
      <c r="H371">
        <v>0</v>
      </c>
      <c r="I371">
        <v>0</v>
      </c>
      <c r="J371" t="b">
        <v>1</v>
      </c>
      <c r="K371">
        <v>29</v>
      </c>
      <c r="L371">
        <v>1</v>
      </c>
      <c r="M371">
        <v>1</v>
      </c>
      <c r="O371" s="2">
        <f t="shared" si="10"/>
        <v>26059530</v>
      </c>
      <c r="P371" s="4">
        <f t="shared" si="11"/>
        <v>8649</v>
      </c>
    </row>
    <row r="372" spans="1:16" x14ac:dyDescent="0.3">
      <c r="A372" t="s">
        <v>23</v>
      </c>
      <c r="B372" t="s">
        <v>14</v>
      </c>
      <c r="C372" t="s">
        <v>15</v>
      </c>
      <c r="D372" s="3">
        <v>304546</v>
      </c>
      <c r="E372" t="s">
        <v>16</v>
      </c>
      <c r="F372">
        <v>5</v>
      </c>
      <c r="G372" s="3">
        <v>101</v>
      </c>
      <c r="H372">
        <v>0</v>
      </c>
      <c r="I372">
        <v>0</v>
      </c>
      <c r="J372" t="b">
        <v>1</v>
      </c>
      <c r="K372">
        <v>22</v>
      </c>
      <c r="L372">
        <v>1</v>
      </c>
      <c r="M372">
        <v>1</v>
      </c>
      <c r="O372" s="2">
        <f t="shared" si="10"/>
        <v>30759146</v>
      </c>
      <c r="P372" s="4">
        <f t="shared" si="11"/>
        <v>10201</v>
      </c>
    </row>
    <row r="373" spans="1:16" x14ac:dyDescent="0.3">
      <c r="A373" t="s">
        <v>23</v>
      </c>
      <c r="B373" t="s">
        <v>14</v>
      </c>
      <c r="C373" t="s">
        <v>15</v>
      </c>
      <c r="D373" s="3">
        <v>463733</v>
      </c>
      <c r="E373" t="s">
        <v>16</v>
      </c>
      <c r="F373">
        <v>4</v>
      </c>
      <c r="G373" s="3">
        <v>116</v>
      </c>
      <c r="H373">
        <v>0</v>
      </c>
      <c r="I373">
        <v>0</v>
      </c>
      <c r="J373" t="b">
        <v>1</v>
      </c>
      <c r="K373">
        <v>69</v>
      </c>
      <c r="L373">
        <v>1</v>
      </c>
      <c r="M373">
        <v>1</v>
      </c>
      <c r="O373" s="2">
        <f t="shared" si="10"/>
        <v>53793028</v>
      </c>
      <c r="P373" s="4">
        <f t="shared" si="11"/>
        <v>13456</v>
      </c>
    </row>
    <row r="374" spans="1:16" x14ac:dyDescent="0.3">
      <c r="A374" t="s">
        <v>23</v>
      </c>
      <c r="B374" t="s">
        <v>14</v>
      </c>
      <c r="C374" t="s">
        <v>15</v>
      </c>
      <c r="D374" s="3">
        <v>342342</v>
      </c>
      <c r="E374" t="s">
        <v>16</v>
      </c>
      <c r="F374">
        <v>4</v>
      </c>
      <c r="G374" s="3">
        <v>109</v>
      </c>
      <c r="H374">
        <v>0</v>
      </c>
      <c r="I374">
        <v>0</v>
      </c>
      <c r="J374" t="b">
        <v>1</v>
      </c>
      <c r="K374">
        <v>24</v>
      </c>
      <c r="L374">
        <v>1</v>
      </c>
      <c r="M374">
        <v>1</v>
      </c>
      <c r="O374" s="2">
        <f t="shared" si="10"/>
        <v>37315278</v>
      </c>
      <c r="P374" s="4">
        <f t="shared" si="11"/>
        <v>11881</v>
      </c>
    </row>
    <row r="375" spans="1:16" x14ac:dyDescent="0.3">
      <c r="A375" t="s">
        <v>23</v>
      </c>
      <c r="B375" t="s">
        <v>14</v>
      </c>
      <c r="C375" t="s">
        <v>15</v>
      </c>
      <c r="D375" s="3">
        <v>269808</v>
      </c>
      <c r="E375" t="s">
        <v>16</v>
      </c>
      <c r="F375">
        <v>3</v>
      </c>
      <c r="G375" s="3">
        <v>83</v>
      </c>
      <c r="H375">
        <v>0</v>
      </c>
      <c r="I375">
        <v>0</v>
      </c>
      <c r="J375" t="b">
        <v>1</v>
      </c>
      <c r="K375">
        <v>10</v>
      </c>
      <c r="L375">
        <v>1</v>
      </c>
      <c r="M375">
        <v>1</v>
      </c>
      <c r="O375" s="2">
        <f t="shared" si="10"/>
        <v>22394064</v>
      </c>
      <c r="P375" s="4">
        <f t="shared" si="11"/>
        <v>6889</v>
      </c>
    </row>
    <row r="376" spans="1:16" x14ac:dyDescent="0.3">
      <c r="A376" t="s">
        <v>23</v>
      </c>
      <c r="B376" t="s">
        <v>14</v>
      </c>
      <c r="C376" t="s">
        <v>15</v>
      </c>
      <c r="D376" s="3">
        <v>287942</v>
      </c>
      <c r="E376" t="s">
        <v>16</v>
      </c>
      <c r="F376">
        <v>4</v>
      </c>
      <c r="G376" s="3">
        <v>87</v>
      </c>
      <c r="H376">
        <v>0</v>
      </c>
      <c r="I376">
        <v>0</v>
      </c>
      <c r="J376" t="b">
        <v>1</v>
      </c>
      <c r="K376">
        <v>8</v>
      </c>
      <c r="L376">
        <v>1</v>
      </c>
      <c r="M376">
        <v>1</v>
      </c>
      <c r="O376" s="2">
        <f t="shared" si="10"/>
        <v>25050954</v>
      </c>
      <c r="P376" s="4">
        <f t="shared" si="11"/>
        <v>7569</v>
      </c>
    </row>
    <row r="377" spans="1:16" x14ac:dyDescent="0.3">
      <c r="A377" t="s">
        <v>23</v>
      </c>
      <c r="B377" t="s">
        <v>14</v>
      </c>
      <c r="C377" t="s">
        <v>15</v>
      </c>
      <c r="D377" s="3">
        <v>310811</v>
      </c>
      <c r="E377" t="s">
        <v>16</v>
      </c>
      <c r="F377">
        <v>4</v>
      </c>
      <c r="G377" s="3">
        <v>97</v>
      </c>
      <c r="H377">
        <v>0</v>
      </c>
      <c r="I377">
        <v>0</v>
      </c>
      <c r="J377" t="b">
        <v>1</v>
      </c>
      <c r="K377">
        <v>10</v>
      </c>
      <c r="L377">
        <v>1</v>
      </c>
      <c r="M377">
        <v>1</v>
      </c>
      <c r="O377" s="2">
        <f t="shared" si="10"/>
        <v>30148667</v>
      </c>
      <c r="P377" s="4">
        <f t="shared" si="11"/>
        <v>9409</v>
      </c>
    </row>
    <row r="378" spans="1:16" x14ac:dyDescent="0.3">
      <c r="A378" t="s">
        <v>23</v>
      </c>
      <c r="B378" t="s">
        <v>14</v>
      </c>
      <c r="C378" t="s">
        <v>15</v>
      </c>
      <c r="D378" s="3">
        <v>317972</v>
      </c>
      <c r="E378" t="s">
        <v>16</v>
      </c>
      <c r="F378">
        <v>4</v>
      </c>
      <c r="G378" s="3">
        <v>97</v>
      </c>
      <c r="H378">
        <v>0</v>
      </c>
      <c r="I378">
        <v>0</v>
      </c>
      <c r="J378" t="b">
        <v>1</v>
      </c>
      <c r="K378">
        <v>18</v>
      </c>
      <c r="L378">
        <v>1</v>
      </c>
      <c r="M378">
        <v>1</v>
      </c>
      <c r="O378" s="2">
        <f t="shared" si="10"/>
        <v>30843284</v>
      </c>
      <c r="P378" s="4">
        <f t="shared" si="11"/>
        <v>9409</v>
      </c>
    </row>
    <row r="379" spans="1:16" x14ac:dyDescent="0.3">
      <c r="A379" t="s">
        <v>25</v>
      </c>
      <c r="B379" t="s">
        <v>14</v>
      </c>
      <c r="C379" t="s">
        <v>15</v>
      </c>
      <c r="D379" s="3">
        <v>349000</v>
      </c>
      <c r="E379" t="s">
        <v>16</v>
      </c>
      <c r="F379">
        <v>7</v>
      </c>
      <c r="G379" s="3">
        <v>200</v>
      </c>
      <c r="H379">
        <v>0</v>
      </c>
      <c r="I379">
        <v>0</v>
      </c>
      <c r="J379" t="b">
        <v>1</v>
      </c>
      <c r="K379">
        <v>55</v>
      </c>
      <c r="L379">
        <v>3</v>
      </c>
      <c r="M379">
        <v>1</v>
      </c>
      <c r="O379" s="2">
        <f t="shared" si="10"/>
        <v>69800000</v>
      </c>
      <c r="P379" s="4">
        <f t="shared" si="11"/>
        <v>40000</v>
      </c>
    </row>
    <row r="380" spans="1:16" x14ac:dyDescent="0.3">
      <c r="A380" t="s">
        <v>25</v>
      </c>
      <c r="B380" t="s">
        <v>14</v>
      </c>
      <c r="C380" t="s">
        <v>15</v>
      </c>
      <c r="D380" s="3">
        <v>204000</v>
      </c>
      <c r="E380" t="s">
        <v>16</v>
      </c>
      <c r="F380">
        <v>4</v>
      </c>
      <c r="G380" s="3">
        <v>74</v>
      </c>
      <c r="H380">
        <v>0</v>
      </c>
      <c r="I380">
        <v>0</v>
      </c>
      <c r="J380" t="s">
        <v>15</v>
      </c>
      <c r="K380" t="s">
        <v>15</v>
      </c>
      <c r="L380">
        <v>3</v>
      </c>
      <c r="M380">
        <v>1</v>
      </c>
      <c r="O380" s="2">
        <f t="shared" si="10"/>
        <v>15096000</v>
      </c>
      <c r="P380" s="4">
        <f t="shared" si="11"/>
        <v>5476</v>
      </c>
    </row>
    <row r="381" spans="1:16" x14ac:dyDescent="0.3">
      <c r="A381" t="s">
        <v>25</v>
      </c>
      <c r="B381" t="s">
        <v>14</v>
      </c>
      <c r="C381" t="s">
        <v>15</v>
      </c>
      <c r="D381" s="3">
        <v>359000</v>
      </c>
      <c r="E381" t="s">
        <v>16</v>
      </c>
      <c r="F381">
        <v>7</v>
      </c>
      <c r="G381" s="3">
        <v>130</v>
      </c>
      <c r="H381">
        <v>0</v>
      </c>
      <c r="I381">
        <v>0</v>
      </c>
      <c r="J381" t="b">
        <v>1</v>
      </c>
      <c r="K381">
        <v>15</v>
      </c>
      <c r="L381">
        <v>2</v>
      </c>
      <c r="M381">
        <v>3</v>
      </c>
      <c r="O381" s="2">
        <f t="shared" si="10"/>
        <v>46670000</v>
      </c>
      <c r="P381" s="4">
        <f t="shared" si="11"/>
        <v>16900</v>
      </c>
    </row>
    <row r="382" spans="1:16" x14ac:dyDescent="0.3">
      <c r="A382" t="s">
        <v>25</v>
      </c>
      <c r="B382" t="s">
        <v>14</v>
      </c>
      <c r="C382" t="s">
        <v>20</v>
      </c>
      <c r="D382" s="3">
        <v>297500</v>
      </c>
      <c r="E382" t="s">
        <v>16</v>
      </c>
      <c r="F382">
        <v>6</v>
      </c>
      <c r="G382" s="3">
        <v>140</v>
      </c>
      <c r="H382">
        <v>0</v>
      </c>
      <c r="I382">
        <v>0</v>
      </c>
      <c r="J382" t="b">
        <v>1</v>
      </c>
      <c r="K382">
        <v>20</v>
      </c>
      <c r="L382">
        <v>1</v>
      </c>
      <c r="M382">
        <v>1</v>
      </c>
      <c r="O382" s="2">
        <f t="shared" si="10"/>
        <v>41650000</v>
      </c>
      <c r="P382" s="4">
        <f t="shared" si="11"/>
        <v>19600</v>
      </c>
    </row>
    <row r="383" spans="1:16" x14ac:dyDescent="0.3">
      <c r="A383" t="s">
        <v>25</v>
      </c>
      <c r="B383" t="s">
        <v>14</v>
      </c>
      <c r="C383" t="s">
        <v>15</v>
      </c>
      <c r="D383" s="3">
        <v>286200</v>
      </c>
      <c r="E383" t="s">
        <v>16</v>
      </c>
      <c r="F383">
        <v>4</v>
      </c>
      <c r="G383" s="3">
        <v>121</v>
      </c>
      <c r="H383">
        <v>0</v>
      </c>
      <c r="I383">
        <v>0</v>
      </c>
      <c r="J383" t="b">
        <v>1</v>
      </c>
      <c r="K383">
        <v>20</v>
      </c>
      <c r="L383">
        <v>1</v>
      </c>
      <c r="M383">
        <v>1</v>
      </c>
      <c r="O383" s="2">
        <f t="shared" si="10"/>
        <v>34630200</v>
      </c>
      <c r="P383" s="4">
        <f t="shared" si="11"/>
        <v>14641</v>
      </c>
    </row>
    <row r="384" spans="1:16" x14ac:dyDescent="0.3">
      <c r="A384" t="s">
        <v>25</v>
      </c>
      <c r="B384" t="s">
        <v>14</v>
      </c>
      <c r="C384" t="s">
        <v>26</v>
      </c>
      <c r="D384" s="3">
        <v>266500</v>
      </c>
      <c r="E384" t="s">
        <v>16</v>
      </c>
      <c r="F384">
        <v>4</v>
      </c>
      <c r="G384" s="3">
        <v>116</v>
      </c>
      <c r="H384">
        <v>0</v>
      </c>
      <c r="I384">
        <v>0</v>
      </c>
      <c r="J384" t="b">
        <v>1</v>
      </c>
      <c r="K384">
        <v>9</v>
      </c>
      <c r="L384">
        <v>1</v>
      </c>
      <c r="M384">
        <v>1</v>
      </c>
      <c r="O384" s="2">
        <f t="shared" si="10"/>
        <v>30914000</v>
      </c>
      <c r="P384" s="4">
        <f t="shared" si="11"/>
        <v>13456</v>
      </c>
    </row>
    <row r="385" spans="1:16" x14ac:dyDescent="0.3">
      <c r="A385" t="s">
        <v>25</v>
      </c>
      <c r="B385" t="s">
        <v>14</v>
      </c>
      <c r="C385" t="s">
        <v>15</v>
      </c>
      <c r="D385" s="3">
        <v>269000</v>
      </c>
      <c r="E385" t="s">
        <v>16</v>
      </c>
      <c r="F385">
        <v>3</v>
      </c>
      <c r="G385" s="3">
        <v>121</v>
      </c>
      <c r="H385">
        <v>0</v>
      </c>
      <c r="I385">
        <v>0</v>
      </c>
      <c r="J385" t="s">
        <v>15</v>
      </c>
      <c r="K385" t="s">
        <v>15</v>
      </c>
      <c r="L385">
        <v>1</v>
      </c>
      <c r="M385">
        <v>1</v>
      </c>
      <c r="O385" s="2">
        <f t="shared" si="10"/>
        <v>32549000</v>
      </c>
      <c r="P385" s="4">
        <f t="shared" si="11"/>
        <v>14641</v>
      </c>
    </row>
    <row r="386" spans="1:16" x14ac:dyDescent="0.3">
      <c r="A386" t="s">
        <v>25</v>
      </c>
      <c r="B386" t="s">
        <v>14</v>
      </c>
      <c r="C386" t="s">
        <v>15</v>
      </c>
      <c r="D386" s="3">
        <v>249000</v>
      </c>
      <c r="E386" t="s">
        <v>16</v>
      </c>
      <c r="F386">
        <v>3</v>
      </c>
      <c r="G386" s="3">
        <v>116</v>
      </c>
      <c r="H386">
        <v>0</v>
      </c>
      <c r="I386">
        <v>0</v>
      </c>
      <c r="J386" t="s">
        <v>15</v>
      </c>
      <c r="K386" t="s">
        <v>15</v>
      </c>
      <c r="L386">
        <v>1</v>
      </c>
      <c r="M386">
        <v>1</v>
      </c>
      <c r="O386" s="2">
        <f t="shared" si="10"/>
        <v>28884000</v>
      </c>
      <c r="P386" s="4">
        <f t="shared" si="11"/>
        <v>13456</v>
      </c>
    </row>
    <row r="387" spans="1:16" x14ac:dyDescent="0.3">
      <c r="A387" t="s">
        <v>25</v>
      </c>
      <c r="B387" t="s">
        <v>14</v>
      </c>
      <c r="C387" t="s">
        <v>15</v>
      </c>
      <c r="D387" s="3">
        <v>277500</v>
      </c>
      <c r="E387" t="s">
        <v>16</v>
      </c>
      <c r="F387">
        <v>4</v>
      </c>
      <c r="G387" s="3">
        <v>140</v>
      </c>
      <c r="H387">
        <v>0</v>
      </c>
      <c r="I387">
        <v>0</v>
      </c>
      <c r="J387" t="s">
        <v>15</v>
      </c>
      <c r="K387" t="s">
        <v>15</v>
      </c>
      <c r="L387">
        <v>1</v>
      </c>
      <c r="M387">
        <v>1</v>
      </c>
      <c r="O387" s="2">
        <f t="shared" si="10"/>
        <v>38850000</v>
      </c>
      <c r="P387" s="4">
        <f t="shared" si="11"/>
        <v>19600</v>
      </c>
    </row>
    <row r="388" spans="1:16" x14ac:dyDescent="0.3">
      <c r="A388" t="s">
        <v>25</v>
      </c>
      <c r="B388" t="s">
        <v>14</v>
      </c>
      <c r="C388" t="s">
        <v>18</v>
      </c>
      <c r="D388" s="3">
        <v>345050</v>
      </c>
      <c r="E388" t="s">
        <v>16</v>
      </c>
      <c r="F388">
        <v>3</v>
      </c>
      <c r="G388" s="3">
        <v>127</v>
      </c>
      <c r="H388">
        <v>0</v>
      </c>
      <c r="I388">
        <v>0</v>
      </c>
      <c r="J388" t="s">
        <v>15</v>
      </c>
      <c r="K388" t="s">
        <v>15</v>
      </c>
      <c r="L388">
        <v>3</v>
      </c>
      <c r="M388">
        <v>1</v>
      </c>
      <c r="O388" s="2">
        <f t="shared" si="10"/>
        <v>43821350</v>
      </c>
      <c r="P388" s="4">
        <f t="shared" si="11"/>
        <v>16129</v>
      </c>
    </row>
    <row r="389" spans="1:16" x14ac:dyDescent="0.3">
      <c r="A389" t="s">
        <v>25</v>
      </c>
      <c r="B389" t="s">
        <v>14</v>
      </c>
      <c r="C389" t="s">
        <v>22</v>
      </c>
      <c r="D389" s="3">
        <v>208165</v>
      </c>
      <c r="E389" t="s">
        <v>16</v>
      </c>
      <c r="F389">
        <v>6</v>
      </c>
      <c r="G389" s="3">
        <v>87</v>
      </c>
      <c r="H389">
        <v>0</v>
      </c>
      <c r="I389">
        <v>0</v>
      </c>
      <c r="J389" t="s">
        <v>15</v>
      </c>
      <c r="K389" t="s">
        <v>15</v>
      </c>
      <c r="L389">
        <v>1</v>
      </c>
      <c r="M389">
        <v>1</v>
      </c>
      <c r="O389" s="2">
        <f t="shared" si="10"/>
        <v>18110355</v>
      </c>
      <c r="P389" s="4">
        <f t="shared" si="11"/>
        <v>7569</v>
      </c>
    </row>
    <row r="390" spans="1:16" x14ac:dyDescent="0.3">
      <c r="A390" t="s">
        <v>25</v>
      </c>
      <c r="B390" t="s">
        <v>14</v>
      </c>
      <c r="C390" t="s">
        <v>18</v>
      </c>
      <c r="D390" s="3">
        <v>345050</v>
      </c>
      <c r="E390" t="s">
        <v>16</v>
      </c>
      <c r="F390">
        <v>6</v>
      </c>
      <c r="G390" s="3">
        <v>127</v>
      </c>
      <c r="H390">
        <v>0</v>
      </c>
      <c r="I390">
        <v>0</v>
      </c>
      <c r="J390" t="s">
        <v>15</v>
      </c>
      <c r="K390" t="s">
        <v>15</v>
      </c>
      <c r="L390">
        <v>1</v>
      </c>
      <c r="M390">
        <v>1</v>
      </c>
      <c r="O390" s="2">
        <f t="shared" si="10"/>
        <v>43821350</v>
      </c>
      <c r="P390" s="4">
        <f t="shared" si="11"/>
        <v>16129</v>
      </c>
    </row>
    <row r="391" spans="1:16" x14ac:dyDescent="0.3">
      <c r="A391" t="s">
        <v>25</v>
      </c>
      <c r="B391" t="s">
        <v>14</v>
      </c>
      <c r="C391" t="s">
        <v>22</v>
      </c>
      <c r="D391" s="3">
        <v>229150</v>
      </c>
      <c r="E391" t="s">
        <v>16</v>
      </c>
      <c r="F391">
        <v>6</v>
      </c>
      <c r="G391" s="3">
        <v>96</v>
      </c>
      <c r="H391">
        <v>0</v>
      </c>
      <c r="I391">
        <v>0</v>
      </c>
      <c r="J391" t="s">
        <v>15</v>
      </c>
      <c r="K391" t="s">
        <v>15</v>
      </c>
      <c r="L391">
        <v>1</v>
      </c>
      <c r="M391">
        <v>1</v>
      </c>
      <c r="O391" s="2">
        <f t="shared" si="10"/>
        <v>21998400</v>
      </c>
      <c r="P391" s="4">
        <f t="shared" si="11"/>
        <v>9216</v>
      </c>
    </row>
    <row r="392" spans="1:16" x14ac:dyDescent="0.3">
      <c r="A392" t="s">
        <v>25</v>
      </c>
      <c r="B392" t="s">
        <v>14</v>
      </c>
      <c r="C392" t="s">
        <v>15</v>
      </c>
      <c r="D392" s="3">
        <v>229000</v>
      </c>
      <c r="E392" t="s">
        <v>16</v>
      </c>
      <c r="F392">
        <v>3</v>
      </c>
      <c r="G392" s="3">
        <v>114</v>
      </c>
      <c r="H392">
        <v>0</v>
      </c>
      <c r="I392">
        <v>0</v>
      </c>
      <c r="J392" t="s">
        <v>15</v>
      </c>
      <c r="K392" t="s">
        <v>15</v>
      </c>
      <c r="L392">
        <v>1</v>
      </c>
      <c r="M392">
        <v>1</v>
      </c>
      <c r="O392" s="2">
        <f t="shared" si="10"/>
        <v>26106000</v>
      </c>
      <c r="P392" s="4">
        <f t="shared" si="11"/>
        <v>12996</v>
      </c>
    </row>
    <row r="393" spans="1:16" x14ac:dyDescent="0.3">
      <c r="A393" t="s">
        <v>25</v>
      </c>
      <c r="B393" t="s">
        <v>14</v>
      </c>
      <c r="C393" t="s">
        <v>15</v>
      </c>
      <c r="D393" s="3">
        <v>133000</v>
      </c>
      <c r="E393" t="s">
        <v>16</v>
      </c>
      <c r="F393">
        <v>2</v>
      </c>
      <c r="G393" s="3">
        <v>59</v>
      </c>
      <c r="H393">
        <v>0</v>
      </c>
      <c r="I393">
        <v>0</v>
      </c>
      <c r="J393" t="s">
        <v>15</v>
      </c>
      <c r="K393" t="s">
        <v>15</v>
      </c>
      <c r="L393">
        <v>1</v>
      </c>
      <c r="M393">
        <v>1</v>
      </c>
      <c r="O393" s="2">
        <f t="shared" si="10"/>
        <v>7847000</v>
      </c>
      <c r="P393" s="4">
        <f t="shared" si="11"/>
        <v>3481</v>
      </c>
    </row>
    <row r="394" spans="1:16" x14ac:dyDescent="0.3">
      <c r="A394" t="s">
        <v>25</v>
      </c>
      <c r="B394" t="s">
        <v>14</v>
      </c>
      <c r="C394" t="s">
        <v>15</v>
      </c>
      <c r="D394" s="3">
        <v>257000</v>
      </c>
      <c r="E394" t="s">
        <v>16</v>
      </c>
      <c r="F394">
        <v>2</v>
      </c>
      <c r="G394" s="3">
        <v>117</v>
      </c>
      <c r="H394">
        <v>0</v>
      </c>
      <c r="I394">
        <v>0</v>
      </c>
      <c r="J394" t="s">
        <v>15</v>
      </c>
      <c r="K394" t="s">
        <v>15</v>
      </c>
      <c r="L394">
        <v>2</v>
      </c>
      <c r="M394">
        <v>2</v>
      </c>
      <c r="O394" s="2">
        <f t="shared" si="10"/>
        <v>30069000</v>
      </c>
      <c r="P394" s="4">
        <f t="shared" si="11"/>
        <v>13689</v>
      </c>
    </row>
    <row r="395" spans="1:16" x14ac:dyDescent="0.3">
      <c r="A395" t="s">
        <v>25</v>
      </c>
      <c r="B395" t="s">
        <v>14</v>
      </c>
      <c r="C395" t="s">
        <v>15</v>
      </c>
      <c r="D395" s="3">
        <v>299000</v>
      </c>
      <c r="E395" t="s">
        <v>16</v>
      </c>
      <c r="F395">
        <v>5</v>
      </c>
      <c r="G395" s="3">
        <v>140</v>
      </c>
      <c r="H395">
        <v>0</v>
      </c>
      <c r="I395">
        <v>0</v>
      </c>
      <c r="J395" t="s">
        <v>15</v>
      </c>
      <c r="K395" t="s">
        <v>15</v>
      </c>
      <c r="L395">
        <v>1</v>
      </c>
      <c r="M395">
        <v>1</v>
      </c>
      <c r="O395" s="2">
        <f t="shared" si="10"/>
        <v>41860000</v>
      </c>
      <c r="P395" s="4">
        <f t="shared" si="11"/>
        <v>19600</v>
      </c>
    </row>
    <row r="396" spans="1:16" x14ac:dyDescent="0.3">
      <c r="A396" t="s">
        <v>25</v>
      </c>
      <c r="B396" t="s">
        <v>14</v>
      </c>
      <c r="C396" t="s">
        <v>15</v>
      </c>
      <c r="D396" s="3">
        <v>309000</v>
      </c>
      <c r="E396" t="s">
        <v>16</v>
      </c>
      <c r="F396">
        <v>8</v>
      </c>
      <c r="G396" s="3">
        <v>145</v>
      </c>
      <c r="H396">
        <v>0</v>
      </c>
      <c r="I396">
        <v>0</v>
      </c>
      <c r="J396" t="b">
        <v>1</v>
      </c>
      <c r="K396">
        <v>10</v>
      </c>
      <c r="L396">
        <v>2</v>
      </c>
      <c r="M396">
        <v>2</v>
      </c>
      <c r="O396" s="2">
        <f t="shared" si="10"/>
        <v>44805000</v>
      </c>
      <c r="P396" s="4">
        <f t="shared" si="11"/>
        <v>21025</v>
      </c>
    </row>
    <row r="397" spans="1:16" x14ac:dyDescent="0.3">
      <c r="A397" t="s">
        <v>25</v>
      </c>
      <c r="B397" t="s">
        <v>14</v>
      </c>
      <c r="C397" t="s">
        <v>15</v>
      </c>
      <c r="D397" s="3">
        <v>310000</v>
      </c>
      <c r="E397" t="s">
        <v>16</v>
      </c>
      <c r="F397">
        <v>8</v>
      </c>
      <c r="G397" s="3">
        <v>209</v>
      </c>
      <c r="H397">
        <v>0</v>
      </c>
      <c r="I397">
        <v>0</v>
      </c>
      <c r="J397" t="s">
        <v>15</v>
      </c>
      <c r="K397" t="s">
        <v>15</v>
      </c>
      <c r="L397">
        <v>2</v>
      </c>
      <c r="M397">
        <v>3</v>
      </c>
      <c r="O397" s="2">
        <f t="shared" si="10"/>
        <v>64790000</v>
      </c>
      <c r="P397" s="4">
        <f t="shared" si="11"/>
        <v>43681</v>
      </c>
    </row>
    <row r="398" spans="1:16" x14ac:dyDescent="0.3">
      <c r="A398" t="s">
        <v>25</v>
      </c>
      <c r="B398" t="s">
        <v>14</v>
      </c>
      <c r="C398" t="s">
        <v>17</v>
      </c>
      <c r="D398" s="3">
        <v>264900</v>
      </c>
      <c r="E398" t="s">
        <v>16</v>
      </c>
      <c r="F398">
        <v>5</v>
      </c>
      <c r="G398" s="3">
        <v>101</v>
      </c>
      <c r="H398">
        <v>0</v>
      </c>
      <c r="I398">
        <v>0</v>
      </c>
      <c r="J398" t="s">
        <v>15</v>
      </c>
      <c r="K398" t="s">
        <v>15</v>
      </c>
      <c r="L398">
        <v>1</v>
      </c>
      <c r="M398">
        <v>1</v>
      </c>
      <c r="O398" s="2">
        <f t="shared" si="10"/>
        <v>26754900</v>
      </c>
      <c r="P398" s="4">
        <f t="shared" si="11"/>
        <v>10201</v>
      </c>
    </row>
    <row r="399" spans="1:16" x14ac:dyDescent="0.3">
      <c r="A399" t="s">
        <v>25</v>
      </c>
      <c r="B399" t="s">
        <v>14</v>
      </c>
      <c r="C399" t="s">
        <v>15</v>
      </c>
      <c r="D399" s="3">
        <v>259000</v>
      </c>
      <c r="E399" t="s">
        <v>16</v>
      </c>
      <c r="F399">
        <v>6</v>
      </c>
      <c r="G399" s="3">
        <v>115</v>
      </c>
      <c r="H399">
        <v>0</v>
      </c>
      <c r="I399">
        <v>0</v>
      </c>
      <c r="J399" t="b">
        <v>1</v>
      </c>
      <c r="K399">
        <v>15</v>
      </c>
      <c r="L399">
        <v>4</v>
      </c>
      <c r="M399">
        <v>1</v>
      </c>
      <c r="O399" s="2">
        <f t="shared" ref="O399:O462" si="12">D399*G399</f>
        <v>29785000</v>
      </c>
      <c r="P399" s="4">
        <f t="shared" ref="P399:P462" si="13">G399^2</f>
        <v>13225</v>
      </c>
    </row>
    <row r="400" spans="1:16" x14ac:dyDescent="0.3">
      <c r="A400" t="s">
        <v>25</v>
      </c>
      <c r="B400" t="s">
        <v>14</v>
      </c>
      <c r="C400" t="s">
        <v>15</v>
      </c>
      <c r="D400" s="3">
        <v>169000</v>
      </c>
      <c r="E400" t="s">
        <v>16</v>
      </c>
      <c r="F400">
        <v>6</v>
      </c>
      <c r="G400" s="3">
        <v>136</v>
      </c>
      <c r="H400">
        <v>0</v>
      </c>
      <c r="I400">
        <v>0</v>
      </c>
      <c r="J400" t="s">
        <v>15</v>
      </c>
      <c r="K400" t="s">
        <v>15</v>
      </c>
      <c r="L400">
        <v>3</v>
      </c>
      <c r="M400">
        <v>1</v>
      </c>
      <c r="O400" s="2">
        <f t="shared" si="12"/>
        <v>22984000</v>
      </c>
      <c r="P400" s="4">
        <f t="shared" si="13"/>
        <v>18496</v>
      </c>
    </row>
    <row r="401" spans="1:16" x14ac:dyDescent="0.3">
      <c r="A401" t="s">
        <v>25</v>
      </c>
      <c r="B401" t="s">
        <v>14</v>
      </c>
      <c r="C401" t="s">
        <v>15</v>
      </c>
      <c r="D401" s="3">
        <v>189000</v>
      </c>
      <c r="E401" t="s">
        <v>16</v>
      </c>
      <c r="F401">
        <v>5</v>
      </c>
      <c r="G401" s="3">
        <v>119</v>
      </c>
      <c r="H401">
        <v>0</v>
      </c>
      <c r="I401">
        <v>0</v>
      </c>
      <c r="J401" t="b">
        <v>1</v>
      </c>
      <c r="K401">
        <v>50</v>
      </c>
      <c r="L401">
        <v>1</v>
      </c>
      <c r="M401">
        <v>1</v>
      </c>
      <c r="O401" s="2">
        <f t="shared" si="12"/>
        <v>22491000</v>
      </c>
      <c r="P401" s="4">
        <f t="shared" si="13"/>
        <v>14161</v>
      </c>
    </row>
    <row r="402" spans="1:16" x14ac:dyDescent="0.3">
      <c r="A402" t="s">
        <v>25</v>
      </c>
      <c r="B402" t="s">
        <v>14</v>
      </c>
      <c r="C402" t="s">
        <v>15</v>
      </c>
      <c r="D402" s="3">
        <v>195000</v>
      </c>
      <c r="E402" t="s">
        <v>27</v>
      </c>
      <c r="F402">
        <v>4</v>
      </c>
      <c r="G402" s="3">
        <v>87</v>
      </c>
      <c r="H402">
        <v>0</v>
      </c>
      <c r="I402">
        <v>0</v>
      </c>
      <c r="J402" t="s">
        <v>15</v>
      </c>
      <c r="K402" t="s">
        <v>15</v>
      </c>
      <c r="L402">
        <v>2</v>
      </c>
      <c r="M402">
        <v>1</v>
      </c>
      <c r="O402" s="2">
        <f t="shared" si="12"/>
        <v>16965000</v>
      </c>
      <c r="P402" s="4">
        <f t="shared" si="13"/>
        <v>7569</v>
      </c>
    </row>
    <row r="403" spans="1:16" x14ac:dyDescent="0.3">
      <c r="A403" t="s">
        <v>25</v>
      </c>
      <c r="B403" t="s">
        <v>14</v>
      </c>
      <c r="C403" t="s">
        <v>18</v>
      </c>
      <c r="D403" s="3">
        <v>299000</v>
      </c>
      <c r="E403" t="s">
        <v>16</v>
      </c>
      <c r="F403">
        <v>5</v>
      </c>
      <c r="G403" s="3">
        <v>126</v>
      </c>
      <c r="H403">
        <v>0</v>
      </c>
      <c r="I403">
        <v>0</v>
      </c>
      <c r="J403" t="s">
        <v>15</v>
      </c>
      <c r="K403" t="s">
        <v>15</v>
      </c>
      <c r="L403">
        <v>1</v>
      </c>
      <c r="M403">
        <v>3</v>
      </c>
      <c r="O403" s="2">
        <f t="shared" si="12"/>
        <v>37674000</v>
      </c>
      <c r="P403" s="4">
        <f t="shared" si="13"/>
        <v>15876</v>
      </c>
    </row>
    <row r="404" spans="1:16" x14ac:dyDescent="0.3">
      <c r="A404" t="s">
        <v>25</v>
      </c>
      <c r="B404" t="s">
        <v>14</v>
      </c>
      <c r="C404" t="s">
        <v>17</v>
      </c>
      <c r="D404" s="3">
        <v>169000</v>
      </c>
      <c r="E404" t="s">
        <v>16</v>
      </c>
      <c r="F404">
        <v>4</v>
      </c>
      <c r="G404" s="3">
        <v>113</v>
      </c>
      <c r="H404">
        <v>0</v>
      </c>
      <c r="I404">
        <v>0</v>
      </c>
      <c r="J404" t="s">
        <v>15</v>
      </c>
      <c r="K404" t="s">
        <v>15</v>
      </c>
      <c r="L404">
        <v>1</v>
      </c>
      <c r="M404">
        <v>1</v>
      </c>
      <c r="O404" s="2">
        <f t="shared" si="12"/>
        <v>19097000</v>
      </c>
      <c r="P404" s="4">
        <f t="shared" si="13"/>
        <v>12769</v>
      </c>
    </row>
    <row r="405" spans="1:16" x14ac:dyDescent="0.3">
      <c r="A405" t="s">
        <v>25</v>
      </c>
      <c r="B405" t="s">
        <v>14</v>
      </c>
      <c r="C405" t="s">
        <v>15</v>
      </c>
      <c r="D405" s="3">
        <v>198000</v>
      </c>
      <c r="E405" t="s">
        <v>16</v>
      </c>
      <c r="F405">
        <v>3</v>
      </c>
      <c r="G405" s="3">
        <v>95</v>
      </c>
      <c r="H405">
        <v>0</v>
      </c>
      <c r="I405">
        <v>0</v>
      </c>
      <c r="J405" t="s">
        <v>15</v>
      </c>
      <c r="K405" t="s">
        <v>15</v>
      </c>
      <c r="L405">
        <v>2</v>
      </c>
      <c r="M405">
        <v>1</v>
      </c>
      <c r="O405" s="2">
        <f t="shared" si="12"/>
        <v>18810000</v>
      </c>
      <c r="P405" s="4">
        <f t="shared" si="13"/>
        <v>9025</v>
      </c>
    </row>
    <row r="406" spans="1:16" x14ac:dyDescent="0.3">
      <c r="A406" t="s">
        <v>25</v>
      </c>
      <c r="B406" t="s">
        <v>14</v>
      </c>
      <c r="C406" t="s">
        <v>17</v>
      </c>
      <c r="D406" s="3">
        <v>410000</v>
      </c>
      <c r="E406" t="s">
        <v>16</v>
      </c>
      <c r="F406">
        <v>6</v>
      </c>
      <c r="G406" s="3">
        <v>180</v>
      </c>
      <c r="H406">
        <v>0</v>
      </c>
      <c r="I406">
        <v>0</v>
      </c>
      <c r="J406" t="s">
        <v>15</v>
      </c>
      <c r="K406" t="s">
        <v>15</v>
      </c>
      <c r="L406">
        <v>3</v>
      </c>
      <c r="M406">
        <v>2</v>
      </c>
      <c r="O406" s="2">
        <f t="shared" si="12"/>
        <v>73800000</v>
      </c>
      <c r="P406" s="4">
        <f t="shared" si="13"/>
        <v>32400</v>
      </c>
    </row>
    <row r="407" spans="1:16" x14ac:dyDescent="0.3">
      <c r="A407" t="s">
        <v>25</v>
      </c>
      <c r="B407" t="s">
        <v>14</v>
      </c>
      <c r="C407" t="s">
        <v>28</v>
      </c>
      <c r="D407" s="3">
        <v>149900</v>
      </c>
      <c r="E407" t="s">
        <v>16</v>
      </c>
      <c r="F407">
        <v>3</v>
      </c>
      <c r="G407" s="3">
        <v>55</v>
      </c>
      <c r="H407">
        <v>0</v>
      </c>
      <c r="I407">
        <v>0</v>
      </c>
      <c r="J407" t="b">
        <v>1</v>
      </c>
      <c r="K407">
        <v>12</v>
      </c>
      <c r="L407">
        <v>4</v>
      </c>
      <c r="M407">
        <v>1</v>
      </c>
      <c r="O407" s="2">
        <f t="shared" si="12"/>
        <v>8244500</v>
      </c>
      <c r="P407" s="4">
        <f t="shared" si="13"/>
        <v>3025</v>
      </c>
    </row>
    <row r="408" spans="1:16" x14ac:dyDescent="0.3">
      <c r="A408" t="s">
        <v>25</v>
      </c>
      <c r="B408" t="s">
        <v>14</v>
      </c>
      <c r="C408" t="s">
        <v>20</v>
      </c>
      <c r="D408" s="3">
        <v>257000</v>
      </c>
      <c r="E408" t="s">
        <v>16</v>
      </c>
      <c r="F408">
        <v>4</v>
      </c>
      <c r="G408" s="3">
        <v>150</v>
      </c>
      <c r="H408">
        <v>0</v>
      </c>
      <c r="I408">
        <v>0</v>
      </c>
      <c r="J408" t="b">
        <v>1</v>
      </c>
      <c r="K408">
        <v>75</v>
      </c>
      <c r="L408">
        <v>1</v>
      </c>
      <c r="M408">
        <v>1</v>
      </c>
      <c r="O408" s="2">
        <f t="shared" si="12"/>
        <v>38550000</v>
      </c>
      <c r="P408" s="4">
        <f t="shared" si="13"/>
        <v>22500</v>
      </c>
    </row>
    <row r="409" spans="1:16" x14ac:dyDescent="0.3">
      <c r="A409" t="s">
        <v>25</v>
      </c>
      <c r="B409" t="s">
        <v>14</v>
      </c>
      <c r="C409" t="s">
        <v>15</v>
      </c>
      <c r="D409" s="3">
        <v>229500</v>
      </c>
      <c r="E409" t="s">
        <v>16</v>
      </c>
      <c r="F409">
        <v>5</v>
      </c>
      <c r="G409" s="3">
        <v>83</v>
      </c>
      <c r="H409">
        <v>0</v>
      </c>
      <c r="I409">
        <v>0</v>
      </c>
      <c r="J409" t="s">
        <v>15</v>
      </c>
      <c r="K409" t="s">
        <v>15</v>
      </c>
      <c r="L409">
        <v>2</v>
      </c>
      <c r="M409">
        <v>1</v>
      </c>
      <c r="O409" s="2">
        <f t="shared" si="12"/>
        <v>19048500</v>
      </c>
      <c r="P409" s="4">
        <f t="shared" si="13"/>
        <v>6889</v>
      </c>
    </row>
    <row r="410" spans="1:16" x14ac:dyDescent="0.3">
      <c r="A410" t="s">
        <v>25</v>
      </c>
      <c r="B410" t="s">
        <v>14</v>
      </c>
      <c r="C410" t="s">
        <v>29</v>
      </c>
      <c r="D410" s="3">
        <v>159000</v>
      </c>
      <c r="E410" t="s">
        <v>16</v>
      </c>
      <c r="F410">
        <v>1</v>
      </c>
      <c r="G410" s="3">
        <v>54</v>
      </c>
      <c r="H410">
        <v>0</v>
      </c>
      <c r="I410">
        <v>0</v>
      </c>
      <c r="J410" t="s">
        <v>15</v>
      </c>
      <c r="K410" t="s">
        <v>15</v>
      </c>
      <c r="L410">
        <v>1</v>
      </c>
      <c r="M410">
        <v>1</v>
      </c>
      <c r="O410" s="2">
        <f t="shared" si="12"/>
        <v>8586000</v>
      </c>
      <c r="P410" s="4">
        <f t="shared" si="13"/>
        <v>2916</v>
      </c>
    </row>
    <row r="411" spans="1:16" x14ac:dyDescent="0.3">
      <c r="A411" t="s">
        <v>25</v>
      </c>
      <c r="B411" t="s">
        <v>14</v>
      </c>
      <c r="C411" t="s">
        <v>15</v>
      </c>
      <c r="D411" s="3">
        <v>189000</v>
      </c>
      <c r="E411" t="s">
        <v>16</v>
      </c>
      <c r="F411">
        <v>4</v>
      </c>
      <c r="G411" s="3">
        <v>79</v>
      </c>
      <c r="H411">
        <v>0</v>
      </c>
      <c r="I411">
        <v>0</v>
      </c>
      <c r="J411" t="b">
        <v>1</v>
      </c>
      <c r="K411">
        <v>10</v>
      </c>
      <c r="L411">
        <v>2</v>
      </c>
      <c r="M411">
        <v>1</v>
      </c>
      <c r="O411" s="2">
        <f t="shared" si="12"/>
        <v>14931000</v>
      </c>
      <c r="P411" s="4">
        <f t="shared" si="13"/>
        <v>6241</v>
      </c>
    </row>
    <row r="412" spans="1:16" x14ac:dyDescent="0.3">
      <c r="A412" t="s">
        <v>25</v>
      </c>
      <c r="B412" t="s">
        <v>14</v>
      </c>
      <c r="C412" t="s">
        <v>15</v>
      </c>
      <c r="D412" s="3">
        <v>178000</v>
      </c>
      <c r="E412" t="s">
        <v>16</v>
      </c>
      <c r="F412">
        <v>3</v>
      </c>
      <c r="G412" s="3">
        <v>74</v>
      </c>
      <c r="H412">
        <v>0</v>
      </c>
      <c r="I412">
        <v>0</v>
      </c>
      <c r="J412" t="s">
        <v>15</v>
      </c>
      <c r="K412" t="s">
        <v>15</v>
      </c>
      <c r="L412">
        <v>4</v>
      </c>
      <c r="M412">
        <v>2</v>
      </c>
      <c r="O412" s="2">
        <f t="shared" si="12"/>
        <v>13172000</v>
      </c>
      <c r="P412" s="4">
        <f t="shared" si="13"/>
        <v>5476</v>
      </c>
    </row>
    <row r="413" spans="1:16" x14ac:dyDescent="0.3">
      <c r="A413" t="s">
        <v>25</v>
      </c>
      <c r="B413" t="s">
        <v>14</v>
      </c>
      <c r="C413" t="s">
        <v>28</v>
      </c>
      <c r="D413" s="3">
        <v>150000</v>
      </c>
      <c r="E413" t="s">
        <v>16</v>
      </c>
      <c r="F413">
        <v>4</v>
      </c>
      <c r="G413" s="3">
        <v>100</v>
      </c>
      <c r="H413">
        <v>0</v>
      </c>
      <c r="I413">
        <v>0</v>
      </c>
      <c r="J413" t="b">
        <v>1</v>
      </c>
      <c r="K413">
        <v>71</v>
      </c>
      <c r="L413">
        <v>2</v>
      </c>
      <c r="M413">
        <v>1</v>
      </c>
      <c r="O413" s="2">
        <f t="shared" si="12"/>
        <v>15000000</v>
      </c>
      <c r="P413" s="4">
        <f t="shared" si="13"/>
        <v>10000</v>
      </c>
    </row>
    <row r="414" spans="1:16" x14ac:dyDescent="0.3">
      <c r="A414" t="s">
        <v>25</v>
      </c>
      <c r="B414" t="s">
        <v>14</v>
      </c>
      <c r="C414" t="s">
        <v>15</v>
      </c>
      <c r="D414" s="3">
        <v>219000</v>
      </c>
      <c r="E414" t="s">
        <v>16</v>
      </c>
      <c r="F414">
        <v>4</v>
      </c>
      <c r="G414" s="3">
        <v>97</v>
      </c>
      <c r="H414">
        <v>0</v>
      </c>
      <c r="I414">
        <v>0</v>
      </c>
      <c r="J414" t="s">
        <v>15</v>
      </c>
      <c r="K414" t="s">
        <v>15</v>
      </c>
      <c r="L414">
        <v>1</v>
      </c>
      <c r="M414">
        <v>1</v>
      </c>
      <c r="O414" s="2">
        <f t="shared" si="12"/>
        <v>21243000</v>
      </c>
      <c r="P414" s="4">
        <f t="shared" si="13"/>
        <v>9409</v>
      </c>
    </row>
    <row r="415" spans="1:16" x14ac:dyDescent="0.3">
      <c r="A415" t="s">
        <v>25</v>
      </c>
      <c r="B415" t="s">
        <v>14</v>
      </c>
      <c r="C415" t="s">
        <v>28</v>
      </c>
      <c r="D415" s="3">
        <v>149900</v>
      </c>
      <c r="E415" t="s">
        <v>16</v>
      </c>
      <c r="F415">
        <v>3</v>
      </c>
      <c r="G415" s="3">
        <v>55</v>
      </c>
      <c r="H415">
        <v>0</v>
      </c>
      <c r="I415">
        <v>0</v>
      </c>
      <c r="J415" t="s">
        <v>15</v>
      </c>
      <c r="K415" t="s">
        <v>15</v>
      </c>
      <c r="L415">
        <v>2</v>
      </c>
      <c r="M415">
        <v>1</v>
      </c>
      <c r="O415" s="2">
        <f t="shared" si="12"/>
        <v>8244500</v>
      </c>
      <c r="P415" s="4">
        <f t="shared" si="13"/>
        <v>3025</v>
      </c>
    </row>
    <row r="416" spans="1:16" x14ac:dyDescent="0.3">
      <c r="A416" t="s">
        <v>25</v>
      </c>
      <c r="B416" t="s">
        <v>14</v>
      </c>
      <c r="C416" t="s">
        <v>15</v>
      </c>
      <c r="D416" s="3">
        <v>179000</v>
      </c>
      <c r="E416" t="s">
        <v>16</v>
      </c>
      <c r="F416">
        <v>6</v>
      </c>
      <c r="G416" s="3">
        <v>93</v>
      </c>
      <c r="H416">
        <v>0</v>
      </c>
      <c r="I416">
        <v>0</v>
      </c>
      <c r="J416" t="s">
        <v>15</v>
      </c>
      <c r="K416" t="s">
        <v>15</v>
      </c>
      <c r="L416">
        <v>1</v>
      </c>
      <c r="M416">
        <v>1</v>
      </c>
      <c r="O416" s="2">
        <f t="shared" si="12"/>
        <v>16647000</v>
      </c>
      <c r="P416" s="4">
        <f t="shared" si="13"/>
        <v>8649</v>
      </c>
    </row>
    <row r="417" spans="1:16" x14ac:dyDescent="0.3">
      <c r="A417" t="s">
        <v>25</v>
      </c>
      <c r="B417" t="s">
        <v>14</v>
      </c>
      <c r="C417" t="s">
        <v>15</v>
      </c>
      <c r="D417" s="3">
        <v>367444</v>
      </c>
      <c r="E417" t="s">
        <v>16</v>
      </c>
      <c r="F417">
        <v>3</v>
      </c>
      <c r="G417" s="3">
        <v>260</v>
      </c>
      <c r="H417">
        <v>0</v>
      </c>
      <c r="I417">
        <v>0</v>
      </c>
      <c r="J417" t="b">
        <v>1</v>
      </c>
      <c r="K417">
        <v>73</v>
      </c>
      <c r="L417">
        <v>2</v>
      </c>
      <c r="M417">
        <v>1</v>
      </c>
      <c r="O417" s="2">
        <f t="shared" si="12"/>
        <v>95535440</v>
      </c>
      <c r="P417" s="4">
        <f t="shared" si="13"/>
        <v>67600</v>
      </c>
    </row>
    <row r="418" spans="1:16" x14ac:dyDescent="0.3">
      <c r="A418" t="s">
        <v>25</v>
      </c>
      <c r="B418" t="s">
        <v>14</v>
      </c>
      <c r="C418" t="s">
        <v>15</v>
      </c>
      <c r="D418" s="3">
        <v>364073</v>
      </c>
      <c r="E418" t="s">
        <v>16</v>
      </c>
      <c r="F418">
        <v>3</v>
      </c>
      <c r="G418" s="3">
        <v>162</v>
      </c>
      <c r="H418">
        <v>0</v>
      </c>
      <c r="I418">
        <v>0</v>
      </c>
      <c r="J418" t="b">
        <v>1</v>
      </c>
      <c r="K418">
        <v>4</v>
      </c>
      <c r="L418">
        <v>2</v>
      </c>
      <c r="M418">
        <v>1</v>
      </c>
      <c r="O418" s="2">
        <f t="shared" si="12"/>
        <v>58979826</v>
      </c>
      <c r="P418" s="4">
        <f t="shared" si="13"/>
        <v>26244</v>
      </c>
    </row>
    <row r="419" spans="1:16" x14ac:dyDescent="0.3">
      <c r="A419" t="s">
        <v>25</v>
      </c>
      <c r="B419" t="s">
        <v>14</v>
      </c>
      <c r="C419" t="s">
        <v>15</v>
      </c>
      <c r="D419" s="3">
        <v>207000</v>
      </c>
      <c r="E419" t="s">
        <v>16</v>
      </c>
      <c r="F419">
        <v>4</v>
      </c>
      <c r="G419" s="3">
        <v>80</v>
      </c>
      <c r="H419">
        <v>0</v>
      </c>
      <c r="I419">
        <v>0</v>
      </c>
      <c r="J419" t="b">
        <v>1</v>
      </c>
      <c r="K419">
        <v>75</v>
      </c>
      <c r="L419">
        <v>1</v>
      </c>
      <c r="M419">
        <v>1</v>
      </c>
      <c r="O419" s="2">
        <f t="shared" si="12"/>
        <v>16560000</v>
      </c>
      <c r="P419" s="4">
        <f t="shared" si="13"/>
        <v>6400</v>
      </c>
    </row>
    <row r="420" spans="1:16" x14ac:dyDescent="0.3">
      <c r="A420" t="s">
        <v>25</v>
      </c>
      <c r="B420" t="s">
        <v>14</v>
      </c>
      <c r="C420" t="s">
        <v>15</v>
      </c>
      <c r="D420" s="3">
        <v>209000</v>
      </c>
      <c r="E420" t="s">
        <v>16</v>
      </c>
      <c r="F420">
        <v>4</v>
      </c>
      <c r="G420" s="3">
        <v>96</v>
      </c>
      <c r="H420">
        <v>0</v>
      </c>
      <c r="I420">
        <v>0</v>
      </c>
      <c r="J420" t="b">
        <v>1</v>
      </c>
      <c r="K420">
        <v>9</v>
      </c>
      <c r="L420">
        <v>1</v>
      </c>
      <c r="M420">
        <v>1</v>
      </c>
      <c r="O420" s="2">
        <f t="shared" si="12"/>
        <v>20064000</v>
      </c>
      <c r="P420" s="4">
        <f t="shared" si="13"/>
        <v>9216</v>
      </c>
    </row>
    <row r="421" spans="1:16" x14ac:dyDescent="0.3">
      <c r="A421" t="s">
        <v>25</v>
      </c>
      <c r="B421" t="s">
        <v>14</v>
      </c>
      <c r="C421" t="s">
        <v>15</v>
      </c>
      <c r="D421" s="3">
        <v>211500</v>
      </c>
      <c r="E421" t="s">
        <v>16</v>
      </c>
      <c r="F421">
        <v>4</v>
      </c>
      <c r="G421" s="3">
        <v>81</v>
      </c>
      <c r="H421">
        <v>0</v>
      </c>
      <c r="I421">
        <v>0</v>
      </c>
      <c r="J421" t="b">
        <v>1</v>
      </c>
      <c r="K421">
        <v>15</v>
      </c>
      <c r="L421">
        <v>1</v>
      </c>
      <c r="M421">
        <v>1</v>
      </c>
      <c r="O421" s="2">
        <f t="shared" si="12"/>
        <v>17131500</v>
      </c>
      <c r="P421" s="4">
        <f t="shared" si="13"/>
        <v>6561</v>
      </c>
    </row>
    <row r="422" spans="1:16" x14ac:dyDescent="0.3">
      <c r="A422" t="s">
        <v>25</v>
      </c>
      <c r="B422" t="s">
        <v>14</v>
      </c>
      <c r="C422" t="s">
        <v>15</v>
      </c>
      <c r="D422" s="3">
        <v>209000</v>
      </c>
      <c r="E422" t="s">
        <v>16</v>
      </c>
      <c r="F422">
        <v>4</v>
      </c>
      <c r="G422" s="3">
        <v>105</v>
      </c>
      <c r="H422">
        <v>0</v>
      </c>
      <c r="I422">
        <v>0</v>
      </c>
      <c r="J422" t="b">
        <v>1</v>
      </c>
      <c r="K422">
        <v>75</v>
      </c>
      <c r="L422">
        <v>1</v>
      </c>
      <c r="M422">
        <v>1</v>
      </c>
      <c r="O422" s="2">
        <f t="shared" si="12"/>
        <v>21945000</v>
      </c>
      <c r="P422" s="4">
        <f t="shared" si="13"/>
        <v>11025</v>
      </c>
    </row>
    <row r="423" spans="1:16" x14ac:dyDescent="0.3">
      <c r="A423" t="s">
        <v>25</v>
      </c>
      <c r="B423" t="s">
        <v>14</v>
      </c>
      <c r="C423" t="s">
        <v>15</v>
      </c>
      <c r="D423" s="3">
        <v>239000</v>
      </c>
      <c r="E423" t="s">
        <v>16</v>
      </c>
      <c r="F423">
        <v>4</v>
      </c>
      <c r="G423" s="3">
        <v>99</v>
      </c>
      <c r="H423">
        <v>0</v>
      </c>
      <c r="I423">
        <v>0</v>
      </c>
      <c r="J423" t="b">
        <v>1</v>
      </c>
      <c r="K423">
        <v>45</v>
      </c>
      <c r="L423">
        <v>1</v>
      </c>
      <c r="M423">
        <v>1</v>
      </c>
      <c r="O423" s="2">
        <f t="shared" si="12"/>
        <v>23661000</v>
      </c>
      <c r="P423" s="4">
        <f t="shared" si="13"/>
        <v>9801</v>
      </c>
    </row>
    <row r="424" spans="1:16" x14ac:dyDescent="0.3">
      <c r="A424" t="s">
        <v>25</v>
      </c>
      <c r="B424" t="s">
        <v>14</v>
      </c>
      <c r="C424" t="s">
        <v>15</v>
      </c>
      <c r="D424" s="3">
        <v>256100</v>
      </c>
      <c r="E424" t="s">
        <v>16</v>
      </c>
      <c r="F424">
        <v>4</v>
      </c>
      <c r="G424" s="3">
        <v>40</v>
      </c>
      <c r="H424">
        <v>0</v>
      </c>
      <c r="I424">
        <v>0</v>
      </c>
      <c r="J424" t="s">
        <v>15</v>
      </c>
      <c r="K424" t="s">
        <v>15</v>
      </c>
      <c r="L424">
        <v>1</v>
      </c>
      <c r="M424">
        <v>2</v>
      </c>
      <c r="O424" s="2">
        <f t="shared" si="12"/>
        <v>10244000</v>
      </c>
      <c r="P424" s="4">
        <f t="shared" si="13"/>
        <v>1600</v>
      </c>
    </row>
    <row r="425" spans="1:16" x14ac:dyDescent="0.3">
      <c r="A425" t="s">
        <v>25</v>
      </c>
      <c r="B425" t="s">
        <v>14</v>
      </c>
      <c r="C425" t="s">
        <v>18</v>
      </c>
      <c r="D425" s="3">
        <v>369250</v>
      </c>
      <c r="E425" t="s">
        <v>16</v>
      </c>
      <c r="F425">
        <v>4</v>
      </c>
      <c r="G425" s="3">
        <v>140</v>
      </c>
      <c r="H425">
        <v>0</v>
      </c>
      <c r="I425">
        <v>0</v>
      </c>
      <c r="J425" t="s">
        <v>15</v>
      </c>
      <c r="K425" t="s">
        <v>15</v>
      </c>
      <c r="L425">
        <v>1</v>
      </c>
      <c r="M425">
        <v>2</v>
      </c>
      <c r="O425" s="2">
        <f t="shared" si="12"/>
        <v>51695000</v>
      </c>
      <c r="P425" s="4">
        <f t="shared" si="13"/>
        <v>19600</v>
      </c>
    </row>
    <row r="426" spans="1:16" x14ac:dyDescent="0.3">
      <c r="A426" t="s">
        <v>25</v>
      </c>
      <c r="B426" t="s">
        <v>14</v>
      </c>
      <c r="C426" t="s">
        <v>15</v>
      </c>
      <c r="D426" s="3">
        <v>174100</v>
      </c>
      <c r="E426" t="s">
        <v>16</v>
      </c>
      <c r="F426">
        <v>3</v>
      </c>
      <c r="G426" s="3">
        <v>80</v>
      </c>
      <c r="H426">
        <v>0</v>
      </c>
      <c r="I426">
        <v>0</v>
      </c>
      <c r="J426" t="s">
        <v>15</v>
      </c>
      <c r="K426" t="s">
        <v>15</v>
      </c>
      <c r="L426">
        <v>1</v>
      </c>
      <c r="M426">
        <v>2</v>
      </c>
      <c r="O426" s="2">
        <f t="shared" si="12"/>
        <v>13928000</v>
      </c>
      <c r="P426" s="4">
        <f t="shared" si="13"/>
        <v>6400</v>
      </c>
    </row>
    <row r="427" spans="1:16" x14ac:dyDescent="0.3">
      <c r="A427" t="s">
        <v>25</v>
      </c>
      <c r="B427" t="s">
        <v>14</v>
      </c>
      <c r="C427" t="s">
        <v>15</v>
      </c>
      <c r="D427" s="3">
        <v>212200</v>
      </c>
      <c r="E427" t="s">
        <v>16</v>
      </c>
      <c r="F427">
        <v>3</v>
      </c>
      <c r="G427" s="3">
        <v>60</v>
      </c>
      <c r="H427">
        <v>0</v>
      </c>
      <c r="I427">
        <v>0</v>
      </c>
      <c r="J427" t="s">
        <v>15</v>
      </c>
      <c r="K427" t="s">
        <v>15</v>
      </c>
      <c r="L427">
        <v>1</v>
      </c>
      <c r="M427">
        <v>2</v>
      </c>
      <c r="O427" s="2">
        <f t="shared" si="12"/>
        <v>12732000</v>
      </c>
      <c r="P427" s="4">
        <f t="shared" si="13"/>
        <v>3600</v>
      </c>
    </row>
    <row r="428" spans="1:16" x14ac:dyDescent="0.3">
      <c r="A428" t="s">
        <v>25</v>
      </c>
      <c r="B428" t="s">
        <v>14</v>
      </c>
      <c r="C428" t="s">
        <v>15</v>
      </c>
      <c r="D428" s="3">
        <v>252600</v>
      </c>
      <c r="E428" t="s">
        <v>16</v>
      </c>
      <c r="F428">
        <v>4</v>
      </c>
      <c r="G428" s="3">
        <v>100</v>
      </c>
      <c r="H428">
        <v>0</v>
      </c>
      <c r="I428">
        <v>0</v>
      </c>
      <c r="J428" t="s">
        <v>15</v>
      </c>
      <c r="K428" t="s">
        <v>15</v>
      </c>
      <c r="L428">
        <v>1</v>
      </c>
      <c r="M428">
        <v>2</v>
      </c>
      <c r="O428" s="2">
        <f t="shared" si="12"/>
        <v>25260000</v>
      </c>
      <c r="P428" s="4">
        <f t="shared" si="13"/>
        <v>10000</v>
      </c>
    </row>
    <row r="429" spans="1:16" x14ac:dyDescent="0.3">
      <c r="A429" t="s">
        <v>25</v>
      </c>
      <c r="B429" t="s">
        <v>14</v>
      </c>
      <c r="C429" t="s">
        <v>15</v>
      </c>
      <c r="D429" s="3">
        <v>256100</v>
      </c>
      <c r="E429" t="s">
        <v>16</v>
      </c>
      <c r="F429">
        <v>4</v>
      </c>
      <c r="G429" s="3">
        <v>40</v>
      </c>
      <c r="H429">
        <v>0</v>
      </c>
      <c r="I429">
        <v>0</v>
      </c>
      <c r="J429" t="s">
        <v>15</v>
      </c>
      <c r="K429" t="s">
        <v>15</v>
      </c>
      <c r="L429">
        <v>1</v>
      </c>
      <c r="M429">
        <v>2</v>
      </c>
      <c r="O429" s="2">
        <f t="shared" si="12"/>
        <v>10244000</v>
      </c>
      <c r="P429" s="4">
        <f t="shared" si="13"/>
        <v>1600</v>
      </c>
    </row>
    <row r="430" spans="1:16" x14ac:dyDescent="0.3">
      <c r="A430" t="s">
        <v>25</v>
      </c>
      <c r="B430" t="s">
        <v>14</v>
      </c>
      <c r="C430" t="s">
        <v>15</v>
      </c>
      <c r="D430" s="3">
        <v>278900</v>
      </c>
      <c r="E430" t="s">
        <v>16</v>
      </c>
      <c r="F430">
        <v>5</v>
      </c>
      <c r="G430" s="3">
        <v>30</v>
      </c>
      <c r="H430">
        <v>0</v>
      </c>
      <c r="I430">
        <v>0</v>
      </c>
      <c r="J430" t="s">
        <v>15</v>
      </c>
      <c r="K430" t="s">
        <v>15</v>
      </c>
      <c r="L430">
        <v>1</v>
      </c>
      <c r="M430">
        <v>2</v>
      </c>
      <c r="O430" s="2">
        <f t="shared" si="12"/>
        <v>8367000</v>
      </c>
      <c r="P430" s="4">
        <f t="shared" si="13"/>
        <v>900</v>
      </c>
    </row>
    <row r="431" spans="1:16" x14ac:dyDescent="0.3">
      <c r="A431" t="s">
        <v>25</v>
      </c>
      <c r="B431" t="s">
        <v>14</v>
      </c>
      <c r="C431" t="s">
        <v>15</v>
      </c>
      <c r="D431" s="3">
        <v>251200</v>
      </c>
      <c r="E431" t="s">
        <v>16</v>
      </c>
      <c r="F431">
        <v>4</v>
      </c>
      <c r="G431" s="3">
        <v>99</v>
      </c>
      <c r="H431">
        <v>0</v>
      </c>
      <c r="I431">
        <v>0</v>
      </c>
      <c r="J431" t="s">
        <v>15</v>
      </c>
      <c r="K431" t="s">
        <v>15</v>
      </c>
      <c r="L431">
        <v>1</v>
      </c>
      <c r="M431">
        <v>2</v>
      </c>
      <c r="O431" s="2">
        <f t="shared" si="12"/>
        <v>24868800</v>
      </c>
      <c r="P431" s="4">
        <f t="shared" si="13"/>
        <v>9801</v>
      </c>
    </row>
    <row r="432" spans="1:16" x14ac:dyDescent="0.3">
      <c r="A432" t="s">
        <v>25</v>
      </c>
      <c r="B432" t="s">
        <v>14</v>
      </c>
      <c r="C432" t="s">
        <v>15</v>
      </c>
      <c r="D432" s="3">
        <v>175000</v>
      </c>
      <c r="E432" t="s">
        <v>16</v>
      </c>
      <c r="F432">
        <v>3</v>
      </c>
      <c r="G432" s="3">
        <v>82</v>
      </c>
      <c r="H432">
        <v>0</v>
      </c>
      <c r="I432">
        <v>0</v>
      </c>
      <c r="J432" t="s">
        <v>15</v>
      </c>
      <c r="K432" t="s">
        <v>15</v>
      </c>
      <c r="L432">
        <v>1</v>
      </c>
      <c r="M432">
        <v>2</v>
      </c>
      <c r="O432" s="2">
        <f t="shared" si="12"/>
        <v>14350000</v>
      </c>
      <c r="P432" s="4">
        <f t="shared" si="13"/>
        <v>6724</v>
      </c>
    </row>
    <row r="433" spans="1:16" x14ac:dyDescent="0.3">
      <c r="A433" t="s">
        <v>25</v>
      </c>
      <c r="B433" t="s">
        <v>14</v>
      </c>
      <c r="C433" t="s">
        <v>17</v>
      </c>
      <c r="D433" s="3">
        <v>272000</v>
      </c>
      <c r="E433" t="s">
        <v>16</v>
      </c>
      <c r="F433">
        <v>6</v>
      </c>
      <c r="G433" s="3">
        <v>136</v>
      </c>
      <c r="H433">
        <v>0</v>
      </c>
      <c r="I433">
        <v>0</v>
      </c>
      <c r="J433" t="s">
        <v>15</v>
      </c>
      <c r="K433" t="s">
        <v>15</v>
      </c>
      <c r="L433">
        <v>2</v>
      </c>
      <c r="M433">
        <v>1</v>
      </c>
      <c r="O433" s="2">
        <f t="shared" si="12"/>
        <v>36992000</v>
      </c>
      <c r="P433" s="4">
        <f t="shared" si="13"/>
        <v>18496</v>
      </c>
    </row>
    <row r="434" spans="1:16" x14ac:dyDescent="0.3">
      <c r="A434" t="s">
        <v>25</v>
      </c>
      <c r="B434" t="s">
        <v>14</v>
      </c>
      <c r="C434" t="s">
        <v>20</v>
      </c>
      <c r="D434" s="3">
        <v>254700</v>
      </c>
      <c r="E434" t="s">
        <v>16</v>
      </c>
      <c r="F434">
        <v>4</v>
      </c>
      <c r="G434" s="3">
        <v>96</v>
      </c>
      <c r="H434">
        <v>0</v>
      </c>
      <c r="I434">
        <v>0</v>
      </c>
      <c r="J434" t="s">
        <v>15</v>
      </c>
      <c r="K434" t="s">
        <v>15</v>
      </c>
      <c r="L434">
        <v>1</v>
      </c>
      <c r="M434">
        <v>2</v>
      </c>
      <c r="O434" s="2">
        <f t="shared" si="12"/>
        <v>24451200</v>
      </c>
      <c r="P434" s="4">
        <f t="shared" si="13"/>
        <v>9216</v>
      </c>
    </row>
    <row r="435" spans="1:16" x14ac:dyDescent="0.3">
      <c r="A435" t="s">
        <v>25</v>
      </c>
      <c r="B435" t="s">
        <v>14</v>
      </c>
      <c r="C435" t="s">
        <v>15</v>
      </c>
      <c r="D435" s="3">
        <v>110000</v>
      </c>
      <c r="E435" t="s">
        <v>16</v>
      </c>
      <c r="F435">
        <v>5</v>
      </c>
      <c r="G435" s="3">
        <v>87</v>
      </c>
      <c r="H435">
        <v>0</v>
      </c>
      <c r="I435">
        <v>0</v>
      </c>
      <c r="J435" t="s">
        <v>15</v>
      </c>
      <c r="K435" t="s">
        <v>15</v>
      </c>
      <c r="L435">
        <v>4</v>
      </c>
      <c r="M435">
        <v>1</v>
      </c>
      <c r="O435" s="2">
        <f t="shared" si="12"/>
        <v>9570000</v>
      </c>
      <c r="P435" s="4">
        <f t="shared" si="13"/>
        <v>7569</v>
      </c>
    </row>
    <row r="436" spans="1:16" x14ac:dyDescent="0.3">
      <c r="A436" t="s">
        <v>25</v>
      </c>
      <c r="B436" t="s">
        <v>14</v>
      </c>
      <c r="C436" t="s">
        <v>15</v>
      </c>
      <c r="D436" s="3">
        <v>149000</v>
      </c>
      <c r="E436" t="s">
        <v>16</v>
      </c>
      <c r="F436">
        <v>4</v>
      </c>
      <c r="G436" s="3">
        <v>90</v>
      </c>
      <c r="H436">
        <v>0</v>
      </c>
      <c r="I436">
        <v>0</v>
      </c>
      <c r="J436" t="b">
        <v>1</v>
      </c>
      <c r="K436">
        <v>50</v>
      </c>
      <c r="L436">
        <v>4</v>
      </c>
      <c r="M436">
        <v>1</v>
      </c>
      <c r="O436" s="2">
        <f t="shared" si="12"/>
        <v>13410000</v>
      </c>
      <c r="P436" s="4">
        <f t="shared" si="13"/>
        <v>8100</v>
      </c>
    </row>
    <row r="437" spans="1:16" x14ac:dyDescent="0.3">
      <c r="A437" t="s">
        <v>25</v>
      </c>
      <c r="B437" t="s">
        <v>14</v>
      </c>
      <c r="C437" t="s">
        <v>15</v>
      </c>
      <c r="D437" s="3">
        <v>233600</v>
      </c>
      <c r="E437" t="s">
        <v>16</v>
      </c>
      <c r="F437">
        <v>4</v>
      </c>
      <c r="G437" s="3">
        <v>91</v>
      </c>
      <c r="H437">
        <v>0</v>
      </c>
      <c r="I437">
        <v>0</v>
      </c>
      <c r="J437" t="s">
        <v>15</v>
      </c>
      <c r="K437" t="s">
        <v>15</v>
      </c>
      <c r="L437">
        <v>1</v>
      </c>
      <c r="M437">
        <v>2</v>
      </c>
      <c r="O437" s="2">
        <f t="shared" si="12"/>
        <v>21257600</v>
      </c>
      <c r="P437" s="4">
        <f t="shared" si="13"/>
        <v>8281</v>
      </c>
    </row>
    <row r="438" spans="1:16" x14ac:dyDescent="0.3">
      <c r="A438" t="s">
        <v>25</v>
      </c>
      <c r="B438" t="s">
        <v>14</v>
      </c>
      <c r="C438" t="s">
        <v>15</v>
      </c>
      <c r="D438" s="3">
        <v>247100</v>
      </c>
      <c r="E438" t="s">
        <v>16</v>
      </c>
      <c r="F438">
        <v>4</v>
      </c>
      <c r="G438" s="3">
        <v>98</v>
      </c>
      <c r="H438">
        <v>0</v>
      </c>
      <c r="I438">
        <v>0</v>
      </c>
      <c r="J438" t="s">
        <v>15</v>
      </c>
      <c r="K438" t="s">
        <v>15</v>
      </c>
      <c r="L438">
        <v>1</v>
      </c>
      <c r="M438">
        <v>2</v>
      </c>
      <c r="O438" s="2">
        <f t="shared" si="12"/>
        <v>24215800</v>
      </c>
      <c r="P438" s="4">
        <f t="shared" si="13"/>
        <v>9604</v>
      </c>
    </row>
    <row r="439" spans="1:16" x14ac:dyDescent="0.3">
      <c r="A439" t="s">
        <v>25</v>
      </c>
      <c r="B439" t="s">
        <v>14</v>
      </c>
      <c r="C439" t="s">
        <v>15</v>
      </c>
      <c r="D439" s="3">
        <v>235200</v>
      </c>
      <c r="E439" t="s">
        <v>16</v>
      </c>
      <c r="F439">
        <v>3</v>
      </c>
      <c r="G439" s="3">
        <v>80</v>
      </c>
      <c r="H439">
        <v>0</v>
      </c>
      <c r="I439">
        <v>0</v>
      </c>
      <c r="J439" t="s">
        <v>15</v>
      </c>
      <c r="K439" t="s">
        <v>15</v>
      </c>
      <c r="L439">
        <v>1</v>
      </c>
      <c r="M439">
        <v>2</v>
      </c>
      <c r="O439" s="2">
        <f t="shared" si="12"/>
        <v>18816000</v>
      </c>
      <c r="P439" s="4">
        <f t="shared" si="13"/>
        <v>6400</v>
      </c>
    </row>
    <row r="440" spans="1:16" x14ac:dyDescent="0.3">
      <c r="A440" t="s">
        <v>25</v>
      </c>
      <c r="B440" t="s">
        <v>14</v>
      </c>
      <c r="C440" t="s">
        <v>15</v>
      </c>
      <c r="D440" s="3">
        <v>235800</v>
      </c>
      <c r="E440" t="s">
        <v>16</v>
      </c>
      <c r="F440">
        <v>4</v>
      </c>
      <c r="G440" s="3">
        <v>91</v>
      </c>
      <c r="H440">
        <v>0</v>
      </c>
      <c r="I440">
        <v>0</v>
      </c>
      <c r="J440" t="s">
        <v>15</v>
      </c>
      <c r="K440" t="s">
        <v>15</v>
      </c>
      <c r="L440">
        <v>1</v>
      </c>
      <c r="M440">
        <v>2</v>
      </c>
      <c r="O440" s="2">
        <f t="shared" si="12"/>
        <v>21457800</v>
      </c>
      <c r="P440" s="4">
        <f t="shared" si="13"/>
        <v>8281</v>
      </c>
    </row>
    <row r="441" spans="1:16" x14ac:dyDescent="0.3">
      <c r="A441" t="s">
        <v>25</v>
      </c>
      <c r="B441" t="s">
        <v>14</v>
      </c>
      <c r="C441" t="s">
        <v>15</v>
      </c>
      <c r="D441" s="3">
        <v>234900</v>
      </c>
      <c r="E441" t="s">
        <v>16</v>
      </c>
      <c r="F441">
        <v>4</v>
      </c>
      <c r="G441" s="3">
        <v>90</v>
      </c>
      <c r="H441">
        <v>0</v>
      </c>
      <c r="I441">
        <v>0</v>
      </c>
      <c r="J441" t="s">
        <v>15</v>
      </c>
      <c r="K441" t="s">
        <v>15</v>
      </c>
      <c r="L441">
        <v>1</v>
      </c>
      <c r="M441">
        <v>2</v>
      </c>
      <c r="O441" s="2">
        <f t="shared" si="12"/>
        <v>21141000</v>
      </c>
      <c r="P441" s="4">
        <f t="shared" si="13"/>
        <v>8100</v>
      </c>
    </row>
    <row r="442" spans="1:16" x14ac:dyDescent="0.3">
      <c r="A442" t="s">
        <v>25</v>
      </c>
      <c r="B442" t="s">
        <v>14</v>
      </c>
      <c r="C442" t="s">
        <v>15</v>
      </c>
      <c r="D442" s="3">
        <v>220300</v>
      </c>
      <c r="E442" t="s">
        <v>16</v>
      </c>
      <c r="F442">
        <v>4</v>
      </c>
      <c r="G442" s="3">
        <v>85</v>
      </c>
      <c r="H442">
        <v>0</v>
      </c>
      <c r="I442">
        <v>0</v>
      </c>
      <c r="J442" t="s">
        <v>15</v>
      </c>
      <c r="K442" t="s">
        <v>15</v>
      </c>
      <c r="L442">
        <v>1</v>
      </c>
      <c r="M442">
        <v>2</v>
      </c>
      <c r="O442" s="2">
        <f t="shared" si="12"/>
        <v>18725500</v>
      </c>
      <c r="P442" s="4">
        <f t="shared" si="13"/>
        <v>7225</v>
      </c>
    </row>
    <row r="443" spans="1:16" x14ac:dyDescent="0.3">
      <c r="A443" t="s">
        <v>25</v>
      </c>
      <c r="B443" t="s">
        <v>14</v>
      </c>
      <c r="C443" t="s">
        <v>15</v>
      </c>
      <c r="D443" s="3">
        <v>238800</v>
      </c>
      <c r="E443" t="s">
        <v>16</v>
      </c>
      <c r="F443">
        <v>4</v>
      </c>
      <c r="G443" s="3">
        <v>93</v>
      </c>
      <c r="H443">
        <v>0</v>
      </c>
      <c r="I443">
        <v>0</v>
      </c>
      <c r="J443" t="s">
        <v>15</v>
      </c>
      <c r="K443" t="s">
        <v>15</v>
      </c>
      <c r="L443">
        <v>1</v>
      </c>
      <c r="M443">
        <v>2</v>
      </c>
      <c r="O443" s="2">
        <f t="shared" si="12"/>
        <v>22208400</v>
      </c>
      <c r="P443" s="4">
        <f t="shared" si="13"/>
        <v>8649</v>
      </c>
    </row>
    <row r="444" spans="1:16" x14ac:dyDescent="0.3">
      <c r="A444" t="s">
        <v>25</v>
      </c>
      <c r="B444" t="s">
        <v>14</v>
      </c>
      <c r="C444" t="s">
        <v>15</v>
      </c>
      <c r="D444" s="3">
        <v>242900</v>
      </c>
      <c r="E444" t="s">
        <v>16</v>
      </c>
      <c r="F444">
        <v>4</v>
      </c>
      <c r="G444" s="3">
        <v>91</v>
      </c>
      <c r="H444">
        <v>0</v>
      </c>
      <c r="I444">
        <v>0</v>
      </c>
      <c r="J444" t="s">
        <v>15</v>
      </c>
      <c r="K444" t="s">
        <v>15</v>
      </c>
      <c r="L444">
        <v>1</v>
      </c>
      <c r="M444">
        <v>2</v>
      </c>
      <c r="O444" s="2">
        <f t="shared" si="12"/>
        <v>22103900</v>
      </c>
      <c r="P444" s="4">
        <f t="shared" si="13"/>
        <v>8281</v>
      </c>
    </row>
    <row r="445" spans="1:16" x14ac:dyDescent="0.3">
      <c r="A445" t="s">
        <v>25</v>
      </c>
      <c r="B445" t="s">
        <v>14</v>
      </c>
      <c r="C445" t="s">
        <v>15</v>
      </c>
      <c r="D445" s="3">
        <v>243300</v>
      </c>
      <c r="E445" t="s">
        <v>16</v>
      </c>
      <c r="F445">
        <v>4</v>
      </c>
      <c r="G445" s="3">
        <v>96</v>
      </c>
      <c r="H445">
        <v>0</v>
      </c>
      <c r="I445">
        <v>0</v>
      </c>
      <c r="J445" t="s">
        <v>15</v>
      </c>
      <c r="K445" t="s">
        <v>15</v>
      </c>
      <c r="L445">
        <v>1</v>
      </c>
      <c r="M445">
        <v>2</v>
      </c>
      <c r="O445" s="2">
        <f t="shared" si="12"/>
        <v>23356800</v>
      </c>
      <c r="P445" s="4">
        <f t="shared" si="13"/>
        <v>9216</v>
      </c>
    </row>
    <row r="446" spans="1:16" x14ac:dyDescent="0.3">
      <c r="A446" t="s">
        <v>25</v>
      </c>
      <c r="B446" t="s">
        <v>14</v>
      </c>
      <c r="C446" t="s">
        <v>15</v>
      </c>
      <c r="D446" s="3">
        <v>259000</v>
      </c>
      <c r="E446" t="s">
        <v>16</v>
      </c>
      <c r="F446">
        <v>5</v>
      </c>
      <c r="G446" s="3">
        <v>101</v>
      </c>
      <c r="H446">
        <v>0</v>
      </c>
      <c r="I446">
        <v>0</v>
      </c>
      <c r="J446" t="b">
        <v>1</v>
      </c>
      <c r="K446">
        <v>90</v>
      </c>
      <c r="L446">
        <v>2</v>
      </c>
      <c r="M446">
        <v>1</v>
      </c>
      <c r="O446" s="2">
        <f t="shared" si="12"/>
        <v>26159000</v>
      </c>
      <c r="P446" s="4">
        <f t="shared" si="13"/>
        <v>10201</v>
      </c>
    </row>
    <row r="447" spans="1:16" x14ac:dyDescent="0.3">
      <c r="A447" t="s">
        <v>25</v>
      </c>
      <c r="B447" t="s">
        <v>14</v>
      </c>
      <c r="C447" t="s">
        <v>29</v>
      </c>
      <c r="D447" s="3">
        <v>179000</v>
      </c>
      <c r="E447" t="s">
        <v>16</v>
      </c>
      <c r="F447">
        <v>3</v>
      </c>
      <c r="G447" s="3">
        <v>68</v>
      </c>
      <c r="H447">
        <v>0</v>
      </c>
      <c r="I447">
        <v>0</v>
      </c>
      <c r="J447" t="s">
        <v>15</v>
      </c>
      <c r="K447" t="s">
        <v>15</v>
      </c>
      <c r="L447">
        <v>2</v>
      </c>
      <c r="M447">
        <v>1</v>
      </c>
      <c r="O447" s="2">
        <f t="shared" si="12"/>
        <v>12172000</v>
      </c>
      <c r="P447" s="4">
        <f t="shared" si="13"/>
        <v>4624</v>
      </c>
    </row>
    <row r="448" spans="1:16" x14ac:dyDescent="0.3">
      <c r="A448" t="s">
        <v>25</v>
      </c>
      <c r="B448" t="s">
        <v>14</v>
      </c>
      <c r="C448" t="s">
        <v>15</v>
      </c>
      <c r="D448" s="3">
        <v>167000</v>
      </c>
      <c r="E448" t="s">
        <v>16</v>
      </c>
      <c r="F448">
        <v>3</v>
      </c>
      <c r="G448" s="3">
        <v>63</v>
      </c>
      <c r="H448">
        <v>0</v>
      </c>
      <c r="I448">
        <v>0</v>
      </c>
      <c r="J448" t="s">
        <v>15</v>
      </c>
      <c r="K448" t="s">
        <v>15</v>
      </c>
      <c r="L448">
        <v>1</v>
      </c>
      <c r="M448">
        <v>1</v>
      </c>
      <c r="O448" s="2">
        <f t="shared" si="12"/>
        <v>10521000</v>
      </c>
      <c r="P448" s="4">
        <f t="shared" si="13"/>
        <v>3969</v>
      </c>
    </row>
    <row r="449" spans="1:16" x14ac:dyDescent="0.3">
      <c r="A449" t="s">
        <v>25</v>
      </c>
      <c r="B449" t="s">
        <v>14</v>
      </c>
      <c r="C449" t="s">
        <v>20</v>
      </c>
      <c r="D449" s="3">
        <v>270555</v>
      </c>
      <c r="E449" t="s">
        <v>16</v>
      </c>
      <c r="F449">
        <v>2</v>
      </c>
      <c r="G449" s="3">
        <v>90</v>
      </c>
      <c r="H449">
        <v>0</v>
      </c>
      <c r="I449">
        <v>0</v>
      </c>
      <c r="J449" t="s">
        <v>15</v>
      </c>
      <c r="K449" t="s">
        <v>15</v>
      </c>
      <c r="L449">
        <v>2</v>
      </c>
      <c r="M449">
        <v>1</v>
      </c>
      <c r="O449" s="2">
        <f t="shared" si="12"/>
        <v>24349950</v>
      </c>
      <c r="P449" s="4">
        <f t="shared" si="13"/>
        <v>8100</v>
      </c>
    </row>
    <row r="450" spans="1:16" x14ac:dyDescent="0.3">
      <c r="A450" t="s">
        <v>25</v>
      </c>
      <c r="B450" t="s">
        <v>14</v>
      </c>
      <c r="C450" t="s">
        <v>20</v>
      </c>
      <c r="D450" s="3">
        <v>320000</v>
      </c>
      <c r="E450" t="s">
        <v>16</v>
      </c>
      <c r="F450">
        <v>4</v>
      </c>
      <c r="G450" s="3">
        <v>96</v>
      </c>
      <c r="H450">
        <v>0</v>
      </c>
      <c r="I450">
        <v>0</v>
      </c>
      <c r="J450" t="s">
        <v>15</v>
      </c>
      <c r="K450" t="s">
        <v>15</v>
      </c>
      <c r="L450">
        <v>2</v>
      </c>
      <c r="M450">
        <v>1</v>
      </c>
      <c r="O450" s="2">
        <f t="shared" si="12"/>
        <v>30720000</v>
      </c>
      <c r="P450" s="4">
        <f t="shared" si="13"/>
        <v>9216</v>
      </c>
    </row>
    <row r="451" spans="1:16" x14ac:dyDescent="0.3">
      <c r="A451" t="s">
        <v>25</v>
      </c>
      <c r="B451" t="s">
        <v>14</v>
      </c>
      <c r="C451" t="s">
        <v>15</v>
      </c>
      <c r="D451" s="3">
        <v>170000</v>
      </c>
      <c r="E451" t="s">
        <v>16</v>
      </c>
      <c r="F451">
        <v>2</v>
      </c>
      <c r="G451" s="3">
        <v>80</v>
      </c>
      <c r="H451">
        <v>0</v>
      </c>
      <c r="I451">
        <v>0</v>
      </c>
      <c r="J451" t="s">
        <v>15</v>
      </c>
      <c r="K451" t="s">
        <v>15</v>
      </c>
      <c r="L451">
        <v>1</v>
      </c>
      <c r="M451">
        <v>1</v>
      </c>
      <c r="O451" s="2">
        <f t="shared" si="12"/>
        <v>13600000</v>
      </c>
      <c r="P451" s="4">
        <f t="shared" si="13"/>
        <v>6400</v>
      </c>
    </row>
    <row r="452" spans="1:16" x14ac:dyDescent="0.3">
      <c r="A452" t="s">
        <v>25</v>
      </c>
      <c r="B452" t="s">
        <v>14</v>
      </c>
      <c r="C452" t="s">
        <v>15</v>
      </c>
      <c r="D452" s="3">
        <v>249000</v>
      </c>
      <c r="E452" t="s">
        <v>16</v>
      </c>
      <c r="F452">
        <v>4</v>
      </c>
      <c r="G452" s="3">
        <v>152</v>
      </c>
      <c r="H452">
        <v>0</v>
      </c>
      <c r="I452">
        <v>0</v>
      </c>
      <c r="J452" t="s">
        <v>15</v>
      </c>
      <c r="K452" t="s">
        <v>15</v>
      </c>
      <c r="L452">
        <v>1</v>
      </c>
      <c r="M452">
        <v>1</v>
      </c>
      <c r="O452" s="2">
        <f t="shared" si="12"/>
        <v>37848000</v>
      </c>
      <c r="P452" s="4">
        <f t="shared" si="13"/>
        <v>23104</v>
      </c>
    </row>
    <row r="453" spans="1:16" x14ac:dyDescent="0.3">
      <c r="A453" t="s">
        <v>25</v>
      </c>
      <c r="B453" t="s">
        <v>14</v>
      </c>
      <c r="C453" t="s">
        <v>15</v>
      </c>
      <c r="D453" s="3">
        <v>139000</v>
      </c>
      <c r="E453" t="s">
        <v>16</v>
      </c>
      <c r="F453">
        <v>4</v>
      </c>
      <c r="G453" s="3">
        <v>82</v>
      </c>
      <c r="H453">
        <v>0</v>
      </c>
      <c r="I453">
        <v>0</v>
      </c>
      <c r="J453" t="s">
        <v>15</v>
      </c>
      <c r="K453" t="s">
        <v>15</v>
      </c>
      <c r="L453">
        <v>2</v>
      </c>
      <c r="M453">
        <v>1</v>
      </c>
      <c r="O453" s="2">
        <f t="shared" si="12"/>
        <v>11398000</v>
      </c>
      <c r="P453" s="4">
        <f t="shared" si="13"/>
        <v>6724</v>
      </c>
    </row>
    <row r="454" spans="1:16" x14ac:dyDescent="0.3">
      <c r="A454" t="s">
        <v>25</v>
      </c>
      <c r="B454" t="s">
        <v>14</v>
      </c>
      <c r="C454" t="s">
        <v>15</v>
      </c>
      <c r="D454" s="3">
        <v>199700</v>
      </c>
      <c r="E454" t="s">
        <v>16</v>
      </c>
      <c r="F454">
        <v>3</v>
      </c>
      <c r="G454" s="3">
        <v>75</v>
      </c>
      <c r="H454">
        <v>0</v>
      </c>
      <c r="I454">
        <v>0</v>
      </c>
      <c r="J454" t="s">
        <v>15</v>
      </c>
      <c r="K454" t="s">
        <v>15</v>
      </c>
      <c r="L454">
        <v>2</v>
      </c>
      <c r="M454">
        <v>1</v>
      </c>
      <c r="O454" s="2">
        <f t="shared" si="12"/>
        <v>14977500</v>
      </c>
      <c r="P454" s="4">
        <f t="shared" si="13"/>
        <v>5625</v>
      </c>
    </row>
    <row r="455" spans="1:16" x14ac:dyDescent="0.3">
      <c r="A455" t="s">
        <v>25</v>
      </c>
      <c r="B455" t="s">
        <v>14</v>
      </c>
      <c r="C455" t="s">
        <v>15</v>
      </c>
      <c r="D455" s="3">
        <v>277100</v>
      </c>
      <c r="E455" t="s">
        <v>16</v>
      </c>
      <c r="F455">
        <v>5</v>
      </c>
      <c r="G455" s="3">
        <v>116</v>
      </c>
      <c r="H455">
        <v>0</v>
      </c>
      <c r="I455">
        <v>0</v>
      </c>
      <c r="J455" t="s">
        <v>15</v>
      </c>
      <c r="K455" t="s">
        <v>15</v>
      </c>
      <c r="L455">
        <v>1</v>
      </c>
      <c r="M455">
        <v>2</v>
      </c>
      <c r="O455" s="2">
        <f t="shared" si="12"/>
        <v>32143600</v>
      </c>
      <c r="P455" s="4">
        <f t="shared" si="13"/>
        <v>13456</v>
      </c>
    </row>
    <row r="456" spans="1:16" x14ac:dyDescent="0.3">
      <c r="A456" t="s">
        <v>25</v>
      </c>
      <c r="B456" t="s">
        <v>14</v>
      </c>
      <c r="C456" t="s">
        <v>15</v>
      </c>
      <c r="D456" s="3">
        <v>212200</v>
      </c>
      <c r="E456" t="s">
        <v>16</v>
      </c>
      <c r="F456">
        <v>3</v>
      </c>
      <c r="G456" s="3">
        <v>60</v>
      </c>
      <c r="H456">
        <v>0</v>
      </c>
      <c r="I456">
        <v>0</v>
      </c>
      <c r="J456" t="s">
        <v>15</v>
      </c>
      <c r="K456" t="s">
        <v>15</v>
      </c>
      <c r="L456">
        <v>1</v>
      </c>
      <c r="M456">
        <v>2</v>
      </c>
      <c r="O456" s="2">
        <f t="shared" si="12"/>
        <v>12732000</v>
      </c>
      <c r="P456" s="4">
        <f t="shared" si="13"/>
        <v>3600</v>
      </c>
    </row>
    <row r="457" spans="1:16" x14ac:dyDescent="0.3">
      <c r="A457" t="s">
        <v>25</v>
      </c>
      <c r="B457" t="s">
        <v>14</v>
      </c>
      <c r="C457" t="s">
        <v>18</v>
      </c>
      <c r="D457" s="3">
        <v>318600</v>
      </c>
      <c r="E457" t="s">
        <v>16</v>
      </c>
      <c r="F457">
        <v>4</v>
      </c>
      <c r="G457" s="3">
        <v>130</v>
      </c>
      <c r="H457">
        <v>0</v>
      </c>
      <c r="I457">
        <v>0</v>
      </c>
      <c r="J457" t="s">
        <v>15</v>
      </c>
      <c r="K457" t="s">
        <v>15</v>
      </c>
      <c r="L457">
        <v>1</v>
      </c>
      <c r="M457">
        <v>2</v>
      </c>
      <c r="O457" s="2">
        <f t="shared" si="12"/>
        <v>41418000</v>
      </c>
      <c r="P457" s="4">
        <f t="shared" si="13"/>
        <v>16900</v>
      </c>
    </row>
    <row r="458" spans="1:16" x14ac:dyDescent="0.3">
      <c r="A458" t="s">
        <v>25</v>
      </c>
      <c r="B458" t="s">
        <v>14</v>
      </c>
      <c r="C458" t="s">
        <v>15</v>
      </c>
      <c r="D458" s="3">
        <v>251200</v>
      </c>
      <c r="E458" t="s">
        <v>16</v>
      </c>
      <c r="F458">
        <v>4</v>
      </c>
      <c r="G458" s="3">
        <v>99</v>
      </c>
      <c r="H458">
        <v>0</v>
      </c>
      <c r="I458">
        <v>0</v>
      </c>
      <c r="J458" t="s">
        <v>15</v>
      </c>
      <c r="K458" t="s">
        <v>15</v>
      </c>
      <c r="L458">
        <v>1</v>
      </c>
      <c r="M458">
        <v>2</v>
      </c>
      <c r="O458" s="2">
        <f t="shared" si="12"/>
        <v>24868800</v>
      </c>
      <c r="P458" s="4">
        <f t="shared" si="13"/>
        <v>9801</v>
      </c>
    </row>
    <row r="459" spans="1:16" x14ac:dyDescent="0.3">
      <c r="A459" t="s">
        <v>25</v>
      </c>
      <c r="B459" t="s">
        <v>14</v>
      </c>
      <c r="C459" t="s">
        <v>20</v>
      </c>
      <c r="D459" s="3">
        <v>254700</v>
      </c>
      <c r="E459" t="s">
        <v>16</v>
      </c>
      <c r="F459">
        <v>4</v>
      </c>
      <c r="G459" s="3">
        <v>96</v>
      </c>
      <c r="H459">
        <v>0</v>
      </c>
      <c r="I459">
        <v>0</v>
      </c>
      <c r="J459" t="s">
        <v>15</v>
      </c>
      <c r="K459" t="s">
        <v>15</v>
      </c>
      <c r="L459">
        <v>2</v>
      </c>
      <c r="M459">
        <v>1</v>
      </c>
      <c r="O459" s="2">
        <f t="shared" si="12"/>
        <v>24451200</v>
      </c>
      <c r="P459" s="4">
        <f t="shared" si="13"/>
        <v>9216</v>
      </c>
    </row>
    <row r="460" spans="1:16" x14ac:dyDescent="0.3">
      <c r="A460" t="s">
        <v>25</v>
      </c>
      <c r="B460" t="s">
        <v>14</v>
      </c>
      <c r="C460" t="s">
        <v>15</v>
      </c>
      <c r="D460" s="3">
        <v>267500</v>
      </c>
      <c r="E460" t="s">
        <v>16</v>
      </c>
      <c r="F460">
        <v>4</v>
      </c>
      <c r="G460" s="3">
        <v>106</v>
      </c>
      <c r="H460">
        <v>0</v>
      </c>
      <c r="I460">
        <v>0</v>
      </c>
      <c r="J460" t="s">
        <v>15</v>
      </c>
      <c r="K460" t="s">
        <v>15</v>
      </c>
      <c r="L460">
        <v>2</v>
      </c>
      <c r="M460">
        <v>1</v>
      </c>
      <c r="O460" s="2">
        <f t="shared" si="12"/>
        <v>28355000</v>
      </c>
      <c r="P460" s="4">
        <f t="shared" si="13"/>
        <v>11236</v>
      </c>
    </row>
    <row r="461" spans="1:16" x14ac:dyDescent="0.3">
      <c r="A461" t="s">
        <v>25</v>
      </c>
      <c r="B461" t="s">
        <v>14</v>
      </c>
      <c r="C461" t="s">
        <v>15</v>
      </c>
      <c r="D461" s="3">
        <v>270500</v>
      </c>
      <c r="E461" t="s">
        <v>16</v>
      </c>
      <c r="F461">
        <v>5</v>
      </c>
      <c r="G461" s="3">
        <v>60</v>
      </c>
      <c r="H461">
        <v>0</v>
      </c>
      <c r="I461">
        <v>0</v>
      </c>
      <c r="J461" t="s">
        <v>15</v>
      </c>
      <c r="K461" t="s">
        <v>15</v>
      </c>
      <c r="L461">
        <v>1</v>
      </c>
      <c r="M461">
        <v>2</v>
      </c>
      <c r="O461" s="2">
        <f t="shared" si="12"/>
        <v>16230000</v>
      </c>
      <c r="P461" s="4">
        <f t="shared" si="13"/>
        <v>3600</v>
      </c>
    </row>
    <row r="462" spans="1:16" x14ac:dyDescent="0.3">
      <c r="A462" t="s">
        <v>25</v>
      </c>
      <c r="B462" t="s">
        <v>14</v>
      </c>
      <c r="C462" t="s">
        <v>15</v>
      </c>
      <c r="D462" s="3">
        <v>215300</v>
      </c>
      <c r="E462" t="s">
        <v>16</v>
      </c>
      <c r="F462">
        <v>4</v>
      </c>
      <c r="G462" s="3">
        <v>80</v>
      </c>
      <c r="H462">
        <v>0</v>
      </c>
      <c r="I462">
        <v>0</v>
      </c>
      <c r="J462" t="s">
        <v>15</v>
      </c>
      <c r="K462" t="s">
        <v>15</v>
      </c>
      <c r="L462">
        <v>1</v>
      </c>
      <c r="M462">
        <v>2</v>
      </c>
      <c r="O462" s="2">
        <f t="shared" si="12"/>
        <v>17224000</v>
      </c>
      <c r="P462" s="4">
        <f t="shared" si="13"/>
        <v>6400</v>
      </c>
    </row>
    <row r="463" spans="1:16" x14ac:dyDescent="0.3">
      <c r="A463" t="s">
        <v>25</v>
      </c>
      <c r="B463" t="s">
        <v>14</v>
      </c>
      <c r="C463" t="s">
        <v>15</v>
      </c>
      <c r="D463" s="3">
        <v>233900</v>
      </c>
      <c r="E463" t="s">
        <v>16</v>
      </c>
      <c r="F463">
        <v>4</v>
      </c>
      <c r="G463" s="3">
        <v>92</v>
      </c>
      <c r="H463">
        <v>0</v>
      </c>
      <c r="I463">
        <v>0</v>
      </c>
      <c r="J463" t="s">
        <v>15</v>
      </c>
      <c r="K463" t="s">
        <v>15</v>
      </c>
      <c r="L463">
        <v>2</v>
      </c>
      <c r="M463">
        <v>1</v>
      </c>
      <c r="O463" s="2">
        <f t="shared" ref="O463:O526" si="14">D463*G463</f>
        <v>21518800</v>
      </c>
      <c r="P463" s="4">
        <f t="shared" ref="P463:P526" si="15">G463^2</f>
        <v>8464</v>
      </c>
    </row>
    <row r="464" spans="1:16" x14ac:dyDescent="0.3">
      <c r="A464" t="s">
        <v>25</v>
      </c>
      <c r="B464" t="s">
        <v>14</v>
      </c>
      <c r="C464" t="s">
        <v>15</v>
      </c>
      <c r="D464" s="3">
        <v>396000</v>
      </c>
      <c r="E464" t="s">
        <v>16</v>
      </c>
      <c r="F464">
        <v>3</v>
      </c>
      <c r="G464" s="3">
        <v>148</v>
      </c>
      <c r="H464">
        <v>0</v>
      </c>
      <c r="I464">
        <v>0</v>
      </c>
      <c r="J464" t="s">
        <v>15</v>
      </c>
      <c r="K464" t="s">
        <v>15</v>
      </c>
      <c r="L464">
        <v>1</v>
      </c>
      <c r="M464">
        <v>1</v>
      </c>
      <c r="O464" s="2">
        <f t="shared" si="14"/>
        <v>58608000</v>
      </c>
      <c r="P464" s="4">
        <f t="shared" si="15"/>
        <v>21904</v>
      </c>
    </row>
    <row r="465" spans="1:16" x14ac:dyDescent="0.3">
      <c r="A465" t="s">
        <v>25</v>
      </c>
      <c r="B465" t="s">
        <v>14</v>
      </c>
      <c r="C465" t="s">
        <v>29</v>
      </c>
      <c r="D465" s="3">
        <v>155000</v>
      </c>
      <c r="E465" t="s">
        <v>16</v>
      </c>
      <c r="F465">
        <v>3</v>
      </c>
      <c r="G465" s="3">
        <v>55</v>
      </c>
      <c r="H465">
        <v>0</v>
      </c>
      <c r="I465">
        <v>0</v>
      </c>
      <c r="J465" t="s">
        <v>15</v>
      </c>
      <c r="K465" t="s">
        <v>15</v>
      </c>
      <c r="L465">
        <v>1</v>
      </c>
      <c r="M465">
        <v>1</v>
      </c>
      <c r="O465" s="2">
        <f t="shared" si="14"/>
        <v>8525000</v>
      </c>
      <c r="P465" s="4">
        <f t="shared" si="15"/>
        <v>3025</v>
      </c>
    </row>
    <row r="466" spans="1:16" x14ac:dyDescent="0.3">
      <c r="A466" t="s">
        <v>25</v>
      </c>
      <c r="B466" t="s">
        <v>14</v>
      </c>
      <c r="C466" t="s">
        <v>15</v>
      </c>
      <c r="D466" s="3">
        <v>299000</v>
      </c>
      <c r="E466" t="s">
        <v>16</v>
      </c>
      <c r="F466">
        <v>5</v>
      </c>
      <c r="G466" s="3">
        <v>100</v>
      </c>
      <c r="H466">
        <v>0</v>
      </c>
      <c r="I466">
        <v>0</v>
      </c>
      <c r="J466" t="b">
        <v>1</v>
      </c>
      <c r="K466">
        <v>50</v>
      </c>
      <c r="L466">
        <v>1</v>
      </c>
      <c r="M466">
        <v>1</v>
      </c>
      <c r="O466" s="2">
        <f t="shared" si="14"/>
        <v>29900000</v>
      </c>
      <c r="P466" s="4">
        <f t="shared" si="15"/>
        <v>10000</v>
      </c>
    </row>
    <row r="467" spans="1:16" x14ac:dyDescent="0.3">
      <c r="A467" t="s">
        <v>25</v>
      </c>
      <c r="B467" t="s">
        <v>14</v>
      </c>
      <c r="C467" t="s">
        <v>15</v>
      </c>
      <c r="D467" s="3">
        <v>195000</v>
      </c>
      <c r="E467" t="s">
        <v>16</v>
      </c>
      <c r="F467">
        <v>6</v>
      </c>
      <c r="G467" s="3">
        <v>131</v>
      </c>
      <c r="H467">
        <v>0</v>
      </c>
      <c r="I467">
        <v>0</v>
      </c>
      <c r="J467" t="s">
        <v>15</v>
      </c>
      <c r="K467" t="s">
        <v>15</v>
      </c>
      <c r="L467">
        <v>1</v>
      </c>
      <c r="M467">
        <v>1</v>
      </c>
      <c r="O467" s="2">
        <f t="shared" si="14"/>
        <v>25545000</v>
      </c>
      <c r="P467" s="4">
        <f t="shared" si="15"/>
        <v>17161</v>
      </c>
    </row>
    <row r="468" spans="1:16" x14ac:dyDescent="0.3">
      <c r="A468" t="s">
        <v>25</v>
      </c>
      <c r="B468" t="s">
        <v>14</v>
      </c>
      <c r="C468" t="s">
        <v>15</v>
      </c>
      <c r="D468" s="3">
        <v>270000</v>
      </c>
      <c r="E468" t="s">
        <v>16</v>
      </c>
      <c r="F468">
        <v>6</v>
      </c>
      <c r="G468" s="3">
        <v>115</v>
      </c>
      <c r="H468">
        <v>0</v>
      </c>
      <c r="I468">
        <v>0</v>
      </c>
      <c r="J468" t="s">
        <v>15</v>
      </c>
      <c r="K468" t="s">
        <v>15</v>
      </c>
      <c r="L468">
        <v>2</v>
      </c>
      <c r="M468">
        <v>3</v>
      </c>
      <c r="O468" s="2">
        <f t="shared" si="14"/>
        <v>31050000</v>
      </c>
      <c r="P468" s="4">
        <f t="shared" si="15"/>
        <v>13225</v>
      </c>
    </row>
    <row r="469" spans="1:16" x14ac:dyDescent="0.3">
      <c r="A469" t="s">
        <v>25</v>
      </c>
      <c r="B469" t="s">
        <v>14</v>
      </c>
      <c r="C469" t="s">
        <v>15</v>
      </c>
      <c r="D469" s="3">
        <v>249000</v>
      </c>
      <c r="E469" t="s">
        <v>16</v>
      </c>
      <c r="F469">
        <v>6</v>
      </c>
      <c r="G469" s="3">
        <v>105</v>
      </c>
      <c r="H469">
        <v>0</v>
      </c>
      <c r="I469">
        <v>0</v>
      </c>
      <c r="J469" t="s">
        <v>15</v>
      </c>
      <c r="K469" t="s">
        <v>15</v>
      </c>
      <c r="L469">
        <v>3</v>
      </c>
      <c r="M469">
        <v>1</v>
      </c>
      <c r="O469" s="2">
        <f t="shared" si="14"/>
        <v>26145000</v>
      </c>
      <c r="P469" s="4">
        <f t="shared" si="15"/>
        <v>11025</v>
      </c>
    </row>
    <row r="470" spans="1:16" x14ac:dyDescent="0.3">
      <c r="A470" t="s">
        <v>25</v>
      </c>
      <c r="B470" t="s">
        <v>14</v>
      </c>
      <c r="C470" t="s">
        <v>15</v>
      </c>
      <c r="D470" s="3">
        <v>157500</v>
      </c>
      <c r="E470" t="s">
        <v>16</v>
      </c>
      <c r="F470">
        <v>3</v>
      </c>
      <c r="G470" s="3">
        <v>150</v>
      </c>
      <c r="H470">
        <v>0</v>
      </c>
      <c r="I470">
        <v>0</v>
      </c>
      <c r="J470" t="b">
        <v>1</v>
      </c>
      <c r="K470">
        <v>71</v>
      </c>
      <c r="L470">
        <v>2</v>
      </c>
      <c r="M470">
        <v>1</v>
      </c>
      <c r="O470" s="2">
        <f t="shared" si="14"/>
        <v>23625000</v>
      </c>
      <c r="P470" s="4">
        <f t="shared" si="15"/>
        <v>22500</v>
      </c>
    </row>
    <row r="471" spans="1:16" x14ac:dyDescent="0.3">
      <c r="A471" t="s">
        <v>25</v>
      </c>
      <c r="B471" t="s">
        <v>14</v>
      </c>
      <c r="C471" t="s">
        <v>15</v>
      </c>
      <c r="D471" s="3">
        <v>245000</v>
      </c>
      <c r="E471" t="s">
        <v>16</v>
      </c>
      <c r="F471">
        <v>6</v>
      </c>
      <c r="G471" s="3">
        <v>105</v>
      </c>
      <c r="H471">
        <v>0</v>
      </c>
      <c r="I471">
        <v>0</v>
      </c>
      <c r="J471" t="b">
        <v>1</v>
      </c>
      <c r="K471">
        <v>76</v>
      </c>
      <c r="L471">
        <v>4</v>
      </c>
      <c r="M471">
        <v>1</v>
      </c>
      <c r="O471" s="2">
        <f t="shared" si="14"/>
        <v>25725000</v>
      </c>
      <c r="P471" s="4">
        <f t="shared" si="15"/>
        <v>11025</v>
      </c>
    </row>
    <row r="472" spans="1:16" x14ac:dyDescent="0.3">
      <c r="A472" t="s">
        <v>25</v>
      </c>
      <c r="B472" t="s">
        <v>14</v>
      </c>
      <c r="C472" t="s">
        <v>22</v>
      </c>
      <c r="D472" s="3">
        <v>340000</v>
      </c>
      <c r="E472" t="s">
        <v>16</v>
      </c>
      <c r="F472">
        <v>12</v>
      </c>
      <c r="G472" s="3">
        <v>818</v>
      </c>
      <c r="H472">
        <v>0</v>
      </c>
      <c r="I472">
        <v>0</v>
      </c>
      <c r="J472" t="s">
        <v>15</v>
      </c>
      <c r="K472" t="s">
        <v>15</v>
      </c>
      <c r="L472">
        <v>3</v>
      </c>
      <c r="M472">
        <v>1</v>
      </c>
      <c r="O472" s="2">
        <f t="shared" si="14"/>
        <v>278120000</v>
      </c>
      <c r="P472" s="4">
        <f t="shared" si="15"/>
        <v>669124</v>
      </c>
    </row>
    <row r="473" spans="1:16" x14ac:dyDescent="0.3">
      <c r="A473" t="s">
        <v>25</v>
      </c>
      <c r="B473" t="s">
        <v>14</v>
      </c>
      <c r="C473" t="s">
        <v>15</v>
      </c>
      <c r="D473" s="3">
        <v>161157</v>
      </c>
      <c r="E473" t="s">
        <v>16</v>
      </c>
      <c r="F473">
        <v>3</v>
      </c>
      <c r="G473" s="3">
        <v>58</v>
      </c>
      <c r="H473">
        <v>0</v>
      </c>
      <c r="I473">
        <v>0</v>
      </c>
      <c r="J473" t="b">
        <v>1</v>
      </c>
      <c r="K473">
        <v>3</v>
      </c>
      <c r="L473">
        <v>1</v>
      </c>
      <c r="M473">
        <v>1</v>
      </c>
      <c r="O473" s="2">
        <f t="shared" si="14"/>
        <v>9347106</v>
      </c>
      <c r="P473" s="4">
        <f t="shared" si="15"/>
        <v>3364</v>
      </c>
    </row>
    <row r="474" spans="1:16" x14ac:dyDescent="0.3">
      <c r="A474" t="s">
        <v>25</v>
      </c>
      <c r="B474" t="s">
        <v>14</v>
      </c>
      <c r="C474" t="s">
        <v>26</v>
      </c>
      <c r="D474" s="3">
        <v>145000</v>
      </c>
      <c r="E474" t="s">
        <v>16</v>
      </c>
      <c r="F474">
        <v>5</v>
      </c>
      <c r="G474" s="3">
        <v>65</v>
      </c>
      <c r="H474">
        <v>0</v>
      </c>
      <c r="I474">
        <v>0</v>
      </c>
      <c r="J474" t="s">
        <v>15</v>
      </c>
      <c r="K474" t="s">
        <v>15</v>
      </c>
      <c r="L474">
        <v>2</v>
      </c>
      <c r="M474">
        <v>3</v>
      </c>
      <c r="O474" s="2">
        <f t="shared" si="14"/>
        <v>9425000</v>
      </c>
      <c r="P474" s="4">
        <f t="shared" si="15"/>
        <v>4225</v>
      </c>
    </row>
    <row r="475" spans="1:16" x14ac:dyDescent="0.3">
      <c r="A475" t="s">
        <v>25</v>
      </c>
      <c r="B475" t="s">
        <v>14</v>
      </c>
      <c r="C475" t="s">
        <v>15</v>
      </c>
      <c r="D475" s="3">
        <v>235000</v>
      </c>
      <c r="E475" t="s">
        <v>16</v>
      </c>
      <c r="F475">
        <v>5</v>
      </c>
      <c r="G475" s="3">
        <v>85</v>
      </c>
      <c r="H475">
        <v>0</v>
      </c>
      <c r="I475">
        <v>0</v>
      </c>
      <c r="J475" t="s">
        <v>15</v>
      </c>
      <c r="K475" t="s">
        <v>15</v>
      </c>
      <c r="L475">
        <v>3</v>
      </c>
      <c r="M475">
        <v>1</v>
      </c>
      <c r="O475" s="2">
        <f t="shared" si="14"/>
        <v>19975000</v>
      </c>
      <c r="P475" s="4">
        <f t="shared" si="15"/>
        <v>7225</v>
      </c>
    </row>
    <row r="476" spans="1:16" x14ac:dyDescent="0.3">
      <c r="A476" t="s">
        <v>25</v>
      </c>
      <c r="B476" t="s">
        <v>14</v>
      </c>
      <c r="C476" t="s">
        <v>15</v>
      </c>
      <c r="D476" s="3">
        <v>264000</v>
      </c>
      <c r="E476" t="s">
        <v>16</v>
      </c>
      <c r="F476">
        <v>5</v>
      </c>
      <c r="G476" s="3">
        <v>113</v>
      </c>
      <c r="H476">
        <v>0</v>
      </c>
      <c r="I476">
        <v>0</v>
      </c>
      <c r="J476" t="b">
        <v>1</v>
      </c>
      <c r="K476">
        <v>9</v>
      </c>
      <c r="L476">
        <v>4</v>
      </c>
      <c r="M476">
        <v>1</v>
      </c>
      <c r="O476" s="2">
        <f t="shared" si="14"/>
        <v>29832000</v>
      </c>
      <c r="P476" s="4">
        <f t="shared" si="15"/>
        <v>12769</v>
      </c>
    </row>
    <row r="477" spans="1:16" x14ac:dyDescent="0.3">
      <c r="A477" t="s">
        <v>25</v>
      </c>
      <c r="B477" t="s">
        <v>14</v>
      </c>
      <c r="C477" t="s">
        <v>15</v>
      </c>
      <c r="D477" s="3">
        <v>149750</v>
      </c>
      <c r="E477" t="s">
        <v>16</v>
      </c>
      <c r="F477">
        <v>3</v>
      </c>
      <c r="G477" s="3">
        <v>81</v>
      </c>
      <c r="H477">
        <v>0</v>
      </c>
      <c r="I477">
        <v>0</v>
      </c>
      <c r="J477" t="s">
        <v>15</v>
      </c>
      <c r="K477" t="s">
        <v>15</v>
      </c>
      <c r="L477">
        <v>1</v>
      </c>
      <c r="M477">
        <v>2</v>
      </c>
      <c r="O477" s="2">
        <f t="shared" si="14"/>
        <v>12129750</v>
      </c>
      <c r="P477" s="4">
        <f t="shared" si="15"/>
        <v>6561</v>
      </c>
    </row>
    <row r="478" spans="1:16" x14ac:dyDescent="0.3">
      <c r="A478" t="s">
        <v>25</v>
      </c>
      <c r="B478" t="s">
        <v>14</v>
      </c>
      <c r="C478" t="s">
        <v>15</v>
      </c>
      <c r="D478" s="3">
        <v>219000</v>
      </c>
      <c r="E478" t="s">
        <v>16</v>
      </c>
      <c r="F478">
        <v>3</v>
      </c>
      <c r="G478" s="3">
        <v>107</v>
      </c>
      <c r="H478">
        <v>0</v>
      </c>
      <c r="I478">
        <v>0</v>
      </c>
      <c r="J478" t="s">
        <v>15</v>
      </c>
      <c r="K478" t="s">
        <v>15</v>
      </c>
      <c r="L478">
        <v>1</v>
      </c>
      <c r="M478">
        <v>1</v>
      </c>
      <c r="O478" s="2">
        <f t="shared" si="14"/>
        <v>23433000</v>
      </c>
      <c r="P478" s="4">
        <f t="shared" si="15"/>
        <v>11449</v>
      </c>
    </row>
    <row r="479" spans="1:16" x14ac:dyDescent="0.3">
      <c r="A479" t="s">
        <v>25</v>
      </c>
      <c r="B479" t="s">
        <v>14</v>
      </c>
      <c r="C479" t="s">
        <v>15</v>
      </c>
      <c r="D479" s="3">
        <v>350000</v>
      </c>
      <c r="E479" t="s">
        <v>16</v>
      </c>
      <c r="F479">
        <v>4</v>
      </c>
      <c r="G479" s="3">
        <v>109</v>
      </c>
      <c r="H479">
        <v>0</v>
      </c>
      <c r="I479">
        <v>0</v>
      </c>
      <c r="J479" t="s">
        <v>15</v>
      </c>
      <c r="K479" t="s">
        <v>15</v>
      </c>
      <c r="L479">
        <v>1</v>
      </c>
      <c r="M479">
        <v>1</v>
      </c>
      <c r="O479" s="2">
        <f t="shared" si="14"/>
        <v>38150000</v>
      </c>
      <c r="P479" s="4">
        <f t="shared" si="15"/>
        <v>11881</v>
      </c>
    </row>
    <row r="480" spans="1:16" x14ac:dyDescent="0.3">
      <c r="A480" t="s">
        <v>25</v>
      </c>
      <c r="B480" t="s">
        <v>14</v>
      </c>
      <c r="C480" t="s">
        <v>15</v>
      </c>
      <c r="D480" s="3">
        <v>218000</v>
      </c>
      <c r="E480" t="s">
        <v>16</v>
      </c>
      <c r="F480">
        <v>4</v>
      </c>
      <c r="G480" s="3">
        <v>100</v>
      </c>
      <c r="H480">
        <v>0</v>
      </c>
      <c r="I480">
        <v>0</v>
      </c>
      <c r="J480" t="s">
        <v>15</v>
      </c>
      <c r="K480" t="s">
        <v>15</v>
      </c>
      <c r="L480">
        <v>2</v>
      </c>
      <c r="M480">
        <v>1</v>
      </c>
      <c r="O480" s="2">
        <f t="shared" si="14"/>
        <v>21800000</v>
      </c>
      <c r="P480" s="4">
        <f t="shared" si="15"/>
        <v>10000</v>
      </c>
    </row>
    <row r="481" spans="1:16" x14ac:dyDescent="0.3">
      <c r="A481" t="s">
        <v>25</v>
      </c>
      <c r="B481" t="s">
        <v>14</v>
      </c>
      <c r="C481" t="s">
        <v>17</v>
      </c>
      <c r="D481" s="3">
        <v>349000</v>
      </c>
      <c r="E481" t="s">
        <v>16</v>
      </c>
      <c r="F481">
        <v>7</v>
      </c>
      <c r="G481" s="3">
        <v>160</v>
      </c>
      <c r="H481">
        <v>0</v>
      </c>
      <c r="I481">
        <v>0</v>
      </c>
      <c r="J481" t="s">
        <v>15</v>
      </c>
      <c r="K481" t="s">
        <v>15</v>
      </c>
      <c r="L481">
        <v>1</v>
      </c>
      <c r="M481">
        <v>1</v>
      </c>
      <c r="O481" s="2">
        <f t="shared" si="14"/>
        <v>55840000</v>
      </c>
      <c r="P481" s="4">
        <f t="shared" si="15"/>
        <v>25600</v>
      </c>
    </row>
    <row r="482" spans="1:16" x14ac:dyDescent="0.3">
      <c r="A482" t="s">
        <v>25</v>
      </c>
      <c r="B482" t="s">
        <v>14</v>
      </c>
      <c r="C482" t="s">
        <v>15</v>
      </c>
      <c r="D482" s="3">
        <v>199000</v>
      </c>
      <c r="E482" t="s">
        <v>16</v>
      </c>
      <c r="F482">
        <v>6</v>
      </c>
      <c r="G482" s="3">
        <v>48</v>
      </c>
      <c r="H482">
        <v>0</v>
      </c>
      <c r="I482">
        <v>0</v>
      </c>
      <c r="J482" t="s">
        <v>15</v>
      </c>
      <c r="K482" t="s">
        <v>15</v>
      </c>
      <c r="L482">
        <v>1</v>
      </c>
      <c r="M482">
        <v>3</v>
      </c>
      <c r="O482" s="2">
        <f t="shared" si="14"/>
        <v>9552000</v>
      </c>
      <c r="P482" s="4">
        <f t="shared" si="15"/>
        <v>2304</v>
      </c>
    </row>
    <row r="483" spans="1:16" x14ac:dyDescent="0.3">
      <c r="A483" t="s">
        <v>25</v>
      </c>
      <c r="B483" t="s">
        <v>14</v>
      </c>
      <c r="C483" t="s">
        <v>15</v>
      </c>
      <c r="D483" s="3">
        <v>160000</v>
      </c>
      <c r="E483" t="s">
        <v>16</v>
      </c>
      <c r="F483">
        <v>12</v>
      </c>
      <c r="G483" s="3">
        <v>266</v>
      </c>
      <c r="H483">
        <v>0</v>
      </c>
      <c r="I483">
        <v>0</v>
      </c>
      <c r="J483" t="s">
        <v>15</v>
      </c>
      <c r="K483" t="s">
        <v>15</v>
      </c>
      <c r="L483">
        <v>3</v>
      </c>
      <c r="M483">
        <v>1</v>
      </c>
      <c r="O483" s="2">
        <f t="shared" si="14"/>
        <v>42560000</v>
      </c>
      <c r="P483" s="4">
        <f t="shared" si="15"/>
        <v>70756</v>
      </c>
    </row>
    <row r="484" spans="1:16" x14ac:dyDescent="0.3">
      <c r="A484" t="s">
        <v>25</v>
      </c>
      <c r="B484" t="s">
        <v>14</v>
      </c>
      <c r="C484" t="s">
        <v>15</v>
      </c>
      <c r="D484" s="3">
        <v>199000</v>
      </c>
      <c r="E484" t="s">
        <v>16</v>
      </c>
      <c r="F484">
        <v>4</v>
      </c>
      <c r="G484" s="3">
        <v>115</v>
      </c>
      <c r="H484">
        <v>0</v>
      </c>
      <c r="I484">
        <v>0</v>
      </c>
      <c r="J484" t="b">
        <v>1</v>
      </c>
      <c r="K484">
        <v>60</v>
      </c>
      <c r="L484">
        <v>3</v>
      </c>
      <c r="M484">
        <v>2</v>
      </c>
      <c r="O484" s="2">
        <f t="shared" si="14"/>
        <v>22885000</v>
      </c>
      <c r="P484" s="4">
        <f t="shared" si="15"/>
        <v>13225</v>
      </c>
    </row>
    <row r="485" spans="1:16" x14ac:dyDescent="0.3">
      <c r="A485" t="s">
        <v>25</v>
      </c>
      <c r="B485" t="s">
        <v>14</v>
      </c>
      <c r="C485" t="s">
        <v>15</v>
      </c>
      <c r="D485" s="3">
        <v>289000</v>
      </c>
      <c r="E485" t="s">
        <v>16</v>
      </c>
      <c r="F485">
        <v>5</v>
      </c>
      <c r="G485" s="3">
        <v>84</v>
      </c>
      <c r="H485">
        <v>0</v>
      </c>
      <c r="I485">
        <v>0</v>
      </c>
      <c r="J485" t="s">
        <v>15</v>
      </c>
      <c r="K485" t="s">
        <v>15</v>
      </c>
      <c r="L485">
        <v>1</v>
      </c>
      <c r="M485">
        <v>1</v>
      </c>
      <c r="O485" s="2">
        <f t="shared" si="14"/>
        <v>24276000</v>
      </c>
      <c r="P485" s="4">
        <f t="shared" si="15"/>
        <v>7056</v>
      </c>
    </row>
    <row r="486" spans="1:16" x14ac:dyDescent="0.3">
      <c r="A486" t="s">
        <v>25</v>
      </c>
      <c r="B486" t="s">
        <v>14</v>
      </c>
      <c r="C486" t="s">
        <v>15</v>
      </c>
      <c r="D486" s="3">
        <v>230000</v>
      </c>
      <c r="E486" t="s">
        <v>16</v>
      </c>
      <c r="F486">
        <v>4</v>
      </c>
      <c r="G486" s="3">
        <v>68</v>
      </c>
      <c r="H486">
        <v>0</v>
      </c>
      <c r="I486">
        <v>0</v>
      </c>
      <c r="J486" t="s">
        <v>15</v>
      </c>
      <c r="K486" t="s">
        <v>15</v>
      </c>
      <c r="L486">
        <v>1</v>
      </c>
      <c r="M486">
        <v>1</v>
      </c>
      <c r="O486" s="2">
        <f t="shared" si="14"/>
        <v>15640000</v>
      </c>
      <c r="P486" s="4">
        <f t="shared" si="15"/>
        <v>4624</v>
      </c>
    </row>
    <row r="487" spans="1:16" x14ac:dyDescent="0.3">
      <c r="A487" t="s">
        <v>25</v>
      </c>
      <c r="B487" t="s">
        <v>14</v>
      </c>
      <c r="C487" t="s">
        <v>15</v>
      </c>
      <c r="D487" s="3">
        <v>187000</v>
      </c>
      <c r="E487" t="s">
        <v>16</v>
      </c>
      <c r="F487">
        <v>4</v>
      </c>
      <c r="G487" s="3">
        <v>70</v>
      </c>
      <c r="H487">
        <v>0</v>
      </c>
      <c r="I487">
        <v>0</v>
      </c>
      <c r="J487" t="s">
        <v>15</v>
      </c>
      <c r="K487" t="s">
        <v>15</v>
      </c>
      <c r="L487">
        <v>1</v>
      </c>
      <c r="M487">
        <v>1</v>
      </c>
      <c r="O487" s="2">
        <f t="shared" si="14"/>
        <v>13090000</v>
      </c>
      <c r="P487" s="4">
        <f t="shared" si="15"/>
        <v>4900</v>
      </c>
    </row>
    <row r="488" spans="1:16" x14ac:dyDescent="0.3">
      <c r="A488" t="s">
        <v>25</v>
      </c>
      <c r="B488" t="s">
        <v>14</v>
      </c>
      <c r="C488" t="s">
        <v>15</v>
      </c>
      <c r="D488" s="3">
        <v>179000</v>
      </c>
      <c r="E488" t="s">
        <v>16</v>
      </c>
      <c r="F488">
        <v>4</v>
      </c>
      <c r="G488" s="3">
        <v>71</v>
      </c>
      <c r="H488">
        <v>0</v>
      </c>
      <c r="I488">
        <v>0</v>
      </c>
      <c r="J488" t="s">
        <v>15</v>
      </c>
      <c r="K488" t="s">
        <v>15</v>
      </c>
      <c r="L488">
        <v>1</v>
      </c>
      <c r="M488">
        <v>1</v>
      </c>
      <c r="O488" s="2">
        <f t="shared" si="14"/>
        <v>12709000</v>
      </c>
      <c r="P488" s="4">
        <f t="shared" si="15"/>
        <v>5041</v>
      </c>
    </row>
    <row r="489" spans="1:16" x14ac:dyDescent="0.3">
      <c r="A489" t="s">
        <v>25</v>
      </c>
      <c r="B489" t="s">
        <v>14</v>
      </c>
      <c r="C489" t="s">
        <v>29</v>
      </c>
      <c r="D489" s="3">
        <v>176000</v>
      </c>
      <c r="E489" t="s">
        <v>16</v>
      </c>
      <c r="F489">
        <v>3</v>
      </c>
      <c r="G489" s="3">
        <v>59</v>
      </c>
      <c r="H489">
        <v>0</v>
      </c>
      <c r="I489">
        <v>0</v>
      </c>
      <c r="J489" t="s">
        <v>15</v>
      </c>
      <c r="K489" t="s">
        <v>15</v>
      </c>
      <c r="L489">
        <v>2</v>
      </c>
      <c r="M489">
        <v>2</v>
      </c>
      <c r="O489" s="2">
        <f t="shared" si="14"/>
        <v>10384000</v>
      </c>
      <c r="P489" s="4">
        <f t="shared" si="15"/>
        <v>3481</v>
      </c>
    </row>
    <row r="490" spans="1:16" x14ac:dyDescent="0.3">
      <c r="A490" t="s">
        <v>25</v>
      </c>
      <c r="B490" t="s">
        <v>14</v>
      </c>
      <c r="C490" t="s">
        <v>15</v>
      </c>
      <c r="D490" s="3">
        <v>159000</v>
      </c>
      <c r="E490" t="s">
        <v>16</v>
      </c>
      <c r="F490">
        <v>4</v>
      </c>
      <c r="G490" s="3">
        <v>100</v>
      </c>
      <c r="H490">
        <v>0</v>
      </c>
      <c r="I490">
        <v>0</v>
      </c>
      <c r="J490" t="s">
        <v>15</v>
      </c>
      <c r="K490" t="s">
        <v>15</v>
      </c>
      <c r="L490">
        <v>3</v>
      </c>
      <c r="M490">
        <v>1</v>
      </c>
      <c r="O490" s="2">
        <f t="shared" si="14"/>
        <v>15900000</v>
      </c>
      <c r="P490" s="4">
        <f t="shared" si="15"/>
        <v>10000</v>
      </c>
    </row>
    <row r="491" spans="1:16" x14ac:dyDescent="0.3">
      <c r="A491" t="s">
        <v>25</v>
      </c>
      <c r="B491" t="s">
        <v>14</v>
      </c>
      <c r="C491" t="s">
        <v>15</v>
      </c>
      <c r="D491" s="3">
        <v>209000</v>
      </c>
      <c r="E491" t="s">
        <v>16</v>
      </c>
      <c r="F491">
        <v>5</v>
      </c>
      <c r="G491" s="3">
        <v>110</v>
      </c>
      <c r="H491">
        <v>0</v>
      </c>
      <c r="I491">
        <v>0</v>
      </c>
      <c r="J491" t="b">
        <v>1</v>
      </c>
      <c r="K491">
        <v>8</v>
      </c>
      <c r="L491">
        <v>1</v>
      </c>
      <c r="M491">
        <v>1</v>
      </c>
      <c r="O491" s="2">
        <f t="shared" si="14"/>
        <v>22990000</v>
      </c>
      <c r="P491" s="4">
        <f t="shared" si="15"/>
        <v>12100</v>
      </c>
    </row>
    <row r="492" spans="1:16" x14ac:dyDescent="0.3">
      <c r="A492" t="s">
        <v>25</v>
      </c>
      <c r="B492" t="s">
        <v>14</v>
      </c>
      <c r="C492" t="s">
        <v>15</v>
      </c>
      <c r="D492" s="3">
        <v>138000</v>
      </c>
      <c r="E492" t="s">
        <v>16</v>
      </c>
      <c r="F492">
        <v>0</v>
      </c>
      <c r="G492" s="3">
        <v>91</v>
      </c>
      <c r="H492">
        <v>0</v>
      </c>
      <c r="I492">
        <v>0</v>
      </c>
      <c r="J492" t="s">
        <v>15</v>
      </c>
      <c r="K492" t="s">
        <v>15</v>
      </c>
      <c r="L492">
        <v>2</v>
      </c>
      <c r="M492">
        <v>1</v>
      </c>
      <c r="O492" s="2">
        <f t="shared" si="14"/>
        <v>12558000</v>
      </c>
      <c r="P492" s="4">
        <f t="shared" si="15"/>
        <v>8281</v>
      </c>
    </row>
    <row r="493" spans="1:16" x14ac:dyDescent="0.3">
      <c r="A493" t="s">
        <v>25</v>
      </c>
      <c r="B493" t="s">
        <v>14</v>
      </c>
      <c r="C493" t="s">
        <v>15</v>
      </c>
      <c r="D493" s="3">
        <v>444500</v>
      </c>
      <c r="E493" t="s">
        <v>16</v>
      </c>
      <c r="F493">
        <v>6</v>
      </c>
      <c r="G493" s="3">
        <v>127</v>
      </c>
      <c r="H493">
        <v>0</v>
      </c>
      <c r="I493">
        <v>0</v>
      </c>
      <c r="J493" t="s">
        <v>15</v>
      </c>
      <c r="K493" t="s">
        <v>15</v>
      </c>
      <c r="L493">
        <v>1</v>
      </c>
      <c r="M493">
        <v>1</v>
      </c>
      <c r="O493" s="2">
        <f t="shared" si="14"/>
        <v>56451500</v>
      </c>
      <c r="P493" s="4">
        <f t="shared" si="15"/>
        <v>16129</v>
      </c>
    </row>
    <row r="494" spans="1:16" x14ac:dyDescent="0.3">
      <c r="A494" t="s">
        <v>25</v>
      </c>
      <c r="B494" t="s">
        <v>14</v>
      </c>
      <c r="C494" t="s">
        <v>15</v>
      </c>
      <c r="D494" s="3">
        <v>335000</v>
      </c>
      <c r="E494" t="s">
        <v>16</v>
      </c>
      <c r="F494">
        <v>8</v>
      </c>
      <c r="G494" s="3">
        <v>164</v>
      </c>
      <c r="H494">
        <v>0</v>
      </c>
      <c r="I494">
        <v>0</v>
      </c>
      <c r="J494" t="b">
        <v>1</v>
      </c>
      <c r="K494">
        <v>27</v>
      </c>
      <c r="L494">
        <v>3</v>
      </c>
      <c r="M494">
        <v>1</v>
      </c>
      <c r="O494" s="2">
        <f t="shared" si="14"/>
        <v>54940000</v>
      </c>
      <c r="P494" s="4">
        <f t="shared" si="15"/>
        <v>26896</v>
      </c>
    </row>
    <row r="495" spans="1:16" x14ac:dyDescent="0.3">
      <c r="A495" t="s">
        <v>25</v>
      </c>
      <c r="B495" t="s">
        <v>14</v>
      </c>
      <c r="C495" t="s">
        <v>15</v>
      </c>
      <c r="D495" s="3">
        <v>179000</v>
      </c>
      <c r="E495" t="s">
        <v>16</v>
      </c>
      <c r="F495">
        <v>3</v>
      </c>
      <c r="G495" s="3">
        <v>140</v>
      </c>
      <c r="H495">
        <v>0</v>
      </c>
      <c r="I495">
        <v>0</v>
      </c>
      <c r="J495" t="b">
        <v>1</v>
      </c>
      <c r="K495">
        <v>1</v>
      </c>
      <c r="L495">
        <v>2</v>
      </c>
      <c r="M495">
        <v>1</v>
      </c>
      <c r="O495" s="2">
        <f t="shared" si="14"/>
        <v>25060000</v>
      </c>
      <c r="P495" s="4">
        <f t="shared" si="15"/>
        <v>19600</v>
      </c>
    </row>
    <row r="496" spans="1:16" x14ac:dyDescent="0.3">
      <c r="A496" t="s">
        <v>25</v>
      </c>
      <c r="B496" t="s">
        <v>14</v>
      </c>
      <c r="C496" t="s">
        <v>17</v>
      </c>
      <c r="D496" s="3">
        <v>199000</v>
      </c>
      <c r="E496" t="s">
        <v>16</v>
      </c>
      <c r="F496">
        <v>6</v>
      </c>
      <c r="G496" s="3">
        <v>120</v>
      </c>
      <c r="H496">
        <v>0</v>
      </c>
      <c r="I496">
        <v>0</v>
      </c>
      <c r="J496" t="s">
        <v>15</v>
      </c>
      <c r="K496" t="s">
        <v>15</v>
      </c>
      <c r="L496">
        <v>2</v>
      </c>
      <c r="M496">
        <v>3</v>
      </c>
      <c r="O496" s="2">
        <f t="shared" si="14"/>
        <v>23880000</v>
      </c>
      <c r="P496" s="4">
        <f t="shared" si="15"/>
        <v>14400</v>
      </c>
    </row>
    <row r="497" spans="1:16" x14ac:dyDescent="0.3">
      <c r="A497" t="s">
        <v>25</v>
      </c>
      <c r="B497" t="s">
        <v>14</v>
      </c>
      <c r="C497" t="s">
        <v>28</v>
      </c>
      <c r="D497" s="3">
        <v>150000</v>
      </c>
      <c r="E497" t="s">
        <v>16</v>
      </c>
      <c r="F497">
        <v>3</v>
      </c>
      <c r="G497" s="3">
        <v>78</v>
      </c>
      <c r="H497">
        <v>0</v>
      </c>
      <c r="I497">
        <v>0</v>
      </c>
      <c r="J497" t="b">
        <v>1</v>
      </c>
      <c r="K497">
        <v>5</v>
      </c>
      <c r="L497">
        <v>1</v>
      </c>
      <c r="M497">
        <v>1</v>
      </c>
      <c r="O497" s="2">
        <f t="shared" si="14"/>
        <v>11700000</v>
      </c>
      <c r="P497" s="4">
        <f t="shared" si="15"/>
        <v>6084</v>
      </c>
    </row>
    <row r="498" spans="1:16" x14ac:dyDescent="0.3">
      <c r="A498" t="s">
        <v>25</v>
      </c>
      <c r="B498" t="s">
        <v>14</v>
      </c>
      <c r="C498" t="s">
        <v>15</v>
      </c>
      <c r="D498" s="3">
        <v>189000</v>
      </c>
      <c r="E498" t="s">
        <v>16</v>
      </c>
      <c r="F498">
        <v>5</v>
      </c>
      <c r="G498" s="3">
        <v>74</v>
      </c>
      <c r="H498">
        <v>1</v>
      </c>
      <c r="I498">
        <v>0</v>
      </c>
      <c r="J498" t="s">
        <v>15</v>
      </c>
      <c r="K498" t="s">
        <v>15</v>
      </c>
      <c r="L498">
        <v>1</v>
      </c>
      <c r="M498">
        <v>1</v>
      </c>
      <c r="O498" s="2">
        <f t="shared" si="14"/>
        <v>13986000</v>
      </c>
      <c r="P498" s="4">
        <f t="shared" si="15"/>
        <v>5476</v>
      </c>
    </row>
    <row r="499" spans="1:16" x14ac:dyDescent="0.3">
      <c r="A499" t="s">
        <v>25</v>
      </c>
      <c r="B499" t="s">
        <v>14</v>
      </c>
      <c r="C499" t="s">
        <v>20</v>
      </c>
      <c r="D499" s="3">
        <v>294885</v>
      </c>
      <c r="E499" t="s">
        <v>16</v>
      </c>
      <c r="F499">
        <v>4</v>
      </c>
      <c r="G499" s="3">
        <v>70</v>
      </c>
      <c r="H499">
        <v>0</v>
      </c>
      <c r="I499">
        <v>0</v>
      </c>
      <c r="J499" t="s">
        <v>15</v>
      </c>
      <c r="K499" t="s">
        <v>15</v>
      </c>
      <c r="L499">
        <v>1</v>
      </c>
      <c r="M499">
        <v>1</v>
      </c>
      <c r="O499" s="2">
        <f t="shared" si="14"/>
        <v>20641950</v>
      </c>
      <c r="P499" s="4">
        <f t="shared" si="15"/>
        <v>4900</v>
      </c>
    </row>
    <row r="500" spans="1:16" x14ac:dyDescent="0.3">
      <c r="A500" t="s">
        <v>25</v>
      </c>
      <c r="B500" t="s">
        <v>14</v>
      </c>
      <c r="C500" t="s">
        <v>15</v>
      </c>
      <c r="D500" s="3">
        <v>243900</v>
      </c>
      <c r="E500" t="s">
        <v>16</v>
      </c>
      <c r="F500">
        <v>4</v>
      </c>
      <c r="G500" s="3">
        <v>94</v>
      </c>
      <c r="H500">
        <v>0</v>
      </c>
      <c r="I500">
        <v>0</v>
      </c>
      <c r="J500" t="s">
        <v>15</v>
      </c>
      <c r="K500" t="s">
        <v>15</v>
      </c>
      <c r="L500">
        <v>1</v>
      </c>
      <c r="M500">
        <v>2</v>
      </c>
      <c r="O500" s="2">
        <f t="shared" si="14"/>
        <v>22926600</v>
      </c>
      <c r="P500" s="4">
        <f t="shared" si="15"/>
        <v>8836</v>
      </c>
    </row>
    <row r="501" spans="1:16" x14ac:dyDescent="0.3">
      <c r="A501" t="s">
        <v>25</v>
      </c>
      <c r="B501" t="s">
        <v>14</v>
      </c>
      <c r="C501" t="s">
        <v>15</v>
      </c>
      <c r="D501" s="3">
        <v>219100</v>
      </c>
      <c r="E501" t="s">
        <v>16</v>
      </c>
      <c r="F501">
        <v>4</v>
      </c>
      <c r="G501" s="3">
        <v>89</v>
      </c>
      <c r="H501">
        <v>0</v>
      </c>
      <c r="I501">
        <v>0</v>
      </c>
      <c r="J501" t="s">
        <v>15</v>
      </c>
      <c r="K501" t="s">
        <v>15</v>
      </c>
      <c r="L501">
        <v>1</v>
      </c>
      <c r="M501">
        <v>2</v>
      </c>
      <c r="O501" s="2">
        <f t="shared" si="14"/>
        <v>19499900</v>
      </c>
      <c r="P501" s="4">
        <f t="shared" si="15"/>
        <v>7921</v>
      </c>
    </row>
    <row r="502" spans="1:16" x14ac:dyDescent="0.3">
      <c r="A502" t="s">
        <v>25</v>
      </c>
      <c r="B502" t="s">
        <v>14</v>
      </c>
      <c r="C502" t="s">
        <v>15</v>
      </c>
      <c r="D502" s="3">
        <v>213300</v>
      </c>
      <c r="E502" t="s">
        <v>16</v>
      </c>
      <c r="F502">
        <v>4</v>
      </c>
      <c r="G502" s="3">
        <v>80</v>
      </c>
      <c r="H502">
        <v>0</v>
      </c>
      <c r="I502">
        <v>0</v>
      </c>
      <c r="J502" t="s">
        <v>15</v>
      </c>
      <c r="K502" t="s">
        <v>15</v>
      </c>
      <c r="L502">
        <v>1</v>
      </c>
      <c r="M502">
        <v>2</v>
      </c>
      <c r="O502" s="2">
        <f t="shared" si="14"/>
        <v>17064000</v>
      </c>
      <c r="P502" s="4">
        <f t="shared" si="15"/>
        <v>6400</v>
      </c>
    </row>
    <row r="503" spans="1:16" x14ac:dyDescent="0.3">
      <c r="A503" t="s">
        <v>25</v>
      </c>
      <c r="B503" t="s">
        <v>14</v>
      </c>
      <c r="C503" t="s">
        <v>15</v>
      </c>
      <c r="D503" s="3">
        <v>252600</v>
      </c>
      <c r="E503" t="s">
        <v>16</v>
      </c>
      <c r="F503">
        <v>4</v>
      </c>
      <c r="G503" s="3">
        <v>100</v>
      </c>
      <c r="H503">
        <v>0</v>
      </c>
      <c r="I503">
        <v>0</v>
      </c>
      <c r="J503" t="s">
        <v>15</v>
      </c>
      <c r="K503" t="s">
        <v>15</v>
      </c>
      <c r="L503">
        <v>1</v>
      </c>
      <c r="M503">
        <v>2</v>
      </c>
      <c r="O503" s="2">
        <f t="shared" si="14"/>
        <v>25260000</v>
      </c>
      <c r="P503" s="4">
        <f t="shared" si="15"/>
        <v>10000</v>
      </c>
    </row>
    <row r="504" spans="1:16" x14ac:dyDescent="0.3">
      <c r="A504" t="s">
        <v>25</v>
      </c>
      <c r="B504" t="s">
        <v>14</v>
      </c>
      <c r="C504" t="s">
        <v>15</v>
      </c>
      <c r="D504" s="3">
        <v>255500</v>
      </c>
      <c r="E504" t="s">
        <v>16</v>
      </c>
      <c r="F504">
        <v>4</v>
      </c>
      <c r="G504" s="3">
        <v>100</v>
      </c>
      <c r="H504">
        <v>0</v>
      </c>
      <c r="I504">
        <v>0</v>
      </c>
      <c r="J504" t="s">
        <v>15</v>
      </c>
      <c r="K504" t="s">
        <v>15</v>
      </c>
      <c r="L504">
        <v>1</v>
      </c>
      <c r="M504">
        <v>2</v>
      </c>
      <c r="O504" s="2">
        <f t="shared" si="14"/>
        <v>25550000</v>
      </c>
      <c r="P504" s="4">
        <f t="shared" si="15"/>
        <v>10000</v>
      </c>
    </row>
    <row r="505" spans="1:16" x14ac:dyDescent="0.3">
      <c r="A505" t="s">
        <v>25</v>
      </c>
      <c r="B505" t="s">
        <v>14</v>
      </c>
      <c r="C505" t="s">
        <v>15</v>
      </c>
      <c r="D505" s="3">
        <v>255100</v>
      </c>
      <c r="E505" t="s">
        <v>16</v>
      </c>
      <c r="F505">
        <v>4</v>
      </c>
      <c r="G505" s="3">
        <v>100</v>
      </c>
      <c r="H505">
        <v>0</v>
      </c>
      <c r="I505">
        <v>0</v>
      </c>
      <c r="J505" t="s">
        <v>15</v>
      </c>
      <c r="K505" t="s">
        <v>15</v>
      </c>
      <c r="L505">
        <v>1</v>
      </c>
      <c r="M505">
        <v>2</v>
      </c>
      <c r="O505" s="2">
        <f t="shared" si="14"/>
        <v>25510000</v>
      </c>
      <c r="P505" s="4">
        <f t="shared" si="15"/>
        <v>10000</v>
      </c>
    </row>
    <row r="506" spans="1:16" x14ac:dyDescent="0.3">
      <c r="A506" t="s">
        <v>25</v>
      </c>
      <c r="B506" t="s">
        <v>14</v>
      </c>
      <c r="C506" t="s">
        <v>20</v>
      </c>
      <c r="D506" s="3">
        <v>294885</v>
      </c>
      <c r="E506" t="s">
        <v>16</v>
      </c>
      <c r="F506">
        <v>4</v>
      </c>
      <c r="G506" s="3">
        <v>97</v>
      </c>
      <c r="H506">
        <v>0</v>
      </c>
      <c r="I506">
        <v>0</v>
      </c>
      <c r="J506" t="s">
        <v>15</v>
      </c>
      <c r="K506" t="s">
        <v>15</v>
      </c>
      <c r="L506">
        <v>2</v>
      </c>
      <c r="M506">
        <v>1</v>
      </c>
      <c r="O506" s="2">
        <f t="shared" si="14"/>
        <v>28603845</v>
      </c>
      <c r="P506" s="4">
        <f t="shared" si="15"/>
        <v>9409</v>
      </c>
    </row>
    <row r="507" spans="1:16" x14ac:dyDescent="0.3">
      <c r="A507" t="s">
        <v>25</v>
      </c>
      <c r="B507" t="s">
        <v>14</v>
      </c>
      <c r="C507" t="s">
        <v>15</v>
      </c>
      <c r="D507" s="3">
        <v>229000</v>
      </c>
      <c r="E507" t="s">
        <v>16</v>
      </c>
      <c r="F507">
        <v>4</v>
      </c>
      <c r="G507" s="3">
        <v>101</v>
      </c>
      <c r="H507">
        <v>0</v>
      </c>
      <c r="I507">
        <v>0</v>
      </c>
      <c r="J507" t="s">
        <v>15</v>
      </c>
      <c r="K507" t="s">
        <v>15</v>
      </c>
      <c r="L507">
        <v>1</v>
      </c>
      <c r="M507">
        <v>1</v>
      </c>
      <c r="O507" s="2">
        <f t="shared" si="14"/>
        <v>23129000</v>
      </c>
      <c r="P507" s="4">
        <f t="shared" si="15"/>
        <v>10201</v>
      </c>
    </row>
    <row r="508" spans="1:16" x14ac:dyDescent="0.3">
      <c r="A508" t="s">
        <v>25</v>
      </c>
      <c r="B508" t="s">
        <v>14</v>
      </c>
      <c r="C508" t="s">
        <v>15</v>
      </c>
      <c r="D508" s="3">
        <v>267500</v>
      </c>
      <c r="E508" t="s">
        <v>16</v>
      </c>
      <c r="F508">
        <v>4</v>
      </c>
      <c r="G508" s="3">
        <v>106</v>
      </c>
      <c r="H508">
        <v>0</v>
      </c>
      <c r="I508">
        <v>0</v>
      </c>
      <c r="J508" t="s">
        <v>15</v>
      </c>
      <c r="K508" t="s">
        <v>15</v>
      </c>
      <c r="L508">
        <v>1</v>
      </c>
      <c r="M508">
        <v>2</v>
      </c>
      <c r="O508" s="2">
        <f t="shared" si="14"/>
        <v>28355000</v>
      </c>
      <c r="P508" s="4">
        <f t="shared" si="15"/>
        <v>11236</v>
      </c>
    </row>
    <row r="509" spans="1:16" x14ac:dyDescent="0.3">
      <c r="A509" t="s">
        <v>25</v>
      </c>
      <c r="B509" t="s">
        <v>14</v>
      </c>
      <c r="C509" t="s">
        <v>15</v>
      </c>
      <c r="D509" s="3">
        <v>237500</v>
      </c>
      <c r="E509" t="s">
        <v>16</v>
      </c>
      <c r="F509">
        <v>4</v>
      </c>
      <c r="G509" s="3">
        <v>97</v>
      </c>
      <c r="H509">
        <v>0</v>
      </c>
      <c r="I509">
        <v>0</v>
      </c>
      <c r="J509" t="s">
        <v>15</v>
      </c>
      <c r="K509" t="s">
        <v>15</v>
      </c>
      <c r="L509">
        <v>1</v>
      </c>
      <c r="M509">
        <v>2</v>
      </c>
      <c r="O509" s="2">
        <f t="shared" si="14"/>
        <v>23037500</v>
      </c>
      <c r="P509" s="4">
        <f t="shared" si="15"/>
        <v>9409</v>
      </c>
    </row>
    <row r="510" spans="1:16" x14ac:dyDescent="0.3">
      <c r="A510" t="s">
        <v>25</v>
      </c>
      <c r="B510" t="s">
        <v>14</v>
      </c>
      <c r="C510" t="s">
        <v>15</v>
      </c>
      <c r="D510" s="3">
        <v>199700</v>
      </c>
      <c r="E510" t="s">
        <v>16</v>
      </c>
      <c r="F510">
        <v>3</v>
      </c>
      <c r="G510" s="3">
        <v>75</v>
      </c>
      <c r="H510">
        <v>0</v>
      </c>
      <c r="I510">
        <v>0</v>
      </c>
      <c r="J510" t="s">
        <v>15</v>
      </c>
      <c r="K510" t="s">
        <v>15</v>
      </c>
      <c r="L510">
        <v>1</v>
      </c>
      <c r="M510">
        <v>2</v>
      </c>
      <c r="O510" s="2">
        <f t="shared" si="14"/>
        <v>14977500</v>
      </c>
      <c r="P510" s="4">
        <f t="shared" si="15"/>
        <v>5625</v>
      </c>
    </row>
    <row r="511" spans="1:16" x14ac:dyDescent="0.3">
      <c r="A511" t="s">
        <v>25</v>
      </c>
      <c r="B511" t="s">
        <v>14</v>
      </c>
      <c r="C511" t="s">
        <v>15</v>
      </c>
      <c r="D511" s="3">
        <v>219100</v>
      </c>
      <c r="E511" t="s">
        <v>16</v>
      </c>
      <c r="F511">
        <v>4</v>
      </c>
      <c r="G511" s="3">
        <v>89</v>
      </c>
      <c r="H511">
        <v>0</v>
      </c>
      <c r="I511">
        <v>0</v>
      </c>
      <c r="J511" t="s">
        <v>15</v>
      </c>
      <c r="K511" t="s">
        <v>15</v>
      </c>
      <c r="L511">
        <v>1</v>
      </c>
      <c r="M511">
        <v>2</v>
      </c>
      <c r="O511" s="2">
        <f t="shared" si="14"/>
        <v>19499900</v>
      </c>
      <c r="P511" s="4">
        <f t="shared" si="15"/>
        <v>7921</v>
      </c>
    </row>
    <row r="512" spans="1:16" x14ac:dyDescent="0.3">
      <c r="A512" t="s">
        <v>25</v>
      </c>
      <c r="B512" t="s">
        <v>14</v>
      </c>
      <c r="C512" t="s">
        <v>18</v>
      </c>
      <c r="D512" s="3">
        <v>219100</v>
      </c>
      <c r="E512" t="s">
        <v>16</v>
      </c>
      <c r="F512">
        <v>4</v>
      </c>
      <c r="G512" s="3">
        <v>89</v>
      </c>
      <c r="H512">
        <v>0</v>
      </c>
      <c r="I512">
        <v>0</v>
      </c>
      <c r="J512" t="s">
        <v>15</v>
      </c>
      <c r="K512" t="s">
        <v>15</v>
      </c>
      <c r="L512">
        <v>1</v>
      </c>
      <c r="M512">
        <v>2</v>
      </c>
      <c r="O512" s="2">
        <f t="shared" si="14"/>
        <v>19499900</v>
      </c>
      <c r="P512" s="4">
        <f t="shared" si="15"/>
        <v>7921</v>
      </c>
    </row>
    <row r="513" spans="1:16" x14ac:dyDescent="0.3">
      <c r="A513" t="s">
        <v>25</v>
      </c>
      <c r="B513" t="s">
        <v>14</v>
      </c>
      <c r="C513" t="s">
        <v>15</v>
      </c>
      <c r="D513" s="3">
        <v>233900</v>
      </c>
      <c r="E513" t="s">
        <v>16</v>
      </c>
      <c r="F513">
        <v>4</v>
      </c>
      <c r="G513" s="3">
        <v>92</v>
      </c>
      <c r="H513">
        <v>0</v>
      </c>
      <c r="I513">
        <v>0</v>
      </c>
      <c r="J513" t="s">
        <v>15</v>
      </c>
      <c r="K513" t="s">
        <v>15</v>
      </c>
      <c r="L513">
        <v>1</v>
      </c>
      <c r="M513">
        <v>2</v>
      </c>
      <c r="O513" s="2">
        <f t="shared" si="14"/>
        <v>21518800</v>
      </c>
      <c r="P513" s="4">
        <f t="shared" si="15"/>
        <v>8464</v>
      </c>
    </row>
    <row r="514" spans="1:16" x14ac:dyDescent="0.3">
      <c r="A514" t="s">
        <v>25</v>
      </c>
      <c r="B514" t="s">
        <v>14</v>
      </c>
      <c r="C514" t="s">
        <v>20</v>
      </c>
      <c r="D514" s="3">
        <v>294885</v>
      </c>
      <c r="E514" t="s">
        <v>16</v>
      </c>
      <c r="F514">
        <v>4</v>
      </c>
      <c r="G514" s="3">
        <v>97</v>
      </c>
      <c r="H514">
        <v>0</v>
      </c>
      <c r="I514">
        <v>0</v>
      </c>
      <c r="J514" t="s">
        <v>15</v>
      </c>
      <c r="K514" t="s">
        <v>15</v>
      </c>
      <c r="L514">
        <v>1</v>
      </c>
      <c r="M514">
        <v>2</v>
      </c>
      <c r="O514" s="2">
        <f t="shared" si="14"/>
        <v>28603845</v>
      </c>
      <c r="P514" s="4">
        <f t="shared" si="15"/>
        <v>9409</v>
      </c>
    </row>
    <row r="515" spans="1:16" x14ac:dyDescent="0.3">
      <c r="A515" t="s">
        <v>25</v>
      </c>
      <c r="B515" t="s">
        <v>14</v>
      </c>
      <c r="C515" t="s">
        <v>15</v>
      </c>
      <c r="D515" s="3">
        <v>243900</v>
      </c>
      <c r="E515" t="s">
        <v>16</v>
      </c>
      <c r="F515">
        <v>4</v>
      </c>
      <c r="G515" s="3">
        <v>94</v>
      </c>
      <c r="H515">
        <v>0</v>
      </c>
      <c r="I515">
        <v>0</v>
      </c>
      <c r="J515" t="s">
        <v>15</v>
      </c>
      <c r="K515" t="s">
        <v>15</v>
      </c>
      <c r="L515">
        <v>1</v>
      </c>
      <c r="M515">
        <v>2</v>
      </c>
      <c r="O515" s="2">
        <f t="shared" si="14"/>
        <v>22926600</v>
      </c>
      <c r="P515" s="4">
        <f t="shared" si="15"/>
        <v>8836</v>
      </c>
    </row>
    <row r="516" spans="1:16" x14ac:dyDescent="0.3">
      <c r="A516" t="s">
        <v>25</v>
      </c>
      <c r="B516" t="s">
        <v>14</v>
      </c>
      <c r="C516" t="s">
        <v>20</v>
      </c>
      <c r="D516" s="3">
        <v>233500</v>
      </c>
      <c r="E516" t="s">
        <v>16</v>
      </c>
      <c r="F516">
        <v>4</v>
      </c>
      <c r="G516" s="3">
        <v>97</v>
      </c>
      <c r="H516">
        <v>0</v>
      </c>
      <c r="I516">
        <v>0</v>
      </c>
      <c r="J516" t="s">
        <v>15</v>
      </c>
      <c r="K516" t="s">
        <v>15</v>
      </c>
      <c r="L516">
        <v>1</v>
      </c>
      <c r="M516">
        <v>2</v>
      </c>
      <c r="O516" s="2">
        <f t="shared" si="14"/>
        <v>22649500</v>
      </c>
      <c r="P516" s="4">
        <f t="shared" si="15"/>
        <v>9409</v>
      </c>
    </row>
    <row r="517" spans="1:16" x14ac:dyDescent="0.3">
      <c r="A517" t="s">
        <v>25</v>
      </c>
      <c r="B517" t="s">
        <v>14</v>
      </c>
      <c r="C517" t="s">
        <v>15</v>
      </c>
      <c r="D517" s="3">
        <v>199700</v>
      </c>
      <c r="E517" t="s">
        <v>16</v>
      </c>
      <c r="F517">
        <v>3</v>
      </c>
      <c r="G517" s="3">
        <v>75</v>
      </c>
      <c r="H517">
        <v>0</v>
      </c>
      <c r="I517">
        <v>0</v>
      </c>
      <c r="J517" t="s">
        <v>15</v>
      </c>
      <c r="K517" t="s">
        <v>15</v>
      </c>
      <c r="L517">
        <v>1</v>
      </c>
      <c r="M517">
        <v>2</v>
      </c>
      <c r="O517" s="2">
        <f t="shared" si="14"/>
        <v>14977500</v>
      </c>
      <c r="P517" s="4">
        <f t="shared" si="15"/>
        <v>5625</v>
      </c>
    </row>
    <row r="518" spans="1:16" x14ac:dyDescent="0.3">
      <c r="A518" t="s">
        <v>25</v>
      </c>
      <c r="B518" t="s">
        <v>14</v>
      </c>
      <c r="C518" t="s">
        <v>15</v>
      </c>
      <c r="D518" s="3">
        <v>289500</v>
      </c>
      <c r="E518" t="s">
        <v>16</v>
      </c>
      <c r="F518">
        <v>3</v>
      </c>
      <c r="G518" s="3">
        <v>103</v>
      </c>
      <c r="H518">
        <v>0</v>
      </c>
      <c r="I518">
        <v>0</v>
      </c>
      <c r="J518" t="s">
        <v>15</v>
      </c>
      <c r="K518" t="s">
        <v>15</v>
      </c>
      <c r="L518">
        <v>1</v>
      </c>
      <c r="M518">
        <v>1</v>
      </c>
      <c r="O518" s="2">
        <f t="shared" si="14"/>
        <v>29818500</v>
      </c>
      <c r="P518" s="4">
        <f t="shared" si="15"/>
        <v>10609</v>
      </c>
    </row>
    <row r="519" spans="1:16" x14ac:dyDescent="0.3">
      <c r="A519" t="s">
        <v>25</v>
      </c>
      <c r="B519" t="s">
        <v>14</v>
      </c>
      <c r="C519" t="s">
        <v>17</v>
      </c>
      <c r="D519" s="3">
        <v>249000</v>
      </c>
      <c r="E519" t="s">
        <v>16</v>
      </c>
      <c r="F519">
        <v>3</v>
      </c>
      <c r="G519" s="3">
        <v>165</v>
      </c>
      <c r="H519">
        <v>0</v>
      </c>
      <c r="I519">
        <v>0</v>
      </c>
      <c r="J519" t="b">
        <v>1</v>
      </c>
      <c r="K519">
        <v>20</v>
      </c>
      <c r="L519">
        <v>2</v>
      </c>
      <c r="M519">
        <v>2</v>
      </c>
      <c r="O519" s="2">
        <f t="shared" si="14"/>
        <v>41085000</v>
      </c>
      <c r="P519" s="4">
        <f t="shared" si="15"/>
        <v>27225</v>
      </c>
    </row>
    <row r="520" spans="1:16" x14ac:dyDescent="0.3">
      <c r="A520" t="s">
        <v>25</v>
      </c>
      <c r="B520" t="s">
        <v>14</v>
      </c>
      <c r="C520" t="s">
        <v>15</v>
      </c>
      <c r="D520" s="3">
        <v>232100</v>
      </c>
      <c r="E520" t="s">
        <v>16</v>
      </c>
      <c r="F520">
        <v>4</v>
      </c>
      <c r="G520" s="3">
        <v>90</v>
      </c>
      <c r="H520">
        <v>0</v>
      </c>
      <c r="I520">
        <v>0</v>
      </c>
      <c r="J520" t="s">
        <v>15</v>
      </c>
      <c r="K520" t="s">
        <v>15</v>
      </c>
      <c r="L520">
        <v>1</v>
      </c>
      <c r="M520">
        <v>2</v>
      </c>
      <c r="O520" s="2">
        <f t="shared" si="14"/>
        <v>20889000</v>
      </c>
      <c r="P520" s="4">
        <f t="shared" si="15"/>
        <v>8100</v>
      </c>
    </row>
    <row r="521" spans="1:16" x14ac:dyDescent="0.3">
      <c r="A521" t="s">
        <v>25</v>
      </c>
      <c r="B521" t="s">
        <v>14</v>
      </c>
      <c r="C521" t="s">
        <v>15</v>
      </c>
      <c r="D521" s="3">
        <v>221400</v>
      </c>
      <c r="E521" t="s">
        <v>16</v>
      </c>
      <c r="F521">
        <v>4</v>
      </c>
      <c r="G521" s="3">
        <v>85</v>
      </c>
      <c r="H521">
        <v>0</v>
      </c>
      <c r="I521">
        <v>0</v>
      </c>
      <c r="J521" t="s">
        <v>15</v>
      </c>
      <c r="K521" t="s">
        <v>15</v>
      </c>
      <c r="L521">
        <v>1</v>
      </c>
      <c r="M521">
        <v>2</v>
      </c>
      <c r="O521" s="2">
        <f t="shared" si="14"/>
        <v>18819000</v>
      </c>
      <c r="P521" s="4">
        <f t="shared" si="15"/>
        <v>7225</v>
      </c>
    </row>
    <row r="522" spans="1:16" x14ac:dyDescent="0.3">
      <c r="A522" t="s">
        <v>25</v>
      </c>
      <c r="B522" t="s">
        <v>14</v>
      </c>
      <c r="C522" t="s">
        <v>15</v>
      </c>
      <c r="D522" s="3">
        <v>247900</v>
      </c>
      <c r="E522" t="s">
        <v>16</v>
      </c>
      <c r="F522">
        <v>4</v>
      </c>
      <c r="G522" s="3">
        <v>93</v>
      </c>
      <c r="H522">
        <v>0</v>
      </c>
      <c r="I522">
        <v>0</v>
      </c>
      <c r="J522" t="s">
        <v>15</v>
      </c>
      <c r="K522" t="s">
        <v>15</v>
      </c>
      <c r="L522">
        <v>1</v>
      </c>
      <c r="M522">
        <v>2</v>
      </c>
      <c r="O522" s="2">
        <f t="shared" si="14"/>
        <v>23054700</v>
      </c>
      <c r="P522" s="4">
        <f t="shared" si="15"/>
        <v>8649</v>
      </c>
    </row>
    <row r="523" spans="1:16" x14ac:dyDescent="0.3">
      <c r="A523" t="s">
        <v>25</v>
      </c>
      <c r="B523" t="s">
        <v>14</v>
      </c>
      <c r="C523" t="s">
        <v>15</v>
      </c>
      <c r="D523" s="3">
        <v>221500</v>
      </c>
      <c r="E523" t="s">
        <v>16</v>
      </c>
      <c r="F523">
        <v>4</v>
      </c>
      <c r="G523" s="3">
        <v>85</v>
      </c>
      <c r="H523">
        <v>0</v>
      </c>
      <c r="I523">
        <v>0</v>
      </c>
      <c r="J523" t="s">
        <v>15</v>
      </c>
      <c r="K523" t="s">
        <v>15</v>
      </c>
      <c r="L523">
        <v>1</v>
      </c>
      <c r="M523">
        <v>2</v>
      </c>
      <c r="O523" s="2">
        <f t="shared" si="14"/>
        <v>18827500</v>
      </c>
      <c r="P523" s="4">
        <f t="shared" si="15"/>
        <v>7225</v>
      </c>
    </row>
    <row r="524" spans="1:16" x14ac:dyDescent="0.3">
      <c r="A524" t="s">
        <v>25</v>
      </c>
      <c r="B524" t="s">
        <v>14</v>
      </c>
      <c r="C524" t="s">
        <v>15</v>
      </c>
      <c r="D524" s="3">
        <v>233200</v>
      </c>
      <c r="E524" t="s">
        <v>16</v>
      </c>
      <c r="F524">
        <v>4</v>
      </c>
      <c r="G524" s="3">
        <v>90</v>
      </c>
      <c r="H524">
        <v>0</v>
      </c>
      <c r="I524">
        <v>0</v>
      </c>
      <c r="J524" t="s">
        <v>15</v>
      </c>
      <c r="K524" t="s">
        <v>15</v>
      </c>
      <c r="L524">
        <v>1</v>
      </c>
      <c r="M524">
        <v>2</v>
      </c>
      <c r="O524" s="2">
        <f t="shared" si="14"/>
        <v>20988000</v>
      </c>
      <c r="P524" s="4">
        <f t="shared" si="15"/>
        <v>8100</v>
      </c>
    </row>
    <row r="525" spans="1:16" x14ac:dyDescent="0.3">
      <c r="A525" t="s">
        <v>25</v>
      </c>
      <c r="B525" t="s">
        <v>14</v>
      </c>
      <c r="C525" t="s">
        <v>15</v>
      </c>
      <c r="D525" s="3">
        <v>237100</v>
      </c>
      <c r="E525" t="s">
        <v>16</v>
      </c>
      <c r="F525">
        <v>4</v>
      </c>
      <c r="G525" s="3">
        <v>92</v>
      </c>
      <c r="H525">
        <v>0</v>
      </c>
      <c r="I525">
        <v>0</v>
      </c>
      <c r="J525" t="s">
        <v>15</v>
      </c>
      <c r="K525" t="s">
        <v>15</v>
      </c>
      <c r="L525">
        <v>1</v>
      </c>
      <c r="M525">
        <v>2</v>
      </c>
      <c r="O525" s="2">
        <f t="shared" si="14"/>
        <v>21813200</v>
      </c>
      <c r="P525" s="4">
        <f t="shared" si="15"/>
        <v>8464</v>
      </c>
    </row>
    <row r="526" spans="1:16" x14ac:dyDescent="0.3">
      <c r="A526" t="s">
        <v>25</v>
      </c>
      <c r="B526" t="s">
        <v>14</v>
      </c>
      <c r="C526" t="s">
        <v>15</v>
      </c>
      <c r="D526" s="3">
        <v>235800</v>
      </c>
      <c r="E526" t="s">
        <v>16</v>
      </c>
      <c r="F526">
        <v>4</v>
      </c>
      <c r="G526" s="3">
        <v>91</v>
      </c>
      <c r="H526">
        <v>0</v>
      </c>
      <c r="I526">
        <v>0</v>
      </c>
      <c r="J526" t="s">
        <v>15</v>
      </c>
      <c r="K526" t="s">
        <v>15</v>
      </c>
      <c r="L526">
        <v>1</v>
      </c>
      <c r="M526">
        <v>2</v>
      </c>
      <c r="O526" s="2">
        <f t="shared" si="14"/>
        <v>21457800</v>
      </c>
      <c r="P526" s="4">
        <f t="shared" si="15"/>
        <v>8281</v>
      </c>
    </row>
    <row r="527" spans="1:16" x14ac:dyDescent="0.3">
      <c r="A527" t="s">
        <v>25</v>
      </c>
      <c r="B527" t="s">
        <v>14</v>
      </c>
      <c r="C527" t="s">
        <v>15</v>
      </c>
      <c r="D527" s="3">
        <v>242800</v>
      </c>
      <c r="E527" t="s">
        <v>16</v>
      </c>
      <c r="F527">
        <v>3</v>
      </c>
      <c r="G527" s="3">
        <v>86</v>
      </c>
      <c r="H527">
        <v>0</v>
      </c>
      <c r="I527">
        <v>0</v>
      </c>
      <c r="J527" t="s">
        <v>15</v>
      </c>
      <c r="K527" t="s">
        <v>15</v>
      </c>
      <c r="L527">
        <v>1</v>
      </c>
      <c r="M527">
        <v>2</v>
      </c>
      <c r="O527" s="2">
        <f t="shared" ref="O527:O547" si="16">D527*G527</f>
        <v>20880800</v>
      </c>
      <c r="P527" s="4">
        <f t="shared" ref="P527:P547" si="17">G527^2</f>
        <v>7396</v>
      </c>
    </row>
    <row r="528" spans="1:16" x14ac:dyDescent="0.3">
      <c r="A528" t="s">
        <v>25</v>
      </c>
      <c r="B528" t="s">
        <v>14</v>
      </c>
      <c r="C528" t="s">
        <v>15</v>
      </c>
      <c r="D528" s="3">
        <v>223900</v>
      </c>
      <c r="E528" t="s">
        <v>16</v>
      </c>
      <c r="F528">
        <v>3</v>
      </c>
      <c r="G528" s="3">
        <v>79</v>
      </c>
      <c r="H528">
        <v>0</v>
      </c>
      <c r="I528">
        <v>0</v>
      </c>
      <c r="J528" t="s">
        <v>15</v>
      </c>
      <c r="K528" t="s">
        <v>15</v>
      </c>
      <c r="L528">
        <v>1</v>
      </c>
      <c r="M528">
        <v>2</v>
      </c>
      <c r="O528" s="2">
        <f t="shared" si="16"/>
        <v>17688100</v>
      </c>
      <c r="P528" s="4">
        <f t="shared" si="17"/>
        <v>6241</v>
      </c>
    </row>
    <row r="529" spans="1:16" x14ac:dyDescent="0.3">
      <c r="A529" t="s">
        <v>25</v>
      </c>
      <c r="B529" t="s">
        <v>14</v>
      </c>
      <c r="C529" t="s">
        <v>15</v>
      </c>
      <c r="D529" s="3">
        <v>310000</v>
      </c>
      <c r="E529" t="s">
        <v>16</v>
      </c>
      <c r="F529">
        <v>6</v>
      </c>
      <c r="G529" s="3">
        <v>135</v>
      </c>
      <c r="H529">
        <v>0</v>
      </c>
      <c r="I529">
        <v>0</v>
      </c>
      <c r="J529" t="s">
        <v>15</v>
      </c>
      <c r="K529" t="s">
        <v>15</v>
      </c>
      <c r="L529">
        <v>3</v>
      </c>
      <c r="M529">
        <v>1</v>
      </c>
      <c r="O529" s="2">
        <f t="shared" si="16"/>
        <v>41850000</v>
      </c>
      <c r="P529" s="4">
        <f t="shared" si="17"/>
        <v>18225</v>
      </c>
    </row>
    <row r="530" spans="1:16" x14ac:dyDescent="0.3">
      <c r="A530" t="s">
        <v>25</v>
      </c>
      <c r="B530" t="s">
        <v>14</v>
      </c>
      <c r="C530" t="s">
        <v>15</v>
      </c>
      <c r="D530" s="3">
        <v>256999</v>
      </c>
      <c r="E530" t="s">
        <v>16</v>
      </c>
      <c r="F530">
        <v>2</v>
      </c>
      <c r="G530" s="3">
        <v>112</v>
      </c>
      <c r="H530">
        <v>0</v>
      </c>
      <c r="I530">
        <v>0</v>
      </c>
      <c r="J530" t="s">
        <v>15</v>
      </c>
      <c r="K530" t="s">
        <v>15</v>
      </c>
      <c r="L530">
        <v>1</v>
      </c>
      <c r="M530">
        <v>1</v>
      </c>
      <c r="O530" s="2">
        <f t="shared" si="16"/>
        <v>28783888</v>
      </c>
      <c r="P530" s="4">
        <f t="shared" si="17"/>
        <v>12544</v>
      </c>
    </row>
    <row r="531" spans="1:16" x14ac:dyDescent="0.3">
      <c r="A531" t="s">
        <v>25</v>
      </c>
      <c r="B531" t="s">
        <v>14</v>
      </c>
      <c r="C531" t="s">
        <v>17</v>
      </c>
      <c r="D531" s="3">
        <v>262536</v>
      </c>
      <c r="E531" t="s">
        <v>16</v>
      </c>
      <c r="F531">
        <v>2</v>
      </c>
      <c r="G531" s="3">
        <v>115</v>
      </c>
      <c r="H531">
        <v>0</v>
      </c>
      <c r="I531">
        <v>0</v>
      </c>
      <c r="J531" t="s">
        <v>15</v>
      </c>
      <c r="K531" t="s">
        <v>15</v>
      </c>
      <c r="L531">
        <v>1</v>
      </c>
      <c r="M531">
        <v>1</v>
      </c>
      <c r="O531" s="2">
        <f t="shared" si="16"/>
        <v>30191640</v>
      </c>
      <c r="P531" s="4">
        <f t="shared" si="17"/>
        <v>13225</v>
      </c>
    </row>
    <row r="532" spans="1:16" x14ac:dyDescent="0.3">
      <c r="A532" t="s">
        <v>25</v>
      </c>
      <c r="B532" t="s">
        <v>14</v>
      </c>
      <c r="C532" t="s">
        <v>15</v>
      </c>
      <c r="D532" s="3">
        <v>246625</v>
      </c>
      <c r="E532" t="s">
        <v>16</v>
      </c>
      <c r="F532">
        <v>2</v>
      </c>
      <c r="G532" s="3">
        <v>108</v>
      </c>
      <c r="H532">
        <v>0</v>
      </c>
      <c r="I532">
        <v>0</v>
      </c>
      <c r="J532" t="s">
        <v>15</v>
      </c>
      <c r="K532" t="s">
        <v>15</v>
      </c>
      <c r="L532">
        <v>1</v>
      </c>
      <c r="M532">
        <v>1</v>
      </c>
      <c r="O532" s="2">
        <f t="shared" si="16"/>
        <v>26635500</v>
      </c>
      <c r="P532" s="4">
        <f t="shared" si="17"/>
        <v>11664</v>
      </c>
    </row>
    <row r="533" spans="1:16" x14ac:dyDescent="0.3">
      <c r="A533" t="s">
        <v>25</v>
      </c>
      <c r="B533" t="s">
        <v>14</v>
      </c>
      <c r="C533" t="s">
        <v>15</v>
      </c>
      <c r="D533" s="3">
        <v>204168</v>
      </c>
      <c r="E533" t="s">
        <v>16</v>
      </c>
      <c r="F533">
        <v>1</v>
      </c>
      <c r="G533" s="3">
        <v>90</v>
      </c>
      <c r="H533">
        <v>0</v>
      </c>
      <c r="I533">
        <v>0</v>
      </c>
      <c r="J533" t="s">
        <v>15</v>
      </c>
      <c r="K533" t="s">
        <v>15</v>
      </c>
      <c r="L533">
        <v>1</v>
      </c>
      <c r="M533">
        <v>1</v>
      </c>
      <c r="O533" s="2">
        <f t="shared" si="16"/>
        <v>18375120</v>
      </c>
      <c r="P533" s="4">
        <f t="shared" si="17"/>
        <v>8100</v>
      </c>
    </row>
    <row r="534" spans="1:16" x14ac:dyDescent="0.3">
      <c r="A534" t="s">
        <v>25</v>
      </c>
      <c r="B534" t="s">
        <v>14</v>
      </c>
      <c r="C534" t="s">
        <v>20</v>
      </c>
      <c r="D534" s="3">
        <v>219000</v>
      </c>
      <c r="E534" t="s">
        <v>16</v>
      </c>
      <c r="F534">
        <v>3</v>
      </c>
      <c r="G534" s="3">
        <v>90</v>
      </c>
      <c r="H534">
        <v>0</v>
      </c>
      <c r="I534">
        <v>0</v>
      </c>
      <c r="J534" t="s">
        <v>15</v>
      </c>
      <c r="K534" t="s">
        <v>15</v>
      </c>
      <c r="L534">
        <v>1</v>
      </c>
      <c r="M534">
        <v>1</v>
      </c>
      <c r="O534" s="2">
        <f t="shared" si="16"/>
        <v>19710000</v>
      </c>
      <c r="P534" s="4">
        <f t="shared" si="17"/>
        <v>8100</v>
      </c>
    </row>
    <row r="535" spans="1:16" x14ac:dyDescent="0.3">
      <c r="A535" t="s">
        <v>25</v>
      </c>
      <c r="B535" t="s">
        <v>14</v>
      </c>
      <c r="C535" t="s">
        <v>15</v>
      </c>
      <c r="D535" s="3">
        <v>149000</v>
      </c>
      <c r="E535" t="s">
        <v>16</v>
      </c>
      <c r="F535">
        <v>3</v>
      </c>
      <c r="G535" s="3">
        <v>70</v>
      </c>
      <c r="H535">
        <v>0</v>
      </c>
      <c r="I535">
        <v>0</v>
      </c>
      <c r="J535" t="s">
        <v>15</v>
      </c>
      <c r="K535" t="s">
        <v>15</v>
      </c>
      <c r="L535">
        <v>2</v>
      </c>
      <c r="M535">
        <v>2</v>
      </c>
      <c r="O535" s="2">
        <f t="shared" si="16"/>
        <v>10430000</v>
      </c>
      <c r="P535" s="4">
        <f t="shared" si="17"/>
        <v>4900</v>
      </c>
    </row>
    <row r="536" spans="1:16" x14ac:dyDescent="0.3">
      <c r="A536" t="s">
        <v>25</v>
      </c>
      <c r="B536" t="s">
        <v>14</v>
      </c>
      <c r="C536" t="s">
        <v>15</v>
      </c>
      <c r="D536" s="3">
        <v>241500</v>
      </c>
      <c r="E536" t="s">
        <v>16</v>
      </c>
      <c r="F536">
        <v>4</v>
      </c>
      <c r="G536" s="3">
        <v>40</v>
      </c>
      <c r="H536">
        <v>0</v>
      </c>
      <c r="I536">
        <v>0</v>
      </c>
      <c r="J536" t="s">
        <v>15</v>
      </c>
      <c r="K536" t="s">
        <v>15</v>
      </c>
      <c r="L536">
        <v>1</v>
      </c>
      <c r="M536">
        <v>2</v>
      </c>
      <c r="O536" s="2">
        <f t="shared" si="16"/>
        <v>9660000</v>
      </c>
      <c r="P536" s="4">
        <f t="shared" si="17"/>
        <v>1600</v>
      </c>
    </row>
    <row r="537" spans="1:16" x14ac:dyDescent="0.3">
      <c r="A537" t="s">
        <v>25</v>
      </c>
      <c r="B537" t="s">
        <v>14</v>
      </c>
      <c r="C537" t="s">
        <v>15</v>
      </c>
      <c r="D537" s="3">
        <v>241500</v>
      </c>
      <c r="E537" t="s">
        <v>16</v>
      </c>
      <c r="F537">
        <v>4</v>
      </c>
      <c r="G537" s="3">
        <v>60</v>
      </c>
      <c r="H537">
        <v>0</v>
      </c>
      <c r="I537">
        <v>0</v>
      </c>
      <c r="J537" t="s">
        <v>15</v>
      </c>
      <c r="K537" t="s">
        <v>15</v>
      </c>
      <c r="L537">
        <v>1</v>
      </c>
      <c r="M537">
        <v>2</v>
      </c>
      <c r="O537" s="2">
        <f t="shared" si="16"/>
        <v>14490000</v>
      </c>
      <c r="P537" s="4">
        <f t="shared" si="17"/>
        <v>3600</v>
      </c>
    </row>
    <row r="538" spans="1:16" x14ac:dyDescent="0.3">
      <c r="A538" t="s">
        <v>25</v>
      </c>
      <c r="B538" t="s">
        <v>14</v>
      </c>
      <c r="C538" t="s">
        <v>20</v>
      </c>
      <c r="D538" s="3">
        <v>233500</v>
      </c>
      <c r="E538" t="s">
        <v>16</v>
      </c>
      <c r="F538">
        <v>4</v>
      </c>
      <c r="G538" s="3">
        <v>97</v>
      </c>
      <c r="H538">
        <v>0</v>
      </c>
      <c r="I538">
        <v>0</v>
      </c>
      <c r="J538" t="s">
        <v>15</v>
      </c>
      <c r="K538" t="s">
        <v>15</v>
      </c>
      <c r="L538">
        <v>2</v>
      </c>
      <c r="M538">
        <v>1</v>
      </c>
      <c r="O538" s="2">
        <f t="shared" si="16"/>
        <v>22649500</v>
      </c>
      <c r="P538" s="4">
        <f t="shared" si="17"/>
        <v>9409</v>
      </c>
    </row>
    <row r="539" spans="1:16" x14ac:dyDescent="0.3">
      <c r="A539" t="s">
        <v>25</v>
      </c>
      <c r="B539" t="s">
        <v>14</v>
      </c>
      <c r="C539" t="s">
        <v>15</v>
      </c>
      <c r="D539" s="3">
        <v>237500</v>
      </c>
      <c r="E539" t="s">
        <v>16</v>
      </c>
      <c r="F539">
        <v>4</v>
      </c>
      <c r="G539" s="3">
        <v>97</v>
      </c>
      <c r="H539">
        <v>0</v>
      </c>
      <c r="I539">
        <v>0</v>
      </c>
      <c r="J539" t="s">
        <v>15</v>
      </c>
      <c r="K539" t="s">
        <v>15</v>
      </c>
      <c r="L539">
        <v>2</v>
      </c>
      <c r="M539">
        <v>1</v>
      </c>
      <c r="O539" s="2">
        <f t="shared" si="16"/>
        <v>23037500</v>
      </c>
      <c r="P539" s="4">
        <f t="shared" si="17"/>
        <v>9409</v>
      </c>
    </row>
    <row r="540" spans="1:16" x14ac:dyDescent="0.3">
      <c r="A540" t="s">
        <v>25</v>
      </c>
      <c r="B540" t="s">
        <v>14</v>
      </c>
      <c r="C540" t="s">
        <v>15</v>
      </c>
      <c r="D540" s="3">
        <v>256100</v>
      </c>
      <c r="E540" t="s">
        <v>16</v>
      </c>
      <c r="F540">
        <v>4</v>
      </c>
      <c r="G540" s="3">
        <v>40</v>
      </c>
      <c r="H540">
        <v>0</v>
      </c>
      <c r="I540">
        <v>0</v>
      </c>
      <c r="J540" t="s">
        <v>15</v>
      </c>
      <c r="K540" t="s">
        <v>15</v>
      </c>
      <c r="L540">
        <v>1</v>
      </c>
      <c r="M540">
        <v>2</v>
      </c>
      <c r="O540" s="2">
        <f t="shared" si="16"/>
        <v>10244000</v>
      </c>
      <c r="P540" s="4">
        <f t="shared" si="17"/>
        <v>1600</v>
      </c>
    </row>
    <row r="541" spans="1:16" x14ac:dyDescent="0.3">
      <c r="A541" t="s">
        <v>25</v>
      </c>
      <c r="B541" t="s">
        <v>14</v>
      </c>
      <c r="C541" t="s">
        <v>15</v>
      </c>
      <c r="D541" s="3">
        <v>199700</v>
      </c>
      <c r="E541" t="s">
        <v>16</v>
      </c>
      <c r="F541">
        <v>3</v>
      </c>
      <c r="G541" s="3">
        <v>75</v>
      </c>
      <c r="H541">
        <v>0</v>
      </c>
      <c r="I541">
        <v>0</v>
      </c>
      <c r="J541" t="s">
        <v>15</v>
      </c>
      <c r="K541" t="s">
        <v>15</v>
      </c>
      <c r="L541">
        <v>2</v>
      </c>
      <c r="M541">
        <v>1</v>
      </c>
      <c r="O541" s="2">
        <f t="shared" si="16"/>
        <v>14977500</v>
      </c>
      <c r="P541" s="4">
        <f t="shared" si="17"/>
        <v>5625</v>
      </c>
    </row>
    <row r="542" spans="1:16" x14ac:dyDescent="0.3">
      <c r="A542" t="s">
        <v>25</v>
      </c>
      <c r="B542" t="s">
        <v>14</v>
      </c>
      <c r="C542" t="s">
        <v>15</v>
      </c>
      <c r="D542" s="3">
        <v>270500</v>
      </c>
      <c r="E542" t="s">
        <v>16</v>
      </c>
      <c r="F542">
        <v>5</v>
      </c>
      <c r="G542" s="3">
        <v>60</v>
      </c>
      <c r="H542">
        <v>0</v>
      </c>
      <c r="I542">
        <v>0</v>
      </c>
      <c r="J542" t="s">
        <v>15</v>
      </c>
      <c r="K542" t="s">
        <v>15</v>
      </c>
      <c r="L542">
        <v>1</v>
      </c>
      <c r="M542">
        <v>2</v>
      </c>
      <c r="O542" s="2">
        <f t="shared" si="16"/>
        <v>16230000</v>
      </c>
      <c r="P542" s="4">
        <f t="shared" si="17"/>
        <v>3600</v>
      </c>
    </row>
    <row r="543" spans="1:16" x14ac:dyDescent="0.3">
      <c r="A543" t="s">
        <v>25</v>
      </c>
      <c r="B543" t="s">
        <v>14</v>
      </c>
      <c r="C543" t="s">
        <v>15</v>
      </c>
      <c r="D543" s="3">
        <v>256100</v>
      </c>
      <c r="E543" t="s">
        <v>16</v>
      </c>
      <c r="F543">
        <v>4</v>
      </c>
      <c r="G543" s="3">
        <v>40</v>
      </c>
      <c r="H543">
        <v>0</v>
      </c>
      <c r="I543">
        <v>0</v>
      </c>
      <c r="J543" t="s">
        <v>15</v>
      </c>
      <c r="K543" t="s">
        <v>15</v>
      </c>
      <c r="L543">
        <v>1</v>
      </c>
      <c r="M543">
        <v>2</v>
      </c>
      <c r="O543" s="2">
        <f t="shared" si="16"/>
        <v>10244000</v>
      </c>
      <c r="P543" s="4">
        <f t="shared" si="17"/>
        <v>1600</v>
      </c>
    </row>
    <row r="544" spans="1:16" x14ac:dyDescent="0.3">
      <c r="A544" t="s">
        <v>25</v>
      </c>
      <c r="B544" t="s">
        <v>14</v>
      </c>
      <c r="C544" t="s">
        <v>18</v>
      </c>
      <c r="D544" s="3">
        <v>295300</v>
      </c>
      <c r="E544" t="s">
        <v>16</v>
      </c>
      <c r="F544">
        <v>4</v>
      </c>
      <c r="G544" s="3">
        <v>60</v>
      </c>
      <c r="H544">
        <v>0</v>
      </c>
      <c r="I544">
        <v>0</v>
      </c>
      <c r="J544" t="s">
        <v>15</v>
      </c>
      <c r="K544" t="s">
        <v>15</v>
      </c>
      <c r="L544">
        <v>1</v>
      </c>
      <c r="M544">
        <v>2</v>
      </c>
      <c r="O544" s="2">
        <f t="shared" si="16"/>
        <v>17718000</v>
      </c>
      <c r="P544" s="4">
        <f t="shared" si="17"/>
        <v>3600</v>
      </c>
    </row>
    <row r="545" spans="1:16" x14ac:dyDescent="0.3">
      <c r="A545" t="s">
        <v>25</v>
      </c>
      <c r="B545" t="s">
        <v>14</v>
      </c>
      <c r="C545" t="s">
        <v>15</v>
      </c>
      <c r="D545" s="3">
        <v>267400</v>
      </c>
      <c r="E545" t="s">
        <v>16</v>
      </c>
      <c r="F545">
        <v>4</v>
      </c>
      <c r="G545" s="3">
        <v>40</v>
      </c>
      <c r="H545">
        <v>0</v>
      </c>
      <c r="I545">
        <v>0</v>
      </c>
      <c r="J545" t="s">
        <v>15</v>
      </c>
      <c r="K545" t="s">
        <v>15</v>
      </c>
      <c r="L545">
        <v>1</v>
      </c>
      <c r="M545">
        <v>2</v>
      </c>
      <c r="O545" s="2">
        <f t="shared" si="16"/>
        <v>10696000</v>
      </c>
      <c r="P545" s="4">
        <f t="shared" si="17"/>
        <v>1600</v>
      </c>
    </row>
    <row r="546" spans="1:16" x14ac:dyDescent="0.3">
      <c r="A546" t="s">
        <v>25</v>
      </c>
      <c r="B546" t="s">
        <v>14</v>
      </c>
      <c r="C546" t="s">
        <v>28</v>
      </c>
      <c r="D546" s="3">
        <v>165000</v>
      </c>
      <c r="E546" t="s">
        <v>16</v>
      </c>
      <c r="F546">
        <v>3</v>
      </c>
      <c r="G546" s="3">
        <v>55</v>
      </c>
      <c r="H546">
        <v>0</v>
      </c>
      <c r="I546">
        <v>0</v>
      </c>
      <c r="J546" t="s">
        <v>15</v>
      </c>
      <c r="K546" t="s">
        <v>15</v>
      </c>
      <c r="L546">
        <v>2</v>
      </c>
      <c r="M546">
        <v>1</v>
      </c>
      <c r="O546" s="2">
        <f t="shared" si="16"/>
        <v>9075000</v>
      </c>
      <c r="P546" s="4">
        <f t="shared" si="17"/>
        <v>3025</v>
      </c>
    </row>
    <row r="547" spans="1:16" x14ac:dyDescent="0.3">
      <c r="A547" t="s">
        <v>25</v>
      </c>
      <c r="B547" t="s">
        <v>14</v>
      </c>
      <c r="C547" t="s">
        <v>15</v>
      </c>
      <c r="D547" s="3">
        <v>430000</v>
      </c>
      <c r="E547" t="s">
        <v>16</v>
      </c>
      <c r="F547">
        <v>0</v>
      </c>
      <c r="G547" s="3">
        <v>200</v>
      </c>
      <c r="H547">
        <v>0</v>
      </c>
      <c r="I547">
        <v>0</v>
      </c>
      <c r="J547" t="s">
        <v>15</v>
      </c>
      <c r="K547" t="s">
        <v>15</v>
      </c>
      <c r="L547">
        <v>2</v>
      </c>
      <c r="M547">
        <v>1</v>
      </c>
      <c r="O547" s="2">
        <f t="shared" si="16"/>
        <v>86000000</v>
      </c>
      <c r="P547" s="4">
        <f t="shared" si="17"/>
        <v>40000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F334-E23D-4A76-9EA8-07A8417B7937}">
  <dimension ref="A1:T537"/>
  <sheetViews>
    <sheetView topLeftCell="B1" workbookViewId="0">
      <selection activeCell="J2" sqref="J2"/>
    </sheetView>
  </sheetViews>
  <sheetFormatPr defaultRowHeight="14.4" x14ac:dyDescent="0.3"/>
  <cols>
    <col min="1" max="1" width="9.88671875" bestFit="1" customWidth="1"/>
    <col min="2" max="2" width="14.5546875" bestFit="1" customWidth="1"/>
    <col min="3" max="3" width="24.5546875" bestFit="1" customWidth="1"/>
    <col min="4" max="4" width="7" style="3" bestFit="1" customWidth="1"/>
    <col min="5" max="5" width="9" bestFit="1" customWidth="1"/>
    <col min="6" max="6" width="16.33203125" bestFit="1" customWidth="1"/>
    <col min="7" max="7" width="7" style="3" bestFit="1" customWidth="1"/>
    <col min="8" max="8" width="9.44140625" bestFit="1" customWidth="1"/>
    <col min="9" max="9" width="8.6640625" bestFit="1" customWidth="1"/>
    <col min="10" max="10" width="12" bestFit="1" customWidth="1"/>
    <col min="11" max="11" width="11.5546875" bestFit="1" customWidth="1"/>
    <col min="12" max="12" width="17.6640625" bestFit="1" customWidth="1"/>
    <col min="13" max="13" width="13.109375" bestFit="1" customWidth="1"/>
    <col min="15" max="15" width="14.33203125" bestFit="1" customWidth="1"/>
    <col min="16" max="16" width="11.5546875" bestFit="1" customWidth="1"/>
    <col min="17" max="17" width="19.44140625" bestFit="1" customWidth="1"/>
    <col min="18" max="18" width="22.109375" bestFit="1" customWidth="1"/>
    <col min="19" max="19" width="14.109375" bestFit="1" customWidth="1"/>
    <col min="20" max="20" width="14.6640625" bestFit="1" customWidth="1"/>
  </cols>
  <sheetData>
    <row r="1" spans="1:20" x14ac:dyDescent="0.3">
      <c r="K1" s="1" t="s">
        <v>38</v>
      </c>
      <c r="L1" s="5">
        <f>SUM(T4:T537)/(T1*T2)</f>
        <v>0.38084709293304619</v>
      </c>
      <c r="O1" s="1" t="s">
        <v>30</v>
      </c>
      <c r="P1" s="2">
        <f>AVERAGE(D4:D537)</f>
        <v>222813.48689138578</v>
      </c>
      <c r="Q1" s="1" t="s">
        <v>35</v>
      </c>
      <c r="R1" s="4">
        <f>SUM(Q4:Q537)</f>
        <v>3073902768827.4077</v>
      </c>
      <c r="S1" s="1" t="s">
        <v>37</v>
      </c>
      <c r="T1" s="4">
        <f>R1^(1/2)</f>
        <v>1753254.9069737142</v>
      </c>
    </row>
    <row r="2" spans="1:20" x14ac:dyDescent="0.3">
      <c r="I2" s="1" t="s">
        <v>39</v>
      </c>
      <c r="J2">
        <f>_xlfn.T.DIST(L2,COUNT(D4:D537)-1,FALSE)</f>
        <v>2.8918912583093254E-19</v>
      </c>
      <c r="K2" s="1" t="s">
        <v>40</v>
      </c>
      <c r="L2" s="4">
        <f>(L1*SQRT(COUNT(D4:D537)-2))/SQRT(1-(L1^2))</f>
        <v>9.5002428673213561</v>
      </c>
      <c r="O2" s="1" t="s">
        <v>31</v>
      </c>
      <c r="P2" s="2">
        <f>AVERAGE(G4:G537)</f>
        <v>93.305243445692881</v>
      </c>
      <c r="Q2" s="1" t="s">
        <v>36</v>
      </c>
      <c r="R2" s="4">
        <f>SUM(R4:R537)</f>
        <v>1264683.2453183511</v>
      </c>
      <c r="S2" s="1" t="s">
        <v>37</v>
      </c>
      <c r="T2" s="4">
        <f>R2^(1/2)</f>
        <v>1124.5813644722871</v>
      </c>
    </row>
    <row r="3" spans="1:20" x14ac:dyDescent="0.3">
      <c r="A3" t="s">
        <v>0</v>
      </c>
      <c r="B3" t="s">
        <v>1</v>
      </c>
      <c r="C3" t="s">
        <v>2</v>
      </c>
      <c r="D3" s="3" t="s">
        <v>3</v>
      </c>
      <c r="E3" t="s">
        <v>4</v>
      </c>
      <c r="F3" t="s">
        <v>5</v>
      </c>
      <c r="G3" s="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O3" s="3" t="s">
        <v>3</v>
      </c>
      <c r="P3" s="3" t="s">
        <v>6</v>
      </c>
      <c r="Q3" s="3" t="s">
        <v>32</v>
      </c>
      <c r="R3" s="3" t="s">
        <v>33</v>
      </c>
      <c r="T3" s="3" t="s">
        <v>34</v>
      </c>
    </row>
    <row r="4" spans="1:20" x14ac:dyDescent="0.3">
      <c r="A4" t="s">
        <v>13</v>
      </c>
      <c r="B4" t="s">
        <v>14</v>
      </c>
      <c r="C4" t="s">
        <v>15</v>
      </c>
      <c r="D4" s="3">
        <v>204584</v>
      </c>
      <c r="E4" t="s">
        <v>16</v>
      </c>
      <c r="F4">
        <v>2</v>
      </c>
      <c r="G4" s="3">
        <v>4</v>
      </c>
      <c r="H4">
        <v>0</v>
      </c>
      <c r="I4">
        <v>0</v>
      </c>
      <c r="J4" t="b">
        <v>1</v>
      </c>
      <c r="K4">
        <v>40</v>
      </c>
      <c r="L4">
        <v>2</v>
      </c>
      <c r="M4">
        <v>2</v>
      </c>
      <c r="O4" s="2">
        <f>(D4-$P$1)</f>
        <v>-18229.486891385779</v>
      </c>
      <c r="P4" s="4">
        <f>(G4-$P$2)</f>
        <v>-89.305243445692881</v>
      </c>
      <c r="Q4" s="4">
        <f>O4^2</f>
        <v>332314192.32320595</v>
      </c>
      <c r="R4" s="4">
        <f>P4^2</f>
        <v>7975.4265068944715</v>
      </c>
      <c r="S4" s="2"/>
      <c r="T4" s="2">
        <f>O4*P4</f>
        <v>1627988.7647252742</v>
      </c>
    </row>
    <row r="5" spans="1:20" x14ac:dyDescent="0.3">
      <c r="A5" t="s">
        <v>13</v>
      </c>
      <c r="B5" t="s">
        <v>14</v>
      </c>
      <c r="C5" t="s">
        <v>15</v>
      </c>
      <c r="D5" s="3">
        <v>395000</v>
      </c>
      <c r="E5" t="s">
        <v>16</v>
      </c>
      <c r="F5">
        <v>6</v>
      </c>
      <c r="G5" s="3">
        <v>212</v>
      </c>
      <c r="H5">
        <v>0</v>
      </c>
      <c r="I5">
        <v>0</v>
      </c>
      <c r="J5" t="s">
        <v>15</v>
      </c>
      <c r="K5" t="s">
        <v>15</v>
      </c>
      <c r="L5">
        <v>2</v>
      </c>
      <c r="M5">
        <v>1</v>
      </c>
      <c r="O5" s="2">
        <f t="shared" ref="O5:O68" si="0">(D5-$P$1)</f>
        <v>172186.51310861422</v>
      </c>
      <c r="P5" s="4">
        <f t="shared" ref="P5:P68" si="1">(G5-$P$2)</f>
        <v>118.69475655430712</v>
      </c>
      <c r="Q5" s="4">
        <f t="shared" ref="Q5:Q68" si="2">O5^2</f>
        <v>29648195296.502975</v>
      </c>
      <c r="R5" s="4">
        <f t="shared" ref="R5:R68" si="3">P5^2</f>
        <v>14088.445233486233</v>
      </c>
      <c r="T5" s="2">
        <f t="shared" ref="T5:T68" si="4">O5*P5</f>
        <v>20437636.255361978</v>
      </c>
    </row>
    <row r="6" spans="1:20" x14ac:dyDescent="0.3">
      <c r="A6" t="s">
        <v>13</v>
      </c>
      <c r="B6" t="s">
        <v>14</v>
      </c>
      <c r="C6" t="s">
        <v>15</v>
      </c>
      <c r="D6" s="3">
        <v>182500</v>
      </c>
      <c r="E6" t="s">
        <v>16</v>
      </c>
      <c r="F6">
        <v>2</v>
      </c>
      <c r="G6" s="3">
        <v>50</v>
      </c>
      <c r="H6">
        <v>0</v>
      </c>
      <c r="I6">
        <v>0</v>
      </c>
      <c r="J6" t="s">
        <v>15</v>
      </c>
      <c r="K6" t="s">
        <v>15</v>
      </c>
      <c r="L6">
        <v>2</v>
      </c>
      <c r="M6">
        <v>1</v>
      </c>
      <c r="O6" s="2">
        <f>(D6-$P$1)</f>
        <v>-40313.486891385779</v>
      </c>
      <c r="P6" s="4">
        <f t="shared" si="1"/>
        <v>-43.305243445692881</v>
      </c>
      <c r="Q6" s="4">
        <f t="shared" si="2"/>
        <v>1625177225.341933</v>
      </c>
      <c r="R6" s="4">
        <f t="shared" si="3"/>
        <v>1875.3441098907263</v>
      </c>
      <c r="T6" s="2">
        <f t="shared" si="4"/>
        <v>1745785.3639762099</v>
      </c>
    </row>
    <row r="7" spans="1:20" x14ac:dyDescent="0.3">
      <c r="A7" t="s">
        <v>13</v>
      </c>
      <c r="B7" t="s">
        <v>14</v>
      </c>
      <c r="C7" t="s">
        <v>15</v>
      </c>
      <c r="D7" s="3">
        <v>229500</v>
      </c>
      <c r="E7" t="s">
        <v>16</v>
      </c>
      <c r="F7">
        <v>2</v>
      </c>
      <c r="G7" s="3">
        <v>70</v>
      </c>
      <c r="H7">
        <v>0</v>
      </c>
      <c r="I7">
        <v>0</v>
      </c>
      <c r="J7" t="s">
        <v>15</v>
      </c>
      <c r="K7" t="s">
        <v>15</v>
      </c>
      <c r="L7">
        <v>2</v>
      </c>
      <c r="M7">
        <v>1</v>
      </c>
      <c r="O7" s="2">
        <f>(D7-$P$1)</f>
        <v>6686.513108614221</v>
      </c>
      <c r="P7" s="4">
        <f t="shared" si="1"/>
        <v>-23.305243445692881</v>
      </c>
      <c r="Q7" s="4">
        <f t="shared" si="2"/>
        <v>44709457.551669814</v>
      </c>
      <c r="R7" s="4">
        <f t="shared" si="3"/>
        <v>543.13437206301103</v>
      </c>
      <c r="T7" s="2">
        <f t="shared" si="4"/>
        <v>-155830.8157990711</v>
      </c>
    </row>
    <row r="8" spans="1:20" x14ac:dyDescent="0.3">
      <c r="A8" t="s">
        <v>13</v>
      </c>
      <c r="B8" t="s">
        <v>14</v>
      </c>
      <c r="C8" t="s">
        <v>15</v>
      </c>
      <c r="D8" s="3">
        <v>239500</v>
      </c>
      <c r="E8" t="s">
        <v>16</v>
      </c>
      <c r="F8">
        <v>3</v>
      </c>
      <c r="G8" s="3">
        <v>50</v>
      </c>
      <c r="H8">
        <v>0</v>
      </c>
      <c r="I8">
        <v>0</v>
      </c>
      <c r="J8" t="s">
        <v>15</v>
      </c>
      <c r="K8" t="s">
        <v>15</v>
      </c>
      <c r="L8">
        <v>2</v>
      </c>
      <c r="M8">
        <v>1</v>
      </c>
      <c r="O8" s="2">
        <f>(D8-$P$1)</f>
        <v>16686.513108614221</v>
      </c>
      <c r="P8" s="4">
        <f t="shared" si="1"/>
        <v>-43.305243445692881</v>
      </c>
      <c r="Q8" s="4">
        <f t="shared" si="2"/>
        <v>278439719.72395426</v>
      </c>
      <c r="R8" s="4">
        <f t="shared" si="3"/>
        <v>1875.3441098907263</v>
      </c>
      <c r="T8" s="2">
        <f t="shared" si="4"/>
        <v>-722613.51242828427</v>
      </c>
    </row>
    <row r="9" spans="1:20" x14ac:dyDescent="0.3">
      <c r="A9" t="s">
        <v>13</v>
      </c>
      <c r="B9" t="s">
        <v>14</v>
      </c>
      <c r="C9" t="s">
        <v>15</v>
      </c>
      <c r="D9" s="3">
        <v>189500</v>
      </c>
      <c r="E9" t="s">
        <v>16</v>
      </c>
      <c r="F9">
        <v>2</v>
      </c>
      <c r="G9" s="3">
        <v>45</v>
      </c>
      <c r="H9">
        <v>0</v>
      </c>
      <c r="I9">
        <v>0</v>
      </c>
      <c r="J9" t="s">
        <v>15</v>
      </c>
      <c r="K9" t="s">
        <v>15</v>
      </c>
      <c r="L9">
        <v>2</v>
      </c>
      <c r="M9">
        <v>1</v>
      </c>
      <c r="O9" s="2">
        <f>(D9-$P$1)</f>
        <v>-33313.486891385779</v>
      </c>
      <c r="P9" s="4">
        <f t="shared" si="1"/>
        <v>-48.305243445692881</v>
      </c>
      <c r="Q9" s="4">
        <f t="shared" si="2"/>
        <v>1109788408.8625321</v>
      </c>
      <c r="R9" s="4">
        <f t="shared" si="3"/>
        <v>2333.396544347655</v>
      </c>
      <c r="T9" s="2">
        <f t="shared" si="4"/>
        <v>1609216.0943132886</v>
      </c>
    </row>
    <row r="10" spans="1:20" x14ac:dyDescent="0.3">
      <c r="A10" t="s">
        <v>13</v>
      </c>
      <c r="B10" t="s">
        <v>14</v>
      </c>
      <c r="C10" t="s">
        <v>15</v>
      </c>
      <c r="D10" s="3">
        <v>259900</v>
      </c>
      <c r="E10" t="s">
        <v>16</v>
      </c>
      <c r="F10">
        <v>2</v>
      </c>
      <c r="G10" s="3">
        <v>104</v>
      </c>
      <c r="H10">
        <v>0</v>
      </c>
      <c r="I10">
        <v>0</v>
      </c>
      <c r="J10" t="s">
        <v>15</v>
      </c>
      <c r="K10" t="s">
        <v>15</v>
      </c>
      <c r="L10">
        <v>2</v>
      </c>
      <c r="M10">
        <v>1</v>
      </c>
      <c r="O10" s="2">
        <f>(D10-$P$1)</f>
        <v>37086.513108614221</v>
      </c>
      <c r="P10" s="4">
        <f t="shared" si="1"/>
        <v>10.694756554307119</v>
      </c>
      <c r="Q10" s="4">
        <f t="shared" si="2"/>
        <v>1375409454.5554144</v>
      </c>
      <c r="R10" s="4">
        <f t="shared" si="3"/>
        <v>114.37781775589508</v>
      </c>
      <c r="T10" s="2">
        <f t="shared" si="4"/>
        <v>396631.22914474882</v>
      </c>
    </row>
    <row r="11" spans="1:20" x14ac:dyDescent="0.3">
      <c r="A11" t="s">
        <v>13</v>
      </c>
      <c r="B11" t="s">
        <v>14</v>
      </c>
      <c r="C11" t="s">
        <v>15</v>
      </c>
      <c r="D11" s="3">
        <v>196500</v>
      </c>
      <c r="E11" t="s">
        <v>16</v>
      </c>
      <c r="F11">
        <v>2</v>
      </c>
      <c r="G11" s="3">
        <v>40</v>
      </c>
      <c r="H11">
        <v>0</v>
      </c>
      <c r="I11">
        <v>0</v>
      </c>
      <c r="J11" t="s">
        <v>15</v>
      </c>
      <c r="K11" t="s">
        <v>15</v>
      </c>
      <c r="L11">
        <v>2</v>
      </c>
      <c r="M11">
        <v>1</v>
      </c>
      <c r="O11" s="2">
        <f t="shared" si="0"/>
        <v>-26313.486891385779</v>
      </c>
      <c r="P11" s="4">
        <f t="shared" si="1"/>
        <v>-53.305243445692881</v>
      </c>
      <c r="Q11" s="4">
        <f t="shared" si="2"/>
        <v>692399592.38313127</v>
      </c>
      <c r="R11" s="4">
        <f t="shared" si="3"/>
        <v>2841.4489788045839</v>
      </c>
      <c r="T11" s="2">
        <f t="shared" si="4"/>
        <v>1402646.8246503673</v>
      </c>
    </row>
    <row r="12" spans="1:20" x14ac:dyDescent="0.3">
      <c r="A12" t="s">
        <v>13</v>
      </c>
      <c r="B12" t="s">
        <v>14</v>
      </c>
      <c r="C12" t="s">
        <v>15</v>
      </c>
      <c r="D12" s="3">
        <v>157500</v>
      </c>
      <c r="E12" t="s">
        <v>16</v>
      </c>
      <c r="F12">
        <v>1</v>
      </c>
      <c r="G12" s="3">
        <v>50</v>
      </c>
      <c r="H12">
        <v>0</v>
      </c>
      <c r="I12">
        <v>0</v>
      </c>
      <c r="J12" t="s">
        <v>15</v>
      </c>
      <c r="K12" t="s">
        <v>15</v>
      </c>
      <c r="L12">
        <v>1</v>
      </c>
      <c r="M12">
        <v>1</v>
      </c>
      <c r="O12" s="2">
        <f t="shared" si="0"/>
        <v>-65313.486891385779</v>
      </c>
      <c r="P12" s="4">
        <f t="shared" si="1"/>
        <v>-43.305243445692881</v>
      </c>
      <c r="Q12" s="4">
        <f t="shared" si="2"/>
        <v>4265851569.911222</v>
      </c>
      <c r="R12" s="4">
        <f t="shared" si="3"/>
        <v>1875.3441098907263</v>
      </c>
      <c r="T12" s="2">
        <f t="shared" si="4"/>
        <v>2828416.4501185319</v>
      </c>
    </row>
    <row r="13" spans="1:20" x14ac:dyDescent="0.3">
      <c r="A13" t="s">
        <v>13</v>
      </c>
      <c r="B13" t="s">
        <v>14</v>
      </c>
      <c r="C13" t="s">
        <v>15</v>
      </c>
      <c r="D13" s="3">
        <v>157500</v>
      </c>
      <c r="E13" t="s">
        <v>16</v>
      </c>
      <c r="F13">
        <v>1</v>
      </c>
      <c r="G13" s="3">
        <v>50</v>
      </c>
      <c r="H13">
        <v>0</v>
      </c>
      <c r="I13">
        <v>0</v>
      </c>
      <c r="J13" t="s">
        <v>15</v>
      </c>
      <c r="K13" t="s">
        <v>15</v>
      </c>
      <c r="L13">
        <v>1</v>
      </c>
      <c r="M13">
        <v>1</v>
      </c>
      <c r="O13" s="2">
        <f t="shared" si="0"/>
        <v>-65313.486891385779</v>
      </c>
      <c r="P13" s="4">
        <f t="shared" si="1"/>
        <v>-43.305243445692881</v>
      </c>
      <c r="Q13" s="4">
        <f t="shared" si="2"/>
        <v>4265851569.911222</v>
      </c>
      <c r="R13" s="4">
        <f t="shared" si="3"/>
        <v>1875.3441098907263</v>
      </c>
      <c r="T13" s="2">
        <f t="shared" si="4"/>
        <v>2828416.4501185319</v>
      </c>
    </row>
    <row r="14" spans="1:20" x14ac:dyDescent="0.3">
      <c r="A14" t="s">
        <v>13</v>
      </c>
      <c r="B14" t="s">
        <v>14</v>
      </c>
      <c r="C14" t="s">
        <v>15</v>
      </c>
      <c r="D14" s="3">
        <v>139500</v>
      </c>
      <c r="E14" t="s">
        <v>16</v>
      </c>
      <c r="F14">
        <v>1</v>
      </c>
      <c r="G14" s="3">
        <v>70</v>
      </c>
      <c r="H14">
        <v>0</v>
      </c>
      <c r="I14">
        <v>0</v>
      </c>
      <c r="J14" t="s">
        <v>15</v>
      </c>
      <c r="K14" t="s">
        <v>15</v>
      </c>
      <c r="L14">
        <v>1</v>
      </c>
      <c r="M14">
        <v>1</v>
      </c>
      <c r="O14" s="2">
        <f t="shared" si="0"/>
        <v>-83313.486891385779</v>
      </c>
      <c r="P14" s="4">
        <f t="shared" si="1"/>
        <v>-23.305243445692881</v>
      </c>
      <c r="Q14" s="4">
        <f t="shared" si="2"/>
        <v>6941137098.0011101</v>
      </c>
      <c r="R14" s="4">
        <f t="shared" si="3"/>
        <v>543.13437206301103</v>
      </c>
      <c r="T14" s="2">
        <f t="shared" si="4"/>
        <v>1941641.0943132881</v>
      </c>
    </row>
    <row r="15" spans="1:20" x14ac:dyDescent="0.3">
      <c r="A15" t="s">
        <v>13</v>
      </c>
      <c r="B15" t="s">
        <v>14</v>
      </c>
      <c r="C15" t="s">
        <v>15</v>
      </c>
      <c r="D15" s="3">
        <v>157500</v>
      </c>
      <c r="E15" t="s">
        <v>16</v>
      </c>
      <c r="F15">
        <v>1</v>
      </c>
      <c r="G15" s="3">
        <v>50</v>
      </c>
      <c r="H15">
        <v>0</v>
      </c>
      <c r="I15">
        <v>0</v>
      </c>
      <c r="J15" t="s">
        <v>15</v>
      </c>
      <c r="K15" t="s">
        <v>15</v>
      </c>
      <c r="L15">
        <v>1</v>
      </c>
      <c r="M15">
        <v>1</v>
      </c>
      <c r="O15" s="2">
        <f t="shared" si="0"/>
        <v>-65313.486891385779</v>
      </c>
      <c r="P15" s="4">
        <f t="shared" si="1"/>
        <v>-43.305243445692881</v>
      </c>
      <c r="Q15" s="4">
        <f t="shared" si="2"/>
        <v>4265851569.911222</v>
      </c>
      <c r="R15" s="4">
        <f t="shared" si="3"/>
        <v>1875.3441098907263</v>
      </c>
      <c r="T15" s="2">
        <f t="shared" si="4"/>
        <v>2828416.4501185319</v>
      </c>
    </row>
    <row r="16" spans="1:20" x14ac:dyDescent="0.3">
      <c r="A16" t="s">
        <v>13</v>
      </c>
      <c r="B16" t="s">
        <v>14</v>
      </c>
      <c r="C16" t="s">
        <v>15</v>
      </c>
      <c r="D16" s="3">
        <v>194900</v>
      </c>
      <c r="E16" t="s">
        <v>16</v>
      </c>
      <c r="F16">
        <v>1</v>
      </c>
      <c r="G16" s="3">
        <v>40</v>
      </c>
      <c r="H16">
        <v>0</v>
      </c>
      <c r="I16">
        <v>0</v>
      </c>
      <c r="J16" t="s">
        <v>15</v>
      </c>
      <c r="K16" t="s">
        <v>15</v>
      </c>
      <c r="L16">
        <v>2</v>
      </c>
      <c r="M16">
        <v>1</v>
      </c>
      <c r="O16" s="2">
        <f t="shared" si="0"/>
        <v>-27913.486891385779</v>
      </c>
      <c r="P16" s="4">
        <f t="shared" si="1"/>
        <v>-53.305243445692881</v>
      </c>
      <c r="Q16" s="4">
        <f t="shared" si="2"/>
        <v>779162750.43556571</v>
      </c>
      <c r="R16" s="4">
        <f t="shared" si="3"/>
        <v>2841.4489788045839</v>
      </c>
      <c r="T16" s="2">
        <f t="shared" si="4"/>
        <v>1487935.2141634759</v>
      </c>
    </row>
    <row r="17" spans="1:20" x14ac:dyDescent="0.3">
      <c r="A17" t="s">
        <v>13</v>
      </c>
      <c r="B17" t="s">
        <v>14</v>
      </c>
      <c r="C17" t="s">
        <v>15</v>
      </c>
      <c r="D17" s="3">
        <v>214900</v>
      </c>
      <c r="E17" t="s">
        <v>16</v>
      </c>
      <c r="F17">
        <v>2</v>
      </c>
      <c r="G17" s="3">
        <v>104</v>
      </c>
      <c r="H17">
        <v>0</v>
      </c>
      <c r="I17">
        <v>0</v>
      </c>
      <c r="J17" t="s">
        <v>15</v>
      </c>
      <c r="K17" t="s">
        <v>15</v>
      </c>
      <c r="L17">
        <v>2</v>
      </c>
      <c r="M17">
        <v>1</v>
      </c>
      <c r="O17" s="2">
        <f t="shared" si="0"/>
        <v>-7913.486891385779</v>
      </c>
      <c r="P17" s="4">
        <f t="shared" si="1"/>
        <v>10.694756554307119</v>
      </c>
      <c r="Q17" s="4">
        <f t="shared" si="2"/>
        <v>62623274.780134559</v>
      </c>
      <c r="R17" s="4">
        <f t="shared" si="3"/>
        <v>114.37781775589508</v>
      </c>
      <c r="T17" s="2">
        <f t="shared" si="4"/>
        <v>-84632.815799071526</v>
      </c>
    </row>
    <row r="18" spans="1:20" x14ac:dyDescent="0.3">
      <c r="A18" t="s">
        <v>13</v>
      </c>
      <c r="B18" t="s">
        <v>14</v>
      </c>
      <c r="C18" t="s">
        <v>15</v>
      </c>
      <c r="D18" s="3">
        <v>214900</v>
      </c>
      <c r="E18" t="s">
        <v>16</v>
      </c>
      <c r="F18">
        <v>2</v>
      </c>
      <c r="G18" s="3">
        <v>104</v>
      </c>
      <c r="H18">
        <v>0</v>
      </c>
      <c r="I18">
        <v>0</v>
      </c>
      <c r="J18" t="s">
        <v>15</v>
      </c>
      <c r="K18" t="s">
        <v>15</v>
      </c>
      <c r="L18">
        <v>2</v>
      </c>
      <c r="M18">
        <v>1</v>
      </c>
      <c r="O18" s="2">
        <f t="shared" si="0"/>
        <v>-7913.486891385779</v>
      </c>
      <c r="P18" s="4">
        <f t="shared" si="1"/>
        <v>10.694756554307119</v>
      </c>
      <c r="Q18" s="4">
        <f t="shared" si="2"/>
        <v>62623274.780134559</v>
      </c>
      <c r="R18" s="4">
        <f t="shared" si="3"/>
        <v>114.37781775589508</v>
      </c>
      <c r="T18" s="2">
        <f t="shared" si="4"/>
        <v>-84632.815799071526</v>
      </c>
    </row>
    <row r="19" spans="1:20" x14ac:dyDescent="0.3">
      <c r="A19" t="s">
        <v>13</v>
      </c>
      <c r="B19" t="s">
        <v>14</v>
      </c>
      <c r="C19" t="s">
        <v>15</v>
      </c>
      <c r="D19" s="3">
        <v>214900</v>
      </c>
      <c r="E19" t="s">
        <v>16</v>
      </c>
      <c r="F19">
        <v>2</v>
      </c>
      <c r="G19" s="3">
        <v>104</v>
      </c>
      <c r="H19">
        <v>0</v>
      </c>
      <c r="I19">
        <v>0</v>
      </c>
      <c r="J19" t="s">
        <v>15</v>
      </c>
      <c r="K19" t="s">
        <v>15</v>
      </c>
      <c r="L19">
        <v>2</v>
      </c>
      <c r="M19">
        <v>1</v>
      </c>
      <c r="O19" s="2">
        <f t="shared" si="0"/>
        <v>-7913.486891385779</v>
      </c>
      <c r="P19" s="4">
        <f t="shared" si="1"/>
        <v>10.694756554307119</v>
      </c>
      <c r="Q19" s="4">
        <f t="shared" si="2"/>
        <v>62623274.780134559</v>
      </c>
      <c r="R19" s="4">
        <f t="shared" si="3"/>
        <v>114.37781775589508</v>
      </c>
      <c r="T19" s="2">
        <f t="shared" si="4"/>
        <v>-84632.815799071526</v>
      </c>
    </row>
    <row r="20" spans="1:20" x14ac:dyDescent="0.3">
      <c r="A20" t="s">
        <v>13</v>
      </c>
      <c r="B20" t="s">
        <v>14</v>
      </c>
      <c r="C20" t="s">
        <v>15</v>
      </c>
      <c r="D20" s="3">
        <v>119000</v>
      </c>
      <c r="E20" t="s">
        <v>16</v>
      </c>
      <c r="F20">
        <v>6</v>
      </c>
      <c r="G20" s="3">
        <v>85</v>
      </c>
      <c r="H20">
        <v>0</v>
      </c>
      <c r="I20">
        <v>0</v>
      </c>
      <c r="J20" t="s">
        <v>15</v>
      </c>
      <c r="K20" t="s">
        <v>15</v>
      </c>
      <c r="L20">
        <v>1</v>
      </c>
      <c r="M20">
        <v>2</v>
      </c>
      <c r="O20" s="2">
        <f t="shared" si="0"/>
        <v>-103813.48689138578</v>
      </c>
      <c r="P20" s="4">
        <f t="shared" si="1"/>
        <v>-8.3052434456928808</v>
      </c>
      <c r="Q20" s="4">
        <f t="shared" si="2"/>
        <v>10777240060.547928</v>
      </c>
      <c r="R20" s="4">
        <f t="shared" si="3"/>
        <v>68.977068692224549</v>
      </c>
      <c r="T20" s="2">
        <f t="shared" si="4"/>
        <v>862196.28157920553</v>
      </c>
    </row>
    <row r="21" spans="1:20" x14ac:dyDescent="0.3">
      <c r="A21" t="s">
        <v>13</v>
      </c>
      <c r="B21" t="s">
        <v>14</v>
      </c>
      <c r="C21" t="s">
        <v>15</v>
      </c>
      <c r="D21" s="3">
        <v>169000</v>
      </c>
      <c r="E21" t="s">
        <v>16</v>
      </c>
      <c r="F21">
        <v>5</v>
      </c>
      <c r="G21" s="3">
        <v>104</v>
      </c>
      <c r="H21">
        <v>0</v>
      </c>
      <c r="I21">
        <v>1</v>
      </c>
      <c r="J21" t="b">
        <v>1</v>
      </c>
      <c r="K21">
        <v>10</v>
      </c>
      <c r="L21">
        <v>1</v>
      </c>
      <c r="M21">
        <v>2</v>
      </c>
      <c r="O21" s="2">
        <f t="shared" si="0"/>
        <v>-53813.486891385779</v>
      </c>
      <c r="P21" s="4">
        <f t="shared" si="1"/>
        <v>10.694756554307119</v>
      </c>
      <c r="Q21" s="4">
        <f t="shared" si="2"/>
        <v>2895891371.409349</v>
      </c>
      <c r="R21" s="4">
        <f t="shared" si="3"/>
        <v>114.37781775589508</v>
      </c>
      <c r="T21" s="2">
        <f t="shared" si="4"/>
        <v>-575522.14164176828</v>
      </c>
    </row>
    <row r="22" spans="1:20" x14ac:dyDescent="0.3">
      <c r="A22" t="s">
        <v>13</v>
      </c>
      <c r="B22" t="s">
        <v>14</v>
      </c>
      <c r="C22" t="s">
        <v>15</v>
      </c>
      <c r="D22" s="3">
        <v>325000</v>
      </c>
      <c r="E22" t="s">
        <v>16</v>
      </c>
      <c r="F22">
        <v>6</v>
      </c>
      <c r="G22" s="3">
        <v>208</v>
      </c>
      <c r="H22">
        <v>0</v>
      </c>
      <c r="I22">
        <v>0</v>
      </c>
      <c r="J22" t="b">
        <v>1</v>
      </c>
      <c r="K22">
        <v>10</v>
      </c>
      <c r="L22">
        <v>1</v>
      </c>
      <c r="M22">
        <v>2</v>
      </c>
      <c r="O22" s="2">
        <f t="shared" si="0"/>
        <v>102186.51310861422</v>
      </c>
      <c r="P22" s="4">
        <f t="shared" si="1"/>
        <v>114.69475655430712</v>
      </c>
      <c r="Q22" s="4">
        <f t="shared" si="2"/>
        <v>10442083461.296986</v>
      </c>
      <c r="R22" s="4">
        <f t="shared" si="3"/>
        <v>13154.887181051776</v>
      </c>
      <c r="T22" s="2">
        <f t="shared" si="4"/>
        <v>11720257.244126022</v>
      </c>
    </row>
    <row r="23" spans="1:20" x14ac:dyDescent="0.3">
      <c r="A23" t="s">
        <v>13</v>
      </c>
      <c r="B23" t="s">
        <v>14</v>
      </c>
      <c r="C23" t="s">
        <v>15</v>
      </c>
      <c r="D23" s="3">
        <v>134000</v>
      </c>
      <c r="E23" t="s">
        <v>16</v>
      </c>
      <c r="F23">
        <v>3</v>
      </c>
      <c r="G23" s="3">
        <v>100</v>
      </c>
      <c r="H23">
        <v>0</v>
      </c>
      <c r="I23">
        <v>0</v>
      </c>
      <c r="J23" t="s">
        <v>15</v>
      </c>
      <c r="K23" t="s">
        <v>15</v>
      </c>
      <c r="L23">
        <v>2</v>
      </c>
      <c r="M23">
        <v>2</v>
      </c>
      <c r="O23" s="2">
        <f t="shared" si="0"/>
        <v>-88813.486891385779</v>
      </c>
      <c r="P23" s="4">
        <f t="shared" si="1"/>
        <v>6.6947565543071192</v>
      </c>
      <c r="Q23" s="4">
        <f t="shared" si="2"/>
        <v>7887835453.8063536</v>
      </c>
      <c r="R23" s="4">
        <f t="shared" si="3"/>
        <v>44.819765321438133</v>
      </c>
      <c r="T23" s="2">
        <f t="shared" si="4"/>
        <v>-594584.67347697436</v>
      </c>
    </row>
    <row r="24" spans="1:20" x14ac:dyDescent="0.3">
      <c r="A24" t="s">
        <v>13</v>
      </c>
      <c r="B24" t="s">
        <v>14</v>
      </c>
      <c r="C24" t="s">
        <v>15</v>
      </c>
      <c r="D24" s="3">
        <v>269000</v>
      </c>
      <c r="E24" t="s">
        <v>16</v>
      </c>
      <c r="F24">
        <v>5</v>
      </c>
      <c r="G24" s="3">
        <v>119</v>
      </c>
      <c r="H24">
        <v>0</v>
      </c>
      <c r="I24">
        <v>0</v>
      </c>
      <c r="J24" t="b">
        <v>1</v>
      </c>
      <c r="K24">
        <v>20</v>
      </c>
      <c r="L24">
        <v>1</v>
      </c>
      <c r="M24">
        <v>2</v>
      </c>
      <c r="O24" s="2">
        <f t="shared" si="0"/>
        <v>46186.513108614221</v>
      </c>
      <c r="P24" s="4">
        <f t="shared" si="1"/>
        <v>25.694756554307119</v>
      </c>
      <c r="Q24" s="4">
        <f t="shared" si="2"/>
        <v>2133193993.1321933</v>
      </c>
      <c r="R24" s="4">
        <f t="shared" si="3"/>
        <v>660.22051438510869</v>
      </c>
      <c r="T24" s="2">
        <f t="shared" si="4"/>
        <v>1186751.210418157</v>
      </c>
    </row>
    <row r="25" spans="1:20" x14ac:dyDescent="0.3">
      <c r="A25" t="s">
        <v>13</v>
      </c>
      <c r="B25" t="s">
        <v>14</v>
      </c>
      <c r="C25" t="s">
        <v>15</v>
      </c>
      <c r="D25" s="3">
        <v>199500</v>
      </c>
      <c r="E25" t="s">
        <v>16</v>
      </c>
      <c r="F25">
        <v>4</v>
      </c>
      <c r="G25" s="3">
        <v>98</v>
      </c>
      <c r="H25">
        <v>0</v>
      </c>
      <c r="I25">
        <v>0</v>
      </c>
      <c r="J25" t="b">
        <v>1</v>
      </c>
      <c r="K25">
        <v>60</v>
      </c>
      <c r="L25">
        <v>1</v>
      </c>
      <c r="M25">
        <v>2</v>
      </c>
      <c r="O25" s="2">
        <f t="shared" si="0"/>
        <v>-23313.486891385779</v>
      </c>
      <c r="P25" s="4">
        <f t="shared" si="1"/>
        <v>4.6947565543071192</v>
      </c>
      <c r="Q25" s="4">
        <f t="shared" si="2"/>
        <v>543518671.0348165</v>
      </c>
      <c r="R25" s="4">
        <f t="shared" si="3"/>
        <v>22.040739104209656</v>
      </c>
      <c r="T25" s="2">
        <f t="shared" si="4"/>
        <v>-109451.14538708649</v>
      </c>
    </row>
    <row r="26" spans="1:20" x14ac:dyDescent="0.3">
      <c r="A26" t="s">
        <v>13</v>
      </c>
      <c r="B26" t="s">
        <v>14</v>
      </c>
      <c r="C26" t="s">
        <v>15</v>
      </c>
      <c r="D26" s="3">
        <v>199000</v>
      </c>
      <c r="E26" t="s">
        <v>16</v>
      </c>
      <c r="F26">
        <v>4</v>
      </c>
      <c r="G26" s="3">
        <v>88</v>
      </c>
      <c r="H26">
        <v>0</v>
      </c>
      <c r="I26">
        <v>0</v>
      </c>
      <c r="J26" t="b">
        <v>1</v>
      </c>
      <c r="K26">
        <v>20</v>
      </c>
      <c r="L26">
        <v>1</v>
      </c>
      <c r="M26">
        <v>2</v>
      </c>
      <c r="O26" s="2">
        <f t="shared" si="0"/>
        <v>-23813.486891385779</v>
      </c>
      <c r="P26" s="4">
        <f t="shared" si="1"/>
        <v>-5.3052434456928808</v>
      </c>
      <c r="Q26" s="4">
        <f t="shared" si="2"/>
        <v>567082157.9262023</v>
      </c>
      <c r="R26" s="4">
        <f t="shared" si="3"/>
        <v>28.145608018067271</v>
      </c>
      <c r="T26" s="2">
        <f t="shared" si="4"/>
        <v>126336.34524961773</v>
      </c>
    </row>
    <row r="27" spans="1:20" x14ac:dyDescent="0.3">
      <c r="A27" t="s">
        <v>13</v>
      </c>
      <c r="B27" t="s">
        <v>14</v>
      </c>
      <c r="C27" t="s">
        <v>15</v>
      </c>
      <c r="D27" s="3">
        <v>215000</v>
      </c>
      <c r="E27" t="s">
        <v>16</v>
      </c>
      <c r="F27">
        <v>4</v>
      </c>
      <c r="G27" s="3">
        <v>50</v>
      </c>
      <c r="H27">
        <v>0</v>
      </c>
      <c r="I27">
        <v>0</v>
      </c>
      <c r="J27" t="b">
        <v>1</v>
      </c>
      <c r="K27">
        <v>20</v>
      </c>
      <c r="L27">
        <v>1</v>
      </c>
      <c r="M27">
        <v>2</v>
      </c>
      <c r="O27" s="2">
        <f t="shared" si="0"/>
        <v>-7813.486891385779</v>
      </c>
      <c r="P27" s="4">
        <f t="shared" si="1"/>
        <v>-43.305243445692881</v>
      </c>
      <c r="Q27" s="4">
        <f t="shared" si="2"/>
        <v>61050577.401857406</v>
      </c>
      <c r="R27" s="4">
        <f t="shared" si="3"/>
        <v>1875.3441098907263</v>
      </c>
      <c r="T27" s="2">
        <f t="shared" si="4"/>
        <v>338364.95199119125</v>
      </c>
    </row>
    <row r="28" spans="1:20" x14ac:dyDescent="0.3">
      <c r="A28" t="s">
        <v>13</v>
      </c>
      <c r="B28" t="s">
        <v>14</v>
      </c>
      <c r="C28" t="s">
        <v>15</v>
      </c>
      <c r="D28" s="3">
        <v>199000</v>
      </c>
      <c r="E28" t="s">
        <v>16</v>
      </c>
      <c r="F28">
        <v>4</v>
      </c>
      <c r="G28" s="3">
        <v>90</v>
      </c>
      <c r="H28">
        <v>0</v>
      </c>
      <c r="I28">
        <v>0</v>
      </c>
      <c r="J28" t="b">
        <v>1</v>
      </c>
      <c r="K28">
        <v>50</v>
      </c>
      <c r="L28">
        <v>1</v>
      </c>
      <c r="M28">
        <v>2</v>
      </c>
      <c r="O28" s="2">
        <f t="shared" si="0"/>
        <v>-23813.486891385779</v>
      </c>
      <c r="P28" s="4">
        <f t="shared" si="1"/>
        <v>-3.3052434456928808</v>
      </c>
      <c r="Q28" s="4">
        <f t="shared" si="2"/>
        <v>567082157.9262023</v>
      </c>
      <c r="R28" s="4">
        <f t="shared" si="3"/>
        <v>10.924634235295747</v>
      </c>
      <c r="T28" s="2">
        <f t="shared" si="4"/>
        <v>78709.371466846176</v>
      </c>
    </row>
    <row r="29" spans="1:20" x14ac:dyDescent="0.3">
      <c r="A29" t="s">
        <v>13</v>
      </c>
      <c r="B29" t="s">
        <v>14</v>
      </c>
      <c r="C29" t="s">
        <v>15</v>
      </c>
      <c r="D29" s="3">
        <v>209000</v>
      </c>
      <c r="E29" t="s">
        <v>16</v>
      </c>
      <c r="F29">
        <v>4</v>
      </c>
      <c r="G29" s="3">
        <v>50</v>
      </c>
      <c r="H29">
        <v>0</v>
      </c>
      <c r="I29">
        <v>0</v>
      </c>
      <c r="J29" t="b">
        <v>1</v>
      </c>
      <c r="K29">
        <v>50</v>
      </c>
      <c r="L29">
        <v>1</v>
      </c>
      <c r="M29">
        <v>2</v>
      </c>
      <c r="O29" s="2">
        <f t="shared" si="0"/>
        <v>-13813.486891385779</v>
      </c>
      <c r="P29" s="4">
        <f t="shared" si="1"/>
        <v>-43.305243445692881</v>
      </c>
      <c r="Q29" s="4">
        <f t="shared" si="2"/>
        <v>190812420.09848675</v>
      </c>
      <c r="R29" s="4">
        <f t="shared" si="3"/>
        <v>1875.3441098907263</v>
      </c>
      <c r="T29" s="2">
        <f t="shared" si="4"/>
        <v>598196.4126653485</v>
      </c>
    </row>
    <row r="30" spans="1:20" x14ac:dyDescent="0.3">
      <c r="A30" t="s">
        <v>13</v>
      </c>
      <c r="B30" t="s">
        <v>14</v>
      </c>
      <c r="C30" t="s">
        <v>15</v>
      </c>
      <c r="D30" s="3">
        <v>245000</v>
      </c>
      <c r="E30" t="s">
        <v>16</v>
      </c>
      <c r="F30">
        <v>7</v>
      </c>
      <c r="G30" s="3">
        <v>82</v>
      </c>
      <c r="H30">
        <v>0</v>
      </c>
      <c r="I30">
        <v>0</v>
      </c>
      <c r="J30" t="b">
        <v>1</v>
      </c>
      <c r="K30">
        <v>18</v>
      </c>
      <c r="L30">
        <v>1</v>
      </c>
      <c r="M30">
        <v>2</v>
      </c>
      <c r="O30" s="2">
        <f t="shared" si="0"/>
        <v>22186.513108614221</v>
      </c>
      <c r="P30" s="4">
        <f t="shared" si="1"/>
        <v>-11.305243445692881</v>
      </c>
      <c r="Q30" s="4">
        <f t="shared" si="2"/>
        <v>492241363.91871065</v>
      </c>
      <c r="R30" s="4">
        <f t="shared" si="3"/>
        <v>127.80852936638183</v>
      </c>
      <c r="T30" s="2">
        <f t="shared" si="4"/>
        <v>-250823.9319039401</v>
      </c>
    </row>
    <row r="31" spans="1:20" x14ac:dyDescent="0.3">
      <c r="A31" t="s">
        <v>13</v>
      </c>
      <c r="B31" t="s">
        <v>14</v>
      </c>
      <c r="C31" t="s">
        <v>15</v>
      </c>
      <c r="D31" s="3">
        <v>215000</v>
      </c>
      <c r="E31" t="s">
        <v>16</v>
      </c>
      <c r="F31">
        <v>3</v>
      </c>
      <c r="G31" s="3">
        <v>88</v>
      </c>
      <c r="H31">
        <v>0</v>
      </c>
      <c r="I31">
        <v>0</v>
      </c>
      <c r="J31" t="b">
        <v>1</v>
      </c>
      <c r="K31">
        <v>4</v>
      </c>
      <c r="L31">
        <v>2</v>
      </c>
      <c r="M31">
        <v>1</v>
      </c>
      <c r="O31" s="2">
        <f t="shared" si="0"/>
        <v>-7813.486891385779</v>
      </c>
      <c r="P31" s="4">
        <f t="shared" si="1"/>
        <v>-5.3052434456928808</v>
      </c>
      <c r="Q31" s="4">
        <f t="shared" si="2"/>
        <v>61050577.401857406</v>
      </c>
      <c r="R31" s="4">
        <f t="shared" si="3"/>
        <v>28.145608018067271</v>
      </c>
      <c r="T31" s="2">
        <f t="shared" si="4"/>
        <v>41452.450118531648</v>
      </c>
    </row>
    <row r="32" spans="1:20" x14ac:dyDescent="0.3">
      <c r="A32" t="s">
        <v>13</v>
      </c>
      <c r="B32" t="s">
        <v>14</v>
      </c>
      <c r="C32" t="s">
        <v>15</v>
      </c>
      <c r="D32" s="3">
        <v>174600</v>
      </c>
      <c r="E32" t="s">
        <v>16</v>
      </c>
      <c r="F32">
        <v>4</v>
      </c>
      <c r="G32" s="3">
        <v>86</v>
      </c>
      <c r="H32">
        <v>0</v>
      </c>
      <c r="I32">
        <v>0</v>
      </c>
      <c r="J32" t="s">
        <v>15</v>
      </c>
      <c r="K32" t="s">
        <v>15</v>
      </c>
      <c r="L32">
        <v>2</v>
      </c>
      <c r="M32">
        <v>1</v>
      </c>
      <c r="O32" s="2">
        <f t="shared" si="0"/>
        <v>-48213.486891385779</v>
      </c>
      <c r="P32" s="4">
        <f t="shared" si="1"/>
        <v>-7.3052434456928808</v>
      </c>
      <c r="Q32" s="4">
        <f t="shared" si="2"/>
        <v>2324540318.2258282</v>
      </c>
      <c r="R32" s="4">
        <f t="shared" si="3"/>
        <v>53.366581800838794</v>
      </c>
      <c r="T32" s="2">
        <f t="shared" si="4"/>
        <v>352211.2591072956</v>
      </c>
    </row>
    <row r="33" spans="1:20" x14ac:dyDescent="0.3">
      <c r="A33" t="s">
        <v>13</v>
      </c>
      <c r="B33" t="s">
        <v>14</v>
      </c>
      <c r="C33" t="s">
        <v>15</v>
      </c>
      <c r="D33" s="3">
        <v>177500</v>
      </c>
      <c r="E33" t="s">
        <v>16</v>
      </c>
      <c r="F33">
        <v>4</v>
      </c>
      <c r="G33" s="3">
        <v>89</v>
      </c>
      <c r="H33">
        <v>0</v>
      </c>
      <c r="I33">
        <v>0</v>
      </c>
      <c r="J33" t="s">
        <v>15</v>
      </c>
      <c r="K33" t="s">
        <v>15</v>
      </c>
      <c r="L33">
        <v>2</v>
      </c>
      <c r="M33">
        <v>1</v>
      </c>
      <c r="O33" s="2">
        <f t="shared" si="0"/>
        <v>-45313.486891385779</v>
      </c>
      <c r="P33" s="4">
        <f t="shared" si="1"/>
        <v>-4.3052434456928808</v>
      </c>
      <c r="Q33" s="4">
        <f t="shared" si="2"/>
        <v>2053312094.2557909</v>
      </c>
      <c r="R33" s="4">
        <f t="shared" si="3"/>
        <v>18.53512112668151</v>
      </c>
      <c r="T33" s="2">
        <f t="shared" si="4"/>
        <v>195085.59244062888</v>
      </c>
    </row>
    <row r="34" spans="1:20" x14ac:dyDescent="0.3">
      <c r="A34" t="s">
        <v>13</v>
      </c>
      <c r="B34" t="s">
        <v>14</v>
      </c>
      <c r="C34" t="s">
        <v>15</v>
      </c>
      <c r="D34" s="3">
        <v>161500</v>
      </c>
      <c r="E34" t="s">
        <v>16</v>
      </c>
      <c r="F34">
        <v>3</v>
      </c>
      <c r="G34" s="3">
        <v>74</v>
      </c>
      <c r="H34">
        <v>0</v>
      </c>
      <c r="I34">
        <v>0</v>
      </c>
      <c r="J34" t="s">
        <v>15</v>
      </c>
      <c r="K34" t="s">
        <v>15</v>
      </c>
      <c r="L34">
        <v>2</v>
      </c>
      <c r="M34">
        <v>1</v>
      </c>
      <c r="O34" s="2">
        <f t="shared" si="0"/>
        <v>-61313.486891385779</v>
      </c>
      <c r="P34" s="4">
        <f t="shared" si="1"/>
        <v>-19.305243445692881</v>
      </c>
      <c r="Q34" s="4">
        <f t="shared" si="2"/>
        <v>3759343674.7801356</v>
      </c>
      <c r="R34" s="4">
        <f t="shared" si="3"/>
        <v>372.69242449746793</v>
      </c>
      <c r="T34" s="2">
        <f t="shared" si="4"/>
        <v>1183671.7909425017</v>
      </c>
    </row>
    <row r="35" spans="1:20" x14ac:dyDescent="0.3">
      <c r="A35" t="s">
        <v>13</v>
      </c>
      <c r="B35" t="s">
        <v>14</v>
      </c>
      <c r="C35" t="s">
        <v>15</v>
      </c>
      <c r="D35" s="3">
        <v>145000</v>
      </c>
      <c r="E35" t="s">
        <v>16</v>
      </c>
      <c r="F35">
        <v>3</v>
      </c>
      <c r="G35" s="3">
        <v>68</v>
      </c>
      <c r="H35">
        <v>0</v>
      </c>
      <c r="I35">
        <v>0</v>
      </c>
      <c r="J35" t="s">
        <v>15</v>
      </c>
      <c r="K35" t="s">
        <v>15</v>
      </c>
      <c r="L35">
        <v>2</v>
      </c>
      <c r="M35">
        <v>1</v>
      </c>
      <c r="O35" s="2">
        <f t="shared" si="0"/>
        <v>-77813.486891385779</v>
      </c>
      <c r="P35" s="4">
        <f t="shared" si="1"/>
        <v>-25.305243445692881</v>
      </c>
      <c r="Q35" s="4">
        <f t="shared" si="2"/>
        <v>6054938742.1958666</v>
      </c>
      <c r="R35" s="4">
        <f t="shared" si="3"/>
        <v>640.35534584578249</v>
      </c>
      <c r="T35" s="2">
        <f t="shared" si="4"/>
        <v>1969089.2291447488</v>
      </c>
    </row>
    <row r="36" spans="1:20" x14ac:dyDescent="0.3">
      <c r="A36" t="s">
        <v>13</v>
      </c>
      <c r="B36" t="s">
        <v>14</v>
      </c>
      <c r="C36" t="s">
        <v>15</v>
      </c>
      <c r="D36" s="3">
        <v>178500</v>
      </c>
      <c r="E36" t="s">
        <v>16</v>
      </c>
      <c r="F36">
        <v>4</v>
      </c>
      <c r="G36" s="3">
        <v>89</v>
      </c>
      <c r="H36">
        <v>0</v>
      </c>
      <c r="I36">
        <v>0</v>
      </c>
      <c r="J36" t="s">
        <v>15</v>
      </c>
      <c r="K36" t="s">
        <v>15</v>
      </c>
      <c r="L36">
        <v>2</v>
      </c>
      <c r="M36">
        <v>1</v>
      </c>
      <c r="O36" s="2">
        <f t="shared" si="0"/>
        <v>-44313.486891385779</v>
      </c>
      <c r="P36" s="4">
        <f t="shared" si="1"/>
        <v>-4.3052434456928808</v>
      </c>
      <c r="Q36" s="4">
        <f t="shared" si="2"/>
        <v>1963685120.4730194</v>
      </c>
      <c r="R36" s="4">
        <f t="shared" si="3"/>
        <v>18.53512112668151</v>
      </c>
      <c r="T36" s="2">
        <f t="shared" si="4"/>
        <v>190780.34899493601</v>
      </c>
    </row>
    <row r="37" spans="1:20" x14ac:dyDescent="0.3">
      <c r="A37" t="s">
        <v>13</v>
      </c>
      <c r="B37" t="s">
        <v>14</v>
      </c>
      <c r="C37" t="s">
        <v>15</v>
      </c>
      <c r="D37" s="3">
        <v>311500</v>
      </c>
      <c r="E37" t="s">
        <v>16</v>
      </c>
      <c r="F37">
        <v>5</v>
      </c>
      <c r="G37" s="3">
        <v>154</v>
      </c>
      <c r="H37">
        <v>0</v>
      </c>
      <c r="I37">
        <v>0</v>
      </c>
      <c r="J37" t="s">
        <v>15</v>
      </c>
      <c r="K37" t="s">
        <v>15</v>
      </c>
      <c r="L37">
        <v>2</v>
      </c>
      <c r="M37">
        <v>1</v>
      </c>
      <c r="O37" s="2">
        <f t="shared" si="0"/>
        <v>88686.513108614221</v>
      </c>
      <c r="P37" s="4">
        <f t="shared" si="1"/>
        <v>60.694756554307119</v>
      </c>
      <c r="Q37" s="4">
        <f t="shared" si="2"/>
        <v>7865297607.3644018</v>
      </c>
      <c r="R37" s="4">
        <f t="shared" si="3"/>
        <v>3683.8534731866071</v>
      </c>
      <c r="T37" s="2">
        <f t="shared" si="4"/>
        <v>5382806.3227777071</v>
      </c>
    </row>
    <row r="38" spans="1:20" x14ac:dyDescent="0.3">
      <c r="A38" t="s">
        <v>13</v>
      </c>
      <c r="B38" t="s">
        <v>14</v>
      </c>
      <c r="C38" t="s">
        <v>15</v>
      </c>
      <c r="D38" s="3">
        <v>179500</v>
      </c>
      <c r="E38" t="s">
        <v>16</v>
      </c>
      <c r="F38">
        <v>4</v>
      </c>
      <c r="G38" s="3">
        <v>89</v>
      </c>
      <c r="H38">
        <v>0</v>
      </c>
      <c r="I38">
        <v>0</v>
      </c>
      <c r="J38" t="s">
        <v>15</v>
      </c>
      <c r="K38" t="s">
        <v>15</v>
      </c>
      <c r="L38">
        <v>2</v>
      </c>
      <c r="M38">
        <v>1</v>
      </c>
      <c r="O38" s="2">
        <f t="shared" si="0"/>
        <v>-43313.486891385779</v>
      </c>
      <c r="P38" s="4">
        <f t="shared" si="1"/>
        <v>-4.3052434456928808</v>
      </c>
      <c r="Q38" s="4">
        <f t="shared" si="2"/>
        <v>1876058146.6902478</v>
      </c>
      <c r="R38" s="4">
        <f t="shared" si="3"/>
        <v>18.53512112668151</v>
      </c>
      <c r="T38" s="2">
        <f t="shared" si="4"/>
        <v>186475.10554924313</v>
      </c>
    </row>
    <row r="39" spans="1:20" x14ac:dyDescent="0.3">
      <c r="A39" t="s">
        <v>13</v>
      </c>
      <c r="B39" t="s">
        <v>14</v>
      </c>
      <c r="C39" t="s">
        <v>15</v>
      </c>
      <c r="D39" s="3">
        <v>167600</v>
      </c>
      <c r="E39" t="s">
        <v>16</v>
      </c>
      <c r="F39">
        <v>4</v>
      </c>
      <c r="G39" s="3">
        <v>84</v>
      </c>
      <c r="H39">
        <v>0</v>
      </c>
      <c r="I39">
        <v>0</v>
      </c>
      <c r="J39" t="s">
        <v>15</v>
      </c>
      <c r="K39" t="s">
        <v>15</v>
      </c>
      <c r="L39">
        <v>2</v>
      </c>
      <c r="M39">
        <v>1</v>
      </c>
      <c r="O39" s="2">
        <f t="shared" si="0"/>
        <v>-55213.486891385779</v>
      </c>
      <c r="P39" s="4">
        <f t="shared" si="1"/>
        <v>-9.3052434456928808</v>
      </c>
      <c r="Q39" s="4">
        <f t="shared" si="2"/>
        <v>3048529134.7052293</v>
      </c>
      <c r="R39" s="4">
        <f t="shared" si="3"/>
        <v>86.58755558361031</v>
      </c>
      <c r="T39" s="2">
        <f t="shared" si="4"/>
        <v>513774.93700991728</v>
      </c>
    </row>
    <row r="40" spans="1:20" x14ac:dyDescent="0.3">
      <c r="A40" t="s">
        <v>13</v>
      </c>
      <c r="B40" t="s">
        <v>14</v>
      </c>
      <c r="C40" t="s">
        <v>15</v>
      </c>
      <c r="D40" s="3">
        <v>327500</v>
      </c>
      <c r="E40" t="s">
        <v>16</v>
      </c>
      <c r="F40">
        <v>5</v>
      </c>
      <c r="G40" s="3">
        <v>145</v>
      </c>
      <c r="H40">
        <v>0</v>
      </c>
      <c r="I40">
        <v>0</v>
      </c>
      <c r="J40" t="s">
        <v>15</v>
      </c>
      <c r="K40" t="s">
        <v>15</v>
      </c>
      <c r="L40">
        <v>2</v>
      </c>
      <c r="M40">
        <v>1</v>
      </c>
      <c r="O40" s="2">
        <f t="shared" si="0"/>
        <v>104686.51310861422</v>
      </c>
      <c r="P40" s="4">
        <f t="shared" si="1"/>
        <v>51.694756554307119</v>
      </c>
      <c r="Q40" s="4">
        <f t="shared" si="2"/>
        <v>10959266026.840057</v>
      </c>
      <c r="R40" s="4">
        <f t="shared" si="3"/>
        <v>2672.3478552090787</v>
      </c>
      <c r="T40" s="2">
        <f t="shared" si="4"/>
        <v>5411743.8096690932</v>
      </c>
    </row>
    <row r="41" spans="1:20" x14ac:dyDescent="0.3">
      <c r="A41" t="s">
        <v>13</v>
      </c>
      <c r="B41" t="s">
        <v>14</v>
      </c>
      <c r="C41" t="s">
        <v>15</v>
      </c>
      <c r="D41" s="3">
        <v>369000</v>
      </c>
      <c r="E41" t="s">
        <v>16</v>
      </c>
      <c r="F41">
        <v>0</v>
      </c>
      <c r="G41" s="3">
        <v>149</v>
      </c>
      <c r="H41">
        <v>0</v>
      </c>
      <c r="I41">
        <v>0</v>
      </c>
      <c r="J41" t="s">
        <v>15</v>
      </c>
      <c r="K41" t="s">
        <v>15</v>
      </c>
      <c r="L41">
        <v>2</v>
      </c>
      <c r="M41">
        <v>1</v>
      </c>
      <c r="O41" s="2">
        <f t="shared" si="0"/>
        <v>146186.51310861422</v>
      </c>
      <c r="P41" s="4">
        <f t="shared" si="1"/>
        <v>55.694756554307119</v>
      </c>
      <c r="Q41" s="4">
        <f t="shared" si="2"/>
        <v>21370496614.855038</v>
      </c>
      <c r="R41" s="4">
        <f t="shared" si="3"/>
        <v>3101.905907643536</v>
      </c>
      <c r="T41" s="2">
        <f t="shared" si="4"/>
        <v>8141822.2591072954</v>
      </c>
    </row>
    <row r="42" spans="1:20" x14ac:dyDescent="0.3">
      <c r="A42" t="s">
        <v>13</v>
      </c>
      <c r="B42" t="s">
        <v>14</v>
      </c>
      <c r="C42" t="s">
        <v>15</v>
      </c>
      <c r="D42" s="3">
        <v>122900</v>
      </c>
      <c r="E42" t="s">
        <v>16</v>
      </c>
      <c r="F42">
        <v>1</v>
      </c>
      <c r="G42" s="3">
        <v>70</v>
      </c>
      <c r="H42">
        <v>0</v>
      </c>
      <c r="I42">
        <v>0</v>
      </c>
      <c r="J42" t="s">
        <v>15</v>
      </c>
      <c r="K42" t="s">
        <v>15</v>
      </c>
      <c r="L42">
        <v>1</v>
      </c>
      <c r="M42">
        <v>1</v>
      </c>
      <c r="O42" s="2">
        <f t="shared" si="0"/>
        <v>-99913.486891385779</v>
      </c>
      <c r="P42" s="4">
        <f t="shared" si="1"/>
        <v>-23.305243445692881</v>
      </c>
      <c r="Q42" s="4">
        <f t="shared" si="2"/>
        <v>9982704862.7951183</v>
      </c>
      <c r="R42" s="4">
        <f t="shared" si="3"/>
        <v>543.13437206301103</v>
      </c>
      <c r="T42" s="2">
        <f t="shared" si="4"/>
        <v>2328508.1355117899</v>
      </c>
    </row>
    <row r="43" spans="1:20" x14ac:dyDescent="0.3">
      <c r="A43" t="s">
        <v>13</v>
      </c>
      <c r="B43" t="s">
        <v>14</v>
      </c>
      <c r="C43" t="s">
        <v>15</v>
      </c>
      <c r="D43" s="3">
        <v>214900</v>
      </c>
      <c r="E43" t="s">
        <v>16</v>
      </c>
      <c r="F43">
        <v>2</v>
      </c>
      <c r="G43" s="3">
        <v>104</v>
      </c>
      <c r="H43">
        <v>0</v>
      </c>
      <c r="I43">
        <v>0</v>
      </c>
      <c r="J43" t="s">
        <v>15</v>
      </c>
      <c r="K43" t="s">
        <v>15</v>
      </c>
      <c r="L43">
        <v>2</v>
      </c>
      <c r="M43">
        <v>1</v>
      </c>
      <c r="O43" s="2">
        <f t="shared" si="0"/>
        <v>-7913.486891385779</v>
      </c>
      <c r="P43" s="4">
        <f t="shared" si="1"/>
        <v>10.694756554307119</v>
      </c>
      <c r="Q43" s="4">
        <f t="shared" si="2"/>
        <v>62623274.780134559</v>
      </c>
      <c r="R43" s="4">
        <f t="shared" si="3"/>
        <v>114.37781775589508</v>
      </c>
      <c r="T43" s="2">
        <f t="shared" si="4"/>
        <v>-84632.815799071526</v>
      </c>
    </row>
    <row r="44" spans="1:20" x14ac:dyDescent="0.3">
      <c r="A44" t="s">
        <v>13</v>
      </c>
      <c r="B44" t="s">
        <v>14</v>
      </c>
      <c r="C44" t="s">
        <v>15</v>
      </c>
      <c r="D44" s="3">
        <v>156900</v>
      </c>
      <c r="E44" t="s">
        <v>16</v>
      </c>
      <c r="F44">
        <v>1</v>
      </c>
      <c r="G44" s="3">
        <v>50</v>
      </c>
      <c r="H44">
        <v>0</v>
      </c>
      <c r="I44">
        <v>0</v>
      </c>
      <c r="J44" t="s">
        <v>15</v>
      </c>
      <c r="K44" t="s">
        <v>15</v>
      </c>
      <c r="L44">
        <v>1</v>
      </c>
      <c r="M44">
        <v>1</v>
      </c>
      <c r="O44" s="2">
        <f t="shared" si="0"/>
        <v>-65913.486891385779</v>
      </c>
      <c r="P44" s="4">
        <f t="shared" si="1"/>
        <v>-43.305243445692881</v>
      </c>
      <c r="Q44" s="4">
        <f t="shared" si="2"/>
        <v>4344587754.1808853</v>
      </c>
      <c r="R44" s="4">
        <f t="shared" si="3"/>
        <v>1875.3441098907263</v>
      </c>
      <c r="T44" s="2">
        <f t="shared" si="4"/>
        <v>2854399.5961859478</v>
      </c>
    </row>
    <row r="45" spans="1:20" x14ac:dyDescent="0.3">
      <c r="A45" t="s">
        <v>13</v>
      </c>
      <c r="B45" t="s">
        <v>14</v>
      </c>
      <c r="C45" t="s">
        <v>15</v>
      </c>
      <c r="D45" s="3">
        <v>214900</v>
      </c>
      <c r="E45" t="s">
        <v>16</v>
      </c>
      <c r="F45">
        <v>2</v>
      </c>
      <c r="G45" s="3">
        <v>104</v>
      </c>
      <c r="H45">
        <v>0</v>
      </c>
      <c r="I45">
        <v>0</v>
      </c>
      <c r="J45" t="s">
        <v>15</v>
      </c>
      <c r="K45" t="s">
        <v>15</v>
      </c>
      <c r="L45">
        <v>2</v>
      </c>
      <c r="M45">
        <v>1</v>
      </c>
      <c r="O45" s="2">
        <f t="shared" si="0"/>
        <v>-7913.486891385779</v>
      </c>
      <c r="P45" s="4">
        <f t="shared" si="1"/>
        <v>10.694756554307119</v>
      </c>
      <c r="Q45" s="4">
        <f t="shared" si="2"/>
        <v>62623274.780134559</v>
      </c>
      <c r="R45" s="4">
        <f t="shared" si="3"/>
        <v>114.37781775589508</v>
      </c>
      <c r="T45" s="2">
        <f t="shared" si="4"/>
        <v>-84632.815799071526</v>
      </c>
    </row>
    <row r="46" spans="1:20" x14ac:dyDescent="0.3">
      <c r="A46" t="s">
        <v>13</v>
      </c>
      <c r="B46" t="s">
        <v>14</v>
      </c>
      <c r="C46" t="s">
        <v>15</v>
      </c>
      <c r="D46" s="3">
        <v>214900</v>
      </c>
      <c r="E46" t="s">
        <v>16</v>
      </c>
      <c r="F46">
        <v>0</v>
      </c>
      <c r="G46" s="3">
        <v>104</v>
      </c>
      <c r="H46">
        <v>0</v>
      </c>
      <c r="I46">
        <v>0</v>
      </c>
      <c r="J46" t="s">
        <v>15</v>
      </c>
      <c r="K46" t="s">
        <v>15</v>
      </c>
      <c r="L46">
        <v>2</v>
      </c>
      <c r="M46">
        <v>1</v>
      </c>
      <c r="O46" s="2">
        <f t="shared" si="0"/>
        <v>-7913.486891385779</v>
      </c>
      <c r="P46" s="4">
        <f t="shared" si="1"/>
        <v>10.694756554307119</v>
      </c>
      <c r="Q46" s="4">
        <f t="shared" si="2"/>
        <v>62623274.780134559</v>
      </c>
      <c r="R46" s="4">
        <f t="shared" si="3"/>
        <v>114.37781775589508</v>
      </c>
      <c r="T46" s="2">
        <f t="shared" si="4"/>
        <v>-84632.815799071526</v>
      </c>
    </row>
    <row r="47" spans="1:20" x14ac:dyDescent="0.3">
      <c r="A47" t="s">
        <v>13</v>
      </c>
      <c r="B47" t="s">
        <v>14</v>
      </c>
      <c r="C47" t="s">
        <v>15</v>
      </c>
      <c r="D47" s="3">
        <v>214900</v>
      </c>
      <c r="E47" t="s">
        <v>16</v>
      </c>
      <c r="F47">
        <v>2</v>
      </c>
      <c r="G47" s="3">
        <v>104</v>
      </c>
      <c r="H47">
        <v>0</v>
      </c>
      <c r="I47">
        <v>0</v>
      </c>
      <c r="J47" t="s">
        <v>15</v>
      </c>
      <c r="K47" t="s">
        <v>15</v>
      </c>
      <c r="L47">
        <v>2</v>
      </c>
      <c r="M47">
        <v>1</v>
      </c>
      <c r="O47" s="2">
        <f t="shared" si="0"/>
        <v>-7913.486891385779</v>
      </c>
      <c r="P47" s="4">
        <f t="shared" si="1"/>
        <v>10.694756554307119</v>
      </c>
      <c r="Q47" s="4">
        <f t="shared" si="2"/>
        <v>62623274.780134559</v>
      </c>
      <c r="R47" s="4">
        <f t="shared" si="3"/>
        <v>114.37781775589508</v>
      </c>
      <c r="T47" s="2">
        <f t="shared" si="4"/>
        <v>-84632.815799071526</v>
      </c>
    </row>
    <row r="48" spans="1:20" x14ac:dyDescent="0.3">
      <c r="A48" t="s">
        <v>13</v>
      </c>
      <c r="B48" t="s">
        <v>14</v>
      </c>
      <c r="C48" t="s">
        <v>15</v>
      </c>
      <c r="D48" s="3">
        <v>196500</v>
      </c>
      <c r="E48" t="s">
        <v>16</v>
      </c>
      <c r="F48">
        <v>2</v>
      </c>
      <c r="G48" s="3">
        <v>40</v>
      </c>
      <c r="H48">
        <v>0</v>
      </c>
      <c r="I48">
        <v>0</v>
      </c>
      <c r="J48" t="s">
        <v>15</v>
      </c>
      <c r="K48" t="s">
        <v>15</v>
      </c>
      <c r="L48">
        <v>2</v>
      </c>
      <c r="M48">
        <v>1</v>
      </c>
      <c r="O48" s="2">
        <f t="shared" si="0"/>
        <v>-26313.486891385779</v>
      </c>
      <c r="P48" s="4">
        <f t="shared" si="1"/>
        <v>-53.305243445692881</v>
      </c>
      <c r="Q48" s="4">
        <f t="shared" si="2"/>
        <v>692399592.38313127</v>
      </c>
      <c r="R48" s="4">
        <f t="shared" si="3"/>
        <v>2841.4489788045839</v>
      </c>
      <c r="T48" s="2">
        <f t="shared" si="4"/>
        <v>1402646.8246503673</v>
      </c>
    </row>
    <row r="49" spans="1:20" x14ac:dyDescent="0.3">
      <c r="A49" t="s">
        <v>13</v>
      </c>
      <c r="B49" t="s">
        <v>14</v>
      </c>
      <c r="C49" t="s">
        <v>15</v>
      </c>
      <c r="D49" s="3">
        <v>143900</v>
      </c>
      <c r="E49" t="s">
        <v>16</v>
      </c>
      <c r="F49">
        <v>1</v>
      </c>
      <c r="G49" s="3">
        <v>50</v>
      </c>
      <c r="H49">
        <v>0</v>
      </c>
      <c r="I49">
        <v>0</v>
      </c>
      <c r="J49" t="s">
        <v>15</v>
      </c>
      <c r="K49" t="s">
        <v>15</v>
      </c>
      <c r="L49">
        <v>1</v>
      </c>
      <c r="M49">
        <v>1</v>
      </c>
      <c r="O49" s="2">
        <f t="shared" si="0"/>
        <v>-78913.486891385779</v>
      </c>
      <c r="P49" s="4">
        <f t="shared" si="1"/>
        <v>-43.305243445692881</v>
      </c>
      <c r="Q49" s="4">
        <f t="shared" si="2"/>
        <v>6227338413.3569155</v>
      </c>
      <c r="R49" s="4">
        <f t="shared" si="3"/>
        <v>1875.3441098907263</v>
      </c>
      <c r="T49" s="2">
        <f t="shared" si="4"/>
        <v>3417367.7609799551</v>
      </c>
    </row>
    <row r="50" spans="1:20" x14ac:dyDescent="0.3">
      <c r="A50" t="s">
        <v>13</v>
      </c>
      <c r="B50" t="s">
        <v>14</v>
      </c>
      <c r="C50" t="s">
        <v>15</v>
      </c>
      <c r="D50" s="3">
        <v>194900</v>
      </c>
      <c r="E50" t="s">
        <v>16</v>
      </c>
      <c r="F50">
        <v>2</v>
      </c>
      <c r="G50" s="3">
        <v>40</v>
      </c>
      <c r="H50">
        <v>0</v>
      </c>
      <c r="I50">
        <v>0</v>
      </c>
      <c r="J50" t="s">
        <v>15</v>
      </c>
      <c r="K50" t="s">
        <v>15</v>
      </c>
      <c r="L50">
        <v>2</v>
      </c>
      <c r="M50">
        <v>1</v>
      </c>
      <c r="O50" s="2">
        <f t="shared" si="0"/>
        <v>-27913.486891385779</v>
      </c>
      <c r="P50" s="4">
        <f t="shared" si="1"/>
        <v>-53.305243445692881</v>
      </c>
      <c r="Q50" s="4">
        <f t="shared" si="2"/>
        <v>779162750.43556571</v>
      </c>
      <c r="R50" s="4">
        <f t="shared" si="3"/>
        <v>2841.4489788045839</v>
      </c>
      <c r="T50" s="2">
        <f t="shared" si="4"/>
        <v>1487935.2141634759</v>
      </c>
    </row>
    <row r="51" spans="1:20" x14ac:dyDescent="0.3">
      <c r="A51" t="s">
        <v>13</v>
      </c>
      <c r="B51" t="s">
        <v>14</v>
      </c>
      <c r="C51" t="s">
        <v>15</v>
      </c>
      <c r="D51" s="3">
        <v>143900</v>
      </c>
      <c r="E51" t="s">
        <v>16</v>
      </c>
      <c r="F51">
        <v>1</v>
      </c>
      <c r="G51" s="3">
        <v>50</v>
      </c>
      <c r="H51">
        <v>0</v>
      </c>
      <c r="I51">
        <v>0</v>
      </c>
      <c r="J51" t="s">
        <v>15</v>
      </c>
      <c r="K51" t="s">
        <v>15</v>
      </c>
      <c r="L51">
        <v>1</v>
      </c>
      <c r="M51">
        <v>1</v>
      </c>
      <c r="O51" s="2">
        <f t="shared" si="0"/>
        <v>-78913.486891385779</v>
      </c>
      <c r="P51" s="4">
        <f t="shared" si="1"/>
        <v>-43.305243445692881</v>
      </c>
      <c r="Q51" s="4">
        <f t="shared" si="2"/>
        <v>6227338413.3569155</v>
      </c>
      <c r="R51" s="4">
        <f t="shared" si="3"/>
        <v>1875.3441098907263</v>
      </c>
      <c r="T51" s="2">
        <f t="shared" si="4"/>
        <v>3417367.7609799551</v>
      </c>
    </row>
    <row r="52" spans="1:20" x14ac:dyDescent="0.3">
      <c r="A52" t="s">
        <v>13</v>
      </c>
      <c r="B52" t="s">
        <v>14</v>
      </c>
      <c r="C52" t="s">
        <v>15</v>
      </c>
      <c r="D52" s="3">
        <v>132500</v>
      </c>
      <c r="E52" t="s">
        <v>16</v>
      </c>
      <c r="F52">
        <v>2</v>
      </c>
      <c r="G52" s="3">
        <v>66</v>
      </c>
      <c r="H52">
        <v>0</v>
      </c>
      <c r="I52">
        <v>0</v>
      </c>
      <c r="J52" t="b">
        <v>1</v>
      </c>
      <c r="K52">
        <v>46</v>
      </c>
      <c r="L52">
        <v>1</v>
      </c>
      <c r="M52">
        <v>2</v>
      </c>
      <c r="O52" s="2">
        <f t="shared" si="0"/>
        <v>-90313.486891385779</v>
      </c>
      <c r="P52" s="4">
        <f t="shared" si="1"/>
        <v>-27.305243445692881</v>
      </c>
      <c r="Q52" s="4">
        <f t="shared" si="2"/>
        <v>8156525914.4805107</v>
      </c>
      <c r="R52" s="4">
        <f t="shared" si="3"/>
        <v>745.57631962855407</v>
      </c>
      <c r="T52" s="2">
        <f t="shared" si="4"/>
        <v>2466031.7459986815</v>
      </c>
    </row>
    <row r="53" spans="1:20" x14ac:dyDescent="0.3">
      <c r="A53" t="s">
        <v>13</v>
      </c>
      <c r="B53" t="s">
        <v>14</v>
      </c>
      <c r="C53" t="s">
        <v>15</v>
      </c>
      <c r="D53" s="3">
        <v>155000</v>
      </c>
      <c r="E53" t="s">
        <v>16</v>
      </c>
      <c r="F53">
        <v>3</v>
      </c>
      <c r="G53" s="3">
        <v>96</v>
      </c>
      <c r="H53">
        <v>0</v>
      </c>
      <c r="I53">
        <v>0</v>
      </c>
      <c r="J53" t="b">
        <v>1</v>
      </c>
      <c r="K53">
        <v>10</v>
      </c>
      <c r="L53">
        <v>1</v>
      </c>
      <c r="M53">
        <v>2</v>
      </c>
      <c r="O53" s="2">
        <f t="shared" si="0"/>
        <v>-67813.486891385779</v>
      </c>
      <c r="P53" s="4">
        <f t="shared" si="1"/>
        <v>2.6947565543071192</v>
      </c>
      <c r="Q53" s="4">
        <f t="shared" si="2"/>
        <v>4598669004.3681507</v>
      </c>
      <c r="R53" s="4">
        <f t="shared" si="3"/>
        <v>7.2617128869811784</v>
      </c>
      <c r="T53" s="2">
        <f t="shared" si="4"/>
        <v>-182740.83827098174</v>
      </c>
    </row>
    <row r="54" spans="1:20" x14ac:dyDescent="0.3">
      <c r="A54" t="s">
        <v>13</v>
      </c>
      <c r="B54" t="s">
        <v>14</v>
      </c>
      <c r="C54" t="s">
        <v>15</v>
      </c>
      <c r="D54" s="3">
        <v>155000</v>
      </c>
      <c r="E54" t="s">
        <v>16</v>
      </c>
      <c r="F54">
        <v>3</v>
      </c>
      <c r="G54" s="3">
        <v>96</v>
      </c>
      <c r="H54">
        <v>0</v>
      </c>
      <c r="I54">
        <v>0</v>
      </c>
      <c r="J54" t="b">
        <v>1</v>
      </c>
      <c r="K54">
        <v>10</v>
      </c>
      <c r="L54">
        <v>1</v>
      </c>
      <c r="M54">
        <v>2</v>
      </c>
      <c r="O54" s="2">
        <f t="shared" si="0"/>
        <v>-67813.486891385779</v>
      </c>
      <c r="P54" s="4">
        <f t="shared" si="1"/>
        <v>2.6947565543071192</v>
      </c>
      <c r="Q54" s="4">
        <f t="shared" si="2"/>
        <v>4598669004.3681507</v>
      </c>
      <c r="R54" s="4">
        <f t="shared" si="3"/>
        <v>7.2617128869811784</v>
      </c>
      <c r="T54" s="2">
        <f t="shared" si="4"/>
        <v>-182740.83827098174</v>
      </c>
    </row>
    <row r="55" spans="1:20" x14ac:dyDescent="0.3">
      <c r="A55" t="s">
        <v>13</v>
      </c>
      <c r="B55" t="s">
        <v>14</v>
      </c>
      <c r="C55" t="s">
        <v>15</v>
      </c>
      <c r="D55" s="3">
        <v>164500</v>
      </c>
      <c r="E55" t="s">
        <v>16</v>
      </c>
      <c r="F55">
        <v>5</v>
      </c>
      <c r="G55" s="3">
        <v>113</v>
      </c>
      <c r="H55">
        <v>0</v>
      </c>
      <c r="I55">
        <v>0</v>
      </c>
      <c r="J55" t="b">
        <v>1</v>
      </c>
      <c r="K55">
        <v>14</v>
      </c>
      <c r="L55">
        <v>1</v>
      </c>
      <c r="M55">
        <v>2</v>
      </c>
      <c r="O55" s="2">
        <f t="shared" si="0"/>
        <v>-58313.486891385779</v>
      </c>
      <c r="P55" s="4">
        <f t="shared" si="1"/>
        <v>19.694756554307119</v>
      </c>
      <c r="Q55" s="4">
        <f t="shared" si="2"/>
        <v>3400462753.4318209</v>
      </c>
      <c r="R55" s="4">
        <f t="shared" si="3"/>
        <v>387.88343573342325</v>
      </c>
      <c r="T55" s="2">
        <f t="shared" si="4"/>
        <v>-1148469.9281586222</v>
      </c>
    </row>
    <row r="56" spans="1:20" x14ac:dyDescent="0.3">
      <c r="A56" t="s">
        <v>13</v>
      </c>
      <c r="B56" t="s">
        <v>14</v>
      </c>
      <c r="C56" t="s">
        <v>15</v>
      </c>
      <c r="D56" s="3">
        <v>156900</v>
      </c>
      <c r="E56" t="s">
        <v>16</v>
      </c>
      <c r="F56">
        <v>1</v>
      </c>
      <c r="G56" s="3">
        <v>50</v>
      </c>
      <c r="H56">
        <v>0</v>
      </c>
      <c r="I56">
        <v>0</v>
      </c>
      <c r="J56" t="s">
        <v>15</v>
      </c>
      <c r="K56" t="s">
        <v>15</v>
      </c>
      <c r="L56">
        <v>1</v>
      </c>
      <c r="M56">
        <v>1</v>
      </c>
      <c r="O56" s="2">
        <f t="shared" si="0"/>
        <v>-65913.486891385779</v>
      </c>
      <c r="P56" s="4">
        <f t="shared" si="1"/>
        <v>-43.305243445692881</v>
      </c>
      <c r="Q56" s="4">
        <f t="shared" si="2"/>
        <v>4344587754.1808853</v>
      </c>
      <c r="R56" s="4">
        <f t="shared" si="3"/>
        <v>1875.3441098907263</v>
      </c>
      <c r="T56" s="2">
        <f t="shared" si="4"/>
        <v>2854399.5961859478</v>
      </c>
    </row>
    <row r="57" spans="1:20" x14ac:dyDescent="0.3">
      <c r="A57" t="s">
        <v>13</v>
      </c>
      <c r="B57" t="s">
        <v>14</v>
      </c>
      <c r="C57" t="s">
        <v>15</v>
      </c>
      <c r="D57" s="3">
        <v>167900</v>
      </c>
      <c r="E57" t="s">
        <v>16</v>
      </c>
      <c r="F57">
        <v>1</v>
      </c>
      <c r="G57" s="3">
        <v>50</v>
      </c>
      <c r="H57">
        <v>0</v>
      </c>
      <c r="I57">
        <v>0</v>
      </c>
      <c r="J57" t="s">
        <v>15</v>
      </c>
      <c r="K57" t="s">
        <v>15</v>
      </c>
      <c r="L57">
        <v>1</v>
      </c>
      <c r="M57">
        <v>1</v>
      </c>
      <c r="O57" s="2">
        <f t="shared" si="0"/>
        <v>-54913.486891385779</v>
      </c>
      <c r="P57" s="4">
        <f t="shared" si="1"/>
        <v>-43.305243445692881</v>
      </c>
      <c r="Q57" s="4">
        <f t="shared" si="2"/>
        <v>3015491042.5703979</v>
      </c>
      <c r="R57" s="4">
        <f t="shared" si="3"/>
        <v>1875.3441098907263</v>
      </c>
      <c r="T57" s="2">
        <f t="shared" si="4"/>
        <v>2378041.9182833261</v>
      </c>
    </row>
    <row r="58" spans="1:20" x14ac:dyDescent="0.3">
      <c r="A58" t="s">
        <v>13</v>
      </c>
      <c r="B58" t="s">
        <v>14</v>
      </c>
      <c r="C58" t="s">
        <v>15</v>
      </c>
      <c r="D58" s="3">
        <v>214900</v>
      </c>
      <c r="E58" t="s">
        <v>16</v>
      </c>
      <c r="F58">
        <v>2</v>
      </c>
      <c r="G58" s="3">
        <v>104</v>
      </c>
      <c r="H58">
        <v>0</v>
      </c>
      <c r="I58">
        <v>0</v>
      </c>
      <c r="J58" t="s">
        <v>15</v>
      </c>
      <c r="K58" t="s">
        <v>15</v>
      </c>
      <c r="L58">
        <v>2</v>
      </c>
      <c r="M58">
        <v>1</v>
      </c>
      <c r="O58" s="2">
        <f t="shared" si="0"/>
        <v>-7913.486891385779</v>
      </c>
      <c r="P58" s="4">
        <f t="shared" si="1"/>
        <v>10.694756554307119</v>
      </c>
      <c r="Q58" s="4">
        <f t="shared" si="2"/>
        <v>62623274.780134559</v>
      </c>
      <c r="R58" s="4">
        <f t="shared" si="3"/>
        <v>114.37781775589508</v>
      </c>
      <c r="T58" s="2">
        <f t="shared" si="4"/>
        <v>-84632.815799071526</v>
      </c>
    </row>
    <row r="59" spans="1:20" x14ac:dyDescent="0.3">
      <c r="A59" t="s">
        <v>13</v>
      </c>
      <c r="B59" t="s">
        <v>14</v>
      </c>
      <c r="C59" t="s">
        <v>15</v>
      </c>
      <c r="D59" s="3">
        <v>319900</v>
      </c>
      <c r="E59" t="s">
        <v>16</v>
      </c>
      <c r="F59">
        <v>2</v>
      </c>
      <c r="G59" s="3">
        <v>90</v>
      </c>
      <c r="H59">
        <v>0</v>
      </c>
      <c r="I59">
        <v>0</v>
      </c>
      <c r="J59" t="s">
        <v>15</v>
      </c>
      <c r="K59" t="s">
        <v>15</v>
      </c>
      <c r="L59">
        <v>2</v>
      </c>
      <c r="M59">
        <v>1</v>
      </c>
      <c r="O59" s="2">
        <f t="shared" si="0"/>
        <v>97086.513108614221</v>
      </c>
      <c r="P59" s="4">
        <f t="shared" si="1"/>
        <v>-3.3052434456928808</v>
      </c>
      <c r="Q59" s="4">
        <f t="shared" si="2"/>
        <v>9425791027.5891209</v>
      </c>
      <c r="R59" s="4">
        <f t="shared" si="3"/>
        <v>10.924634235295747</v>
      </c>
      <c r="T59" s="2">
        <f t="shared" si="4"/>
        <v>-320894.56111742312</v>
      </c>
    </row>
    <row r="60" spans="1:20" x14ac:dyDescent="0.3">
      <c r="A60" t="s">
        <v>13</v>
      </c>
      <c r="B60" t="s">
        <v>14</v>
      </c>
      <c r="C60" t="s">
        <v>15</v>
      </c>
      <c r="D60" s="3">
        <v>134500</v>
      </c>
      <c r="E60" t="s">
        <v>16</v>
      </c>
      <c r="F60">
        <v>2</v>
      </c>
      <c r="G60" s="3">
        <v>70</v>
      </c>
      <c r="H60">
        <v>0</v>
      </c>
      <c r="I60">
        <v>0</v>
      </c>
      <c r="J60" t="b">
        <v>1</v>
      </c>
      <c r="K60">
        <v>15</v>
      </c>
      <c r="L60">
        <v>1</v>
      </c>
      <c r="M60">
        <v>1</v>
      </c>
      <c r="O60" s="2">
        <f t="shared" si="0"/>
        <v>-88313.486891385779</v>
      </c>
      <c r="P60" s="4">
        <f t="shared" si="1"/>
        <v>-23.305243445692881</v>
      </c>
      <c r="Q60" s="4">
        <f t="shared" si="2"/>
        <v>7799271966.9149675</v>
      </c>
      <c r="R60" s="4">
        <f t="shared" si="3"/>
        <v>543.13437206301103</v>
      </c>
      <c r="T60" s="2">
        <f t="shared" si="4"/>
        <v>2058167.3115417527</v>
      </c>
    </row>
    <row r="61" spans="1:20" x14ac:dyDescent="0.3">
      <c r="A61" t="s">
        <v>13</v>
      </c>
      <c r="B61" t="s">
        <v>14</v>
      </c>
      <c r="C61" t="s">
        <v>15</v>
      </c>
      <c r="D61" s="3">
        <v>157500</v>
      </c>
      <c r="E61" t="s">
        <v>16</v>
      </c>
      <c r="F61">
        <v>1</v>
      </c>
      <c r="G61" s="3">
        <v>50</v>
      </c>
      <c r="H61">
        <v>0</v>
      </c>
      <c r="I61">
        <v>0</v>
      </c>
      <c r="J61" t="s">
        <v>15</v>
      </c>
      <c r="K61" t="s">
        <v>15</v>
      </c>
      <c r="L61">
        <v>1</v>
      </c>
      <c r="M61">
        <v>1</v>
      </c>
      <c r="O61" s="2">
        <f t="shared" si="0"/>
        <v>-65313.486891385779</v>
      </c>
      <c r="P61" s="4">
        <f t="shared" si="1"/>
        <v>-43.305243445692881</v>
      </c>
      <c r="Q61" s="4">
        <f t="shared" si="2"/>
        <v>4265851569.911222</v>
      </c>
      <c r="R61" s="4">
        <f t="shared" si="3"/>
        <v>1875.3441098907263</v>
      </c>
      <c r="T61" s="2">
        <f t="shared" si="4"/>
        <v>2828416.4501185319</v>
      </c>
    </row>
    <row r="62" spans="1:20" x14ac:dyDescent="0.3">
      <c r="A62" t="s">
        <v>13</v>
      </c>
      <c r="B62" t="s">
        <v>14</v>
      </c>
      <c r="C62" t="s">
        <v>15</v>
      </c>
      <c r="D62" s="3">
        <v>143900</v>
      </c>
      <c r="E62" t="s">
        <v>16</v>
      </c>
      <c r="F62">
        <v>1</v>
      </c>
      <c r="G62" s="3">
        <v>50</v>
      </c>
      <c r="H62">
        <v>0</v>
      </c>
      <c r="I62">
        <v>0</v>
      </c>
      <c r="J62" t="s">
        <v>15</v>
      </c>
      <c r="K62" t="s">
        <v>15</v>
      </c>
      <c r="L62">
        <v>1</v>
      </c>
      <c r="M62">
        <v>1</v>
      </c>
      <c r="O62" s="2">
        <f t="shared" si="0"/>
        <v>-78913.486891385779</v>
      </c>
      <c r="P62" s="4">
        <f t="shared" si="1"/>
        <v>-43.305243445692881</v>
      </c>
      <c r="Q62" s="4">
        <f t="shared" si="2"/>
        <v>6227338413.3569155</v>
      </c>
      <c r="R62" s="4">
        <f t="shared" si="3"/>
        <v>1875.3441098907263</v>
      </c>
      <c r="T62" s="2">
        <f t="shared" si="4"/>
        <v>3417367.7609799551</v>
      </c>
    </row>
    <row r="63" spans="1:20" x14ac:dyDescent="0.3">
      <c r="A63" t="s">
        <v>13</v>
      </c>
      <c r="B63" t="s">
        <v>14</v>
      </c>
      <c r="C63" t="s">
        <v>15</v>
      </c>
      <c r="D63" s="3">
        <v>194900</v>
      </c>
      <c r="E63" t="s">
        <v>16</v>
      </c>
      <c r="F63">
        <v>2</v>
      </c>
      <c r="G63" s="3">
        <v>40</v>
      </c>
      <c r="H63">
        <v>0</v>
      </c>
      <c r="I63">
        <v>0</v>
      </c>
      <c r="J63" t="s">
        <v>15</v>
      </c>
      <c r="K63" t="s">
        <v>15</v>
      </c>
      <c r="L63">
        <v>2</v>
      </c>
      <c r="M63">
        <v>1</v>
      </c>
      <c r="O63" s="2">
        <f t="shared" si="0"/>
        <v>-27913.486891385779</v>
      </c>
      <c r="P63" s="4">
        <f t="shared" si="1"/>
        <v>-53.305243445692881</v>
      </c>
      <c r="Q63" s="4">
        <f t="shared" si="2"/>
        <v>779162750.43556571</v>
      </c>
      <c r="R63" s="4">
        <f t="shared" si="3"/>
        <v>2841.4489788045839</v>
      </c>
      <c r="T63" s="2">
        <f t="shared" si="4"/>
        <v>1487935.2141634759</v>
      </c>
    </row>
    <row r="64" spans="1:20" x14ac:dyDescent="0.3">
      <c r="A64" t="s">
        <v>13</v>
      </c>
      <c r="B64" t="s">
        <v>14</v>
      </c>
      <c r="C64" t="s">
        <v>15</v>
      </c>
      <c r="D64" s="3">
        <v>214900</v>
      </c>
      <c r="E64" t="s">
        <v>16</v>
      </c>
      <c r="F64">
        <v>2</v>
      </c>
      <c r="G64" s="3">
        <v>104</v>
      </c>
      <c r="H64">
        <v>0</v>
      </c>
      <c r="I64">
        <v>0</v>
      </c>
      <c r="J64" t="s">
        <v>15</v>
      </c>
      <c r="K64" t="s">
        <v>15</v>
      </c>
      <c r="L64">
        <v>2</v>
      </c>
      <c r="M64">
        <v>1</v>
      </c>
      <c r="O64" s="2">
        <f t="shared" si="0"/>
        <v>-7913.486891385779</v>
      </c>
      <c r="P64" s="4">
        <f t="shared" si="1"/>
        <v>10.694756554307119</v>
      </c>
      <c r="Q64" s="4">
        <f t="shared" si="2"/>
        <v>62623274.780134559</v>
      </c>
      <c r="R64" s="4">
        <f t="shared" si="3"/>
        <v>114.37781775589508</v>
      </c>
      <c r="T64" s="2">
        <f t="shared" si="4"/>
        <v>-84632.815799071526</v>
      </c>
    </row>
    <row r="65" spans="1:20" x14ac:dyDescent="0.3">
      <c r="A65" t="s">
        <v>13</v>
      </c>
      <c r="B65" t="s">
        <v>14</v>
      </c>
      <c r="C65" t="s">
        <v>15</v>
      </c>
      <c r="D65" s="3">
        <v>214900</v>
      </c>
      <c r="E65" t="s">
        <v>16</v>
      </c>
      <c r="F65">
        <v>2</v>
      </c>
      <c r="G65" s="3">
        <v>104</v>
      </c>
      <c r="H65">
        <v>0</v>
      </c>
      <c r="I65">
        <v>0</v>
      </c>
      <c r="J65" t="s">
        <v>15</v>
      </c>
      <c r="K65" t="s">
        <v>15</v>
      </c>
      <c r="L65">
        <v>2</v>
      </c>
      <c r="M65">
        <v>1</v>
      </c>
      <c r="O65" s="2">
        <f t="shared" si="0"/>
        <v>-7913.486891385779</v>
      </c>
      <c r="P65" s="4">
        <f t="shared" si="1"/>
        <v>10.694756554307119</v>
      </c>
      <c r="Q65" s="4">
        <f t="shared" si="2"/>
        <v>62623274.780134559</v>
      </c>
      <c r="R65" s="4">
        <f t="shared" si="3"/>
        <v>114.37781775589508</v>
      </c>
      <c r="T65" s="2">
        <f t="shared" si="4"/>
        <v>-84632.815799071526</v>
      </c>
    </row>
    <row r="66" spans="1:20" x14ac:dyDescent="0.3">
      <c r="A66" t="s">
        <v>13</v>
      </c>
      <c r="B66" t="s">
        <v>14</v>
      </c>
      <c r="C66" t="s">
        <v>15</v>
      </c>
      <c r="D66" s="3">
        <v>180000</v>
      </c>
      <c r="E66" t="s">
        <v>16</v>
      </c>
      <c r="F66">
        <v>4</v>
      </c>
      <c r="G66" s="3">
        <v>65</v>
      </c>
      <c r="H66">
        <v>0</v>
      </c>
      <c r="I66">
        <v>0</v>
      </c>
      <c r="J66" t="s">
        <v>15</v>
      </c>
      <c r="K66" t="s">
        <v>15</v>
      </c>
      <c r="L66">
        <v>2</v>
      </c>
      <c r="M66">
        <v>2</v>
      </c>
      <c r="O66" s="2">
        <f t="shared" si="0"/>
        <v>-42813.486891385779</v>
      </c>
      <c r="P66" s="4">
        <f t="shared" si="1"/>
        <v>-28.305243445692881</v>
      </c>
      <c r="Q66" s="4">
        <f t="shared" si="2"/>
        <v>1832994659.798862</v>
      </c>
      <c r="R66" s="4">
        <f t="shared" si="3"/>
        <v>801.18680651993975</v>
      </c>
      <c r="T66" s="2">
        <f t="shared" si="4"/>
        <v>1211846.1692196555</v>
      </c>
    </row>
    <row r="67" spans="1:20" x14ac:dyDescent="0.3">
      <c r="A67" t="s">
        <v>13</v>
      </c>
      <c r="B67" t="s">
        <v>14</v>
      </c>
      <c r="C67" t="s">
        <v>15</v>
      </c>
      <c r="D67" s="3">
        <v>179000</v>
      </c>
      <c r="E67" t="s">
        <v>16</v>
      </c>
      <c r="F67">
        <v>5</v>
      </c>
      <c r="G67" s="3">
        <v>90</v>
      </c>
      <c r="H67">
        <v>0</v>
      </c>
      <c r="I67">
        <v>0</v>
      </c>
      <c r="J67" t="s">
        <v>15</v>
      </c>
      <c r="K67" t="s">
        <v>15</v>
      </c>
      <c r="L67">
        <v>2</v>
      </c>
      <c r="M67">
        <v>2</v>
      </c>
      <c r="O67" s="2">
        <f t="shared" si="0"/>
        <v>-43813.486891385779</v>
      </c>
      <c r="P67" s="4">
        <f t="shared" si="1"/>
        <v>-3.3052434456928808</v>
      </c>
      <c r="Q67" s="4">
        <f t="shared" si="2"/>
        <v>1919621633.5816336</v>
      </c>
      <c r="R67" s="4">
        <f t="shared" si="3"/>
        <v>10.924634235295747</v>
      </c>
      <c r="T67" s="2">
        <f t="shared" si="4"/>
        <v>144814.24038070379</v>
      </c>
    </row>
    <row r="68" spans="1:20" x14ac:dyDescent="0.3">
      <c r="A68" t="s">
        <v>13</v>
      </c>
      <c r="B68" t="s">
        <v>14</v>
      </c>
      <c r="C68" t="s">
        <v>15</v>
      </c>
      <c r="D68" s="3">
        <v>89000</v>
      </c>
      <c r="E68" t="s">
        <v>16</v>
      </c>
      <c r="F68">
        <v>3</v>
      </c>
      <c r="G68" s="3">
        <v>45</v>
      </c>
      <c r="H68">
        <v>0</v>
      </c>
      <c r="I68">
        <v>0</v>
      </c>
      <c r="J68" t="s">
        <v>15</v>
      </c>
      <c r="K68" t="s">
        <v>15</v>
      </c>
      <c r="L68">
        <v>2</v>
      </c>
      <c r="M68">
        <v>2</v>
      </c>
      <c r="O68" s="2">
        <f t="shared" si="0"/>
        <v>-133813.48689138578</v>
      </c>
      <c r="P68" s="4">
        <f t="shared" si="1"/>
        <v>-48.305243445692881</v>
      </c>
      <c r="Q68" s="4">
        <f t="shared" si="2"/>
        <v>17906049274.031075</v>
      </c>
      <c r="R68" s="4">
        <f t="shared" si="3"/>
        <v>2333.396544347655</v>
      </c>
      <c r="T68" s="2">
        <f t="shared" si="4"/>
        <v>6463893.0606054235</v>
      </c>
    </row>
    <row r="69" spans="1:20" x14ac:dyDescent="0.3">
      <c r="A69" t="s">
        <v>13</v>
      </c>
      <c r="B69" t="s">
        <v>14</v>
      </c>
      <c r="C69" t="s">
        <v>15</v>
      </c>
      <c r="D69" s="3">
        <v>395000</v>
      </c>
      <c r="E69" t="s">
        <v>16</v>
      </c>
      <c r="F69">
        <v>6</v>
      </c>
      <c r="G69" s="3">
        <v>194</v>
      </c>
      <c r="H69">
        <v>0</v>
      </c>
      <c r="I69">
        <v>0</v>
      </c>
      <c r="J69" t="b">
        <v>1</v>
      </c>
      <c r="K69">
        <v>16</v>
      </c>
      <c r="L69">
        <v>1</v>
      </c>
      <c r="M69">
        <v>2</v>
      </c>
      <c r="O69" s="2">
        <f t="shared" ref="O69:O132" si="5">(D69-$P$1)</f>
        <v>172186.51310861422</v>
      </c>
      <c r="P69" s="4">
        <f t="shared" ref="P69:P132" si="6">(G69-$P$2)</f>
        <v>100.69475655430712</v>
      </c>
      <c r="Q69" s="4">
        <f t="shared" ref="Q69:Q132" si="7">O69^2</f>
        <v>29648195296.502975</v>
      </c>
      <c r="R69" s="4">
        <f t="shared" ref="R69:R132" si="8">P69^2</f>
        <v>10139.433997531176</v>
      </c>
      <c r="T69" s="2">
        <f t="shared" ref="T69:T132" si="9">O69*P69</f>
        <v>17338279.019406922</v>
      </c>
    </row>
    <row r="70" spans="1:20" x14ac:dyDescent="0.3">
      <c r="A70" t="s">
        <v>13</v>
      </c>
      <c r="B70" t="s">
        <v>14</v>
      </c>
      <c r="C70" t="s">
        <v>15</v>
      </c>
      <c r="D70" s="3">
        <v>189000</v>
      </c>
      <c r="E70" t="s">
        <v>16</v>
      </c>
      <c r="F70">
        <v>5</v>
      </c>
      <c r="G70" s="3">
        <v>90</v>
      </c>
      <c r="H70">
        <v>0</v>
      </c>
      <c r="I70">
        <v>0</v>
      </c>
      <c r="J70" t="s">
        <v>15</v>
      </c>
      <c r="K70" t="s">
        <v>15</v>
      </c>
      <c r="L70">
        <v>2</v>
      </c>
      <c r="M70">
        <v>1</v>
      </c>
      <c r="O70" s="2">
        <f t="shared" si="5"/>
        <v>-33813.486891385779</v>
      </c>
      <c r="P70" s="4">
        <f t="shared" si="6"/>
        <v>-3.3052434456928808</v>
      </c>
      <c r="Q70" s="4">
        <f t="shared" si="7"/>
        <v>1143351895.7539179</v>
      </c>
      <c r="R70" s="4">
        <f t="shared" si="8"/>
        <v>10.924634235295747</v>
      </c>
      <c r="T70" s="2">
        <f t="shared" si="9"/>
        <v>111761.80592377498</v>
      </c>
    </row>
    <row r="71" spans="1:20" x14ac:dyDescent="0.3">
      <c r="A71" t="s">
        <v>13</v>
      </c>
      <c r="B71" t="s">
        <v>14</v>
      </c>
      <c r="C71" t="s">
        <v>15</v>
      </c>
      <c r="D71" s="3">
        <v>156900</v>
      </c>
      <c r="E71" t="s">
        <v>16</v>
      </c>
      <c r="F71">
        <v>2</v>
      </c>
      <c r="G71" s="3">
        <v>50</v>
      </c>
      <c r="H71">
        <v>0</v>
      </c>
      <c r="I71">
        <v>0</v>
      </c>
      <c r="J71" t="b">
        <v>1</v>
      </c>
      <c r="K71">
        <v>12</v>
      </c>
      <c r="L71">
        <v>1</v>
      </c>
      <c r="M71">
        <v>1</v>
      </c>
      <c r="O71" s="2">
        <f t="shared" si="5"/>
        <v>-65913.486891385779</v>
      </c>
      <c r="P71" s="4">
        <f t="shared" si="6"/>
        <v>-43.305243445692881</v>
      </c>
      <c r="Q71" s="4">
        <f t="shared" si="7"/>
        <v>4344587754.1808853</v>
      </c>
      <c r="R71" s="4">
        <f t="shared" si="8"/>
        <v>1875.3441098907263</v>
      </c>
      <c r="T71" s="2">
        <f t="shared" si="9"/>
        <v>2854399.5961859478</v>
      </c>
    </row>
    <row r="72" spans="1:20" x14ac:dyDescent="0.3">
      <c r="A72" t="s">
        <v>13</v>
      </c>
      <c r="B72" t="s">
        <v>14</v>
      </c>
      <c r="C72" t="s">
        <v>15</v>
      </c>
      <c r="D72" s="3">
        <v>169000</v>
      </c>
      <c r="E72" t="s">
        <v>16</v>
      </c>
      <c r="F72">
        <v>4</v>
      </c>
      <c r="G72" s="3">
        <v>90</v>
      </c>
      <c r="H72">
        <v>0</v>
      </c>
      <c r="I72">
        <v>1</v>
      </c>
      <c r="J72" t="b">
        <v>1</v>
      </c>
      <c r="K72">
        <v>9</v>
      </c>
      <c r="L72">
        <v>2</v>
      </c>
      <c r="M72">
        <v>2</v>
      </c>
      <c r="O72" s="2">
        <f t="shared" si="5"/>
        <v>-53813.486891385779</v>
      </c>
      <c r="P72" s="4">
        <f t="shared" si="6"/>
        <v>-3.3052434456928808</v>
      </c>
      <c r="Q72" s="4">
        <f t="shared" si="7"/>
        <v>2895891371.409349</v>
      </c>
      <c r="R72" s="4">
        <f t="shared" si="8"/>
        <v>10.924634235295747</v>
      </c>
      <c r="T72" s="2">
        <f t="shared" si="9"/>
        <v>177866.6748376326</v>
      </c>
    </row>
    <row r="73" spans="1:20" x14ac:dyDescent="0.3">
      <c r="A73" t="s">
        <v>13</v>
      </c>
      <c r="B73" t="s">
        <v>14</v>
      </c>
      <c r="C73" t="s">
        <v>17</v>
      </c>
      <c r="D73" s="3">
        <v>149000</v>
      </c>
      <c r="E73" t="s">
        <v>16</v>
      </c>
      <c r="F73">
        <v>3</v>
      </c>
      <c r="G73" s="3">
        <v>97</v>
      </c>
      <c r="H73">
        <v>0</v>
      </c>
      <c r="I73">
        <v>0</v>
      </c>
      <c r="J73" t="b">
        <v>1</v>
      </c>
      <c r="K73">
        <v>20</v>
      </c>
      <c r="L73">
        <v>1</v>
      </c>
      <c r="M73">
        <v>1</v>
      </c>
      <c r="O73" s="2">
        <f t="shared" si="5"/>
        <v>-73813.486891385779</v>
      </c>
      <c r="P73" s="4">
        <f t="shared" si="6"/>
        <v>3.6947565543071192</v>
      </c>
      <c r="Q73" s="4">
        <f t="shared" si="7"/>
        <v>5448430847.0647802</v>
      </c>
      <c r="R73" s="4">
        <f t="shared" si="8"/>
        <v>13.651225995595416</v>
      </c>
      <c r="T73" s="2">
        <f t="shared" si="9"/>
        <v>-272722.86448821024</v>
      </c>
    </row>
    <row r="74" spans="1:20" x14ac:dyDescent="0.3">
      <c r="A74" t="s">
        <v>13</v>
      </c>
      <c r="B74" t="s">
        <v>14</v>
      </c>
      <c r="C74" t="s">
        <v>15</v>
      </c>
      <c r="D74" s="3">
        <v>149000</v>
      </c>
      <c r="E74" t="s">
        <v>16</v>
      </c>
      <c r="F74">
        <v>2</v>
      </c>
      <c r="G74" s="3">
        <v>63</v>
      </c>
      <c r="H74">
        <v>0</v>
      </c>
      <c r="I74">
        <v>0</v>
      </c>
      <c r="J74" t="b">
        <v>1</v>
      </c>
      <c r="K74">
        <v>4</v>
      </c>
      <c r="L74">
        <v>2</v>
      </c>
      <c r="M74">
        <v>1</v>
      </c>
      <c r="O74" s="2">
        <f t="shared" si="5"/>
        <v>-73813.486891385779</v>
      </c>
      <c r="P74" s="4">
        <f t="shared" si="6"/>
        <v>-30.305243445692881</v>
      </c>
      <c r="Q74" s="4">
        <f t="shared" si="7"/>
        <v>5448430847.0647802</v>
      </c>
      <c r="R74" s="4">
        <f t="shared" si="8"/>
        <v>918.40778030271133</v>
      </c>
      <c r="T74" s="2">
        <f t="shared" si="9"/>
        <v>2236935.6898189061</v>
      </c>
    </row>
    <row r="75" spans="1:20" x14ac:dyDescent="0.3">
      <c r="A75" t="s">
        <v>13</v>
      </c>
      <c r="B75" t="s">
        <v>14</v>
      </c>
      <c r="C75" t="s">
        <v>15</v>
      </c>
      <c r="D75" s="3">
        <v>136000</v>
      </c>
      <c r="E75" t="s">
        <v>16</v>
      </c>
      <c r="F75">
        <v>2</v>
      </c>
      <c r="G75" s="3">
        <v>63</v>
      </c>
      <c r="H75">
        <v>0</v>
      </c>
      <c r="I75">
        <v>0</v>
      </c>
      <c r="J75" t="b">
        <v>1</v>
      </c>
      <c r="K75">
        <v>4</v>
      </c>
      <c r="L75">
        <v>2</v>
      </c>
      <c r="M75">
        <v>1</v>
      </c>
      <c r="O75" s="2">
        <f t="shared" si="5"/>
        <v>-86813.486891385779</v>
      </c>
      <c r="P75" s="4">
        <f t="shared" si="6"/>
        <v>-30.305243445692881</v>
      </c>
      <c r="Q75" s="4">
        <f t="shared" si="7"/>
        <v>7536581506.2408104</v>
      </c>
      <c r="R75" s="4">
        <f t="shared" si="8"/>
        <v>918.40778030271133</v>
      </c>
      <c r="T75" s="2">
        <f t="shared" si="9"/>
        <v>2630903.8546129139</v>
      </c>
    </row>
    <row r="76" spans="1:20" x14ac:dyDescent="0.3">
      <c r="A76" t="s">
        <v>13</v>
      </c>
      <c r="B76" t="s">
        <v>14</v>
      </c>
      <c r="C76" t="s">
        <v>15</v>
      </c>
      <c r="D76" s="3">
        <v>272000</v>
      </c>
      <c r="E76" t="s">
        <v>16</v>
      </c>
      <c r="F76">
        <v>3</v>
      </c>
      <c r="G76" s="3">
        <v>107</v>
      </c>
      <c r="H76">
        <v>0</v>
      </c>
      <c r="I76">
        <v>0</v>
      </c>
      <c r="J76" t="b">
        <v>1</v>
      </c>
      <c r="K76">
        <v>24</v>
      </c>
      <c r="L76">
        <v>2</v>
      </c>
      <c r="M76">
        <v>1</v>
      </c>
      <c r="O76" s="2">
        <f t="shared" si="5"/>
        <v>49186.513108614221</v>
      </c>
      <c r="P76" s="4">
        <f t="shared" si="6"/>
        <v>13.694756554307119</v>
      </c>
      <c r="Q76" s="4">
        <f t="shared" si="7"/>
        <v>2419313071.7838788</v>
      </c>
      <c r="R76" s="4">
        <f t="shared" si="8"/>
        <v>187.5463570817378</v>
      </c>
      <c r="T76" s="2">
        <f t="shared" si="9"/>
        <v>673597.3227777076</v>
      </c>
    </row>
    <row r="77" spans="1:20" x14ac:dyDescent="0.3">
      <c r="A77" t="s">
        <v>13</v>
      </c>
      <c r="B77" t="s">
        <v>14</v>
      </c>
      <c r="C77" t="s">
        <v>15</v>
      </c>
      <c r="D77" s="3">
        <v>179000</v>
      </c>
      <c r="E77" t="s">
        <v>16</v>
      </c>
      <c r="F77">
        <v>5</v>
      </c>
      <c r="G77" s="3">
        <v>130</v>
      </c>
      <c r="H77">
        <v>0</v>
      </c>
      <c r="I77">
        <v>0</v>
      </c>
      <c r="J77" t="b">
        <v>1</v>
      </c>
      <c r="K77">
        <v>10</v>
      </c>
      <c r="L77">
        <v>1</v>
      </c>
      <c r="M77">
        <v>2</v>
      </c>
      <c r="O77" s="2">
        <f t="shared" si="5"/>
        <v>-43813.486891385779</v>
      </c>
      <c r="P77" s="4">
        <f t="shared" si="6"/>
        <v>36.694756554307119</v>
      </c>
      <c r="Q77" s="4">
        <f t="shared" si="7"/>
        <v>1919621633.5816336</v>
      </c>
      <c r="R77" s="4">
        <f t="shared" si="8"/>
        <v>1346.5051585798653</v>
      </c>
      <c r="T77" s="2">
        <f t="shared" si="9"/>
        <v>-1607725.2352747275</v>
      </c>
    </row>
    <row r="78" spans="1:20" x14ac:dyDescent="0.3">
      <c r="A78" t="s">
        <v>13</v>
      </c>
      <c r="B78" t="s">
        <v>14</v>
      </c>
      <c r="C78" t="s">
        <v>15</v>
      </c>
      <c r="D78" s="3">
        <v>379000</v>
      </c>
      <c r="E78" t="s">
        <v>16</v>
      </c>
      <c r="F78">
        <v>6</v>
      </c>
      <c r="G78" s="3">
        <v>170</v>
      </c>
      <c r="H78">
        <v>0</v>
      </c>
      <c r="I78">
        <v>0</v>
      </c>
      <c r="J78" t="b">
        <v>1</v>
      </c>
      <c r="K78">
        <v>50</v>
      </c>
      <c r="L78">
        <v>1</v>
      </c>
      <c r="M78">
        <v>2</v>
      </c>
      <c r="O78" s="2">
        <f t="shared" si="5"/>
        <v>156186.51310861422</v>
      </c>
      <c r="P78" s="4">
        <f t="shared" si="6"/>
        <v>76.694756554307119</v>
      </c>
      <c r="Q78" s="4">
        <f t="shared" si="7"/>
        <v>24394226877.027321</v>
      </c>
      <c r="R78" s="4">
        <f t="shared" si="8"/>
        <v>5882.0856829244349</v>
      </c>
      <c r="T78" s="2">
        <f t="shared" si="9"/>
        <v>11978686.599931266</v>
      </c>
    </row>
    <row r="79" spans="1:20" x14ac:dyDescent="0.3">
      <c r="A79" t="s">
        <v>13</v>
      </c>
      <c r="B79" t="s">
        <v>14</v>
      </c>
      <c r="C79" t="s">
        <v>15</v>
      </c>
      <c r="D79" s="3">
        <v>335000</v>
      </c>
      <c r="E79" t="s">
        <v>16</v>
      </c>
      <c r="F79">
        <v>4</v>
      </c>
      <c r="G79" s="3">
        <v>128</v>
      </c>
      <c r="H79">
        <v>0</v>
      </c>
      <c r="I79">
        <v>0</v>
      </c>
      <c r="J79" t="b">
        <v>1</v>
      </c>
      <c r="K79">
        <v>52</v>
      </c>
      <c r="L79">
        <v>1</v>
      </c>
      <c r="M79">
        <v>2</v>
      </c>
      <c r="O79" s="2">
        <f t="shared" si="5"/>
        <v>112186.51310861422</v>
      </c>
      <c r="P79" s="4">
        <f t="shared" si="6"/>
        <v>34.694756554307119</v>
      </c>
      <c r="Q79" s="4">
        <f t="shared" si="7"/>
        <v>12585813723.469271</v>
      </c>
      <c r="R79" s="4">
        <f t="shared" si="8"/>
        <v>1203.7261323626369</v>
      </c>
      <c r="T79" s="2">
        <f t="shared" si="9"/>
        <v>3892283.7609799546</v>
      </c>
    </row>
    <row r="80" spans="1:20" x14ac:dyDescent="0.3">
      <c r="A80" t="s">
        <v>13</v>
      </c>
      <c r="B80" t="s">
        <v>14</v>
      </c>
      <c r="C80" t="s">
        <v>15</v>
      </c>
      <c r="D80" s="3">
        <v>219000</v>
      </c>
      <c r="E80" t="s">
        <v>16</v>
      </c>
      <c r="F80">
        <v>5</v>
      </c>
      <c r="G80" s="3">
        <v>104</v>
      </c>
      <c r="H80">
        <v>0</v>
      </c>
      <c r="I80">
        <v>0</v>
      </c>
      <c r="J80" t="b">
        <v>1</v>
      </c>
      <c r="K80">
        <v>20</v>
      </c>
      <c r="L80">
        <v>1</v>
      </c>
      <c r="M80">
        <v>2</v>
      </c>
      <c r="O80" s="2">
        <f t="shared" si="5"/>
        <v>-3813.486891385779</v>
      </c>
      <c r="P80" s="4">
        <f t="shared" si="6"/>
        <v>10.694756554307119</v>
      </c>
      <c r="Q80" s="4">
        <f t="shared" si="7"/>
        <v>14542682.270771172</v>
      </c>
      <c r="R80" s="4">
        <f t="shared" si="8"/>
        <v>114.37781775589508</v>
      </c>
      <c r="T80" s="2">
        <f t="shared" si="9"/>
        <v>-40784.313926412338</v>
      </c>
    </row>
    <row r="81" spans="1:20" x14ac:dyDescent="0.3">
      <c r="A81" t="s">
        <v>13</v>
      </c>
      <c r="B81" t="s">
        <v>14</v>
      </c>
      <c r="C81" t="s">
        <v>18</v>
      </c>
      <c r="D81" s="3">
        <v>499000</v>
      </c>
      <c r="E81" t="s">
        <v>16</v>
      </c>
      <c r="F81">
        <v>7</v>
      </c>
      <c r="G81" s="3">
        <v>64</v>
      </c>
      <c r="H81">
        <v>0</v>
      </c>
      <c r="I81">
        <v>0</v>
      </c>
      <c r="J81" t="b">
        <v>1</v>
      </c>
      <c r="K81">
        <v>93</v>
      </c>
      <c r="L81">
        <v>3</v>
      </c>
      <c r="M81">
        <v>1</v>
      </c>
      <c r="O81" s="2">
        <f t="shared" si="5"/>
        <v>276186.51310861425</v>
      </c>
      <c r="P81" s="4">
        <f t="shared" si="6"/>
        <v>-29.305243445692881</v>
      </c>
      <c r="Q81" s="4">
        <f t="shared" si="7"/>
        <v>76278990023.094757</v>
      </c>
      <c r="R81" s="4">
        <f t="shared" si="8"/>
        <v>858.79729341132554</v>
      </c>
      <c r="T81" s="2">
        <f t="shared" si="9"/>
        <v>-8093713.0030649882</v>
      </c>
    </row>
    <row r="82" spans="1:20" x14ac:dyDescent="0.3">
      <c r="A82" t="s">
        <v>13</v>
      </c>
      <c r="B82" t="s">
        <v>14</v>
      </c>
      <c r="C82" t="s">
        <v>15</v>
      </c>
      <c r="D82" s="3">
        <v>214900</v>
      </c>
      <c r="E82" t="s">
        <v>16</v>
      </c>
      <c r="F82">
        <v>1</v>
      </c>
      <c r="G82" s="3">
        <v>104</v>
      </c>
      <c r="H82">
        <v>0</v>
      </c>
      <c r="I82">
        <v>0</v>
      </c>
      <c r="J82" t="s">
        <v>15</v>
      </c>
      <c r="K82" t="s">
        <v>15</v>
      </c>
      <c r="L82">
        <v>2</v>
      </c>
      <c r="M82">
        <v>1</v>
      </c>
      <c r="O82" s="2">
        <f t="shared" si="5"/>
        <v>-7913.486891385779</v>
      </c>
      <c r="P82" s="4">
        <f t="shared" si="6"/>
        <v>10.694756554307119</v>
      </c>
      <c r="Q82" s="4">
        <f t="shared" si="7"/>
        <v>62623274.780134559</v>
      </c>
      <c r="R82" s="4">
        <f t="shared" si="8"/>
        <v>114.37781775589508</v>
      </c>
      <c r="T82" s="2">
        <f t="shared" si="9"/>
        <v>-84632.815799071526</v>
      </c>
    </row>
    <row r="83" spans="1:20" x14ac:dyDescent="0.3">
      <c r="A83" t="s">
        <v>13</v>
      </c>
      <c r="B83" t="s">
        <v>14</v>
      </c>
      <c r="C83" t="s">
        <v>15</v>
      </c>
      <c r="D83" s="3">
        <v>269500</v>
      </c>
      <c r="E83" t="s">
        <v>16</v>
      </c>
      <c r="F83">
        <v>1</v>
      </c>
      <c r="G83" s="3">
        <v>96</v>
      </c>
      <c r="H83">
        <v>0</v>
      </c>
      <c r="I83">
        <v>0</v>
      </c>
      <c r="J83" t="s">
        <v>15</v>
      </c>
      <c r="K83" t="s">
        <v>15</v>
      </c>
      <c r="L83">
        <v>2</v>
      </c>
      <c r="M83">
        <v>1</v>
      </c>
      <c r="O83" s="2">
        <f t="shared" si="5"/>
        <v>46686.513108614221</v>
      </c>
      <c r="P83" s="4">
        <f t="shared" si="6"/>
        <v>2.6947565543071192</v>
      </c>
      <c r="Q83" s="4">
        <f t="shared" si="7"/>
        <v>2179630506.2408075</v>
      </c>
      <c r="R83" s="4">
        <f t="shared" si="8"/>
        <v>7.2617128869811784</v>
      </c>
      <c r="T83" s="2">
        <f t="shared" si="9"/>
        <v>125808.78719718341</v>
      </c>
    </row>
    <row r="84" spans="1:20" x14ac:dyDescent="0.3">
      <c r="A84" t="s">
        <v>13</v>
      </c>
      <c r="B84" t="s">
        <v>14</v>
      </c>
      <c r="C84" t="s">
        <v>15</v>
      </c>
      <c r="D84" s="3">
        <v>234405</v>
      </c>
      <c r="E84" t="s">
        <v>16</v>
      </c>
      <c r="F84">
        <v>2</v>
      </c>
      <c r="G84" s="3">
        <v>114</v>
      </c>
      <c r="H84">
        <v>0</v>
      </c>
      <c r="I84">
        <v>0</v>
      </c>
      <c r="J84" t="s">
        <v>15</v>
      </c>
      <c r="K84" t="s">
        <v>15</v>
      </c>
      <c r="L84">
        <v>2</v>
      </c>
      <c r="M84">
        <v>1</v>
      </c>
      <c r="O84" s="2">
        <f t="shared" si="5"/>
        <v>11591.513108614221</v>
      </c>
      <c r="P84" s="4">
        <f t="shared" si="6"/>
        <v>20.694756554307119</v>
      </c>
      <c r="Q84" s="4">
        <f t="shared" si="7"/>
        <v>134363176.14717531</v>
      </c>
      <c r="R84" s="4">
        <f t="shared" si="8"/>
        <v>428.27294884203747</v>
      </c>
      <c r="T84" s="2">
        <f t="shared" si="9"/>
        <v>239883.54187883105</v>
      </c>
    </row>
    <row r="85" spans="1:20" x14ac:dyDescent="0.3">
      <c r="A85" t="s">
        <v>13</v>
      </c>
      <c r="B85" t="s">
        <v>14</v>
      </c>
      <c r="C85" t="s">
        <v>15</v>
      </c>
      <c r="D85" s="3">
        <v>157500</v>
      </c>
      <c r="E85" t="s">
        <v>16</v>
      </c>
      <c r="F85">
        <v>1</v>
      </c>
      <c r="G85" s="3">
        <v>50</v>
      </c>
      <c r="H85">
        <v>0</v>
      </c>
      <c r="I85">
        <v>0</v>
      </c>
      <c r="J85" t="s">
        <v>15</v>
      </c>
      <c r="K85" t="s">
        <v>15</v>
      </c>
      <c r="L85">
        <v>1</v>
      </c>
      <c r="M85">
        <v>1</v>
      </c>
      <c r="O85" s="2">
        <f t="shared" si="5"/>
        <v>-65313.486891385779</v>
      </c>
      <c r="P85" s="4">
        <f t="shared" si="6"/>
        <v>-43.305243445692881</v>
      </c>
      <c r="Q85" s="4">
        <f t="shared" si="7"/>
        <v>4265851569.911222</v>
      </c>
      <c r="R85" s="4">
        <f t="shared" si="8"/>
        <v>1875.3441098907263</v>
      </c>
      <c r="T85" s="2">
        <f t="shared" si="9"/>
        <v>2828416.4501185319</v>
      </c>
    </row>
    <row r="86" spans="1:20" x14ac:dyDescent="0.3">
      <c r="A86" t="s">
        <v>13</v>
      </c>
      <c r="B86" t="s">
        <v>14</v>
      </c>
      <c r="C86" t="s">
        <v>15</v>
      </c>
      <c r="D86" s="3">
        <v>157500</v>
      </c>
      <c r="E86" t="s">
        <v>16</v>
      </c>
      <c r="F86">
        <v>1</v>
      </c>
      <c r="G86" s="3">
        <v>50</v>
      </c>
      <c r="H86">
        <v>0</v>
      </c>
      <c r="I86">
        <v>0</v>
      </c>
      <c r="J86" t="s">
        <v>15</v>
      </c>
      <c r="K86" t="s">
        <v>15</v>
      </c>
      <c r="L86">
        <v>1</v>
      </c>
      <c r="M86">
        <v>1</v>
      </c>
      <c r="O86" s="2">
        <f t="shared" si="5"/>
        <v>-65313.486891385779</v>
      </c>
      <c r="P86" s="4">
        <f t="shared" si="6"/>
        <v>-43.305243445692881</v>
      </c>
      <c r="Q86" s="4">
        <f t="shared" si="7"/>
        <v>4265851569.911222</v>
      </c>
      <c r="R86" s="4">
        <f t="shared" si="8"/>
        <v>1875.3441098907263</v>
      </c>
      <c r="T86" s="2">
        <f t="shared" si="9"/>
        <v>2828416.4501185319</v>
      </c>
    </row>
    <row r="87" spans="1:20" x14ac:dyDescent="0.3">
      <c r="A87" t="s">
        <v>13</v>
      </c>
      <c r="B87" t="s">
        <v>14</v>
      </c>
      <c r="C87" t="s">
        <v>15</v>
      </c>
      <c r="D87" s="3">
        <v>194900</v>
      </c>
      <c r="E87" t="s">
        <v>16</v>
      </c>
      <c r="F87">
        <v>2</v>
      </c>
      <c r="G87" s="3">
        <v>40</v>
      </c>
      <c r="H87">
        <v>0</v>
      </c>
      <c r="I87">
        <v>0</v>
      </c>
      <c r="J87" t="s">
        <v>15</v>
      </c>
      <c r="K87" t="s">
        <v>15</v>
      </c>
      <c r="L87">
        <v>2</v>
      </c>
      <c r="M87">
        <v>1</v>
      </c>
      <c r="O87" s="2">
        <f t="shared" si="5"/>
        <v>-27913.486891385779</v>
      </c>
      <c r="P87" s="4">
        <f t="shared" si="6"/>
        <v>-53.305243445692881</v>
      </c>
      <c r="Q87" s="4">
        <f t="shared" si="7"/>
        <v>779162750.43556571</v>
      </c>
      <c r="R87" s="4">
        <f t="shared" si="8"/>
        <v>2841.4489788045839</v>
      </c>
      <c r="T87" s="2">
        <f t="shared" si="9"/>
        <v>1487935.2141634759</v>
      </c>
    </row>
    <row r="88" spans="1:20" x14ac:dyDescent="0.3">
      <c r="A88" t="s">
        <v>13</v>
      </c>
      <c r="B88" t="s">
        <v>14</v>
      </c>
      <c r="C88" t="s">
        <v>15</v>
      </c>
      <c r="D88" s="3">
        <v>157500</v>
      </c>
      <c r="E88" t="s">
        <v>16</v>
      </c>
      <c r="F88">
        <v>1</v>
      </c>
      <c r="G88" s="3">
        <v>50</v>
      </c>
      <c r="H88">
        <v>0</v>
      </c>
      <c r="I88">
        <v>0</v>
      </c>
      <c r="J88" t="s">
        <v>15</v>
      </c>
      <c r="K88" t="s">
        <v>15</v>
      </c>
      <c r="L88">
        <v>1</v>
      </c>
      <c r="M88">
        <v>1</v>
      </c>
      <c r="O88" s="2">
        <f t="shared" si="5"/>
        <v>-65313.486891385779</v>
      </c>
      <c r="P88" s="4">
        <f t="shared" si="6"/>
        <v>-43.305243445692881</v>
      </c>
      <c r="Q88" s="4">
        <f t="shared" si="7"/>
        <v>4265851569.911222</v>
      </c>
      <c r="R88" s="4">
        <f t="shared" si="8"/>
        <v>1875.3441098907263</v>
      </c>
      <c r="T88" s="2">
        <f t="shared" si="9"/>
        <v>2828416.4501185319</v>
      </c>
    </row>
    <row r="89" spans="1:20" x14ac:dyDescent="0.3">
      <c r="A89" t="s">
        <v>13</v>
      </c>
      <c r="B89" t="s">
        <v>14</v>
      </c>
      <c r="C89" t="s">
        <v>15</v>
      </c>
      <c r="D89" s="3">
        <v>157500</v>
      </c>
      <c r="E89" t="s">
        <v>16</v>
      </c>
      <c r="F89">
        <v>1</v>
      </c>
      <c r="G89" s="3">
        <v>50</v>
      </c>
      <c r="H89">
        <v>0</v>
      </c>
      <c r="I89">
        <v>0</v>
      </c>
      <c r="J89" t="s">
        <v>15</v>
      </c>
      <c r="K89" t="s">
        <v>15</v>
      </c>
      <c r="L89">
        <v>1</v>
      </c>
      <c r="M89">
        <v>1</v>
      </c>
      <c r="O89" s="2">
        <f t="shared" si="5"/>
        <v>-65313.486891385779</v>
      </c>
      <c r="P89" s="4">
        <f t="shared" si="6"/>
        <v>-43.305243445692881</v>
      </c>
      <c r="Q89" s="4">
        <f t="shared" si="7"/>
        <v>4265851569.911222</v>
      </c>
      <c r="R89" s="4">
        <f t="shared" si="8"/>
        <v>1875.3441098907263</v>
      </c>
      <c r="T89" s="2">
        <f t="shared" si="9"/>
        <v>2828416.4501185319</v>
      </c>
    </row>
    <row r="90" spans="1:20" x14ac:dyDescent="0.3">
      <c r="A90" t="s">
        <v>13</v>
      </c>
      <c r="B90" t="s">
        <v>14</v>
      </c>
      <c r="C90" t="s">
        <v>15</v>
      </c>
      <c r="D90" s="3">
        <v>214900</v>
      </c>
      <c r="E90" t="s">
        <v>16</v>
      </c>
      <c r="F90">
        <v>2</v>
      </c>
      <c r="G90" s="3">
        <v>104</v>
      </c>
      <c r="H90">
        <v>0</v>
      </c>
      <c r="I90">
        <v>0</v>
      </c>
      <c r="J90" t="s">
        <v>15</v>
      </c>
      <c r="K90" t="s">
        <v>15</v>
      </c>
      <c r="L90">
        <v>2</v>
      </c>
      <c r="M90">
        <v>1</v>
      </c>
      <c r="O90" s="2">
        <f t="shared" si="5"/>
        <v>-7913.486891385779</v>
      </c>
      <c r="P90" s="4">
        <f t="shared" si="6"/>
        <v>10.694756554307119</v>
      </c>
      <c r="Q90" s="4">
        <f t="shared" si="7"/>
        <v>62623274.780134559</v>
      </c>
      <c r="R90" s="4">
        <f t="shared" si="8"/>
        <v>114.37781775589508</v>
      </c>
      <c r="T90" s="2">
        <f t="shared" si="9"/>
        <v>-84632.815799071526</v>
      </c>
    </row>
    <row r="91" spans="1:20" x14ac:dyDescent="0.3">
      <c r="A91" t="s">
        <v>13</v>
      </c>
      <c r="B91" t="s">
        <v>14</v>
      </c>
      <c r="C91" t="s">
        <v>15</v>
      </c>
      <c r="D91" s="3">
        <v>214900</v>
      </c>
      <c r="E91" t="s">
        <v>16</v>
      </c>
      <c r="F91">
        <v>2</v>
      </c>
      <c r="G91" s="3">
        <v>104</v>
      </c>
      <c r="H91">
        <v>0</v>
      </c>
      <c r="I91">
        <v>0</v>
      </c>
      <c r="J91" t="s">
        <v>15</v>
      </c>
      <c r="K91" t="s">
        <v>15</v>
      </c>
      <c r="L91">
        <v>2</v>
      </c>
      <c r="M91">
        <v>1</v>
      </c>
      <c r="O91" s="2">
        <f t="shared" si="5"/>
        <v>-7913.486891385779</v>
      </c>
      <c r="P91" s="4">
        <f t="shared" si="6"/>
        <v>10.694756554307119</v>
      </c>
      <c r="Q91" s="4">
        <f t="shared" si="7"/>
        <v>62623274.780134559</v>
      </c>
      <c r="R91" s="4">
        <f t="shared" si="8"/>
        <v>114.37781775589508</v>
      </c>
      <c r="T91" s="2">
        <f t="shared" si="9"/>
        <v>-84632.815799071526</v>
      </c>
    </row>
    <row r="92" spans="1:20" x14ac:dyDescent="0.3">
      <c r="A92" t="s">
        <v>13</v>
      </c>
      <c r="B92" t="s">
        <v>14</v>
      </c>
      <c r="C92" t="s">
        <v>15</v>
      </c>
      <c r="D92" s="3">
        <v>158000</v>
      </c>
      <c r="E92" t="s">
        <v>16</v>
      </c>
      <c r="F92">
        <v>2</v>
      </c>
      <c r="G92" s="3">
        <v>96</v>
      </c>
      <c r="H92">
        <v>0</v>
      </c>
      <c r="I92">
        <v>0</v>
      </c>
      <c r="J92" t="s">
        <v>15</v>
      </c>
      <c r="K92" t="s">
        <v>15</v>
      </c>
      <c r="L92">
        <v>1</v>
      </c>
      <c r="M92">
        <v>1</v>
      </c>
      <c r="O92" s="2">
        <f t="shared" si="5"/>
        <v>-64813.486891385779</v>
      </c>
      <c r="P92" s="4">
        <f t="shared" si="6"/>
        <v>2.6947565543071192</v>
      </c>
      <c r="Q92" s="4">
        <f t="shared" si="7"/>
        <v>4200788083.0198364</v>
      </c>
      <c r="R92" s="4">
        <f t="shared" si="8"/>
        <v>7.2617128869811784</v>
      </c>
      <c r="T92" s="2">
        <f t="shared" si="9"/>
        <v>-174656.56860806039</v>
      </c>
    </row>
    <row r="93" spans="1:20" x14ac:dyDescent="0.3">
      <c r="A93" t="s">
        <v>13</v>
      </c>
      <c r="B93" t="s">
        <v>14</v>
      </c>
      <c r="C93" t="s">
        <v>15</v>
      </c>
      <c r="D93" s="3">
        <v>182200</v>
      </c>
      <c r="E93" t="s">
        <v>16</v>
      </c>
      <c r="F93">
        <v>3</v>
      </c>
      <c r="G93" s="3">
        <v>45</v>
      </c>
      <c r="H93">
        <v>0</v>
      </c>
      <c r="I93">
        <v>0</v>
      </c>
      <c r="J93" t="b">
        <v>1</v>
      </c>
      <c r="K93">
        <v>10</v>
      </c>
      <c r="L93">
        <v>2</v>
      </c>
      <c r="M93">
        <v>1</v>
      </c>
      <c r="O93" s="2">
        <f t="shared" si="5"/>
        <v>-40613.486891385779</v>
      </c>
      <c r="P93" s="4">
        <f t="shared" si="6"/>
        <v>-48.305243445692881</v>
      </c>
      <c r="Q93" s="4">
        <f t="shared" si="7"/>
        <v>1649455317.4767644</v>
      </c>
      <c r="R93" s="4">
        <f t="shared" si="8"/>
        <v>2333.396544347655</v>
      </c>
      <c r="T93" s="2">
        <f t="shared" si="9"/>
        <v>1961844.3714668467</v>
      </c>
    </row>
    <row r="94" spans="1:20" x14ac:dyDescent="0.3">
      <c r="A94" t="s">
        <v>13</v>
      </c>
      <c r="B94" t="s">
        <v>14</v>
      </c>
      <c r="C94" t="s">
        <v>15</v>
      </c>
      <c r="D94" s="3">
        <v>192500</v>
      </c>
      <c r="E94" t="s">
        <v>16</v>
      </c>
      <c r="F94">
        <v>3</v>
      </c>
      <c r="G94" s="3">
        <v>40</v>
      </c>
      <c r="H94">
        <v>0</v>
      </c>
      <c r="I94">
        <v>0</v>
      </c>
      <c r="J94" t="b">
        <v>1</v>
      </c>
      <c r="K94">
        <v>90</v>
      </c>
      <c r="L94">
        <v>2</v>
      </c>
      <c r="M94">
        <v>1</v>
      </c>
      <c r="O94" s="2">
        <f t="shared" si="5"/>
        <v>-30313.486891385779</v>
      </c>
      <c r="P94" s="4">
        <f t="shared" si="6"/>
        <v>-53.305243445692881</v>
      </c>
      <c r="Q94" s="4">
        <f t="shared" si="7"/>
        <v>918907487.5142175</v>
      </c>
      <c r="R94" s="4">
        <f t="shared" si="8"/>
        <v>2841.4489788045839</v>
      </c>
      <c r="T94" s="2">
        <f t="shared" si="9"/>
        <v>1615867.7984331388</v>
      </c>
    </row>
    <row r="95" spans="1:20" x14ac:dyDescent="0.3">
      <c r="A95" t="s">
        <v>13</v>
      </c>
      <c r="B95" t="s">
        <v>14</v>
      </c>
      <c r="C95" t="s">
        <v>15</v>
      </c>
      <c r="D95" s="3">
        <v>193500</v>
      </c>
      <c r="E95" t="s">
        <v>16</v>
      </c>
      <c r="F95">
        <v>3</v>
      </c>
      <c r="G95" s="3">
        <v>30</v>
      </c>
      <c r="H95">
        <v>0</v>
      </c>
      <c r="I95">
        <v>0</v>
      </c>
      <c r="J95" t="b">
        <v>1</v>
      </c>
      <c r="K95">
        <v>40</v>
      </c>
      <c r="L95">
        <v>2</v>
      </c>
      <c r="M95">
        <v>1</v>
      </c>
      <c r="O95" s="2">
        <f t="shared" si="5"/>
        <v>-29313.486891385779</v>
      </c>
      <c r="P95" s="4">
        <f t="shared" si="6"/>
        <v>-63.305243445692881</v>
      </c>
      <c r="Q95" s="4">
        <f t="shared" si="7"/>
        <v>859280513.73144591</v>
      </c>
      <c r="R95" s="4">
        <f t="shared" si="8"/>
        <v>4007.5538477184414</v>
      </c>
      <c r="T95" s="2">
        <f t="shared" si="9"/>
        <v>1855697.4239013037</v>
      </c>
    </row>
    <row r="96" spans="1:20" x14ac:dyDescent="0.3">
      <c r="A96" t="s">
        <v>13</v>
      </c>
      <c r="B96" t="s">
        <v>14</v>
      </c>
      <c r="C96" t="s">
        <v>15</v>
      </c>
      <c r="D96" s="3">
        <v>182200</v>
      </c>
      <c r="E96" t="s">
        <v>16</v>
      </c>
      <c r="F96">
        <v>3</v>
      </c>
      <c r="G96" s="3">
        <v>45</v>
      </c>
      <c r="H96">
        <v>0</v>
      </c>
      <c r="I96">
        <v>0</v>
      </c>
      <c r="J96" t="b">
        <v>1</v>
      </c>
      <c r="K96">
        <v>10</v>
      </c>
      <c r="L96">
        <v>2</v>
      </c>
      <c r="M96">
        <v>1</v>
      </c>
      <c r="O96" s="2">
        <f t="shared" si="5"/>
        <v>-40613.486891385779</v>
      </c>
      <c r="P96" s="4">
        <f t="shared" si="6"/>
        <v>-48.305243445692881</v>
      </c>
      <c r="Q96" s="4">
        <f t="shared" si="7"/>
        <v>1649455317.4767644</v>
      </c>
      <c r="R96" s="4">
        <f t="shared" si="8"/>
        <v>2333.396544347655</v>
      </c>
      <c r="T96" s="2">
        <f t="shared" si="9"/>
        <v>1961844.3714668467</v>
      </c>
    </row>
    <row r="97" spans="1:20" x14ac:dyDescent="0.3">
      <c r="A97" t="s">
        <v>13</v>
      </c>
      <c r="B97" t="s">
        <v>14</v>
      </c>
      <c r="C97" t="s">
        <v>15</v>
      </c>
      <c r="D97" s="3">
        <v>209500</v>
      </c>
      <c r="E97" t="s">
        <v>16</v>
      </c>
      <c r="F97">
        <v>5</v>
      </c>
      <c r="G97" s="3">
        <v>80</v>
      </c>
      <c r="H97">
        <v>0</v>
      </c>
      <c r="I97">
        <v>0</v>
      </c>
      <c r="J97" t="b">
        <v>1</v>
      </c>
      <c r="K97">
        <v>30</v>
      </c>
      <c r="L97">
        <v>2</v>
      </c>
      <c r="M97">
        <v>1</v>
      </c>
      <c r="O97" s="2">
        <f t="shared" si="5"/>
        <v>-13313.486891385779</v>
      </c>
      <c r="P97" s="4">
        <f t="shared" si="6"/>
        <v>-13.305243445692881</v>
      </c>
      <c r="Q97" s="4">
        <f t="shared" si="7"/>
        <v>177248933.20710099</v>
      </c>
      <c r="R97" s="4">
        <f t="shared" si="8"/>
        <v>177.02950314915336</v>
      </c>
      <c r="T97" s="2">
        <f t="shared" si="9"/>
        <v>177139.18420092872</v>
      </c>
    </row>
    <row r="98" spans="1:20" x14ac:dyDescent="0.3">
      <c r="A98" t="s">
        <v>13</v>
      </c>
      <c r="B98" t="s">
        <v>14</v>
      </c>
      <c r="C98" t="s">
        <v>15</v>
      </c>
      <c r="D98" s="3">
        <v>192500</v>
      </c>
      <c r="E98" t="s">
        <v>16</v>
      </c>
      <c r="F98">
        <v>3</v>
      </c>
      <c r="G98" s="3">
        <v>40</v>
      </c>
      <c r="H98">
        <v>0</v>
      </c>
      <c r="I98">
        <v>0</v>
      </c>
      <c r="J98" t="b">
        <v>1</v>
      </c>
      <c r="K98">
        <v>95</v>
      </c>
      <c r="L98">
        <v>2</v>
      </c>
      <c r="M98">
        <v>1</v>
      </c>
      <c r="O98" s="2">
        <f t="shared" si="5"/>
        <v>-30313.486891385779</v>
      </c>
      <c r="P98" s="4">
        <f t="shared" si="6"/>
        <v>-53.305243445692881</v>
      </c>
      <c r="Q98" s="4">
        <f t="shared" si="7"/>
        <v>918907487.5142175</v>
      </c>
      <c r="R98" s="4">
        <f t="shared" si="8"/>
        <v>2841.4489788045839</v>
      </c>
      <c r="T98" s="2">
        <f t="shared" si="9"/>
        <v>1615867.7984331388</v>
      </c>
    </row>
    <row r="99" spans="1:20" x14ac:dyDescent="0.3">
      <c r="A99" t="s">
        <v>13</v>
      </c>
      <c r="B99" t="s">
        <v>14</v>
      </c>
      <c r="C99" t="s">
        <v>15</v>
      </c>
      <c r="D99" s="3">
        <v>185500</v>
      </c>
      <c r="E99" t="s">
        <v>16</v>
      </c>
      <c r="F99">
        <v>3</v>
      </c>
      <c r="G99" s="3">
        <v>65</v>
      </c>
      <c r="H99">
        <v>0</v>
      </c>
      <c r="I99">
        <v>0</v>
      </c>
      <c r="J99" t="b">
        <v>1</v>
      </c>
      <c r="K99">
        <v>40</v>
      </c>
      <c r="L99">
        <v>2</v>
      </c>
      <c r="M99">
        <v>1</v>
      </c>
      <c r="O99" s="2">
        <f t="shared" si="5"/>
        <v>-37313.486891385779</v>
      </c>
      <c r="P99" s="4">
        <f t="shared" si="6"/>
        <v>-28.305243445692881</v>
      </c>
      <c r="Q99" s="4">
        <f t="shared" si="7"/>
        <v>1392296303.9936182</v>
      </c>
      <c r="R99" s="4">
        <f t="shared" si="8"/>
        <v>801.18680651993975</v>
      </c>
      <c r="T99" s="2">
        <f t="shared" si="9"/>
        <v>1056167.3302683446</v>
      </c>
    </row>
    <row r="100" spans="1:20" x14ac:dyDescent="0.3">
      <c r="A100" t="s">
        <v>13</v>
      </c>
      <c r="B100" t="s">
        <v>14</v>
      </c>
      <c r="C100" t="s">
        <v>15</v>
      </c>
      <c r="D100" s="3">
        <v>165000</v>
      </c>
      <c r="E100" t="s">
        <v>16</v>
      </c>
      <c r="F100">
        <v>2</v>
      </c>
      <c r="G100" s="3">
        <v>95</v>
      </c>
      <c r="H100">
        <v>0</v>
      </c>
      <c r="I100">
        <v>0</v>
      </c>
      <c r="J100" t="s">
        <v>15</v>
      </c>
      <c r="K100" t="s">
        <v>15</v>
      </c>
      <c r="L100">
        <v>2</v>
      </c>
      <c r="M100">
        <v>3</v>
      </c>
      <c r="O100" s="2">
        <f t="shared" si="5"/>
        <v>-57813.486891385779</v>
      </c>
      <c r="P100" s="4">
        <f t="shared" si="6"/>
        <v>1.6947565543071192</v>
      </c>
      <c r="Q100" s="4">
        <f t="shared" si="7"/>
        <v>3342399266.5404353</v>
      </c>
      <c r="R100" s="4">
        <f t="shared" si="8"/>
        <v>2.8721997783669395</v>
      </c>
      <c r="T100" s="2">
        <f t="shared" si="9"/>
        <v>-97979.785836524767</v>
      </c>
    </row>
    <row r="101" spans="1:20" x14ac:dyDescent="0.3">
      <c r="A101" t="s">
        <v>13</v>
      </c>
      <c r="B101" t="s">
        <v>14</v>
      </c>
      <c r="C101" t="s">
        <v>15</v>
      </c>
      <c r="D101" s="3">
        <v>182000</v>
      </c>
      <c r="E101" t="s">
        <v>16</v>
      </c>
      <c r="F101">
        <v>3</v>
      </c>
      <c r="G101" s="3">
        <v>20</v>
      </c>
      <c r="H101">
        <v>0</v>
      </c>
      <c r="I101">
        <v>0</v>
      </c>
      <c r="J101" t="b">
        <v>1</v>
      </c>
      <c r="K101">
        <v>10</v>
      </c>
      <c r="L101">
        <v>2</v>
      </c>
      <c r="M101">
        <v>1</v>
      </c>
      <c r="O101" s="2">
        <f t="shared" si="5"/>
        <v>-40813.486891385779</v>
      </c>
      <c r="P101" s="4">
        <f t="shared" si="6"/>
        <v>-73.305243445692881</v>
      </c>
      <c r="Q101" s="4">
        <f t="shared" si="7"/>
        <v>1665740712.2333188</v>
      </c>
      <c r="R101" s="4">
        <f t="shared" si="8"/>
        <v>5373.6587166322988</v>
      </c>
      <c r="T101" s="2">
        <f t="shared" si="9"/>
        <v>2991842.5924406298</v>
      </c>
    </row>
    <row r="102" spans="1:20" x14ac:dyDescent="0.3">
      <c r="A102" t="s">
        <v>13</v>
      </c>
      <c r="B102" t="s">
        <v>14</v>
      </c>
      <c r="C102" t="s">
        <v>15</v>
      </c>
      <c r="D102" s="3">
        <v>182000</v>
      </c>
      <c r="E102" t="s">
        <v>16</v>
      </c>
      <c r="F102">
        <v>3</v>
      </c>
      <c r="G102" s="3">
        <v>20</v>
      </c>
      <c r="H102">
        <v>0</v>
      </c>
      <c r="I102">
        <v>0</v>
      </c>
      <c r="J102" t="b">
        <v>1</v>
      </c>
      <c r="K102">
        <v>10</v>
      </c>
      <c r="L102">
        <v>2</v>
      </c>
      <c r="M102">
        <v>1</v>
      </c>
      <c r="O102" s="2">
        <f t="shared" si="5"/>
        <v>-40813.486891385779</v>
      </c>
      <c r="P102" s="4">
        <f t="shared" si="6"/>
        <v>-73.305243445692881</v>
      </c>
      <c r="Q102" s="4">
        <f t="shared" si="7"/>
        <v>1665740712.2333188</v>
      </c>
      <c r="R102" s="4">
        <f t="shared" si="8"/>
        <v>5373.6587166322988</v>
      </c>
      <c r="T102" s="2">
        <f t="shared" si="9"/>
        <v>2991842.5924406298</v>
      </c>
    </row>
    <row r="103" spans="1:20" x14ac:dyDescent="0.3">
      <c r="A103" t="s">
        <v>13</v>
      </c>
      <c r="B103" t="s">
        <v>14</v>
      </c>
      <c r="C103" t="s">
        <v>15</v>
      </c>
      <c r="D103" s="3">
        <v>168000</v>
      </c>
      <c r="E103" t="s">
        <v>16</v>
      </c>
      <c r="F103">
        <v>3</v>
      </c>
      <c r="G103" s="3">
        <v>83</v>
      </c>
      <c r="H103">
        <v>0</v>
      </c>
      <c r="I103">
        <v>0</v>
      </c>
      <c r="J103" t="b">
        <v>1</v>
      </c>
      <c r="K103">
        <v>20</v>
      </c>
      <c r="L103">
        <v>2</v>
      </c>
      <c r="M103">
        <v>1</v>
      </c>
      <c r="O103" s="2">
        <f t="shared" si="5"/>
        <v>-54813.486891385779</v>
      </c>
      <c r="P103" s="4">
        <f t="shared" si="6"/>
        <v>-10.305243445692881</v>
      </c>
      <c r="Q103" s="4">
        <f t="shared" si="7"/>
        <v>3004518345.1921206</v>
      </c>
      <c r="R103" s="4">
        <f t="shared" si="8"/>
        <v>106.19804247499607</v>
      </c>
      <c r="T103" s="2">
        <f t="shared" si="9"/>
        <v>564866.32652302599</v>
      </c>
    </row>
    <row r="104" spans="1:20" x14ac:dyDescent="0.3">
      <c r="A104" t="s">
        <v>13</v>
      </c>
      <c r="B104" t="s">
        <v>14</v>
      </c>
      <c r="C104" t="s">
        <v>15</v>
      </c>
      <c r="D104" s="3">
        <v>189000</v>
      </c>
      <c r="E104" t="s">
        <v>16</v>
      </c>
      <c r="F104">
        <v>2</v>
      </c>
      <c r="G104" s="3">
        <v>100</v>
      </c>
      <c r="H104">
        <v>0</v>
      </c>
      <c r="I104">
        <v>0</v>
      </c>
      <c r="J104" t="s">
        <v>15</v>
      </c>
      <c r="K104" t="s">
        <v>15</v>
      </c>
      <c r="L104">
        <v>1</v>
      </c>
      <c r="M104">
        <v>2</v>
      </c>
      <c r="O104" s="2">
        <f t="shared" si="5"/>
        <v>-33813.486891385779</v>
      </c>
      <c r="P104" s="4">
        <f t="shared" si="6"/>
        <v>6.6947565543071192</v>
      </c>
      <c r="Q104" s="4">
        <f t="shared" si="7"/>
        <v>1143351895.7539179</v>
      </c>
      <c r="R104" s="4">
        <f t="shared" si="8"/>
        <v>44.819765321438133</v>
      </c>
      <c r="T104" s="2">
        <f t="shared" si="9"/>
        <v>-226373.06299008281</v>
      </c>
    </row>
    <row r="105" spans="1:20" x14ac:dyDescent="0.3">
      <c r="A105" t="s">
        <v>13</v>
      </c>
      <c r="B105" t="s">
        <v>14</v>
      </c>
      <c r="C105" t="s">
        <v>15</v>
      </c>
      <c r="D105" s="3">
        <v>169000</v>
      </c>
      <c r="E105" t="s">
        <v>16</v>
      </c>
      <c r="F105">
        <v>0</v>
      </c>
      <c r="G105" s="3">
        <v>90</v>
      </c>
      <c r="H105">
        <v>0</v>
      </c>
      <c r="I105">
        <v>0</v>
      </c>
      <c r="J105" t="s">
        <v>15</v>
      </c>
      <c r="K105" t="s">
        <v>15</v>
      </c>
      <c r="L105">
        <v>1</v>
      </c>
      <c r="M105">
        <v>1</v>
      </c>
      <c r="O105" s="2">
        <f t="shared" si="5"/>
        <v>-53813.486891385779</v>
      </c>
      <c r="P105" s="4">
        <f t="shared" si="6"/>
        <v>-3.3052434456928808</v>
      </c>
      <c r="Q105" s="4">
        <f t="shared" si="7"/>
        <v>2895891371.409349</v>
      </c>
      <c r="R105" s="4">
        <f t="shared" si="8"/>
        <v>10.924634235295747</v>
      </c>
      <c r="T105" s="2">
        <f t="shared" si="9"/>
        <v>177866.6748376326</v>
      </c>
    </row>
    <row r="106" spans="1:20" x14ac:dyDescent="0.3">
      <c r="A106" t="s">
        <v>13</v>
      </c>
      <c r="B106" t="s">
        <v>14</v>
      </c>
      <c r="C106" t="s">
        <v>15</v>
      </c>
      <c r="D106" s="3">
        <v>140000</v>
      </c>
      <c r="E106" t="s">
        <v>16</v>
      </c>
      <c r="F106">
        <v>4</v>
      </c>
      <c r="G106" s="3">
        <v>70</v>
      </c>
      <c r="H106">
        <v>0</v>
      </c>
      <c r="I106">
        <v>0</v>
      </c>
      <c r="J106" t="s">
        <v>15</v>
      </c>
      <c r="K106" t="s">
        <v>15</v>
      </c>
      <c r="L106">
        <v>2</v>
      </c>
      <c r="M106">
        <v>1</v>
      </c>
      <c r="O106" s="2">
        <f t="shared" si="5"/>
        <v>-82813.486891385779</v>
      </c>
      <c r="P106" s="4">
        <f t="shared" si="6"/>
        <v>-23.305243445692881</v>
      </c>
      <c r="Q106" s="4">
        <f t="shared" si="7"/>
        <v>6858073611.109724</v>
      </c>
      <c r="R106" s="4">
        <f t="shared" si="8"/>
        <v>543.13437206301103</v>
      </c>
      <c r="T106" s="2">
        <f t="shared" si="9"/>
        <v>1929988.4725904418</v>
      </c>
    </row>
    <row r="107" spans="1:20" x14ac:dyDescent="0.3">
      <c r="A107" t="s">
        <v>13</v>
      </c>
      <c r="B107" t="s">
        <v>14</v>
      </c>
      <c r="C107" t="s">
        <v>15</v>
      </c>
      <c r="D107" s="3">
        <v>399000</v>
      </c>
      <c r="E107" t="s">
        <v>16</v>
      </c>
      <c r="F107">
        <v>7</v>
      </c>
      <c r="G107" s="3">
        <v>147</v>
      </c>
      <c r="H107">
        <v>0</v>
      </c>
      <c r="I107">
        <v>0</v>
      </c>
      <c r="J107" t="b">
        <v>1</v>
      </c>
      <c r="K107">
        <v>79</v>
      </c>
      <c r="L107">
        <v>1</v>
      </c>
      <c r="M107">
        <v>2</v>
      </c>
      <c r="O107" s="2">
        <f t="shared" si="5"/>
        <v>176186.51310861422</v>
      </c>
      <c r="P107" s="4">
        <f t="shared" si="6"/>
        <v>53.694756554307119</v>
      </c>
      <c r="Q107" s="4">
        <f t="shared" si="7"/>
        <v>31041687401.371891</v>
      </c>
      <c r="R107" s="4">
        <f t="shared" si="8"/>
        <v>2883.1268814263071</v>
      </c>
      <c r="T107" s="2">
        <f t="shared" si="9"/>
        <v>9460291.9295192808</v>
      </c>
    </row>
    <row r="108" spans="1:20" x14ac:dyDescent="0.3">
      <c r="A108" t="s">
        <v>13</v>
      </c>
      <c r="B108" t="s">
        <v>14</v>
      </c>
      <c r="C108" t="s">
        <v>15</v>
      </c>
      <c r="D108" s="3">
        <v>395000</v>
      </c>
      <c r="E108" t="s">
        <v>16</v>
      </c>
      <c r="F108">
        <v>6</v>
      </c>
      <c r="G108" s="3">
        <v>194</v>
      </c>
      <c r="H108">
        <v>0</v>
      </c>
      <c r="I108">
        <v>0</v>
      </c>
      <c r="J108" t="b">
        <v>1</v>
      </c>
      <c r="K108">
        <v>16</v>
      </c>
      <c r="L108">
        <v>1</v>
      </c>
      <c r="M108">
        <v>2</v>
      </c>
      <c r="O108" s="2">
        <f t="shared" si="5"/>
        <v>172186.51310861422</v>
      </c>
      <c r="P108" s="4">
        <f t="shared" si="6"/>
        <v>100.69475655430712</v>
      </c>
      <c r="Q108" s="4">
        <f t="shared" si="7"/>
        <v>29648195296.502975</v>
      </c>
      <c r="R108" s="4">
        <f t="shared" si="8"/>
        <v>10139.433997531176</v>
      </c>
      <c r="T108" s="2">
        <f t="shared" si="9"/>
        <v>17338279.019406922</v>
      </c>
    </row>
    <row r="109" spans="1:20" x14ac:dyDescent="0.3">
      <c r="A109" t="s">
        <v>13</v>
      </c>
      <c r="B109" t="s">
        <v>14</v>
      </c>
      <c r="C109" t="s">
        <v>15</v>
      </c>
      <c r="D109" s="3">
        <v>226000</v>
      </c>
      <c r="E109" t="s">
        <v>16</v>
      </c>
      <c r="F109">
        <v>5</v>
      </c>
      <c r="G109" s="3">
        <v>117</v>
      </c>
      <c r="H109">
        <v>0</v>
      </c>
      <c r="I109">
        <v>0</v>
      </c>
      <c r="J109" t="b">
        <v>1</v>
      </c>
      <c r="K109">
        <v>8</v>
      </c>
      <c r="L109">
        <v>2</v>
      </c>
      <c r="M109">
        <v>1</v>
      </c>
      <c r="O109" s="2">
        <f t="shared" si="5"/>
        <v>3186.513108614221</v>
      </c>
      <c r="P109" s="4">
        <f t="shared" si="6"/>
        <v>23.694756554307119</v>
      </c>
      <c r="Q109" s="4">
        <f t="shared" si="7"/>
        <v>10153865.791370265</v>
      </c>
      <c r="R109" s="4">
        <f t="shared" si="8"/>
        <v>561.44148816788015</v>
      </c>
      <c r="T109" s="2">
        <f t="shared" si="9"/>
        <v>75503.652365722359</v>
      </c>
    </row>
    <row r="110" spans="1:20" x14ac:dyDescent="0.3">
      <c r="A110" t="s">
        <v>13</v>
      </c>
      <c r="B110" t="s">
        <v>14</v>
      </c>
      <c r="C110" t="s">
        <v>15</v>
      </c>
      <c r="D110" s="3">
        <v>179750</v>
      </c>
      <c r="E110" t="s">
        <v>16</v>
      </c>
      <c r="F110">
        <v>3</v>
      </c>
      <c r="G110" s="3">
        <v>94</v>
      </c>
      <c r="H110">
        <v>0</v>
      </c>
      <c r="I110">
        <v>0</v>
      </c>
      <c r="J110" t="b">
        <v>1</v>
      </c>
      <c r="K110">
        <v>60</v>
      </c>
      <c r="L110">
        <v>2</v>
      </c>
      <c r="M110">
        <v>1</v>
      </c>
      <c r="O110" s="2">
        <f t="shared" si="5"/>
        <v>-43063.486891385779</v>
      </c>
      <c r="P110" s="4">
        <f t="shared" si="6"/>
        <v>0.69475655430711925</v>
      </c>
      <c r="Q110" s="4">
        <f t="shared" si="7"/>
        <v>1854463903.2445548</v>
      </c>
      <c r="R110" s="4">
        <f t="shared" si="8"/>
        <v>0.48268666975270114</v>
      </c>
      <c r="T110" s="2">
        <f t="shared" si="9"/>
        <v>-29918.639769108981</v>
      </c>
    </row>
    <row r="111" spans="1:20" x14ac:dyDescent="0.3">
      <c r="A111" t="s">
        <v>13</v>
      </c>
      <c r="B111" t="s">
        <v>14</v>
      </c>
      <c r="C111" t="s">
        <v>15</v>
      </c>
      <c r="D111" s="3">
        <v>199500</v>
      </c>
      <c r="E111" t="s">
        <v>16</v>
      </c>
      <c r="F111">
        <v>5</v>
      </c>
      <c r="G111" s="3">
        <v>85</v>
      </c>
      <c r="H111">
        <v>0</v>
      </c>
      <c r="I111">
        <v>0</v>
      </c>
      <c r="J111" t="b">
        <v>1</v>
      </c>
      <c r="K111">
        <v>30</v>
      </c>
      <c r="L111">
        <v>2</v>
      </c>
      <c r="M111">
        <v>1</v>
      </c>
      <c r="O111" s="2">
        <f t="shared" si="5"/>
        <v>-23313.486891385779</v>
      </c>
      <c r="P111" s="4">
        <f t="shared" si="6"/>
        <v>-8.3052434456928808</v>
      </c>
      <c r="Q111" s="4">
        <f t="shared" si="7"/>
        <v>543518671.0348165</v>
      </c>
      <c r="R111" s="4">
        <f t="shared" si="8"/>
        <v>68.977068692224549</v>
      </c>
      <c r="T111" s="2">
        <f t="shared" si="9"/>
        <v>193624.18420092863</v>
      </c>
    </row>
    <row r="112" spans="1:20" x14ac:dyDescent="0.3">
      <c r="A112" t="s">
        <v>13</v>
      </c>
      <c r="B112" t="s">
        <v>14</v>
      </c>
      <c r="C112" t="s">
        <v>15</v>
      </c>
      <c r="D112" s="3">
        <v>196500</v>
      </c>
      <c r="E112" t="s">
        <v>16</v>
      </c>
      <c r="F112">
        <v>3</v>
      </c>
      <c r="G112" s="3">
        <v>60</v>
      </c>
      <c r="H112">
        <v>0</v>
      </c>
      <c r="I112">
        <v>0</v>
      </c>
      <c r="J112" t="b">
        <v>1</v>
      </c>
      <c r="K112">
        <v>40</v>
      </c>
      <c r="L112">
        <v>2</v>
      </c>
      <c r="M112">
        <v>1</v>
      </c>
      <c r="O112" s="2">
        <f t="shared" si="5"/>
        <v>-26313.486891385779</v>
      </c>
      <c r="P112" s="4">
        <f t="shared" si="6"/>
        <v>-33.305243445692881</v>
      </c>
      <c r="Q112" s="4">
        <f t="shared" si="7"/>
        <v>692399592.38313127</v>
      </c>
      <c r="R112" s="4">
        <f t="shared" si="8"/>
        <v>1109.2392409768686</v>
      </c>
      <c r="T112" s="2">
        <f t="shared" si="9"/>
        <v>876377.08682265179</v>
      </c>
    </row>
    <row r="113" spans="1:20" x14ac:dyDescent="0.3">
      <c r="A113" t="s">
        <v>13</v>
      </c>
      <c r="B113" t="s">
        <v>14</v>
      </c>
      <c r="C113" t="s">
        <v>15</v>
      </c>
      <c r="D113" s="3">
        <v>219500</v>
      </c>
      <c r="E113" t="s">
        <v>16</v>
      </c>
      <c r="F113">
        <v>5</v>
      </c>
      <c r="G113" s="3">
        <v>80</v>
      </c>
      <c r="H113">
        <v>0</v>
      </c>
      <c r="I113">
        <v>0</v>
      </c>
      <c r="J113" t="b">
        <v>1</v>
      </c>
      <c r="K113">
        <v>30</v>
      </c>
      <c r="L113">
        <v>2</v>
      </c>
      <c r="M113">
        <v>1</v>
      </c>
      <c r="O113" s="2">
        <f t="shared" si="5"/>
        <v>-3313.486891385779</v>
      </c>
      <c r="P113" s="4">
        <f t="shared" si="6"/>
        <v>-13.305243445692881</v>
      </c>
      <c r="Q113" s="4">
        <f t="shared" si="7"/>
        <v>10979195.379385393</v>
      </c>
      <c r="R113" s="4">
        <f t="shared" si="8"/>
        <v>177.02950314915336</v>
      </c>
      <c r="T113" s="2">
        <f t="shared" si="9"/>
        <v>44086.749743999913</v>
      </c>
    </row>
    <row r="114" spans="1:20" x14ac:dyDescent="0.3">
      <c r="A114" t="s">
        <v>13</v>
      </c>
      <c r="B114" t="s">
        <v>14</v>
      </c>
      <c r="C114" t="s">
        <v>15</v>
      </c>
      <c r="D114" s="3">
        <v>231000</v>
      </c>
      <c r="E114" t="s">
        <v>16</v>
      </c>
      <c r="F114">
        <v>5</v>
      </c>
      <c r="G114" s="3">
        <v>117</v>
      </c>
      <c r="H114">
        <v>0</v>
      </c>
      <c r="I114">
        <v>0</v>
      </c>
      <c r="J114" t="b">
        <v>1</v>
      </c>
      <c r="K114">
        <v>8</v>
      </c>
      <c r="L114">
        <v>2</v>
      </c>
      <c r="M114">
        <v>1</v>
      </c>
      <c r="O114" s="2">
        <f t="shared" si="5"/>
        <v>8186.513108614221</v>
      </c>
      <c r="P114" s="4">
        <f t="shared" si="6"/>
        <v>23.694756554307119</v>
      </c>
      <c r="Q114" s="4">
        <f t="shared" si="7"/>
        <v>67018996.877512477</v>
      </c>
      <c r="R114" s="4">
        <f t="shared" si="8"/>
        <v>561.44148816788015</v>
      </c>
      <c r="T114" s="2">
        <f t="shared" si="9"/>
        <v>193977.43513725797</v>
      </c>
    </row>
    <row r="115" spans="1:20" x14ac:dyDescent="0.3">
      <c r="A115" t="s">
        <v>13</v>
      </c>
      <c r="B115" t="s">
        <v>14</v>
      </c>
      <c r="C115" t="s">
        <v>15</v>
      </c>
      <c r="D115" s="3">
        <v>162500</v>
      </c>
      <c r="E115" t="s">
        <v>16</v>
      </c>
      <c r="F115">
        <v>2</v>
      </c>
      <c r="G115" s="3">
        <v>60</v>
      </c>
      <c r="H115">
        <v>0</v>
      </c>
      <c r="I115">
        <v>0</v>
      </c>
      <c r="J115" t="s">
        <v>15</v>
      </c>
      <c r="K115" t="s">
        <v>15</v>
      </c>
      <c r="L115">
        <v>2</v>
      </c>
      <c r="M115">
        <v>1</v>
      </c>
      <c r="O115" s="2">
        <f t="shared" si="5"/>
        <v>-60313.486891385779</v>
      </c>
      <c r="P115" s="4">
        <f t="shared" si="6"/>
        <v>-33.305243445692881</v>
      </c>
      <c r="Q115" s="4">
        <f t="shared" si="7"/>
        <v>3637716700.997364</v>
      </c>
      <c r="R115" s="4">
        <f t="shared" si="8"/>
        <v>1109.2392409768686</v>
      </c>
      <c r="T115" s="2">
        <f t="shared" si="9"/>
        <v>2008755.3639762097</v>
      </c>
    </row>
    <row r="116" spans="1:20" x14ac:dyDescent="0.3">
      <c r="A116" t="s">
        <v>13</v>
      </c>
      <c r="B116" t="s">
        <v>14</v>
      </c>
      <c r="C116" t="s">
        <v>15</v>
      </c>
      <c r="D116" s="3">
        <v>329500</v>
      </c>
      <c r="E116" t="s">
        <v>16</v>
      </c>
      <c r="F116">
        <v>2</v>
      </c>
      <c r="G116" s="3">
        <v>150</v>
      </c>
      <c r="H116">
        <v>0</v>
      </c>
      <c r="I116">
        <v>0</v>
      </c>
      <c r="J116" t="s">
        <v>15</v>
      </c>
      <c r="K116" t="s">
        <v>15</v>
      </c>
      <c r="L116">
        <v>2</v>
      </c>
      <c r="M116">
        <v>1</v>
      </c>
      <c r="O116" s="2">
        <f t="shared" si="5"/>
        <v>106686.51310861422</v>
      </c>
      <c r="P116" s="4">
        <f t="shared" si="6"/>
        <v>56.694756554307119</v>
      </c>
      <c r="Q116" s="4">
        <f t="shared" si="7"/>
        <v>11382012079.274513</v>
      </c>
      <c r="R116" s="4">
        <f t="shared" si="8"/>
        <v>3214.2954207521502</v>
      </c>
      <c r="T116" s="2">
        <f t="shared" si="9"/>
        <v>6048565.8883207785</v>
      </c>
    </row>
    <row r="117" spans="1:20" x14ac:dyDescent="0.3">
      <c r="A117" t="s">
        <v>13</v>
      </c>
      <c r="B117" t="s">
        <v>14</v>
      </c>
      <c r="C117" t="s">
        <v>15</v>
      </c>
      <c r="D117" s="3">
        <v>157500</v>
      </c>
      <c r="E117" t="s">
        <v>16</v>
      </c>
      <c r="F117">
        <v>1</v>
      </c>
      <c r="G117" s="3">
        <v>50</v>
      </c>
      <c r="H117">
        <v>0</v>
      </c>
      <c r="I117">
        <v>0</v>
      </c>
      <c r="J117" t="s">
        <v>15</v>
      </c>
      <c r="K117" t="s">
        <v>15</v>
      </c>
      <c r="L117">
        <v>1</v>
      </c>
      <c r="M117">
        <v>1</v>
      </c>
      <c r="O117" s="2">
        <f t="shared" si="5"/>
        <v>-65313.486891385779</v>
      </c>
      <c r="P117" s="4">
        <f t="shared" si="6"/>
        <v>-43.305243445692881</v>
      </c>
      <c r="Q117" s="4">
        <f t="shared" si="7"/>
        <v>4265851569.911222</v>
      </c>
      <c r="R117" s="4">
        <f t="shared" si="8"/>
        <v>1875.3441098907263</v>
      </c>
      <c r="T117" s="2">
        <f t="shared" si="9"/>
        <v>2828416.4501185319</v>
      </c>
    </row>
    <row r="118" spans="1:20" x14ac:dyDescent="0.3">
      <c r="A118" t="s">
        <v>13</v>
      </c>
      <c r="B118" t="s">
        <v>14</v>
      </c>
      <c r="C118" t="s">
        <v>15</v>
      </c>
      <c r="D118" s="3">
        <v>157500</v>
      </c>
      <c r="E118" t="s">
        <v>16</v>
      </c>
      <c r="F118">
        <v>1</v>
      </c>
      <c r="G118" s="3">
        <v>50</v>
      </c>
      <c r="H118">
        <v>0</v>
      </c>
      <c r="I118">
        <v>0</v>
      </c>
      <c r="J118" t="s">
        <v>15</v>
      </c>
      <c r="K118" t="s">
        <v>15</v>
      </c>
      <c r="L118">
        <v>1</v>
      </c>
      <c r="M118">
        <v>1</v>
      </c>
      <c r="O118" s="2">
        <f t="shared" si="5"/>
        <v>-65313.486891385779</v>
      </c>
      <c r="P118" s="4">
        <f t="shared" si="6"/>
        <v>-43.305243445692881</v>
      </c>
      <c r="Q118" s="4">
        <f t="shared" si="7"/>
        <v>4265851569.911222</v>
      </c>
      <c r="R118" s="4">
        <f t="shared" si="8"/>
        <v>1875.3441098907263</v>
      </c>
      <c r="T118" s="2">
        <f t="shared" si="9"/>
        <v>2828416.4501185319</v>
      </c>
    </row>
    <row r="119" spans="1:20" x14ac:dyDescent="0.3">
      <c r="A119" t="s">
        <v>13</v>
      </c>
      <c r="B119" t="s">
        <v>14</v>
      </c>
      <c r="C119" t="s">
        <v>15</v>
      </c>
      <c r="D119" s="3">
        <v>157500</v>
      </c>
      <c r="E119" t="s">
        <v>16</v>
      </c>
      <c r="F119">
        <v>1</v>
      </c>
      <c r="G119" s="3">
        <v>50</v>
      </c>
      <c r="H119">
        <v>0</v>
      </c>
      <c r="I119">
        <v>0</v>
      </c>
      <c r="J119" t="s">
        <v>15</v>
      </c>
      <c r="K119" t="s">
        <v>15</v>
      </c>
      <c r="L119">
        <v>1</v>
      </c>
      <c r="M119">
        <v>1</v>
      </c>
      <c r="O119" s="2">
        <f t="shared" si="5"/>
        <v>-65313.486891385779</v>
      </c>
      <c r="P119" s="4">
        <f t="shared" si="6"/>
        <v>-43.305243445692881</v>
      </c>
      <c r="Q119" s="4">
        <f t="shared" si="7"/>
        <v>4265851569.911222</v>
      </c>
      <c r="R119" s="4">
        <f t="shared" si="8"/>
        <v>1875.3441098907263</v>
      </c>
      <c r="T119" s="2">
        <f t="shared" si="9"/>
        <v>2828416.4501185319</v>
      </c>
    </row>
    <row r="120" spans="1:20" x14ac:dyDescent="0.3">
      <c r="A120" t="s">
        <v>13</v>
      </c>
      <c r="B120" t="s">
        <v>14</v>
      </c>
      <c r="C120" t="s">
        <v>15</v>
      </c>
      <c r="D120" s="3">
        <v>225000</v>
      </c>
      <c r="E120" t="s">
        <v>16</v>
      </c>
      <c r="F120">
        <v>5</v>
      </c>
      <c r="G120" s="3">
        <v>110</v>
      </c>
      <c r="H120">
        <v>0</v>
      </c>
      <c r="I120">
        <v>0</v>
      </c>
      <c r="J120" t="b">
        <v>1</v>
      </c>
      <c r="K120">
        <v>10</v>
      </c>
      <c r="L120">
        <v>1</v>
      </c>
      <c r="M120">
        <v>2</v>
      </c>
      <c r="O120" s="2">
        <f t="shared" si="5"/>
        <v>2186.513108614221</v>
      </c>
      <c r="P120" s="4">
        <f t="shared" si="6"/>
        <v>16.694756554307119</v>
      </c>
      <c r="Q120" s="4">
        <f t="shared" si="7"/>
        <v>4780839.5741418237</v>
      </c>
      <c r="R120" s="4">
        <f t="shared" si="8"/>
        <v>278.71489640758051</v>
      </c>
      <c r="T120" s="2">
        <f t="shared" si="9"/>
        <v>36503.304051115701</v>
      </c>
    </row>
    <row r="121" spans="1:20" x14ac:dyDescent="0.3">
      <c r="A121" t="s">
        <v>13</v>
      </c>
      <c r="B121" t="s">
        <v>14</v>
      </c>
      <c r="C121" t="s">
        <v>15</v>
      </c>
      <c r="D121" s="3">
        <v>260000</v>
      </c>
      <c r="E121" t="s">
        <v>16</v>
      </c>
      <c r="F121">
        <v>6</v>
      </c>
      <c r="G121" s="3">
        <v>175</v>
      </c>
      <c r="H121">
        <v>0</v>
      </c>
      <c r="I121">
        <v>0</v>
      </c>
      <c r="J121" t="b">
        <v>1</v>
      </c>
      <c r="K121">
        <v>14</v>
      </c>
      <c r="L121">
        <v>1</v>
      </c>
      <c r="M121">
        <v>2</v>
      </c>
      <c r="O121" s="2">
        <f t="shared" si="5"/>
        <v>37186.513108614221</v>
      </c>
      <c r="P121" s="4">
        <f t="shared" si="6"/>
        <v>81.694756554307119</v>
      </c>
      <c r="Q121" s="4">
        <f t="shared" si="7"/>
        <v>1382836757.1771374</v>
      </c>
      <c r="R121" s="4">
        <f t="shared" si="8"/>
        <v>6674.0332484675064</v>
      </c>
      <c r="T121" s="2">
        <f t="shared" si="9"/>
        <v>3037943.135511789</v>
      </c>
    </row>
    <row r="122" spans="1:20" x14ac:dyDescent="0.3">
      <c r="A122" t="s">
        <v>13</v>
      </c>
      <c r="B122" t="s">
        <v>14</v>
      </c>
      <c r="C122" t="s">
        <v>15</v>
      </c>
      <c r="D122" s="3">
        <v>205000</v>
      </c>
      <c r="E122" t="s">
        <v>16</v>
      </c>
      <c r="F122">
        <v>5</v>
      </c>
      <c r="G122" s="3">
        <v>90</v>
      </c>
      <c r="H122">
        <v>0</v>
      </c>
      <c r="I122">
        <v>0</v>
      </c>
      <c r="J122" t="b">
        <v>1</v>
      </c>
      <c r="K122">
        <v>10</v>
      </c>
      <c r="L122">
        <v>1</v>
      </c>
      <c r="M122">
        <v>2</v>
      </c>
      <c r="O122" s="2">
        <f t="shared" si="5"/>
        <v>-17813.486891385779</v>
      </c>
      <c r="P122" s="4">
        <f t="shared" si="6"/>
        <v>-3.3052434456928808</v>
      </c>
      <c r="Q122" s="4">
        <f t="shared" si="7"/>
        <v>317320315.22957301</v>
      </c>
      <c r="R122" s="4">
        <f t="shared" si="8"/>
        <v>10.924634235295747</v>
      </c>
      <c r="T122" s="2">
        <f t="shared" si="9"/>
        <v>58877.910792688897</v>
      </c>
    </row>
    <row r="123" spans="1:20" x14ac:dyDescent="0.3">
      <c r="A123" t="s">
        <v>13</v>
      </c>
      <c r="B123" t="s">
        <v>14</v>
      </c>
      <c r="C123" t="s">
        <v>15</v>
      </c>
      <c r="D123" s="3">
        <v>262000</v>
      </c>
      <c r="E123" t="s">
        <v>16</v>
      </c>
      <c r="F123">
        <v>6</v>
      </c>
      <c r="G123" s="3">
        <v>118</v>
      </c>
      <c r="H123">
        <v>0</v>
      </c>
      <c r="I123">
        <v>0</v>
      </c>
      <c r="J123" t="s">
        <v>15</v>
      </c>
      <c r="K123" t="s">
        <v>15</v>
      </c>
      <c r="L123">
        <v>2</v>
      </c>
      <c r="M123">
        <v>2</v>
      </c>
      <c r="O123" s="2">
        <f t="shared" si="5"/>
        <v>39186.513108614221</v>
      </c>
      <c r="P123" s="4">
        <f t="shared" si="6"/>
        <v>24.694756554307119</v>
      </c>
      <c r="Q123" s="4">
        <f t="shared" si="7"/>
        <v>1535582809.6115942</v>
      </c>
      <c r="R123" s="4">
        <f t="shared" si="8"/>
        <v>609.83100127649448</v>
      </c>
      <c r="T123" s="2">
        <f t="shared" si="9"/>
        <v>967701.40142939286</v>
      </c>
    </row>
    <row r="124" spans="1:20" x14ac:dyDescent="0.3">
      <c r="A124" t="s">
        <v>13</v>
      </c>
      <c r="B124" t="s">
        <v>14</v>
      </c>
      <c r="C124" t="s">
        <v>15</v>
      </c>
      <c r="D124" s="3">
        <v>163105</v>
      </c>
      <c r="E124" t="s">
        <v>16</v>
      </c>
      <c r="F124">
        <v>3</v>
      </c>
      <c r="G124" s="3">
        <v>65</v>
      </c>
      <c r="H124">
        <v>0</v>
      </c>
      <c r="I124">
        <v>0</v>
      </c>
      <c r="J124" t="b">
        <v>1</v>
      </c>
      <c r="K124">
        <v>11</v>
      </c>
      <c r="L124">
        <v>2</v>
      </c>
      <c r="M124">
        <v>1</v>
      </c>
      <c r="O124" s="2">
        <f t="shared" si="5"/>
        <v>-59708.486891385779</v>
      </c>
      <c r="P124" s="4">
        <f t="shared" si="6"/>
        <v>-28.305243445692881</v>
      </c>
      <c r="Q124" s="4">
        <f t="shared" si="7"/>
        <v>3565103406.8587875</v>
      </c>
      <c r="R124" s="4">
        <f t="shared" si="8"/>
        <v>801.18680651993975</v>
      </c>
      <c r="T124" s="2">
        <f t="shared" si="9"/>
        <v>1690063.2572346367</v>
      </c>
    </row>
    <row r="125" spans="1:20" x14ac:dyDescent="0.3">
      <c r="A125" t="s">
        <v>13</v>
      </c>
      <c r="B125" t="s">
        <v>14</v>
      </c>
      <c r="C125" t="s">
        <v>15</v>
      </c>
      <c r="D125" s="3">
        <v>178500</v>
      </c>
      <c r="E125" t="s">
        <v>16</v>
      </c>
      <c r="F125">
        <v>3</v>
      </c>
      <c r="G125" s="3">
        <v>87</v>
      </c>
      <c r="H125">
        <v>0</v>
      </c>
      <c r="I125">
        <v>0</v>
      </c>
      <c r="J125" t="s">
        <v>15</v>
      </c>
      <c r="K125" t="s">
        <v>15</v>
      </c>
      <c r="L125">
        <v>2</v>
      </c>
      <c r="M125">
        <v>1</v>
      </c>
      <c r="O125" s="2">
        <f t="shared" si="5"/>
        <v>-44313.486891385779</v>
      </c>
      <c r="P125" s="4">
        <f t="shared" si="6"/>
        <v>-6.3052434456928808</v>
      </c>
      <c r="Q125" s="4">
        <f t="shared" si="7"/>
        <v>1963685120.4730194</v>
      </c>
      <c r="R125" s="4">
        <f t="shared" si="8"/>
        <v>39.756094909453033</v>
      </c>
      <c r="T125" s="2">
        <f t="shared" si="9"/>
        <v>279407.3227777076</v>
      </c>
    </row>
    <row r="126" spans="1:20" x14ac:dyDescent="0.3">
      <c r="A126" t="s">
        <v>13</v>
      </c>
      <c r="B126" t="s">
        <v>14</v>
      </c>
      <c r="C126" t="s">
        <v>15</v>
      </c>
      <c r="D126" s="3">
        <v>170600</v>
      </c>
      <c r="E126" t="s">
        <v>16</v>
      </c>
      <c r="F126">
        <v>4</v>
      </c>
      <c r="G126" s="3">
        <v>84</v>
      </c>
      <c r="H126">
        <v>0</v>
      </c>
      <c r="I126">
        <v>0</v>
      </c>
      <c r="J126" t="s">
        <v>15</v>
      </c>
      <c r="K126" t="s">
        <v>15</v>
      </c>
      <c r="L126">
        <v>2</v>
      </c>
      <c r="M126">
        <v>1</v>
      </c>
      <c r="O126" s="2">
        <f t="shared" si="5"/>
        <v>-52213.486891385779</v>
      </c>
      <c r="P126" s="4">
        <f t="shared" si="6"/>
        <v>-9.3052434456928808</v>
      </c>
      <c r="Q126" s="4">
        <f t="shared" si="7"/>
        <v>2726248213.3569145</v>
      </c>
      <c r="R126" s="4">
        <f t="shared" si="8"/>
        <v>86.58755558361031</v>
      </c>
      <c r="T126" s="2">
        <f t="shared" si="9"/>
        <v>485859.20667283866</v>
      </c>
    </row>
    <row r="127" spans="1:20" x14ac:dyDescent="0.3">
      <c r="A127" t="s">
        <v>13</v>
      </c>
      <c r="B127" t="s">
        <v>14</v>
      </c>
      <c r="C127" t="s">
        <v>15</v>
      </c>
      <c r="D127" s="3">
        <v>183500</v>
      </c>
      <c r="E127" t="s">
        <v>16</v>
      </c>
      <c r="F127">
        <v>4</v>
      </c>
      <c r="G127" s="3">
        <v>90</v>
      </c>
      <c r="H127">
        <v>0</v>
      </c>
      <c r="I127">
        <v>0</v>
      </c>
      <c r="J127" t="s">
        <v>15</v>
      </c>
      <c r="K127" t="s">
        <v>15</v>
      </c>
      <c r="L127">
        <v>2</v>
      </c>
      <c r="M127">
        <v>1</v>
      </c>
      <c r="O127" s="2">
        <f t="shared" si="5"/>
        <v>-39313.486891385779</v>
      </c>
      <c r="P127" s="4">
        <f t="shared" si="6"/>
        <v>-3.3052434456928808</v>
      </c>
      <c r="Q127" s="4">
        <f t="shared" si="7"/>
        <v>1545550251.5591614</v>
      </c>
      <c r="R127" s="4">
        <f t="shared" si="8"/>
        <v>10.924634235295747</v>
      </c>
      <c r="T127" s="2">
        <f t="shared" si="9"/>
        <v>129940.64487508583</v>
      </c>
    </row>
    <row r="128" spans="1:20" x14ac:dyDescent="0.3">
      <c r="A128" t="s">
        <v>13</v>
      </c>
      <c r="B128" t="s">
        <v>14</v>
      </c>
      <c r="C128" t="s">
        <v>15</v>
      </c>
      <c r="D128" s="3">
        <v>171600</v>
      </c>
      <c r="E128" t="s">
        <v>16</v>
      </c>
      <c r="F128">
        <v>4</v>
      </c>
      <c r="G128" s="3">
        <v>84</v>
      </c>
      <c r="H128">
        <v>0</v>
      </c>
      <c r="I128">
        <v>0</v>
      </c>
      <c r="J128" t="s">
        <v>15</v>
      </c>
      <c r="K128" t="s">
        <v>15</v>
      </c>
      <c r="L128">
        <v>2</v>
      </c>
      <c r="M128">
        <v>1</v>
      </c>
      <c r="O128" s="2">
        <f t="shared" si="5"/>
        <v>-51213.486891385779</v>
      </c>
      <c r="P128" s="4">
        <f t="shared" si="6"/>
        <v>-9.3052434456928808</v>
      </c>
      <c r="Q128" s="4">
        <f t="shared" si="7"/>
        <v>2622821239.5741429</v>
      </c>
      <c r="R128" s="4">
        <f t="shared" si="8"/>
        <v>86.58755558361031</v>
      </c>
      <c r="T128" s="2">
        <f t="shared" si="9"/>
        <v>476553.96322714578</v>
      </c>
    </row>
    <row r="129" spans="1:20" x14ac:dyDescent="0.3">
      <c r="A129" t="s">
        <v>13</v>
      </c>
      <c r="B129" t="s">
        <v>14</v>
      </c>
      <c r="C129" t="s">
        <v>15</v>
      </c>
      <c r="D129" s="3">
        <v>174500</v>
      </c>
      <c r="E129" t="s">
        <v>16</v>
      </c>
      <c r="F129">
        <v>4</v>
      </c>
      <c r="G129" s="3">
        <v>84</v>
      </c>
      <c r="H129">
        <v>0</v>
      </c>
      <c r="I129">
        <v>0</v>
      </c>
      <c r="J129" t="s">
        <v>15</v>
      </c>
      <c r="K129" t="s">
        <v>15</v>
      </c>
      <c r="L129">
        <v>2</v>
      </c>
      <c r="M129">
        <v>1</v>
      </c>
      <c r="O129" s="2">
        <f t="shared" si="5"/>
        <v>-48313.486891385779</v>
      </c>
      <c r="P129" s="4">
        <f t="shared" si="6"/>
        <v>-9.3052434456928808</v>
      </c>
      <c r="Q129" s="4">
        <f t="shared" si="7"/>
        <v>2334193015.6041055</v>
      </c>
      <c r="R129" s="4">
        <f t="shared" si="8"/>
        <v>86.58755558361031</v>
      </c>
      <c r="T129" s="2">
        <f t="shared" si="9"/>
        <v>449568.75723463646</v>
      </c>
    </row>
    <row r="130" spans="1:20" x14ac:dyDescent="0.3">
      <c r="A130" t="s">
        <v>13</v>
      </c>
      <c r="B130" t="s">
        <v>14</v>
      </c>
      <c r="C130" t="s">
        <v>15</v>
      </c>
      <c r="D130" s="3">
        <v>181500</v>
      </c>
      <c r="E130" t="s">
        <v>16</v>
      </c>
      <c r="F130">
        <v>4</v>
      </c>
      <c r="G130" s="3">
        <v>89</v>
      </c>
      <c r="H130">
        <v>0</v>
      </c>
      <c r="I130">
        <v>0</v>
      </c>
      <c r="J130" t="s">
        <v>15</v>
      </c>
      <c r="K130" t="s">
        <v>15</v>
      </c>
      <c r="L130">
        <v>2</v>
      </c>
      <c r="M130">
        <v>1</v>
      </c>
      <c r="O130" s="2">
        <f t="shared" si="5"/>
        <v>-41313.486891385779</v>
      </c>
      <c r="P130" s="4">
        <f t="shared" si="6"/>
        <v>-4.3052434456928808</v>
      </c>
      <c r="Q130" s="4">
        <f t="shared" si="7"/>
        <v>1706804199.1247046</v>
      </c>
      <c r="R130" s="4">
        <f t="shared" si="8"/>
        <v>18.53512112668151</v>
      </c>
      <c r="T130" s="2">
        <f t="shared" si="9"/>
        <v>177864.61865785738</v>
      </c>
    </row>
    <row r="131" spans="1:20" x14ac:dyDescent="0.3">
      <c r="A131" t="s">
        <v>13</v>
      </c>
      <c r="B131" t="s">
        <v>14</v>
      </c>
      <c r="C131" t="s">
        <v>15</v>
      </c>
      <c r="D131" s="3">
        <v>169000</v>
      </c>
      <c r="E131" t="s">
        <v>16</v>
      </c>
      <c r="F131">
        <v>4</v>
      </c>
      <c r="G131" s="3">
        <v>104</v>
      </c>
      <c r="H131">
        <v>0</v>
      </c>
      <c r="I131">
        <v>0</v>
      </c>
      <c r="J131" t="b">
        <v>1</v>
      </c>
      <c r="K131">
        <v>8</v>
      </c>
      <c r="L131">
        <v>1</v>
      </c>
      <c r="M131">
        <v>2</v>
      </c>
      <c r="O131" s="2">
        <f t="shared" si="5"/>
        <v>-53813.486891385779</v>
      </c>
      <c r="P131" s="4">
        <f t="shared" si="6"/>
        <v>10.694756554307119</v>
      </c>
      <c r="Q131" s="4">
        <f t="shared" si="7"/>
        <v>2895891371.409349</v>
      </c>
      <c r="R131" s="4">
        <f t="shared" si="8"/>
        <v>114.37781775589508</v>
      </c>
      <c r="T131" s="2">
        <f t="shared" si="9"/>
        <v>-575522.14164176828</v>
      </c>
    </row>
    <row r="132" spans="1:20" x14ac:dyDescent="0.3">
      <c r="A132" t="s">
        <v>13</v>
      </c>
      <c r="B132" t="s">
        <v>14</v>
      </c>
      <c r="C132" t="s">
        <v>15</v>
      </c>
      <c r="D132" s="3">
        <v>225000</v>
      </c>
      <c r="E132" t="s">
        <v>16</v>
      </c>
      <c r="F132">
        <v>4</v>
      </c>
      <c r="G132" s="3">
        <v>88</v>
      </c>
      <c r="H132">
        <v>0</v>
      </c>
      <c r="I132">
        <v>0</v>
      </c>
      <c r="J132" t="s">
        <v>15</v>
      </c>
      <c r="K132" t="s">
        <v>15</v>
      </c>
      <c r="L132">
        <v>3</v>
      </c>
      <c r="M132">
        <v>1</v>
      </c>
      <c r="O132" s="2">
        <f t="shared" si="5"/>
        <v>2186.513108614221</v>
      </c>
      <c r="P132" s="4">
        <f t="shared" si="6"/>
        <v>-5.3052434456928808</v>
      </c>
      <c r="Q132" s="4">
        <f t="shared" si="7"/>
        <v>4780839.5741418237</v>
      </c>
      <c r="R132" s="4">
        <f t="shared" si="8"/>
        <v>28.145608018067271</v>
      </c>
      <c r="T132" s="2">
        <f t="shared" si="9"/>
        <v>-11599.984338397162</v>
      </c>
    </row>
    <row r="133" spans="1:20" x14ac:dyDescent="0.3">
      <c r="A133" t="s">
        <v>13</v>
      </c>
      <c r="B133" t="s">
        <v>14</v>
      </c>
      <c r="C133" t="s">
        <v>15</v>
      </c>
      <c r="D133" s="3">
        <v>285000</v>
      </c>
      <c r="E133" t="s">
        <v>16</v>
      </c>
      <c r="F133">
        <v>3</v>
      </c>
      <c r="G133" s="3">
        <v>102</v>
      </c>
      <c r="H133">
        <v>0</v>
      </c>
      <c r="I133">
        <v>0</v>
      </c>
      <c r="J133" t="b">
        <v>1</v>
      </c>
      <c r="K133">
        <v>24</v>
      </c>
      <c r="L133">
        <v>2</v>
      </c>
      <c r="M133">
        <v>1</v>
      </c>
      <c r="O133" s="2">
        <f t="shared" ref="O133:O196" si="10">(D133-$P$1)</f>
        <v>62186.513108614221</v>
      </c>
      <c r="P133" s="4">
        <f t="shared" ref="P133:P196" si="11">(G133-$P$2)</f>
        <v>8.6947565543071192</v>
      </c>
      <c r="Q133" s="4">
        <f t="shared" ref="Q133:Q196" si="12">O133^2</f>
        <v>3867162412.6078482</v>
      </c>
      <c r="R133" s="4">
        <f t="shared" ref="R133:R196" si="13">P133^2</f>
        <v>75.598791538666603</v>
      </c>
      <c r="T133" s="2">
        <f t="shared" ref="T133:T196" si="14">O133*P133</f>
        <v>540696.59244062903</v>
      </c>
    </row>
    <row r="134" spans="1:20" x14ac:dyDescent="0.3">
      <c r="A134" t="s">
        <v>13</v>
      </c>
      <c r="B134" t="s">
        <v>14</v>
      </c>
      <c r="C134" t="s">
        <v>15</v>
      </c>
      <c r="D134" s="3">
        <v>165000</v>
      </c>
      <c r="E134" t="s">
        <v>16</v>
      </c>
      <c r="F134">
        <v>7</v>
      </c>
      <c r="G134" s="3">
        <v>150</v>
      </c>
      <c r="H134">
        <v>0</v>
      </c>
      <c r="I134">
        <v>0</v>
      </c>
      <c r="J134" t="s">
        <v>15</v>
      </c>
      <c r="K134" t="s">
        <v>15</v>
      </c>
      <c r="L134">
        <v>2</v>
      </c>
      <c r="M134">
        <v>3</v>
      </c>
      <c r="O134" s="2">
        <f t="shared" si="10"/>
        <v>-57813.486891385779</v>
      </c>
      <c r="P134" s="4">
        <f t="shared" si="11"/>
        <v>56.694756554307119</v>
      </c>
      <c r="Q134" s="4">
        <f t="shared" si="12"/>
        <v>3342399266.5404353</v>
      </c>
      <c r="R134" s="4">
        <f t="shared" si="13"/>
        <v>3214.2954207521502</v>
      </c>
      <c r="T134" s="2">
        <f t="shared" si="14"/>
        <v>-3277721.5648627426</v>
      </c>
    </row>
    <row r="135" spans="1:20" x14ac:dyDescent="0.3">
      <c r="A135" t="s">
        <v>13</v>
      </c>
      <c r="B135" t="s">
        <v>14</v>
      </c>
      <c r="C135" t="s">
        <v>15</v>
      </c>
      <c r="D135" s="3">
        <v>214900</v>
      </c>
      <c r="E135" t="s">
        <v>16</v>
      </c>
      <c r="F135">
        <v>2</v>
      </c>
      <c r="G135" s="3">
        <v>104</v>
      </c>
      <c r="H135">
        <v>0</v>
      </c>
      <c r="I135">
        <v>0</v>
      </c>
      <c r="J135" t="s">
        <v>15</v>
      </c>
      <c r="K135" t="s">
        <v>15</v>
      </c>
      <c r="L135">
        <v>2</v>
      </c>
      <c r="M135">
        <v>1</v>
      </c>
      <c r="O135" s="2">
        <f t="shared" si="10"/>
        <v>-7913.486891385779</v>
      </c>
      <c r="P135" s="4">
        <f t="shared" si="11"/>
        <v>10.694756554307119</v>
      </c>
      <c r="Q135" s="4">
        <f t="shared" si="12"/>
        <v>62623274.780134559</v>
      </c>
      <c r="R135" s="4">
        <f t="shared" si="13"/>
        <v>114.37781775589508</v>
      </c>
      <c r="T135" s="2">
        <f t="shared" si="14"/>
        <v>-84632.815799071526</v>
      </c>
    </row>
    <row r="136" spans="1:20" x14ac:dyDescent="0.3">
      <c r="A136" t="s">
        <v>13</v>
      </c>
      <c r="B136" t="s">
        <v>14</v>
      </c>
      <c r="C136" t="s">
        <v>15</v>
      </c>
      <c r="D136" s="3">
        <v>156900</v>
      </c>
      <c r="E136" t="s">
        <v>16</v>
      </c>
      <c r="F136">
        <v>1</v>
      </c>
      <c r="G136" s="3">
        <v>50</v>
      </c>
      <c r="H136">
        <v>0</v>
      </c>
      <c r="I136">
        <v>0</v>
      </c>
      <c r="J136" t="s">
        <v>15</v>
      </c>
      <c r="K136" t="s">
        <v>15</v>
      </c>
      <c r="L136">
        <v>1</v>
      </c>
      <c r="M136">
        <v>1</v>
      </c>
      <c r="O136" s="2">
        <f t="shared" si="10"/>
        <v>-65913.486891385779</v>
      </c>
      <c r="P136" s="4">
        <f t="shared" si="11"/>
        <v>-43.305243445692881</v>
      </c>
      <c r="Q136" s="4">
        <f t="shared" si="12"/>
        <v>4344587754.1808853</v>
      </c>
      <c r="R136" s="4">
        <f t="shared" si="13"/>
        <v>1875.3441098907263</v>
      </c>
      <c r="T136" s="2">
        <f t="shared" si="14"/>
        <v>2854399.5961859478</v>
      </c>
    </row>
    <row r="137" spans="1:20" x14ac:dyDescent="0.3">
      <c r="A137" t="s">
        <v>13</v>
      </c>
      <c r="B137" t="s">
        <v>14</v>
      </c>
      <c r="C137" t="s">
        <v>15</v>
      </c>
      <c r="D137" s="3">
        <v>214900</v>
      </c>
      <c r="E137" t="s">
        <v>16</v>
      </c>
      <c r="F137">
        <v>2</v>
      </c>
      <c r="G137" s="3">
        <v>104</v>
      </c>
      <c r="H137">
        <v>0</v>
      </c>
      <c r="I137">
        <v>0</v>
      </c>
      <c r="J137" t="s">
        <v>15</v>
      </c>
      <c r="K137" t="s">
        <v>15</v>
      </c>
      <c r="L137">
        <v>2</v>
      </c>
      <c r="M137">
        <v>1</v>
      </c>
      <c r="O137" s="2">
        <f t="shared" si="10"/>
        <v>-7913.486891385779</v>
      </c>
      <c r="P137" s="4">
        <f t="shared" si="11"/>
        <v>10.694756554307119</v>
      </c>
      <c r="Q137" s="4">
        <f t="shared" si="12"/>
        <v>62623274.780134559</v>
      </c>
      <c r="R137" s="4">
        <f t="shared" si="13"/>
        <v>114.37781775589508</v>
      </c>
      <c r="T137" s="2">
        <f t="shared" si="14"/>
        <v>-84632.815799071526</v>
      </c>
    </row>
    <row r="138" spans="1:20" x14ac:dyDescent="0.3">
      <c r="A138" t="s">
        <v>13</v>
      </c>
      <c r="B138" t="s">
        <v>14</v>
      </c>
      <c r="C138" t="s">
        <v>15</v>
      </c>
      <c r="D138" s="3">
        <v>154900</v>
      </c>
      <c r="E138" t="s">
        <v>16</v>
      </c>
      <c r="F138">
        <v>1</v>
      </c>
      <c r="G138" s="3">
        <v>50</v>
      </c>
      <c r="H138">
        <v>0</v>
      </c>
      <c r="I138">
        <v>0</v>
      </c>
      <c r="J138" t="s">
        <v>15</v>
      </c>
      <c r="K138" t="s">
        <v>15</v>
      </c>
      <c r="L138">
        <v>1</v>
      </c>
      <c r="M138">
        <v>1</v>
      </c>
      <c r="O138" s="2">
        <f t="shared" si="10"/>
        <v>-67913.486891385779</v>
      </c>
      <c r="P138" s="4">
        <f t="shared" si="11"/>
        <v>-43.305243445692881</v>
      </c>
      <c r="Q138" s="4">
        <f t="shared" si="12"/>
        <v>4612241701.7464285</v>
      </c>
      <c r="R138" s="4">
        <f t="shared" si="13"/>
        <v>1875.3441098907263</v>
      </c>
      <c r="T138" s="2">
        <f t="shared" si="14"/>
        <v>2941010.0830773334</v>
      </c>
    </row>
    <row r="139" spans="1:20" x14ac:dyDescent="0.3">
      <c r="A139" t="s">
        <v>13</v>
      </c>
      <c r="B139" t="s">
        <v>14</v>
      </c>
      <c r="C139" t="s">
        <v>15</v>
      </c>
      <c r="D139" s="3">
        <v>214900</v>
      </c>
      <c r="E139" t="s">
        <v>16</v>
      </c>
      <c r="F139">
        <v>2</v>
      </c>
      <c r="G139" s="3">
        <v>104</v>
      </c>
      <c r="H139">
        <v>0</v>
      </c>
      <c r="I139">
        <v>0</v>
      </c>
      <c r="J139" t="s">
        <v>15</v>
      </c>
      <c r="K139" t="s">
        <v>15</v>
      </c>
      <c r="L139">
        <v>2</v>
      </c>
      <c r="M139">
        <v>1</v>
      </c>
      <c r="O139" s="2">
        <f t="shared" si="10"/>
        <v>-7913.486891385779</v>
      </c>
      <c r="P139" s="4">
        <f t="shared" si="11"/>
        <v>10.694756554307119</v>
      </c>
      <c r="Q139" s="4">
        <f t="shared" si="12"/>
        <v>62623274.780134559</v>
      </c>
      <c r="R139" s="4">
        <f t="shared" si="13"/>
        <v>114.37781775589508</v>
      </c>
      <c r="T139" s="2">
        <f t="shared" si="14"/>
        <v>-84632.815799071526</v>
      </c>
    </row>
    <row r="140" spans="1:20" x14ac:dyDescent="0.3">
      <c r="A140" t="s">
        <v>13</v>
      </c>
      <c r="B140" t="s">
        <v>14</v>
      </c>
      <c r="C140" t="s">
        <v>15</v>
      </c>
      <c r="D140" s="3">
        <v>214900</v>
      </c>
      <c r="E140" t="s">
        <v>16</v>
      </c>
      <c r="F140">
        <v>2</v>
      </c>
      <c r="G140" s="3">
        <v>104</v>
      </c>
      <c r="H140">
        <v>0</v>
      </c>
      <c r="I140">
        <v>0</v>
      </c>
      <c r="J140" t="s">
        <v>15</v>
      </c>
      <c r="K140" t="s">
        <v>15</v>
      </c>
      <c r="L140">
        <v>2</v>
      </c>
      <c r="M140">
        <v>1</v>
      </c>
      <c r="O140" s="2">
        <f t="shared" si="10"/>
        <v>-7913.486891385779</v>
      </c>
      <c r="P140" s="4">
        <f t="shared" si="11"/>
        <v>10.694756554307119</v>
      </c>
      <c r="Q140" s="4">
        <f t="shared" si="12"/>
        <v>62623274.780134559</v>
      </c>
      <c r="R140" s="4">
        <f t="shared" si="13"/>
        <v>114.37781775589508</v>
      </c>
      <c r="T140" s="2">
        <f t="shared" si="14"/>
        <v>-84632.815799071526</v>
      </c>
    </row>
    <row r="141" spans="1:20" x14ac:dyDescent="0.3">
      <c r="A141" t="s">
        <v>13</v>
      </c>
      <c r="B141" t="s">
        <v>14</v>
      </c>
      <c r="C141" t="s">
        <v>15</v>
      </c>
      <c r="D141" s="3">
        <v>234500</v>
      </c>
      <c r="E141" t="s">
        <v>16</v>
      </c>
      <c r="F141">
        <v>2</v>
      </c>
      <c r="G141" s="3">
        <v>114</v>
      </c>
      <c r="H141">
        <v>0</v>
      </c>
      <c r="I141">
        <v>0</v>
      </c>
      <c r="J141" t="s">
        <v>15</v>
      </c>
      <c r="K141" t="s">
        <v>15</v>
      </c>
      <c r="L141">
        <v>2</v>
      </c>
      <c r="M141">
        <v>1</v>
      </c>
      <c r="O141" s="2">
        <f t="shared" si="10"/>
        <v>11686.513108614221</v>
      </c>
      <c r="P141" s="4">
        <f t="shared" si="11"/>
        <v>20.694756554307119</v>
      </c>
      <c r="Q141" s="4">
        <f t="shared" si="12"/>
        <v>136574588.63781202</v>
      </c>
      <c r="R141" s="4">
        <f t="shared" si="13"/>
        <v>428.27294884203747</v>
      </c>
      <c r="T141" s="2">
        <f t="shared" si="14"/>
        <v>241849.54375149022</v>
      </c>
    </row>
    <row r="142" spans="1:20" x14ac:dyDescent="0.3">
      <c r="A142" t="s">
        <v>13</v>
      </c>
      <c r="B142" t="s">
        <v>14</v>
      </c>
      <c r="C142" t="s">
        <v>15</v>
      </c>
      <c r="D142" s="3">
        <v>217500</v>
      </c>
      <c r="E142" t="s">
        <v>16</v>
      </c>
      <c r="F142">
        <v>1</v>
      </c>
      <c r="G142" s="3">
        <v>78</v>
      </c>
      <c r="H142">
        <v>0</v>
      </c>
      <c r="I142">
        <v>0</v>
      </c>
      <c r="J142" t="s">
        <v>15</v>
      </c>
      <c r="K142" t="s">
        <v>15</v>
      </c>
      <c r="L142">
        <v>2</v>
      </c>
      <c r="M142">
        <v>1</v>
      </c>
      <c r="O142" s="2">
        <f t="shared" si="10"/>
        <v>-5313.486891385779</v>
      </c>
      <c r="P142" s="4">
        <f t="shared" si="11"/>
        <v>-15.305243445692881</v>
      </c>
      <c r="Q142" s="4">
        <f t="shared" si="12"/>
        <v>28233142.944928508</v>
      </c>
      <c r="R142" s="4">
        <f t="shared" si="13"/>
        <v>234.25047693192488</v>
      </c>
      <c r="T142" s="2">
        <f t="shared" si="14"/>
        <v>81324.210418157236</v>
      </c>
    </row>
    <row r="143" spans="1:20" x14ac:dyDescent="0.3">
      <c r="A143" t="s">
        <v>13</v>
      </c>
      <c r="B143" t="s">
        <v>14</v>
      </c>
      <c r="C143" t="s">
        <v>15</v>
      </c>
      <c r="D143" s="3">
        <v>419900</v>
      </c>
      <c r="E143" t="s">
        <v>16</v>
      </c>
      <c r="F143">
        <v>2</v>
      </c>
      <c r="G143" s="3">
        <v>80</v>
      </c>
      <c r="H143">
        <v>0</v>
      </c>
      <c r="I143">
        <v>0</v>
      </c>
      <c r="J143" t="s">
        <v>15</v>
      </c>
      <c r="K143" t="s">
        <v>15</v>
      </c>
      <c r="L143">
        <v>2</v>
      </c>
      <c r="M143">
        <v>1</v>
      </c>
      <c r="O143" s="2">
        <f t="shared" si="10"/>
        <v>197086.51310861422</v>
      </c>
      <c r="P143" s="4">
        <f t="shared" si="11"/>
        <v>-13.305243445692881</v>
      </c>
      <c r="Q143" s="4">
        <f t="shared" si="12"/>
        <v>38843093649.311966</v>
      </c>
      <c r="R143" s="4">
        <f t="shared" si="13"/>
        <v>177.02950314915336</v>
      </c>
      <c r="T143" s="2">
        <f t="shared" si="14"/>
        <v>-2622284.0367728532</v>
      </c>
    </row>
    <row r="144" spans="1:20" x14ac:dyDescent="0.3">
      <c r="A144" t="s">
        <v>13</v>
      </c>
      <c r="B144" t="s">
        <v>14</v>
      </c>
      <c r="C144" t="s">
        <v>15</v>
      </c>
      <c r="D144" s="3">
        <v>259500</v>
      </c>
      <c r="E144" t="s">
        <v>16</v>
      </c>
      <c r="F144">
        <v>2</v>
      </c>
      <c r="G144" s="3">
        <v>111</v>
      </c>
      <c r="H144">
        <v>0</v>
      </c>
      <c r="I144">
        <v>0</v>
      </c>
      <c r="J144" t="s">
        <v>15</v>
      </c>
      <c r="K144" t="s">
        <v>15</v>
      </c>
      <c r="L144">
        <v>2</v>
      </c>
      <c r="M144">
        <v>1</v>
      </c>
      <c r="O144" s="2">
        <f t="shared" si="10"/>
        <v>36686.513108614221</v>
      </c>
      <c r="P144" s="4">
        <f t="shared" si="11"/>
        <v>17.694756554307119</v>
      </c>
      <c r="Q144" s="4">
        <f t="shared" si="12"/>
        <v>1345900244.0685232</v>
      </c>
      <c r="R144" s="4">
        <f t="shared" si="13"/>
        <v>313.10440951619478</v>
      </c>
      <c r="T144" s="2">
        <f t="shared" si="14"/>
        <v>649158.9182833255</v>
      </c>
    </row>
    <row r="145" spans="1:20" x14ac:dyDescent="0.3">
      <c r="A145" t="s">
        <v>13</v>
      </c>
      <c r="B145" t="s">
        <v>14</v>
      </c>
      <c r="C145" t="s">
        <v>15</v>
      </c>
      <c r="D145" s="3">
        <v>180000</v>
      </c>
      <c r="E145" t="s">
        <v>16</v>
      </c>
      <c r="F145">
        <v>5</v>
      </c>
      <c r="G145" s="3">
        <v>130</v>
      </c>
      <c r="H145">
        <v>0</v>
      </c>
      <c r="I145">
        <v>0</v>
      </c>
      <c r="J145" t="b">
        <v>1</v>
      </c>
      <c r="K145">
        <v>10</v>
      </c>
      <c r="L145">
        <v>2</v>
      </c>
      <c r="M145">
        <v>1</v>
      </c>
      <c r="O145" s="2">
        <f t="shared" si="10"/>
        <v>-42813.486891385779</v>
      </c>
      <c r="P145" s="4">
        <f t="shared" si="11"/>
        <v>36.694756554307119</v>
      </c>
      <c r="Q145" s="4">
        <f t="shared" si="12"/>
        <v>1832994659.798862</v>
      </c>
      <c r="R145" s="4">
        <f t="shared" si="13"/>
        <v>1346.5051585798653</v>
      </c>
      <c r="T145" s="2">
        <f t="shared" si="14"/>
        <v>-1571030.4787204203</v>
      </c>
    </row>
    <row r="146" spans="1:20" x14ac:dyDescent="0.3">
      <c r="A146" t="s">
        <v>19</v>
      </c>
      <c r="B146" t="s">
        <v>14</v>
      </c>
      <c r="C146" t="s">
        <v>17</v>
      </c>
      <c r="D146" s="3">
        <v>279225</v>
      </c>
      <c r="E146" t="s">
        <v>16</v>
      </c>
      <c r="F146">
        <v>5</v>
      </c>
      <c r="G146" s="3">
        <v>80</v>
      </c>
      <c r="H146">
        <v>0</v>
      </c>
      <c r="I146">
        <v>0</v>
      </c>
      <c r="J146" t="s">
        <v>15</v>
      </c>
      <c r="K146" t="s">
        <v>15</v>
      </c>
      <c r="L146">
        <v>2</v>
      </c>
      <c r="M146">
        <v>1</v>
      </c>
      <c r="O146" s="2">
        <f t="shared" si="10"/>
        <v>56411.513108614221</v>
      </c>
      <c r="P146" s="4">
        <f t="shared" si="11"/>
        <v>-13.305243445692881</v>
      </c>
      <c r="Q146" s="4">
        <f t="shared" si="12"/>
        <v>3182258811.2033539</v>
      </c>
      <c r="R146" s="4">
        <f t="shared" si="13"/>
        <v>177.02950314915336</v>
      </c>
      <c r="T146" s="2">
        <f t="shared" si="14"/>
        <v>-750568.9150500074</v>
      </c>
    </row>
    <row r="147" spans="1:20" x14ac:dyDescent="0.3">
      <c r="A147" t="s">
        <v>19</v>
      </c>
      <c r="B147" t="s">
        <v>14</v>
      </c>
      <c r="C147" t="s">
        <v>15</v>
      </c>
      <c r="D147" s="3">
        <v>205020</v>
      </c>
      <c r="E147" t="s">
        <v>16</v>
      </c>
      <c r="F147">
        <v>4</v>
      </c>
      <c r="G147" s="3">
        <v>71</v>
      </c>
      <c r="H147">
        <v>0</v>
      </c>
      <c r="I147">
        <v>0</v>
      </c>
      <c r="J147" t="s">
        <v>15</v>
      </c>
      <c r="K147" t="s">
        <v>15</v>
      </c>
      <c r="L147">
        <v>2</v>
      </c>
      <c r="M147">
        <v>1</v>
      </c>
      <c r="O147" s="2">
        <f t="shared" si="10"/>
        <v>-17793.486891385779</v>
      </c>
      <c r="P147" s="4">
        <f t="shared" si="11"/>
        <v>-22.305243445692881</v>
      </c>
      <c r="Q147" s="4">
        <f t="shared" si="12"/>
        <v>316608175.75391757</v>
      </c>
      <c r="R147" s="4">
        <f t="shared" si="13"/>
        <v>497.52388517162524</v>
      </c>
      <c r="T147" s="2">
        <f t="shared" si="14"/>
        <v>396888.05686010484</v>
      </c>
    </row>
    <row r="148" spans="1:20" x14ac:dyDescent="0.3">
      <c r="A148" t="s">
        <v>19</v>
      </c>
      <c r="B148" t="s">
        <v>14</v>
      </c>
      <c r="C148" t="s">
        <v>15</v>
      </c>
      <c r="D148" s="3">
        <v>141449</v>
      </c>
      <c r="E148" t="s">
        <v>16</v>
      </c>
      <c r="F148">
        <v>3</v>
      </c>
      <c r="G148" s="3">
        <v>103</v>
      </c>
      <c r="H148">
        <v>0</v>
      </c>
      <c r="I148">
        <v>0</v>
      </c>
      <c r="J148" t="b">
        <v>1</v>
      </c>
      <c r="K148">
        <v>2</v>
      </c>
      <c r="L148">
        <v>3</v>
      </c>
      <c r="M148">
        <v>1</v>
      </c>
      <c r="O148" s="2">
        <f t="shared" si="10"/>
        <v>-81364.486891385779</v>
      </c>
      <c r="P148" s="4">
        <f t="shared" si="11"/>
        <v>9.6947565543071192</v>
      </c>
      <c r="Q148" s="4">
        <f t="shared" si="12"/>
        <v>6620179727.0984879</v>
      </c>
      <c r="R148" s="4">
        <f t="shared" si="13"/>
        <v>93.988304647280842</v>
      </c>
      <c r="T148" s="2">
        <f t="shared" si="14"/>
        <v>-788808.89257809799</v>
      </c>
    </row>
    <row r="149" spans="1:20" x14ac:dyDescent="0.3">
      <c r="A149" t="s">
        <v>19</v>
      </c>
      <c r="B149" t="s">
        <v>14</v>
      </c>
      <c r="C149" t="s">
        <v>15</v>
      </c>
      <c r="D149" s="3">
        <v>191250</v>
      </c>
      <c r="E149" t="s">
        <v>16</v>
      </c>
      <c r="F149">
        <v>5</v>
      </c>
      <c r="G149" s="3">
        <v>98</v>
      </c>
      <c r="H149">
        <v>0</v>
      </c>
      <c r="I149">
        <v>0</v>
      </c>
      <c r="J149" t="b">
        <v>1</v>
      </c>
      <c r="K149">
        <v>9</v>
      </c>
      <c r="L149">
        <v>2</v>
      </c>
      <c r="M149">
        <v>1</v>
      </c>
      <c r="O149" s="2">
        <f t="shared" si="10"/>
        <v>-31563.486891385779</v>
      </c>
      <c r="P149" s="4">
        <f t="shared" si="11"/>
        <v>4.6947565543071192</v>
      </c>
      <c r="Q149" s="4">
        <f t="shared" si="12"/>
        <v>996253704.74268186</v>
      </c>
      <c r="R149" s="4">
        <f t="shared" si="13"/>
        <v>22.040739104209656</v>
      </c>
      <c r="T149" s="2">
        <f t="shared" si="14"/>
        <v>-148182.88696012023</v>
      </c>
    </row>
    <row r="150" spans="1:20" x14ac:dyDescent="0.3">
      <c r="A150" t="s">
        <v>19</v>
      </c>
      <c r="B150" t="s">
        <v>14</v>
      </c>
      <c r="C150" t="s">
        <v>15</v>
      </c>
      <c r="D150" s="3">
        <v>128520</v>
      </c>
      <c r="E150" t="s">
        <v>16</v>
      </c>
      <c r="F150">
        <v>4</v>
      </c>
      <c r="G150" s="3">
        <v>85</v>
      </c>
      <c r="H150">
        <v>0</v>
      </c>
      <c r="I150">
        <v>0</v>
      </c>
      <c r="J150" t="b">
        <v>1</v>
      </c>
      <c r="K150">
        <v>15</v>
      </c>
      <c r="L150">
        <v>2</v>
      </c>
      <c r="M150">
        <v>3</v>
      </c>
      <c r="O150" s="2">
        <f t="shared" si="10"/>
        <v>-94293.486891385779</v>
      </c>
      <c r="P150" s="4">
        <f t="shared" si="11"/>
        <v>-8.3052434456928808</v>
      </c>
      <c r="Q150" s="4">
        <f t="shared" si="12"/>
        <v>8891261670.1359425</v>
      </c>
      <c r="R150" s="4">
        <f t="shared" si="13"/>
        <v>68.977068692224549</v>
      </c>
      <c r="T150" s="2">
        <f t="shared" si="14"/>
        <v>783130.36397620931</v>
      </c>
    </row>
    <row r="151" spans="1:20" x14ac:dyDescent="0.3">
      <c r="A151" t="s">
        <v>19</v>
      </c>
      <c r="B151" t="s">
        <v>14</v>
      </c>
      <c r="C151" t="s">
        <v>15</v>
      </c>
      <c r="D151" s="3">
        <v>179699</v>
      </c>
      <c r="E151" t="s">
        <v>16</v>
      </c>
      <c r="F151">
        <v>5</v>
      </c>
      <c r="G151" s="3">
        <v>130</v>
      </c>
      <c r="H151">
        <v>0</v>
      </c>
      <c r="I151">
        <v>0</v>
      </c>
      <c r="J151" t="b">
        <v>1</v>
      </c>
      <c r="K151">
        <v>11</v>
      </c>
      <c r="L151">
        <v>1</v>
      </c>
      <c r="M151">
        <v>3</v>
      </c>
      <c r="O151" s="2">
        <f t="shared" si="10"/>
        <v>-43114.486891385779</v>
      </c>
      <c r="P151" s="4">
        <f t="shared" si="11"/>
        <v>36.694756554307119</v>
      </c>
      <c r="Q151" s="4">
        <f t="shared" si="12"/>
        <v>1858858979.9074762</v>
      </c>
      <c r="R151" s="4">
        <f t="shared" si="13"/>
        <v>1346.5051585798653</v>
      </c>
      <c r="T151" s="2">
        <f t="shared" si="14"/>
        <v>-1582075.6004432668</v>
      </c>
    </row>
    <row r="152" spans="1:20" x14ac:dyDescent="0.3">
      <c r="A152" t="s">
        <v>19</v>
      </c>
      <c r="B152" t="s">
        <v>14</v>
      </c>
      <c r="C152" t="s">
        <v>15</v>
      </c>
      <c r="D152" s="3">
        <v>110925</v>
      </c>
      <c r="E152" t="s">
        <v>16</v>
      </c>
      <c r="F152">
        <v>3</v>
      </c>
      <c r="G152" s="3">
        <v>75</v>
      </c>
      <c r="H152">
        <v>0</v>
      </c>
      <c r="I152">
        <v>0</v>
      </c>
      <c r="J152" t="s">
        <v>15</v>
      </c>
      <c r="K152" t="s">
        <v>15</v>
      </c>
      <c r="L152">
        <v>2</v>
      </c>
      <c r="M152">
        <v>1</v>
      </c>
      <c r="O152" s="2">
        <f t="shared" si="10"/>
        <v>-111888.48689138578</v>
      </c>
      <c r="P152" s="4">
        <f t="shared" si="11"/>
        <v>-18.305243445692881</v>
      </c>
      <c r="Q152" s="4">
        <f t="shared" si="12"/>
        <v>12519033498.843807</v>
      </c>
      <c r="R152" s="4">
        <f t="shared" si="13"/>
        <v>335.08193760608219</v>
      </c>
      <c r="T152" s="2">
        <f t="shared" si="14"/>
        <v>2048145.9913170333</v>
      </c>
    </row>
    <row r="153" spans="1:20" x14ac:dyDescent="0.3">
      <c r="A153" t="s">
        <v>19</v>
      </c>
      <c r="B153" t="s">
        <v>14</v>
      </c>
      <c r="C153" t="s">
        <v>20</v>
      </c>
      <c r="D153" s="3">
        <v>110925</v>
      </c>
      <c r="E153" t="s">
        <v>16</v>
      </c>
      <c r="F153">
        <v>3</v>
      </c>
      <c r="G153" s="3">
        <v>55</v>
      </c>
      <c r="H153">
        <v>0</v>
      </c>
      <c r="I153">
        <v>0</v>
      </c>
      <c r="J153" t="b">
        <v>1</v>
      </c>
      <c r="K153">
        <v>28</v>
      </c>
      <c r="L153">
        <v>2</v>
      </c>
      <c r="M153">
        <v>1</v>
      </c>
      <c r="O153" s="2">
        <f t="shared" si="10"/>
        <v>-111888.48689138578</v>
      </c>
      <c r="P153" s="4">
        <f t="shared" si="11"/>
        <v>-38.305243445692881</v>
      </c>
      <c r="Q153" s="4">
        <f t="shared" si="12"/>
        <v>12519033498.843807</v>
      </c>
      <c r="R153" s="4">
        <f t="shared" si="13"/>
        <v>1467.2916754337973</v>
      </c>
      <c r="T153" s="2">
        <f t="shared" si="14"/>
        <v>4285915.7291447492</v>
      </c>
    </row>
    <row r="154" spans="1:20" x14ac:dyDescent="0.3">
      <c r="A154" t="s">
        <v>19</v>
      </c>
      <c r="B154" t="s">
        <v>14</v>
      </c>
      <c r="C154" t="s">
        <v>15</v>
      </c>
      <c r="D154" s="3">
        <v>91035</v>
      </c>
      <c r="E154" t="s">
        <v>16</v>
      </c>
      <c r="F154">
        <v>3</v>
      </c>
      <c r="G154" s="3">
        <v>50</v>
      </c>
      <c r="H154">
        <v>0</v>
      </c>
      <c r="I154">
        <v>0</v>
      </c>
      <c r="J154" t="s">
        <v>15</v>
      </c>
      <c r="K154" t="s">
        <v>15</v>
      </c>
      <c r="L154">
        <v>1</v>
      </c>
      <c r="M154">
        <v>2</v>
      </c>
      <c r="O154" s="2">
        <f t="shared" si="10"/>
        <v>-131778.48689138578</v>
      </c>
      <c r="P154" s="4">
        <f t="shared" si="11"/>
        <v>-43.305243445692881</v>
      </c>
      <c r="Q154" s="4">
        <f t="shared" si="12"/>
        <v>17365569607.383133</v>
      </c>
      <c r="R154" s="4">
        <f t="shared" si="13"/>
        <v>1875.3441098907263</v>
      </c>
      <c r="T154" s="2">
        <f t="shared" si="14"/>
        <v>5706699.4557365095</v>
      </c>
    </row>
    <row r="155" spans="1:20" x14ac:dyDescent="0.3">
      <c r="A155" t="s">
        <v>19</v>
      </c>
      <c r="B155" t="s">
        <v>14</v>
      </c>
      <c r="C155" t="s">
        <v>15</v>
      </c>
      <c r="D155" s="3">
        <v>120105</v>
      </c>
      <c r="E155" t="s">
        <v>16</v>
      </c>
      <c r="F155">
        <v>3</v>
      </c>
      <c r="G155" s="3">
        <v>90</v>
      </c>
      <c r="H155">
        <v>0</v>
      </c>
      <c r="I155">
        <v>0</v>
      </c>
      <c r="J155" t="b">
        <v>1</v>
      </c>
      <c r="K155">
        <v>2</v>
      </c>
      <c r="L155">
        <v>2</v>
      </c>
      <c r="M155">
        <v>1</v>
      </c>
      <c r="O155" s="2">
        <f t="shared" si="10"/>
        <v>-102708.48689138578</v>
      </c>
      <c r="P155" s="4">
        <f t="shared" si="11"/>
        <v>-3.3052434456928808</v>
      </c>
      <c r="Q155" s="4">
        <f t="shared" si="12"/>
        <v>10549033279.517965</v>
      </c>
      <c r="R155" s="4">
        <f t="shared" si="13"/>
        <v>10.924634235295747</v>
      </c>
      <c r="T155" s="2">
        <f t="shared" si="14"/>
        <v>339476.55311478599</v>
      </c>
    </row>
    <row r="156" spans="1:20" x14ac:dyDescent="0.3">
      <c r="A156" t="s">
        <v>19</v>
      </c>
      <c r="B156" t="s">
        <v>14</v>
      </c>
      <c r="C156" t="s">
        <v>15</v>
      </c>
      <c r="D156" s="3">
        <v>158814</v>
      </c>
      <c r="E156" t="s">
        <v>16</v>
      </c>
      <c r="F156">
        <v>4</v>
      </c>
      <c r="G156" s="3">
        <v>4</v>
      </c>
      <c r="H156">
        <v>0</v>
      </c>
      <c r="I156">
        <v>0</v>
      </c>
      <c r="J156" t="b">
        <v>1</v>
      </c>
      <c r="K156">
        <v>16</v>
      </c>
      <c r="L156">
        <v>2</v>
      </c>
      <c r="M156">
        <v>1</v>
      </c>
      <c r="O156" s="2">
        <f t="shared" si="10"/>
        <v>-63999.486891385779</v>
      </c>
      <c r="P156" s="4">
        <f t="shared" si="11"/>
        <v>-89.305243445692881</v>
      </c>
      <c r="Q156" s="4">
        <f t="shared" si="12"/>
        <v>4095934322.3606601</v>
      </c>
      <c r="R156" s="4">
        <f t="shared" si="13"/>
        <v>7975.4265068944715</v>
      </c>
      <c r="T156" s="2">
        <f t="shared" si="14"/>
        <v>5715489.7572346376</v>
      </c>
    </row>
    <row r="157" spans="1:20" x14ac:dyDescent="0.3">
      <c r="A157" t="s">
        <v>19</v>
      </c>
      <c r="B157" t="s">
        <v>14</v>
      </c>
      <c r="C157" t="s">
        <v>15</v>
      </c>
      <c r="D157" s="3">
        <v>113985</v>
      </c>
      <c r="E157" t="s">
        <v>16</v>
      </c>
      <c r="F157">
        <v>3</v>
      </c>
      <c r="G157" s="3">
        <v>70</v>
      </c>
      <c r="H157">
        <v>0</v>
      </c>
      <c r="I157">
        <v>0</v>
      </c>
      <c r="J157" t="s">
        <v>15</v>
      </c>
      <c r="K157" t="s">
        <v>15</v>
      </c>
      <c r="L157">
        <v>1</v>
      </c>
      <c r="M157">
        <v>3</v>
      </c>
      <c r="O157" s="2">
        <f t="shared" si="10"/>
        <v>-108828.48689138578</v>
      </c>
      <c r="P157" s="4">
        <f t="shared" si="11"/>
        <v>-23.305243445692881</v>
      </c>
      <c r="Q157" s="4">
        <f t="shared" si="12"/>
        <v>11843639559.068527</v>
      </c>
      <c r="R157" s="4">
        <f t="shared" si="13"/>
        <v>543.13437206301103</v>
      </c>
      <c r="T157" s="2">
        <f t="shared" si="14"/>
        <v>2536274.3808301422</v>
      </c>
    </row>
    <row r="158" spans="1:20" x14ac:dyDescent="0.3">
      <c r="A158" t="s">
        <v>19</v>
      </c>
      <c r="B158" t="s">
        <v>14</v>
      </c>
      <c r="C158" t="s">
        <v>15</v>
      </c>
      <c r="D158" s="3">
        <v>152235</v>
      </c>
      <c r="E158" t="s">
        <v>16</v>
      </c>
      <c r="F158">
        <v>2</v>
      </c>
      <c r="G158" s="3">
        <v>70</v>
      </c>
      <c r="H158">
        <v>0</v>
      </c>
      <c r="I158">
        <v>0</v>
      </c>
      <c r="J158" t="b">
        <v>1</v>
      </c>
      <c r="K158">
        <v>90</v>
      </c>
      <c r="L158">
        <v>2</v>
      </c>
      <c r="M158">
        <v>1</v>
      </c>
      <c r="O158" s="2">
        <f t="shared" si="10"/>
        <v>-70578.486891385779</v>
      </c>
      <c r="P158" s="4">
        <f t="shared" si="11"/>
        <v>-23.305243445692881</v>
      </c>
      <c r="Q158" s="4">
        <f t="shared" si="12"/>
        <v>4981322811.8775139</v>
      </c>
      <c r="R158" s="4">
        <f t="shared" si="13"/>
        <v>543.13437206301103</v>
      </c>
      <c r="T158" s="2">
        <f t="shared" si="14"/>
        <v>1644848.8190323894</v>
      </c>
    </row>
    <row r="159" spans="1:20" x14ac:dyDescent="0.3">
      <c r="A159" t="s">
        <v>19</v>
      </c>
      <c r="B159" t="s">
        <v>14</v>
      </c>
      <c r="C159" t="s">
        <v>15</v>
      </c>
      <c r="D159" s="3">
        <v>127755</v>
      </c>
      <c r="E159" t="s">
        <v>16</v>
      </c>
      <c r="F159">
        <v>4</v>
      </c>
      <c r="G159" s="3">
        <v>80</v>
      </c>
      <c r="H159">
        <v>0</v>
      </c>
      <c r="I159">
        <v>0</v>
      </c>
      <c r="J159" t="s">
        <v>15</v>
      </c>
      <c r="K159" t="s">
        <v>15</v>
      </c>
      <c r="L159">
        <v>2</v>
      </c>
      <c r="M159">
        <v>2</v>
      </c>
      <c r="O159" s="2">
        <f t="shared" si="10"/>
        <v>-95058.486891385779</v>
      </c>
      <c r="P159" s="4">
        <f t="shared" si="11"/>
        <v>-13.305243445692881</v>
      </c>
      <c r="Q159" s="4">
        <f t="shared" si="12"/>
        <v>9036115930.0797615</v>
      </c>
      <c r="R159" s="4">
        <f t="shared" si="13"/>
        <v>177.02950314915336</v>
      </c>
      <c r="T159" s="2">
        <f t="shared" si="14"/>
        <v>1264776.3096690932</v>
      </c>
    </row>
    <row r="160" spans="1:20" x14ac:dyDescent="0.3">
      <c r="A160" t="s">
        <v>19</v>
      </c>
      <c r="B160" t="s">
        <v>14</v>
      </c>
      <c r="C160" t="s">
        <v>15</v>
      </c>
      <c r="D160" s="3">
        <v>175950</v>
      </c>
      <c r="E160" t="s">
        <v>16</v>
      </c>
      <c r="F160">
        <v>5</v>
      </c>
      <c r="G160" s="3">
        <v>100</v>
      </c>
      <c r="H160">
        <v>1</v>
      </c>
      <c r="I160">
        <v>0</v>
      </c>
      <c r="J160" t="s">
        <v>15</v>
      </c>
      <c r="K160" t="s">
        <v>15</v>
      </c>
      <c r="L160">
        <v>1</v>
      </c>
      <c r="M160">
        <v>1</v>
      </c>
      <c r="O160" s="2">
        <f t="shared" si="10"/>
        <v>-46863.486891385779</v>
      </c>
      <c r="P160" s="4">
        <f t="shared" si="11"/>
        <v>6.6947565543071192</v>
      </c>
      <c r="Q160" s="4">
        <f t="shared" si="12"/>
        <v>2196186403.6190867</v>
      </c>
      <c r="R160" s="4">
        <f t="shared" si="13"/>
        <v>44.819765321438133</v>
      </c>
      <c r="T160" s="2">
        <f t="shared" si="14"/>
        <v>-313739.63602379069</v>
      </c>
    </row>
    <row r="161" spans="1:20" x14ac:dyDescent="0.3">
      <c r="A161" t="s">
        <v>19</v>
      </c>
      <c r="B161" t="s">
        <v>14</v>
      </c>
      <c r="C161" t="s">
        <v>20</v>
      </c>
      <c r="D161" s="3">
        <v>152235</v>
      </c>
      <c r="E161" t="s">
        <v>16</v>
      </c>
      <c r="F161">
        <v>3</v>
      </c>
      <c r="G161" s="3">
        <v>125</v>
      </c>
      <c r="H161">
        <v>0</v>
      </c>
      <c r="I161">
        <v>0</v>
      </c>
      <c r="J161" t="b">
        <v>1</v>
      </c>
      <c r="K161">
        <v>18</v>
      </c>
      <c r="L161">
        <v>2</v>
      </c>
      <c r="M161">
        <v>3</v>
      </c>
      <c r="O161" s="2">
        <f t="shared" si="10"/>
        <v>-70578.486891385779</v>
      </c>
      <c r="P161" s="4">
        <f t="shared" si="11"/>
        <v>31.694756554307119</v>
      </c>
      <c r="Q161" s="4">
        <f t="shared" si="12"/>
        <v>4981322811.8775139</v>
      </c>
      <c r="R161" s="4">
        <f t="shared" si="13"/>
        <v>1004.5575930367941</v>
      </c>
      <c r="T161" s="2">
        <f t="shared" si="14"/>
        <v>-2236967.9599938286</v>
      </c>
    </row>
    <row r="162" spans="1:20" x14ac:dyDescent="0.3">
      <c r="A162" t="s">
        <v>19</v>
      </c>
      <c r="B162" t="s">
        <v>14</v>
      </c>
      <c r="C162" t="s">
        <v>15</v>
      </c>
      <c r="D162" s="3">
        <v>120870</v>
      </c>
      <c r="E162" t="s">
        <v>16</v>
      </c>
      <c r="F162">
        <v>5</v>
      </c>
      <c r="G162" s="3">
        <v>90</v>
      </c>
      <c r="H162">
        <v>0</v>
      </c>
      <c r="I162">
        <v>0</v>
      </c>
      <c r="J162" t="b">
        <v>1</v>
      </c>
      <c r="K162">
        <v>10</v>
      </c>
      <c r="L162">
        <v>1</v>
      </c>
      <c r="M162">
        <v>1</v>
      </c>
      <c r="O162" s="2">
        <f t="shared" si="10"/>
        <v>-101943.48689138578</v>
      </c>
      <c r="P162" s="4">
        <f t="shared" si="11"/>
        <v>-3.3052434456928808</v>
      </c>
      <c r="Q162" s="4">
        <f t="shared" si="12"/>
        <v>10392474519.574144</v>
      </c>
      <c r="R162" s="4">
        <f t="shared" si="13"/>
        <v>10.924634235295747</v>
      </c>
      <c r="T162" s="2">
        <f t="shared" si="14"/>
        <v>336948.04187883093</v>
      </c>
    </row>
    <row r="163" spans="1:20" x14ac:dyDescent="0.3">
      <c r="A163" t="s">
        <v>19</v>
      </c>
      <c r="B163" t="s">
        <v>14</v>
      </c>
      <c r="C163" t="s">
        <v>15</v>
      </c>
      <c r="D163" s="3">
        <v>182835</v>
      </c>
      <c r="E163" t="s">
        <v>16</v>
      </c>
      <c r="F163">
        <v>4</v>
      </c>
      <c r="G163" s="3">
        <v>84</v>
      </c>
      <c r="H163">
        <v>0</v>
      </c>
      <c r="I163">
        <v>0</v>
      </c>
      <c r="J163" t="s">
        <v>15</v>
      </c>
      <c r="K163" t="s">
        <v>15</v>
      </c>
      <c r="L163">
        <v>2</v>
      </c>
      <c r="M163">
        <v>3</v>
      </c>
      <c r="O163" s="2">
        <f t="shared" si="10"/>
        <v>-39978.486891385779</v>
      </c>
      <c r="P163" s="4">
        <f t="shared" si="11"/>
        <v>-9.3052434456928808</v>
      </c>
      <c r="Q163" s="4">
        <f t="shared" si="12"/>
        <v>1598279414.1247046</v>
      </c>
      <c r="R163" s="4">
        <f t="shared" si="13"/>
        <v>86.58755558361031</v>
      </c>
      <c r="T163" s="2">
        <f t="shared" si="14"/>
        <v>372009.55311478628</v>
      </c>
    </row>
    <row r="164" spans="1:20" x14ac:dyDescent="0.3">
      <c r="A164" t="s">
        <v>19</v>
      </c>
      <c r="B164" t="s">
        <v>14</v>
      </c>
      <c r="C164" t="s">
        <v>15</v>
      </c>
      <c r="D164" s="3">
        <v>137624</v>
      </c>
      <c r="E164" t="s">
        <v>16</v>
      </c>
      <c r="F164">
        <v>4</v>
      </c>
      <c r="G164" s="3">
        <v>85</v>
      </c>
      <c r="H164">
        <v>0</v>
      </c>
      <c r="I164">
        <v>0</v>
      </c>
      <c r="J164" t="s">
        <v>15</v>
      </c>
      <c r="K164" t="s">
        <v>15</v>
      </c>
      <c r="L164">
        <v>2</v>
      </c>
      <c r="M164">
        <v>1</v>
      </c>
      <c r="O164" s="2">
        <f t="shared" si="10"/>
        <v>-85189.486891385779</v>
      </c>
      <c r="P164" s="4">
        <f t="shared" si="11"/>
        <v>-8.3052434456928808</v>
      </c>
      <c r="Q164" s="4">
        <f t="shared" si="12"/>
        <v>7257248676.8175898</v>
      </c>
      <c r="R164" s="4">
        <f t="shared" si="13"/>
        <v>68.977068692224549</v>
      </c>
      <c r="T164" s="2">
        <f t="shared" si="14"/>
        <v>707519.42764662136</v>
      </c>
    </row>
    <row r="165" spans="1:20" x14ac:dyDescent="0.3">
      <c r="A165" t="s">
        <v>19</v>
      </c>
      <c r="B165" t="s">
        <v>14</v>
      </c>
      <c r="C165" t="s">
        <v>15</v>
      </c>
      <c r="D165" s="3">
        <v>182835</v>
      </c>
      <c r="E165" t="s">
        <v>16</v>
      </c>
      <c r="F165">
        <v>5</v>
      </c>
      <c r="G165" s="3">
        <v>80</v>
      </c>
      <c r="H165">
        <v>0</v>
      </c>
      <c r="I165">
        <v>0</v>
      </c>
      <c r="J165" t="b">
        <v>1</v>
      </c>
      <c r="K165">
        <v>4</v>
      </c>
      <c r="L165">
        <v>2</v>
      </c>
      <c r="M165">
        <v>3</v>
      </c>
      <c r="O165" s="2">
        <f t="shared" si="10"/>
        <v>-39978.486891385779</v>
      </c>
      <c r="P165" s="4">
        <f t="shared" si="11"/>
        <v>-13.305243445692881</v>
      </c>
      <c r="Q165" s="4">
        <f t="shared" si="12"/>
        <v>1598279414.1247046</v>
      </c>
      <c r="R165" s="4">
        <f t="shared" si="13"/>
        <v>177.02950314915336</v>
      </c>
      <c r="T165" s="2">
        <f t="shared" si="14"/>
        <v>531923.50068032939</v>
      </c>
    </row>
    <row r="166" spans="1:20" x14ac:dyDescent="0.3">
      <c r="A166" t="s">
        <v>19</v>
      </c>
      <c r="B166" t="s">
        <v>14</v>
      </c>
      <c r="C166" t="s">
        <v>15</v>
      </c>
      <c r="D166" s="3">
        <v>107024</v>
      </c>
      <c r="E166" t="s">
        <v>16</v>
      </c>
      <c r="F166">
        <v>3</v>
      </c>
      <c r="G166" s="3">
        <v>72</v>
      </c>
      <c r="H166">
        <v>0</v>
      </c>
      <c r="I166">
        <v>0</v>
      </c>
      <c r="J166" t="b">
        <v>1</v>
      </c>
      <c r="K166">
        <v>6</v>
      </c>
      <c r="L166">
        <v>3</v>
      </c>
      <c r="M166">
        <v>1</v>
      </c>
      <c r="O166" s="2">
        <f t="shared" si="10"/>
        <v>-115789.48689138578</v>
      </c>
      <c r="P166" s="4">
        <f t="shared" si="11"/>
        <v>-21.305243445692881</v>
      </c>
      <c r="Q166" s="4">
        <f t="shared" si="12"/>
        <v>13407205274.570398</v>
      </c>
      <c r="R166" s="4">
        <f t="shared" si="13"/>
        <v>453.91339828023945</v>
      </c>
      <c r="T166" s="2">
        <f t="shared" si="14"/>
        <v>2466923.2066728384</v>
      </c>
    </row>
    <row r="167" spans="1:20" x14ac:dyDescent="0.3">
      <c r="A167" t="s">
        <v>19</v>
      </c>
      <c r="B167" t="s">
        <v>14</v>
      </c>
      <c r="C167" t="s">
        <v>15</v>
      </c>
      <c r="D167" s="3">
        <v>133875</v>
      </c>
      <c r="E167" t="s">
        <v>16</v>
      </c>
      <c r="F167">
        <v>4</v>
      </c>
      <c r="G167" s="3">
        <v>85</v>
      </c>
      <c r="H167">
        <v>0</v>
      </c>
      <c r="I167">
        <v>0</v>
      </c>
      <c r="J167" t="s">
        <v>15</v>
      </c>
      <c r="K167" t="s">
        <v>15</v>
      </c>
      <c r="L167">
        <v>2</v>
      </c>
      <c r="M167">
        <v>1</v>
      </c>
      <c r="O167" s="2">
        <f t="shared" si="10"/>
        <v>-88938.486891385779</v>
      </c>
      <c r="P167" s="4">
        <f t="shared" si="11"/>
        <v>-8.3052434456928808</v>
      </c>
      <c r="Q167" s="4">
        <f t="shared" si="12"/>
        <v>7910054450.5291996</v>
      </c>
      <c r="R167" s="4">
        <f t="shared" si="13"/>
        <v>68.977068692224549</v>
      </c>
      <c r="T167" s="2">
        <f t="shared" si="14"/>
        <v>738655.78532452392</v>
      </c>
    </row>
    <row r="168" spans="1:20" x14ac:dyDescent="0.3">
      <c r="A168" t="s">
        <v>19</v>
      </c>
      <c r="B168" t="s">
        <v>14</v>
      </c>
      <c r="C168" t="s">
        <v>15</v>
      </c>
      <c r="D168" s="3">
        <v>121635</v>
      </c>
      <c r="E168" t="s">
        <v>16</v>
      </c>
      <c r="F168">
        <v>4</v>
      </c>
      <c r="G168" s="3">
        <v>75</v>
      </c>
      <c r="H168">
        <v>0</v>
      </c>
      <c r="I168">
        <v>0</v>
      </c>
      <c r="J168" t="s">
        <v>15</v>
      </c>
      <c r="K168" t="s">
        <v>15</v>
      </c>
      <c r="L168">
        <v>2</v>
      </c>
      <c r="M168">
        <v>2</v>
      </c>
      <c r="O168" s="2">
        <f t="shared" si="10"/>
        <v>-101178.48689138578</v>
      </c>
      <c r="P168" s="4">
        <f t="shared" si="11"/>
        <v>-18.305243445692881</v>
      </c>
      <c r="Q168" s="4">
        <f t="shared" si="12"/>
        <v>10237086209.630323</v>
      </c>
      <c r="R168" s="4">
        <f t="shared" si="13"/>
        <v>335.08193760608219</v>
      </c>
      <c r="T168" s="2">
        <f t="shared" si="14"/>
        <v>1852096.8340136625</v>
      </c>
    </row>
    <row r="169" spans="1:20" x14ac:dyDescent="0.3">
      <c r="A169" t="s">
        <v>19</v>
      </c>
      <c r="B169" t="s">
        <v>14</v>
      </c>
      <c r="C169" t="s">
        <v>20</v>
      </c>
      <c r="D169" s="3">
        <v>103275</v>
      </c>
      <c r="E169" t="s">
        <v>16</v>
      </c>
      <c r="F169">
        <v>4</v>
      </c>
      <c r="G169" s="3">
        <v>121</v>
      </c>
      <c r="H169">
        <v>0</v>
      </c>
      <c r="I169">
        <v>0</v>
      </c>
      <c r="J169" t="s">
        <v>15</v>
      </c>
      <c r="K169" t="s">
        <v>15</v>
      </c>
      <c r="L169">
        <v>1</v>
      </c>
      <c r="M169">
        <v>1</v>
      </c>
      <c r="O169" s="2">
        <f t="shared" si="10"/>
        <v>-119538.48689138578</v>
      </c>
      <c r="P169" s="4">
        <f t="shared" si="11"/>
        <v>27.694756554307119</v>
      </c>
      <c r="Q169" s="4">
        <f t="shared" si="12"/>
        <v>14289449848.282009</v>
      </c>
      <c r="R169" s="4">
        <f t="shared" si="13"/>
        <v>766.99954060233711</v>
      </c>
      <c r="T169" s="2">
        <f t="shared" si="14"/>
        <v>-3310589.293327162</v>
      </c>
    </row>
    <row r="170" spans="1:20" x14ac:dyDescent="0.3">
      <c r="A170" t="s">
        <v>19</v>
      </c>
      <c r="B170" t="s">
        <v>14</v>
      </c>
      <c r="C170" t="s">
        <v>15</v>
      </c>
      <c r="D170" s="3">
        <v>237150</v>
      </c>
      <c r="E170" t="s">
        <v>16</v>
      </c>
      <c r="F170">
        <v>5</v>
      </c>
      <c r="G170" s="3">
        <v>120</v>
      </c>
      <c r="H170">
        <v>0</v>
      </c>
      <c r="I170">
        <v>0</v>
      </c>
      <c r="J170" t="s">
        <v>15</v>
      </c>
      <c r="K170" t="s">
        <v>15</v>
      </c>
      <c r="L170">
        <v>2</v>
      </c>
      <c r="M170">
        <v>1</v>
      </c>
      <c r="O170" s="2">
        <f t="shared" si="10"/>
        <v>14336.513108614221</v>
      </c>
      <c r="P170" s="4">
        <f t="shared" si="11"/>
        <v>26.694756554307119</v>
      </c>
      <c r="Q170" s="4">
        <f t="shared" si="12"/>
        <v>205535608.1134674</v>
      </c>
      <c r="R170" s="4">
        <f t="shared" si="13"/>
        <v>712.6100274937229</v>
      </c>
      <c r="T170" s="2">
        <f t="shared" si="14"/>
        <v>382709.7272720894</v>
      </c>
    </row>
    <row r="171" spans="1:20" x14ac:dyDescent="0.3">
      <c r="A171" t="s">
        <v>19</v>
      </c>
      <c r="B171" t="s">
        <v>14</v>
      </c>
      <c r="C171" t="s">
        <v>15</v>
      </c>
      <c r="D171" s="3">
        <v>141525</v>
      </c>
      <c r="E171" t="s">
        <v>16</v>
      </c>
      <c r="F171">
        <v>4</v>
      </c>
      <c r="G171" s="3">
        <v>95</v>
      </c>
      <c r="H171">
        <v>0</v>
      </c>
      <c r="I171">
        <v>0</v>
      </c>
      <c r="J171" t="b">
        <v>1</v>
      </c>
      <c r="K171">
        <v>3</v>
      </c>
      <c r="L171">
        <v>2</v>
      </c>
      <c r="M171">
        <v>1</v>
      </c>
      <c r="O171" s="2">
        <f t="shared" si="10"/>
        <v>-81288.486891385779</v>
      </c>
      <c r="P171" s="4">
        <f t="shared" si="11"/>
        <v>1.6947565543071192</v>
      </c>
      <c r="Q171" s="4">
        <f t="shared" si="12"/>
        <v>6607818101.0909977</v>
      </c>
      <c r="R171" s="4">
        <f t="shared" si="13"/>
        <v>2.8721997783669395</v>
      </c>
      <c r="T171" s="2">
        <f t="shared" si="14"/>
        <v>-137764.19594888439</v>
      </c>
    </row>
    <row r="172" spans="1:20" x14ac:dyDescent="0.3">
      <c r="A172" t="s">
        <v>19</v>
      </c>
      <c r="B172" t="s">
        <v>14</v>
      </c>
      <c r="C172" t="s">
        <v>15</v>
      </c>
      <c r="D172" s="3">
        <v>152235</v>
      </c>
      <c r="E172" t="s">
        <v>16</v>
      </c>
      <c r="F172">
        <v>4</v>
      </c>
      <c r="G172" s="3">
        <v>70</v>
      </c>
      <c r="H172">
        <v>0</v>
      </c>
      <c r="I172">
        <v>0</v>
      </c>
      <c r="J172" t="s">
        <v>15</v>
      </c>
      <c r="K172" t="s">
        <v>15</v>
      </c>
      <c r="L172">
        <v>1</v>
      </c>
      <c r="M172">
        <v>1</v>
      </c>
      <c r="O172" s="2">
        <f t="shared" si="10"/>
        <v>-70578.486891385779</v>
      </c>
      <c r="P172" s="4">
        <f t="shared" si="11"/>
        <v>-23.305243445692881</v>
      </c>
      <c r="Q172" s="4">
        <f t="shared" si="12"/>
        <v>4981322811.8775139</v>
      </c>
      <c r="R172" s="4">
        <f t="shared" si="13"/>
        <v>543.13437206301103</v>
      </c>
      <c r="T172" s="2">
        <f t="shared" si="14"/>
        <v>1644848.8190323894</v>
      </c>
    </row>
    <row r="173" spans="1:20" x14ac:dyDescent="0.3">
      <c r="A173" t="s">
        <v>19</v>
      </c>
      <c r="B173" t="s">
        <v>14</v>
      </c>
      <c r="C173" t="s">
        <v>15</v>
      </c>
      <c r="D173" s="3">
        <v>358020</v>
      </c>
      <c r="E173" t="s">
        <v>16</v>
      </c>
      <c r="F173">
        <v>1</v>
      </c>
      <c r="G173" s="3">
        <v>343</v>
      </c>
      <c r="H173">
        <v>0</v>
      </c>
      <c r="I173">
        <v>0</v>
      </c>
      <c r="J173" t="s">
        <v>15</v>
      </c>
      <c r="K173" t="s">
        <v>15</v>
      </c>
      <c r="L173">
        <v>2</v>
      </c>
      <c r="M173">
        <v>1</v>
      </c>
      <c r="O173" s="2">
        <f t="shared" si="10"/>
        <v>135206.51310861422</v>
      </c>
      <c r="P173" s="4">
        <f t="shared" si="11"/>
        <v>249.69475655430711</v>
      </c>
      <c r="Q173" s="4">
        <f t="shared" si="12"/>
        <v>18280801186.989868</v>
      </c>
      <c r="R173" s="4">
        <f t="shared" si="13"/>
        <v>62347.471450714693</v>
      </c>
      <c r="T173" s="2">
        <f t="shared" si="14"/>
        <v>33760357.375212163</v>
      </c>
    </row>
    <row r="174" spans="1:20" x14ac:dyDescent="0.3">
      <c r="A174" t="s">
        <v>19</v>
      </c>
      <c r="B174" t="s">
        <v>14</v>
      </c>
      <c r="C174" t="s">
        <v>15</v>
      </c>
      <c r="D174" s="3">
        <v>132345</v>
      </c>
      <c r="E174" t="s">
        <v>16</v>
      </c>
      <c r="F174">
        <v>3</v>
      </c>
      <c r="G174" s="3">
        <v>65</v>
      </c>
      <c r="H174">
        <v>0</v>
      </c>
      <c r="I174">
        <v>0</v>
      </c>
      <c r="J174" t="b">
        <v>1</v>
      </c>
      <c r="K174">
        <v>1</v>
      </c>
      <c r="L174">
        <v>4</v>
      </c>
      <c r="M174">
        <v>1</v>
      </c>
      <c r="O174" s="2">
        <f t="shared" si="10"/>
        <v>-90468.486891385779</v>
      </c>
      <c r="P174" s="4">
        <f t="shared" si="11"/>
        <v>-28.305243445692881</v>
      </c>
      <c r="Q174" s="4">
        <f t="shared" si="12"/>
        <v>8184547120.4168406</v>
      </c>
      <c r="R174" s="4">
        <f t="shared" si="13"/>
        <v>801.18680651993975</v>
      </c>
      <c r="T174" s="2">
        <f t="shared" si="14"/>
        <v>2560732.5456241495</v>
      </c>
    </row>
    <row r="175" spans="1:20" x14ac:dyDescent="0.3">
      <c r="A175" t="s">
        <v>19</v>
      </c>
      <c r="B175" t="s">
        <v>14</v>
      </c>
      <c r="C175" t="s">
        <v>15</v>
      </c>
      <c r="D175" s="3">
        <v>152235</v>
      </c>
      <c r="E175" t="s">
        <v>16</v>
      </c>
      <c r="F175">
        <v>4</v>
      </c>
      <c r="G175" s="3">
        <v>94</v>
      </c>
      <c r="H175">
        <v>0</v>
      </c>
      <c r="I175">
        <v>0</v>
      </c>
      <c r="J175" t="b">
        <v>1</v>
      </c>
      <c r="K175">
        <v>8</v>
      </c>
      <c r="L175">
        <v>2</v>
      </c>
      <c r="M175">
        <v>1</v>
      </c>
      <c r="O175" s="2">
        <f t="shared" si="10"/>
        <v>-70578.486891385779</v>
      </c>
      <c r="P175" s="4">
        <f t="shared" si="11"/>
        <v>0.69475655430711925</v>
      </c>
      <c r="Q175" s="4">
        <f t="shared" si="12"/>
        <v>4981322811.8775139</v>
      </c>
      <c r="R175" s="4">
        <f t="shared" si="13"/>
        <v>0.48268666975270114</v>
      </c>
      <c r="T175" s="2">
        <f t="shared" si="14"/>
        <v>-49034.866360869368</v>
      </c>
    </row>
    <row r="176" spans="1:20" x14ac:dyDescent="0.3">
      <c r="A176" t="s">
        <v>19</v>
      </c>
      <c r="B176" t="s">
        <v>14</v>
      </c>
      <c r="C176" t="s">
        <v>15</v>
      </c>
      <c r="D176" s="3">
        <v>374850</v>
      </c>
      <c r="E176" t="s">
        <v>16</v>
      </c>
      <c r="F176">
        <v>2</v>
      </c>
      <c r="G176" s="3">
        <v>225</v>
      </c>
      <c r="H176">
        <v>0</v>
      </c>
      <c r="I176">
        <v>0</v>
      </c>
      <c r="J176" t="s">
        <v>15</v>
      </c>
      <c r="K176" t="s">
        <v>15</v>
      </c>
      <c r="L176">
        <v>2</v>
      </c>
      <c r="M176">
        <v>1</v>
      </c>
      <c r="O176" s="2">
        <f t="shared" si="10"/>
        <v>152036.51310861422</v>
      </c>
      <c r="P176" s="4">
        <f t="shared" si="11"/>
        <v>131.69475655430711</v>
      </c>
      <c r="Q176" s="4">
        <f t="shared" si="12"/>
        <v>23115101318.225822</v>
      </c>
      <c r="R176" s="4">
        <f t="shared" si="13"/>
        <v>17343.508903898215</v>
      </c>
      <c r="T176" s="2">
        <f t="shared" si="14"/>
        <v>20022411.581204671</v>
      </c>
    </row>
    <row r="177" spans="1:20" x14ac:dyDescent="0.3">
      <c r="A177" t="s">
        <v>19</v>
      </c>
      <c r="B177" t="s">
        <v>14</v>
      </c>
      <c r="C177" t="s">
        <v>15</v>
      </c>
      <c r="D177" s="3">
        <v>141525</v>
      </c>
      <c r="E177" t="s">
        <v>16</v>
      </c>
      <c r="F177">
        <v>4</v>
      </c>
      <c r="G177" s="3">
        <v>90</v>
      </c>
      <c r="H177">
        <v>0</v>
      </c>
      <c r="I177">
        <v>0</v>
      </c>
      <c r="J177" t="b">
        <v>1</v>
      </c>
      <c r="K177">
        <v>6</v>
      </c>
      <c r="L177">
        <v>2</v>
      </c>
      <c r="M177">
        <v>1</v>
      </c>
      <c r="O177" s="2">
        <f t="shared" si="10"/>
        <v>-81288.486891385779</v>
      </c>
      <c r="P177" s="4">
        <f t="shared" si="11"/>
        <v>-3.3052434456928808</v>
      </c>
      <c r="Q177" s="4">
        <f t="shared" si="12"/>
        <v>6607818101.0909977</v>
      </c>
      <c r="R177" s="4">
        <f t="shared" si="13"/>
        <v>10.924634235295747</v>
      </c>
      <c r="T177" s="2">
        <f t="shared" si="14"/>
        <v>268678.23850804451</v>
      </c>
    </row>
    <row r="178" spans="1:20" x14ac:dyDescent="0.3">
      <c r="A178" t="s">
        <v>19</v>
      </c>
      <c r="B178" t="s">
        <v>14</v>
      </c>
      <c r="C178" t="s">
        <v>15</v>
      </c>
      <c r="D178" s="3">
        <v>141143</v>
      </c>
      <c r="E178" t="s">
        <v>16</v>
      </c>
      <c r="F178">
        <v>5</v>
      </c>
      <c r="G178" s="3">
        <v>65</v>
      </c>
      <c r="H178">
        <v>0</v>
      </c>
      <c r="I178">
        <v>0</v>
      </c>
      <c r="J178" t="b">
        <v>1</v>
      </c>
      <c r="K178">
        <v>14</v>
      </c>
      <c r="L178">
        <v>2</v>
      </c>
      <c r="M178">
        <v>3</v>
      </c>
      <c r="O178" s="2">
        <f t="shared" si="10"/>
        <v>-81670.486891385779</v>
      </c>
      <c r="P178" s="4">
        <f t="shared" si="11"/>
        <v>-28.305243445692881</v>
      </c>
      <c r="Q178" s="4">
        <f t="shared" si="12"/>
        <v>6670068429.0760164</v>
      </c>
      <c r="R178" s="4">
        <f t="shared" si="13"/>
        <v>801.18680651993975</v>
      </c>
      <c r="T178" s="2">
        <f t="shared" si="14"/>
        <v>2311703.0137889436</v>
      </c>
    </row>
    <row r="179" spans="1:20" x14ac:dyDescent="0.3">
      <c r="A179" t="s">
        <v>19</v>
      </c>
      <c r="B179" t="s">
        <v>14</v>
      </c>
      <c r="C179" t="s">
        <v>15</v>
      </c>
      <c r="D179" s="3">
        <v>98685</v>
      </c>
      <c r="E179" t="s">
        <v>16</v>
      </c>
      <c r="F179">
        <v>3</v>
      </c>
      <c r="G179" s="3">
        <v>70</v>
      </c>
      <c r="H179">
        <v>0</v>
      </c>
      <c r="I179">
        <v>0</v>
      </c>
      <c r="J179" t="s">
        <v>15</v>
      </c>
      <c r="K179" t="s">
        <v>15</v>
      </c>
      <c r="L179">
        <v>2</v>
      </c>
      <c r="M179">
        <v>2</v>
      </c>
      <c r="O179" s="2">
        <f t="shared" si="10"/>
        <v>-124128.48689138578</v>
      </c>
      <c r="P179" s="4">
        <f t="shared" si="11"/>
        <v>-23.305243445692881</v>
      </c>
      <c r="Q179" s="4">
        <f t="shared" si="12"/>
        <v>15407881257.944931</v>
      </c>
      <c r="R179" s="4">
        <f t="shared" si="13"/>
        <v>543.13437206301103</v>
      </c>
      <c r="T179" s="2">
        <f t="shared" si="14"/>
        <v>2892844.6055492433</v>
      </c>
    </row>
    <row r="180" spans="1:20" x14ac:dyDescent="0.3">
      <c r="A180" t="s">
        <v>19</v>
      </c>
      <c r="B180" t="s">
        <v>14</v>
      </c>
      <c r="C180" t="s">
        <v>15</v>
      </c>
      <c r="D180" s="3">
        <v>112838</v>
      </c>
      <c r="E180" t="s">
        <v>16</v>
      </c>
      <c r="F180">
        <v>3</v>
      </c>
      <c r="G180" s="3">
        <v>70</v>
      </c>
      <c r="H180">
        <v>0</v>
      </c>
      <c r="I180">
        <v>0</v>
      </c>
      <c r="J180" t="s">
        <v>15</v>
      </c>
      <c r="K180" t="s">
        <v>15</v>
      </c>
      <c r="L180">
        <v>3</v>
      </c>
      <c r="M180">
        <v>1</v>
      </c>
      <c r="O180" s="2">
        <f t="shared" si="10"/>
        <v>-109975.48689138578</v>
      </c>
      <c r="P180" s="4">
        <f t="shared" si="11"/>
        <v>-23.305243445692881</v>
      </c>
      <c r="Q180" s="4">
        <f t="shared" si="12"/>
        <v>12094607716.997366</v>
      </c>
      <c r="R180" s="4">
        <f t="shared" si="13"/>
        <v>543.13437206301103</v>
      </c>
      <c r="T180" s="2">
        <f t="shared" si="14"/>
        <v>2563005.4950623517</v>
      </c>
    </row>
    <row r="181" spans="1:20" x14ac:dyDescent="0.3">
      <c r="A181" t="s">
        <v>19</v>
      </c>
      <c r="B181" t="s">
        <v>14</v>
      </c>
      <c r="C181" t="s">
        <v>15</v>
      </c>
      <c r="D181" s="3">
        <v>210375</v>
      </c>
      <c r="E181" t="s">
        <v>16</v>
      </c>
      <c r="F181">
        <v>5</v>
      </c>
      <c r="G181" s="3">
        <v>112</v>
      </c>
      <c r="H181">
        <v>0</v>
      </c>
      <c r="I181">
        <v>0</v>
      </c>
      <c r="J181" t="s">
        <v>15</v>
      </c>
      <c r="K181" t="s">
        <v>15</v>
      </c>
      <c r="L181">
        <v>2</v>
      </c>
      <c r="M181">
        <v>1</v>
      </c>
      <c r="O181" s="2">
        <f t="shared" si="10"/>
        <v>-12438.486891385779</v>
      </c>
      <c r="P181" s="4">
        <f t="shared" si="11"/>
        <v>18.694756554307119</v>
      </c>
      <c r="Q181" s="4">
        <f t="shared" si="12"/>
        <v>154715956.14717585</v>
      </c>
      <c r="R181" s="4">
        <f t="shared" si="13"/>
        <v>349.49392262480899</v>
      </c>
      <c r="T181" s="2">
        <f t="shared" si="14"/>
        <v>-232534.48433839748</v>
      </c>
    </row>
    <row r="182" spans="1:20" x14ac:dyDescent="0.3">
      <c r="A182" t="s">
        <v>19</v>
      </c>
      <c r="B182" t="s">
        <v>14</v>
      </c>
      <c r="C182" t="s">
        <v>15</v>
      </c>
      <c r="D182" s="3">
        <v>136935</v>
      </c>
      <c r="E182" t="s">
        <v>16</v>
      </c>
      <c r="F182">
        <v>4</v>
      </c>
      <c r="G182" s="3">
        <v>85</v>
      </c>
      <c r="H182">
        <v>0</v>
      </c>
      <c r="I182">
        <v>0</v>
      </c>
      <c r="J182" t="s">
        <v>15</v>
      </c>
      <c r="K182" t="s">
        <v>15</v>
      </c>
      <c r="L182">
        <v>2</v>
      </c>
      <c r="M182">
        <v>1</v>
      </c>
      <c r="O182" s="2">
        <f t="shared" si="10"/>
        <v>-85878.486891385779</v>
      </c>
      <c r="P182" s="4">
        <f t="shared" si="11"/>
        <v>-8.3052434456928808</v>
      </c>
      <c r="Q182" s="4">
        <f t="shared" si="12"/>
        <v>7375114510.7539186</v>
      </c>
      <c r="R182" s="4">
        <f t="shared" si="13"/>
        <v>68.977068692224549</v>
      </c>
      <c r="T182" s="2">
        <f t="shared" si="14"/>
        <v>713241.7403807037</v>
      </c>
    </row>
    <row r="183" spans="1:20" x14ac:dyDescent="0.3">
      <c r="A183" t="s">
        <v>19</v>
      </c>
      <c r="B183" t="s">
        <v>14</v>
      </c>
      <c r="C183" t="s">
        <v>15</v>
      </c>
      <c r="D183" s="3">
        <v>178819</v>
      </c>
      <c r="E183" t="s">
        <v>16</v>
      </c>
      <c r="F183">
        <v>3</v>
      </c>
      <c r="G183" s="3">
        <v>40</v>
      </c>
      <c r="H183">
        <v>0</v>
      </c>
      <c r="I183">
        <v>0</v>
      </c>
      <c r="J183" t="b">
        <v>1</v>
      </c>
      <c r="K183">
        <v>40</v>
      </c>
      <c r="L183">
        <v>3</v>
      </c>
      <c r="M183">
        <v>1</v>
      </c>
      <c r="O183" s="2">
        <f t="shared" si="10"/>
        <v>-43994.486891385779</v>
      </c>
      <c r="P183" s="4">
        <f t="shared" si="11"/>
        <v>-53.305243445692881</v>
      </c>
      <c r="Q183" s="4">
        <f t="shared" si="12"/>
        <v>1935514876.8363152</v>
      </c>
      <c r="R183" s="4">
        <f t="shared" si="13"/>
        <v>2841.4489788045839</v>
      </c>
      <c r="T183" s="2">
        <f t="shared" si="14"/>
        <v>2345136.8340136632</v>
      </c>
    </row>
    <row r="184" spans="1:20" x14ac:dyDescent="0.3">
      <c r="A184" t="s">
        <v>19</v>
      </c>
      <c r="B184" t="s">
        <v>14</v>
      </c>
      <c r="C184" t="s">
        <v>15</v>
      </c>
      <c r="D184" s="3">
        <v>126225</v>
      </c>
      <c r="E184" t="s">
        <v>16</v>
      </c>
      <c r="F184">
        <v>3</v>
      </c>
      <c r="G184" s="3">
        <v>83</v>
      </c>
      <c r="H184">
        <v>0</v>
      </c>
      <c r="I184">
        <v>0</v>
      </c>
      <c r="J184" t="s">
        <v>15</v>
      </c>
      <c r="K184" t="s">
        <v>15</v>
      </c>
      <c r="L184">
        <v>1</v>
      </c>
      <c r="M184">
        <v>1</v>
      </c>
      <c r="O184" s="2">
        <f t="shared" si="10"/>
        <v>-96588.486891385779</v>
      </c>
      <c r="P184" s="4">
        <f t="shared" si="11"/>
        <v>-10.305243445692881</v>
      </c>
      <c r="Q184" s="4">
        <f t="shared" si="12"/>
        <v>9329335799.9674034</v>
      </c>
      <c r="R184" s="4">
        <f t="shared" si="13"/>
        <v>106.19804247499607</v>
      </c>
      <c r="T184" s="2">
        <f t="shared" si="14"/>
        <v>995367.87146684597</v>
      </c>
    </row>
    <row r="185" spans="1:20" x14ac:dyDescent="0.3">
      <c r="A185" t="s">
        <v>19</v>
      </c>
      <c r="B185" t="s">
        <v>14</v>
      </c>
      <c r="C185" t="s">
        <v>15</v>
      </c>
      <c r="D185" s="3">
        <v>98685</v>
      </c>
      <c r="E185" t="s">
        <v>16</v>
      </c>
      <c r="F185">
        <v>5</v>
      </c>
      <c r="G185" s="3">
        <v>72</v>
      </c>
      <c r="H185">
        <v>0</v>
      </c>
      <c r="I185">
        <v>0</v>
      </c>
      <c r="J185" t="s">
        <v>15</v>
      </c>
      <c r="K185" t="s">
        <v>15</v>
      </c>
      <c r="L185">
        <v>1</v>
      </c>
      <c r="M185">
        <v>1</v>
      </c>
      <c r="O185" s="2">
        <f t="shared" si="10"/>
        <v>-124128.48689138578</v>
      </c>
      <c r="P185" s="4">
        <f t="shared" si="11"/>
        <v>-21.305243445692881</v>
      </c>
      <c r="Q185" s="4">
        <f t="shared" si="12"/>
        <v>15407881257.944931</v>
      </c>
      <c r="R185" s="4">
        <f t="shared" si="13"/>
        <v>453.91339828023945</v>
      </c>
      <c r="T185" s="2">
        <f t="shared" si="14"/>
        <v>2644587.6317664715</v>
      </c>
    </row>
    <row r="186" spans="1:20" x14ac:dyDescent="0.3">
      <c r="A186" t="s">
        <v>19</v>
      </c>
      <c r="B186" t="s">
        <v>14</v>
      </c>
      <c r="C186" t="s">
        <v>21</v>
      </c>
      <c r="D186" s="3">
        <v>133110</v>
      </c>
      <c r="E186" t="s">
        <v>16</v>
      </c>
      <c r="F186">
        <v>4</v>
      </c>
      <c r="G186" s="3">
        <v>300</v>
      </c>
      <c r="H186">
        <v>0</v>
      </c>
      <c r="I186">
        <v>0</v>
      </c>
      <c r="J186" t="s">
        <v>15</v>
      </c>
      <c r="K186" t="s">
        <v>15</v>
      </c>
      <c r="L186">
        <v>1</v>
      </c>
      <c r="M186">
        <v>2</v>
      </c>
      <c r="O186" s="2">
        <f t="shared" si="10"/>
        <v>-89703.486891385779</v>
      </c>
      <c r="P186" s="4">
        <f t="shared" si="11"/>
        <v>206.69475655430711</v>
      </c>
      <c r="Q186" s="4">
        <f t="shared" si="12"/>
        <v>8046715560.4730206</v>
      </c>
      <c r="R186" s="4">
        <f t="shared" si="13"/>
        <v>42722.722387044283</v>
      </c>
      <c r="T186" s="2">
        <f t="shared" si="14"/>
        <v>-18541240.385087464</v>
      </c>
    </row>
    <row r="187" spans="1:20" x14ac:dyDescent="0.3">
      <c r="A187" t="s">
        <v>19</v>
      </c>
      <c r="B187" t="s">
        <v>14</v>
      </c>
      <c r="C187" t="s">
        <v>15</v>
      </c>
      <c r="D187" s="3">
        <v>89888</v>
      </c>
      <c r="E187" t="s">
        <v>16</v>
      </c>
      <c r="F187">
        <v>3</v>
      </c>
      <c r="G187" s="3">
        <v>65</v>
      </c>
      <c r="H187">
        <v>0</v>
      </c>
      <c r="I187">
        <v>0</v>
      </c>
      <c r="J187" t="s">
        <v>15</v>
      </c>
      <c r="K187" t="s">
        <v>15</v>
      </c>
      <c r="L187">
        <v>1</v>
      </c>
      <c r="M187">
        <v>2</v>
      </c>
      <c r="O187" s="2">
        <f t="shared" si="10"/>
        <v>-132925.48689138578</v>
      </c>
      <c r="P187" s="4">
        <f t="shared" si="11"/>
        <v>-28.305243445692881</v>
      </c>
      <c r="Q187" s="4">
        <f t="shared" si="12"/>
        <v>17669185065.311974</v>
      </c>
      <c r="R187" s="4">
        <f t="shared" si="13"/>
        <v>801.18680651993975</v>
      </c>
      <c r="T187" s="2">
        <f t="shared" si="14"/>
        <v>3762488.2665979322</v>
      </c>
    </row>
    <row r="188" spans="1:20" x14ac:dyDescent="0.3">
      <c r="A188" t="s">
        <v>19</v>
      </c>
      <c r="B188" t="s">
        <v>14</v>
      </c>
      <c r="C188" t="s">
        <v>15</v>
      </c>
      <c r="D188" s="3">
        <v>113985</v>
      </c>
      <c r="E188" t="s">
        <v>16</v>
      </c>
      <c r="F188">
        <v>4</v>
      </c>
      <c r="G188" s="3">
        <v>68</v>
      </c>
      <c r="H188">
        <v>0</v>
      </c>
      <c r="I188">
        <v>0</v>
      </c>
      <c r="J188" t="s">
        <v>15</v>
      </c>
      <c r="K188" t="s">
        <v>15</v>
      </c>
      <c r="L188">
        <v>2</v>
      </c>
      <c r="M188">
        <v>2</v>
      </c>
      <c r="O188" s="2">
        <f t="shared" si="10"/>
        <v>-108828.48689138578</v>
      </c>
      <c r="P188" s="4">
        <f t="shared" si="11"/>
        <v>-25.305243445692881</v>
      </c>
      <c r="Q188" s="4">
        <f t="shared" si="12"/>
        <v>11843639559.068527</v>
      </c>
      <c r="R188" s="4">
        <f t="shared" si="13"/>
        <v>640.35534584578249</v>
      </c>
      <c r="T188" s="2">
        <f t="shared" si="14"/>
        <v>2753931.3546129134</v>
      </c>
    </row>
    <row r="189" spans="1:20" x14ac:dyDescent="0.3">
      <c r="A189" t="s">
        <v>19</v>
      </c>
      <c r="B189" t="s">
        <v>14</v>
      </c>
      <c r="C189" t="s">
        <v>15</v>
      </c>
      <c r="D189" s="3">
        <v>121635</v>
      </c>
      <c r="E189" t="s">
        <v>16</v>
      </c>
      <c r="F189">
        <v>3</v>
      </c>
      <c r="G189" s="3">
        <v>80</v>
      </c>
      <c r="H189">
        <v>0</v>
      </c>
      <c r="I189">
        <v>0</v>
      </c>
      <c r="J189" t="s">
        <v>15</v>
      </c>
      <c r="K189" t="s">
        <v>15</v>
      </c>
      <c r="L189">
        <v>2</v>
      </c>
      <c r="M189">
        <v>2</v>
      </c>
      <c r="O189" s="2">
        <f t="shared" si="10"/>
        <v>-101178.48689138578</v>
      </c>
      <c r="P189" s="4">
        <f t="shared" si="11"/>
        <v>-13.305243445692881</v>
      </c>
      <c r="Q189" s="4">
        <f t="shared" si="12"/>
        <v>10237086209.630323</v>
      </c>
      <c r="R189" s="4">
        <f t="shared" si="13"/>
        <v>177.02950314915336</v>
      </c>
      <c r="T189" s="2">
        <f t="shared" si="14"/>
        <v>1346204.3995567337</v>
      </c>
    </row>
    <row r="190" spans="1:20" x14ac:dyDescent="0.3">
      <c r="A190" t="s">
        <v>19</v>
      </c>
      <c r="B190" t="s">
        <v>14</v>
      </c>
      <c r="C190" t="s">
        <v>15</v>
      </c>
      <c r="D190" s="3">
        <v>152924</v>
      </c>
      <c r="E190" t="s">
        <v>16</v>
      </c>
      <c r="F190">
        <v>3</v>
      </c>
      <c r="G190" s="3">
        <v>95</v>
      </c>
      <c r="H190">
        <v>0</v>
      </c>
      <c r="I190">
        <v>0</v>
      </c>
      <c r="J190" t="s">
        <v>15</v>
      </c>
      <c r="K190" t="s">
        <v>15</v>
      </c>
      <c r="L190">
        <v>2</v>
      </c>
      <c r="M190">
        <v>1</v>
      </c>
      <c r="O190" s="2">
        <f t="shared" si="10"/>
        <v>-69889.486891385779</v>
      </c>
      <c r="P190" s="4">
        <f t="shared" si="11"/>
        <v>1.6947565543071192</v>
      </c>
      <c r="Q190" s="4">
        <f t="shared" si="12"/>
        <v>4884540377.941185</v>
      </c>
      <c r="R190" s="4">
        <f t="shared" si="13"/>
        <v>2.8721997783669395</v>
      </c>
      <c r="T190" s="2">
        <f t="shared" si="14"/>
        <v>-118445.66598633754</v>
      </c>
    </row>
    <row r="191" spans="1:20" x14ac:dyDescent="0.3">
      <c r="A191" t="s">
        <v>19</v>
      </c>
      <c r="B191" t="s">
        <v>14</v>
      </c>
      <c r="C191" t="s">
        <v>15</v>
      </c>
      <c r="D191" s="3">
        <v>151470</v>
      </c>
      <c r="E191" t="s">
        <v>16</v>
      </c>
      <c r="F191">
        <v>3</v>
      </c>
      <c r="G191" s="3">
        <v>73</v>
      </c>
      <c r="H191">
        <v>0</v>
      </c>
      <c r="I191">
        <v>0</v>
      </c>
      <c r="J191" t="s">
        <v>15</v>
      </c>
      <c r="K191" t="s">
        <v>15</v>
      </c>
      <c r="L191">
        <v>1</v>
      </c>
      <c r="M191">
        <v>1</v>
      </c>
      <c r="O191" s="2">
        <f t="shared" si="10"/>
        <v>-71343.486891385779</v>
      </c>
      <c r="P191" s="4">
        <f t="shared" si="11"/>
        <v>-20.305243445692881</v>
      </c>
      <c r="Q191" s="4">
        <f t="shared" si="12"/>
        <v>5089893121.8213348</v>
      </c>
      <c r="R191" s="4">
        <f t="shared" si="13"/>
        <v>412.30291138885372</v>
      </c>
      <c r="T191" s="2">
        <f t="shared" si="14"/>
        <v>1448646.869594187</v>
      </c>
    </row>
    <row r="192" spans="1:20" x14ac:dyDescent="0.3">
      <c r="A192" t="s">
        <v>19</v>
      </c>
      <c r="B192" t="s">
        <v>14</v>
      </c>
      <c r="C192" t="s">
        <v>18</v>
      </c>
      <c r="D192" s="3">
        <v>228735</v>
      </c>
      <c r="E192" t="s">
        <v>16</v>
      </c>
      <c r="F192">
        <v>5</v>
      </c>
      <c r="G192" s="3">
        <v>126</v>
      </c>
      <c r="H192">
        <v>0</v>
      </c>
      <c r="I192">
        <v>0</v>
      </c>
      <c r="J192" t="b">
        <v>1</v>
      </c>
      <c r="K192">
        <v>50</v>
      </c>
      <c r="L192">
        <v>2</v>
      </c>
      <c r="M192">
        <v>3</v>
      </c>
      <c r="O192" s="2">
        <f t="shared" si="10"/>
        <v>5921.513108614221</v>
      </c>
      <c r="P192" s="4">
        <f t="shared" si="11"/>
        <v>32.694756554307119</v>
      </c>
      <c r="Q192" s="4">
        <f t="shared" si="12"/>
        <v>35064317.495490052</v>
      </c>
      <c r="R192" s="4">
        <f t="shared" si="13"/>
        <v>1068.9471061454083</v>
      </c>
      <c r="T192" s="2">
        <f t="shared" si="14"/>
        <v>193602.42951928033</v>
      </c>
    </row>
    <row r="193" spans="1:20" x14ac:dyDescent="0.3">
      <c r="A193" t="s">
        <v>19</v>
      </c>
      <c r="B193" t="s">
        <v>14</v>
      </c>
      <c r="C193" t="s">
        <v>15</v>
      </c>
      <c r="D193" s="3">
        <v>121635</v>
      </c>
      <c r="E193" t="s">
        <v>16</v>
      </c>
      <c r="F193">
        <v>5</v>
      </c>
      <c r="G193" s="3">
        <v>83</v>
      </c>
      <c r="H193">
        <v>0</v>
      </c>
      <c r="I193">
        <v>0</v>
      </c>
      <c r="J193" t="s">
        <v>15</v>
      </c>
      <c r="K193" t="s">
        <v>15</v>
      </c>
      <c r="L193">
        <v>2</v>
      </c>
      <c r="M193">
        <v>2</v>
      </c>
      <c r="O193" s="2">
        <f t="shared" si="10"/>
        <v>-101178.48689138578</v>
      </c>
      <c r="P193" s="4">
        <f t="shared" si="11"/>
        <v>-10.305243445692881</v>
      </c>
      <c r="Q193" s="4">
        <f t="shared" si="12"/>
        <v>10237086209.630323</v>
      </c>
      <c r="R193" s="4">
        <f t="shared" si="13"/>
        <v>106.19804247499607</v>
      </c>
      <c r="T193" s="2">
        <f t="shared" si="14"/>
        <v>1042668.9388825763</v>
      </c>
    </row>
    <row r="194" spans="1:20" x14ac:dyDescent="0.3">
      <c r="A194" t="s">
        <v>19</v>
      </c>
      <c r="B194" t="s">
        <v>14</v>
      </c>
      <c r="C194" t="s">
        <v>15</v>
      </c>
      <c r="D194" s="3">
        <v>167535</v>
      </c>
      <c r="E194" t="s">
        <v>16</v>
      </c>
      <c r="F194">
        <v>5</v>
      </c>
      <c r="G194" s="3">
        <v>112</v>
      </c>
      <c r="H194">
        <v>0</v>
      </c>
      <c r="I194">
        <v>0</v>
      </c>
      <c r="J194" t="b">
        <v>1</v>
      </c>
      <c r="K194">
        <v>10</v>
      </c>
      <c r="L194">
        <v>2</v>
      </c>
      <c r="M194">
        <v>1</v>
      </c>
      <c r="O194" s="2">
        <f t="shared" si="10"/>
        <v>-55278.486891385779</v>
      </c>
      <c r="P194" s="4">
        <f t="shared" si="11"/>
        <v>18.694756554307119</v>
      </c>
      <c r="Q194" s="4">
        <f t="shared" si="12"/>
        <v>3055711113.0011096</v>
      </c>
      <c r="R194" s="4">
        <f t="shared" si="13"/>
        <v>349.49392262480899</v>
      </c>
      <c r="T194" s="2">
        <f t="shared" si="14"/>
        <v>-1033417.8551249144</v>
      </c>
    </row>
    <row r="195" spans="1:20" x14ac:dyDescent="0.3">
      <c r="A195" t="s">
        <v>19</v>
      </c>
      <c r="B195" t="s">
        <v>14</v>
      </c>
      <c r="C195" t="s">
        <v>15</v>
      </c>
      <c r="D195" s="3">
        <v>125460</v>
      </c>
      <c r="E195" t="s">
        <v>16</v>
      </c>
      <c r="F195">
        <v>2</v>
      </c>
      <c r="G195" s="3">
        <v>85</v>
      </c>
      <c r="H195">
        <v>0</v>
      </c>
      <c r="I195">
        <v>0</v>
      </c>
      <c r="J195" t="s">
        <v>15</v>
      </c>
      <c r="K195" t="s">
        <v>15</v>
      </c>
      <c r="L195">
        <v>2</v>
      </c>
      <c r="M195">
        <v>1</v>
      </c>
      <c r="O195" s="2">
        <f t="shared" si="10"/>
        <v>-97353.486891385779</v>
      </c>
      <c r="P195" s="4">
        <f t="shared" si="11"/>
        <v>-8.3052434456928808</v>
      </c>
      <c r="Q195" s="4">
        <f t="shared" si="12"/>
        <v>9477701409.9112225</v>
      </c>
      <c r="R195" s="4">
        <f t="shared" si="13"/>
        <v>68.977068692224549</v>
      </c>
      <c r="T195" s="2">
        <f t="shared" si="14"/>
        <v>808544.40892002953</v>
      </c>
    </row>
    <row r="196" spans="1:20" x14ac:dyDescent="0.3">
      <c r="A196" t="s">
        <v>19</v>
      </c>
      <c r="B196" t="s">
        <v>14</v>
      </c>
      <c r="C196" t="s">
        <v>20</v>
      </c>
      <c r="D196" s="3">
        <v>210375</v>
      </c>
      <c r="E196" t="s">
        <v>16</v>
      </c>
      <c r="F196">
        <v>7</v>
      </c>
      <c r="G196" s="3">
        <v>125</v>
      </c>
      <c r="H196">
        <v>0</v>
      </c>
      <c r="I196">
        <v>0</v>
      </c>
      <c r="J196" t="s">
        <v>15</v>
      </c>
      <c r="K196" t="s">
        <v>15</v>
      </c>
      <c r="L196">
        <v>1</v>
      </c>
      <c r="M196">
        <v>1</v>
      </c>
      <c r="O196" s="2">
        <f t="shared" si="10"/>
        <v>-12438.486891385779</v>
      </c>
      <c r="P196" s="4">
        <f t="shared" si="11"/>
        <v>31.694756554307119</v>
      </c>
      <c r="Q196" s="4">
        <f t="shared" si="12"/>
        <v>154715956.14717585</v>
      </c>
      <c r="R196" s="4">
        <f t="shared" si="13"/>
        <v>1004.5575930367941</v>
      </c>
      <c r="T196" s="2">
        <f t="shared" si="14"/>
        <v>-394234.81392641261</v>
      </c>
    </row>
    <row r="197" spans="1:20" x14ac:dyDescent="0.3">
      <c r="A197" t="s">
        <v>19</v>
      </c>
      <c r="B197" t="s">
        <v>14</v>
      </c>
      <c r="C197" t="s">
        <v>15</v>
      </c>
      <c r="D197" s="3">
        <v>144585</v>
      </c>
      <c r="E197" t="s">
        <v>16</v>
      </c>
      <c r="F197">
        <v>5</v>
      </c>
      <c r="G197" s="3">
        <v>100</v>
      </c>
      <c r="H197">
        <v>0</v>
      </c>
      <c r="I197">
        <v>0</v>
      </c>
      <c r="J197" t="b">
        <v>1</v>
      </c>
      <c r="K197">
        <v>4</v>
      </c>
      <c r="L197">
        <v>2</v>
      </c>
      <c r="M197">
        <v>3</v>
      </c>
      <c r="O197" s="2">
        <f t="shared" ref="O197:O260" si="15">(D197-$P$1)</f>
        <v>-78228.486891385779</v>
      </c>
      <c r="P197" s="4">
        <f t="shared" ref="P197:P260" si="16">(G197-$P$2)</f>
        <v>6.6947565543071192</v>
      </c>
      <c r="Q197" s="4">
        <f t="shared" ref="Q197:Q260" si="17">O197^2</f>
        <v>6119696161.3157167</v>
      </c>
      <c r="R197" s="4">
        <f t="shared" ref="R197:R260" si="18">P197^2</f>
        <v>44.819765321438133</v>
      </c>
      <c r="T197" s="2">
        <f t="shared" ref="T197:T260" si="19">O197*P197</f>
        <v>-523720.6753496335</v>
      </c>
    </row>
    <row r="198" spans="1:20" x14ac:dyDescent="0.3">
      <c r="A198" t="s">
        <v>19</v>
      </c>
      <c r="B198" t="s">
        <v>14</v>
      </c>
      <c r="C198" t="s">
        <v>15</v>
      </c>
      <c r="D198" s="3">
        <v>213435</v>
      </c>
      <c r="E198" t="s">
        <v>16</v>
      </c>
      <c r="F198">
        <v>5</v>
      </c>
      <c r="G198" s="3">
        <v>48</v>
      </c>
      <c r="H198">
        <v>0</v>
      </c>
      <c r="I198">
        <v>0</v>
      </c>
      <c r="J198" t="s">
        <v>15</v>
      </c>
      <c r="K198" t="s">
        <v>15</v>
      </c>
      <c r="L198">
        <v>2</v>
      </c>
      <c r="M198">
        <v>1</v>
      </c>
      <c r="O198" s="2">
        <f t="shared" si="15"/>
        <v>-9378.486891385779</v>
      </c>
      <c r="P198" s="4">
        <f t="shared" si="16"/>
        <v>-45.305243445692881</v>
      </c>
      <c r="Q198" s="4">
        <f t="shared" si="17"/>
        <v>87956016.371894896</v>
      </c>
      <c r="R198" s="4">
        <f t="shared" si="18"/>
        <v>2052.5650836734976</v>
      </c>
      <c r="T198" s="2">
        <f t="shared" si="19"/>
        <v>424894.63176647219</v>
      </c>
    </row>
    <row r="199" spans="1:20" x14ac:dyDescent="0.3">
      <c r="A199" t="s">
        <v>19</v>
      </c>
      <c r="B199" t="s">
        <v>14</v>
      </c>
      <c r="C199" t="s">
        <v>15</v>
      </c>
      <c r="D199" s="3">
        <v>160650</v>
      </c>
      <c r="E199" t="s">
        <v>16</v>
      </c>
      <c r="F199">
        <v>4</v>
      </c>
      <c r="G199" s="3">
        <v>13</v>
      </c>
      <c r="H199">
        <v>0</v>
      </c>
      <c r="I199">
        <v>0</v>
      </c>
      <c r="J199" t="s">
        <v>15</v>
      </c>
      <c r="K199" t="s">
        <v>15</v>
      </c>
      <c r="L199">
        <v>2</v>
      </c>
      <c r="M199">
        <v>1</v>
      </c>
      <c r="O199" s="2">
        <f t="shared" si="15"/>
        <v>-62163.486891385779</v>
      </c>
      <c r="P199" s="4">
        <f t="shared" si="16"/>
        <v>-80.305243445692881</v>
      </c>
      <c r="Q199" s="4">
        <f t="shared" si="17"/>
        <v>3864299102.4954915</v>
      </c>
      <c r="R199" s="4">
        <f t="shared" si="18"/>
        <v>6448.9321248719998</v>
      </c>
      <c r="T199" s="2">
        <f t="shared" si="19"/>
        <v>4992053.9482458727</v>
      </c>
    </row>
    <row r="200" spans="1:20" x14ac:dyDescent="0.3">
      <c r="A200" t="s">
        <v>19</v>
      </c>
      <c r="B200" t="s">
        <v>14</v>
      </c>
      <c r="C200" t="s">
        <v>15</v>
      </c>
      <c r="D200" s="3">
        <v>159885</v>
      </c>
      <c r="E200" t="s">
        <v>16</v>
      </c>
      <c r="F200">
        <v>3</v>
      </c>
      <c r="G200" s="3">
        <v>99</v>
      </c>
      <c r="H200">
        <v>0</v>
      </c>
      <c r="I200">
        <v>0</v>
      </c>
      <c r="J200" t="s">
        <v>15</v>
      </c>
      <c r="K200" t="s">
        <v>15</v>
      </c>
      <c r="L200">
        <v>3</v>
      </c>
      <c r="M200">
        <v>1</v>
      </c>
      <c r="O200" s="2">
        <f t="shared" si="15"/>
        <v>-62928.486891385779</v>
      </c>
      <c r="P200" s="4">
        <f t="shared" si="16"/>
        <v>5.6947565543071192</v>
      </c>
      <c r="Q200" s="4">
        <f t="shared" si="17"/>
        <v>3959994462.439312</v>
      </c>
      <c r="R200" s="4">
        <f t="shared" si="18"/>
        <v>32.430252212823895</v>
      </c>
      <c r="T200" s="2">
        <f t="shared" si="19"/>
        <v>-358362.41317734879</v>
      </c>
    </row>
    <row r="201" spans="1:20" x14ac:dyDescent="0.3">
      <c r="A201" t="s">
        <v>19</v>
      </c>
      <c r="B201" t="s">
        <v>14</v>
      </c>
      <c r="C201" t="s">
        <v>15</v>
      </c>
      <c r="D201" s="3">
        <v>121635</v>
      </c>
      <c r="E201" t="s">
        <v>16</v>
      </c>
      <c r="F201">
        <v>3</v>
      </c>
      <c r="G201" s="3">
        <v>80</v>
      </c>
      <c r="H201">
        <v>0</v>
      </c>
      <c r="I201">
        <v>0</v>
      </c>
      <c r="J201" t="s">
        <v>15</v>
      </c>
      <c r="K201" t="s">
        <v>15</v>
      </c>
      <c r="L201">
        <v>1</v>
      </c>
      <c r="M201">
        <v>1</v>
      </c>
      <c r="O201" s="2">
        <f t="shared" si="15"/>
        <v>-101178.48689138578</v>
      </c>
      <c r="P201" s="4">
        <f t="shared" si="16"/>
        <v>-13.305243445692881</v>
      </c>
      <c r="Q201" s="4">
        <f t="shared" si="17"/>
        <v>10237086209.630323</v>
      </c>
      <c r="R201" s="4">
        <f t="shared" si="18"/>
        <v>177.02950314915336</v>
      </c>
      <c r="T201" s="2">
        <f t="shared" si="19"/>
        <v>1346204.3995567337</v>
      </c>
    </row>
    <row r="202" spans="1:20" x14ac:dyDescent="0.3">
      <c r="A202" t="s">
        <v>19</v>
      </c>
      <c r="B202" t="s">
        <v>14</v>
      </c>
      <c r="C202" t="s">
        <v>15</v>
      </c>
      <c r="D202" s="3">
        <v>161415</v>
      </c>
      <c r="E202" t="s">
        <v>16</v>
      </c>
      <c r="F202">
        <v>4</v>
      </c>
      <c r="G202" s="3">
        <v>74</v>
      </c>
      <c r="H202">
        <v>0</v>
      </c>
      <c r="I202">
        <v>0</v>
      </c>
      <c r="J202" t="b">
        <v>1</v>
      </c>
      <c r="K202">
        <v>85</v>
      </c>
      <c r="L202">
        <v>2</v>
      </c>
      <c r="M202">
        <v>3</v>
      </c>
      <c r="O202" s="2">
        <f t="shared" si="15"/>
        <v>-61398.486891385779</v>
      </c>
      <c r="P202" s="4">
        <f t="shared" si="16"/>
        <v>-19.305243445692881</v>
      </c>
      <c r="Q202" s="4">
        <f t="shared" si="17"/>
        <v>3769774192.5516715</v>
      </c>
      <c r="R202" s="4">
        <f t="shared" si="18"/>
        <v>372.69242449746793</v>
      </c>
      <c r="T202" s="2">
        <f t="shared" si="19"/>
        <v>1185312.7366353855</v>
      </c>
    </row>
    <row r="203" spans="1:20" x14ac:dyDescent="0.3">
      <c r="A203" t="s">
        <v>19</v>
      </c>
      <c r="B203" t="s">
        <v>14</v>
      </c>
      <c r="C203" t="s">
        <v>15</v>
      </c>
      <c r="D203" s="3">
        <v>106335</v>
      </c>
      <c r="E203" t="s">
        <v>16</v>
      </c>
      <c r="F203">
        <v>4</v>
      </c>
      <c r="G203" s="3">
        <v>75</v>
      </c>
      <c r="H203">
        <v>0</v>
      </c>
      <c r="I203">
        <v>0</v>
      </c>
      <c r="J203" t="b">
        <v>1</v>
      </c>
      <c r="K203">
        <v>4</v>
      </c>
      <c r="L203">
        <v>1</v>
      </c>
      <c r="M203">
        <v>1</v>
      </c>
      <c r="O203" s="2">
        <f t="shared" si="15"/>
        <v>-116478.48689138578</v>
      </c>
      <c r="P203" s="4">
        <f t="shared" si="16"/>
        <v>-18.305243445692881</v>
      </c>
      <c r="Q203" s="4">
        <f t="shared" si="17"/>
        <v>13567237908.506729</v>
      </c>
      <c r="R203" s="4">
        <f t="shared" si="18"/>
        <v>335.08193760608219</v>
      </c>
      <c r="T203" s="2">
        <f t="shared" si="19"/>
        <v>2132167.0587327639</v>
      </c>
    </row>
    <row r="204" spans="1:20" x14ac:dyDescent="0.3">
      <c r="A204" t="s">
        <v>19</v>
      </c>
      <c r="B204" t="s">
        <v>14</v>
      </c>
      <c r="C204" t="s">
        <v>15</v>
      </c>
      <c r="D204" s="3">
        <v>133875</v>
      </c>
      <c r="E204" t="s">
        <v>16</v>
      </c>
      <c r="F204">
        <v>4</v>
      </c>
      <c r="G204" s="3">
        <v>85</v>
      </c>
      <c r="H204">
        <v>0</v>
      </c>
      <c r="I204">
        <v>0</v>
      </c>
      <c r="J204" t="b">
        <v>1</v>
      </c>
      <c r="K204">
        <v>25</v>
      </c>
      <c r="L204">
        <v>2</v>
      </c>
      <c r="M204">
        <v>2</v>
      </c>
      <c r="O204" s="2">
        <f t="shared" si="15"/>
        <v>-88938.486891385779</v>
      </c>
      <c r="P204" s="4">
        <f t="shared" si="16"/>
        <v>-8.3052434456928808</v>
      </c>
      <c r="Q204" s="4">
        <f t="shared" si="17"/>
        <v>7910054450.5291996</v>
      </c>
      <c r="R204" s="4">
        <f t="shared" si="18"/>
        <v>68.977068692224549</v>
      </c>
      <c r="T204" s="2">
        <f t="shared" si="19"/>
        <v>738655.78532452392</v>
      </c>
    </row>
    <row r="205" spans="1:20" x14ac:dyDescent="0.3">
      <c r="A205" t="s">
        <v>19</v>
      </c>
      <c r="B205" t="s">
        <v>14</v>
      </c>
      <c r="C205" t="s">
        <v>15</v>
      </c>
      <c r="D205" s="3">
        <v>159120</v>
      </c>
      <c r="E205" t="s">
        <v>16</v>
      </c>
      <c r="F205">
        <v>4</v>
      </c>
      <c r="G205" s="3">
        <v>74</v>
      </c>
      <c r="H205">
        <v>0</v>
      </c>
      <c r="I205">
        <v>0</v>
      </c>
      <c r="J205" t="b">
        <v>1</v>
      </c>
      <c r="K205">
        <v>85</v>
      </c>
      <c r="L205">
        <v>2</v>
      </c>
      <c r="M205">
        <v>3</v>
      </c>
      <c r="O205" s="2">
        <f t="shared" si="15"/>
        <v>-63693.486891385779</v>
      </c>
      <c r="P205" s="4">
        <f t="shared" si="16"/>
        <v>-19.305243445692881</v>
      </c>
      <c r="Q205" s="4">
        <f t="shared" si="17"/>
        <v>4056860272.383132</v>
      </c>
      <c r="R205" s="4">
        <f t="shared" si="18"/>
        <v>372.69242449746793</v>
      </c>
      <c r="T205" s="2">
        <f t="shared" si="19"/>
        <v>1229618.2703432508</v>
      </c>
    </row>
    <row r="206" spans="1:20" x14ac:dyDescent="0.3">
      <c r="A206" t="s">
        <v>19</v>
      </c>
      <c r="B206" t="s">
        <v>14</v>
      </c>
      <c r="C206" t="s">
        <v>15</v>
      </c>
      <c r="D206" s="3">
        <v>126225</v>
      </c>
      <c r="E206" t="s">
        <v>16</v>
      </c>
      <c r="F206">
        <v>3</v>
      </c>
      <c r="G206" s="3">
        <v>77</v>
      </c>
      <c r="H206">
        <v>0</v>
      </c>
      <c r="I206">
        <v>0</v>
      </c>
      <c r="J206" t="s">
        <v>15</v>
      </c>
      <c r="K206" t="s">
        <v>15</v>
      </c>
      <c r="L206">
        <v>2</v>
      </c>
      <c r="M206">
        <v>3</v>
      </c>
      <c r="O206" s="2">
        <f t="shared" si="15"/>
        <v>-96588.486891385779</v>
      </c>
      <c r="P206" s="4">
        <f t="shared" si="16"/>
        <v>-16.305243445692881</v>
      </c>
      <c r="Q206" s="4">
        <f t="shared" si="17"/>
        <v>9329335799.9674034</v>
      </c>
      <c r="R206" s="4">
        <f t="shared" si="18"/>
        <v>265.86096382331067</v>
      </c>
      <c r="T206" s="2">
        <f t="shared" si="19"/>
        <v>1574898.7928151607</v>
      </c>
    </row>
    <row r="207" spans="1:20" x14ac:dyDescent="0.3">
      <c r="A207" t="s">
        <v>19</v>
      </c>
      <c r="B207" t="s">
        <v>14</v>
      </c>
      <c r="C207" t="s">
        <v>18</v>
      </c>
      <c r="D207" s="3">
        <v>191250</v>
      </c>
      <c r="E207" t="s">
        <v>16</v>
      </c>
      <c r="F207">
        <v>4</v>
      </c>
      <c r="G207" s="3">
        <v>110</v>
      </c>
      <c r="H207">
        <v>0</v>
      </c>
      <c r="I207">
        <v>0</v>
      </c>
      <c r="J207" t="b">
        <v>1</v>
      </c>
      <c r="K207">
        <v>35</v>
      </c>
      <c r="L207">
        <v>2</v>
      </c>
      <c r="M207">
        <v>1</v>
      </c>
      <c r="O207" s="2">
        <f t="shared" si="15"/>
        <v>-31563.486891385779</v>
      </c>
      <c r="P207" s="4">
        <f t="shared" si="16"/>
        <v>16.694756554307119</v>
      </c>
      <c r="Q207" s="4">
        <f t="shared" si="17"/>
        <v>996253704.74268186</v>
      </c>
      <c r="R207" s="4">
        <f t="shared" si="18"/>
        <v>278.71489640758051</v>
      </c>
      <c r="T207" s="2">
        <f t="shared" si="19"/>
        <v>-526944.72965674952</v>
      </c>
    </row>
    <row r="208" spans="1:20" x14ac:dyDescent="0.3">
      <c r="A208" t="s">
        <v>19</v>
      </c>
      <c r="B208" t="s">
        <v>14</v>
      </c>
      <c r="C208" t="s">
        <v>15</v>
      </c>
      <c r="D208" s="3">
        <v>194310</v>
      </c>
      <c r="E208" t="s">
        <v>16</v>
      </c>
      <c r="F208">
        <v>4</v>
      </c>
      <c r="G208" s="3">
        <v>109</v>
      </c>
      <c r="H208">
        <v>0</v>
      </c>
      <c r="I208">
        <v>0</v>
      </c>
      <c r="J208" t="b">
        <v>1</v>
      </c>
      <c r="K208">
        <v>21</v>
      </c>
      <c r="L208">
        <v>2</v>
      </c>
      <c r="M208">
        <v>1</v>
      </c>
      <c r="O208" s="2">
        <f t="shared" si="15"/>
        <v>-28503.486891385779</v>
      </c>
      <c r="P208" s="4">
        <f t="shared" si="16"/>
        <v>15.694756554307119</v>
      </c>
      <c r="Q208" s="4">
        <f t="shared" si="17"/>
        <v>812448764.96740091</v>
      </c>
      <c r="R208" s="4">
        <f t="shared" si="18"/>
        <v>246.32538329896627</v>
      </c>
      <c r="T208" s="2">
        <f t="shared" si="19"/>
        <v>-447355.28770918399</v>
      </c>
    </row>
    <row r="209" spans="1:20" x14ac:dyDescent="0.3">
      <c r="A209" t="s">
        <v>19</v>
      </c>
      <c r="B209" t="s">
        <v>14</v>
      </c>
      <c r="C209" t="s">
        <v>15</v>
      </c>
      <c r="D209" s="3">
        <v>190485</v>
      </c>
      <c r="E209" t="s">
        <v>16</v>
      </c>
      <c r="F209">
        <v>5</v>
      </c>
      <c r="G209" s="3">
        <v>111</v>
      </c>
      <c r="H209">
        <v>0</v>
      </c>
      <c r="I209">
        <v>0</v>
      </c>
      <c r="J209" t="s">
        <v>15</v>
      </c>
      <c r="K209" t="s">
        <v>15</v>
      </c>
      <c r="L209">
        <v>2</v>
      </c>
      <c r="M209">
        <v>1</v>
      </c>
      <c r="O209" s="2">
        <f t="shared" si="15"/>
        <v>-32328.486891385779</v>
      </c>
      <c r="P209" s="4">
        <f t="shared" si="16"/>
        <v>17.694756554307119</v>
      </c>
      <c r="Q209" s="4">
        <f t="shared" si="17"/>
        <v>1045131064.6865021</v>
      </c>
      <c r="R209" s="4">
        <f t="shared" si="18"/>
        <v>313.10440951619478</v>
      </c>
      <c r="T209" s="2">
        <f t="shared" si="19"/>
        <v>-572044.70531218033</v>
      </c>
    </row>
    <row r="210" spans="1:20" x14ac:dyDescent="0.3">
      <c r="A210" t="s">
        <v>19</v>
      </c>
      <c r="B210" t="s">
        <v>14</v>
      </c>
      <c r="C210" t="s">
        <v>15</v>
      </c>
      <c r="D210" s="3">
        <v>123548</v>
      </c>
      <c r="E210" t="s">
        <v>16</v>
      </c>
      <c r="F210">
        <v>2</v>
      </c>
      <c r="G210" s="3">
        <v>61</v>
      </c>
      <c r="H210">
        <v>0</v>
      </c>
      <c r="I210">
        <v>0</v>
      </c>
      <c r="J210" t="b">
        <v>1</v>
      </c>
      <c r="K210">
        <v>4</v>
      </c>
      <c r="L210">
        <v>2</v>
      </c>
      <c r="M210">
        <v>1</v>
      </c>
      <c r="O210" s="2">
        <f t="shared" si="15"/>
        <v>-99265.486891385779</v>
      </c>
      <c r="P210" s="4">
        <f t="shared" si="16"/>
        <v>-32.305243445692881</v>
      </c>
      <c r="Q210" s="4">
        <f t="shared" si="17"/>
        <v>9853636887.7838821</v>
      </c>
      <c r="R210" s="4">
        <f t="shared" si="18"/>
        <v>1043.6287540854828</v>
      </c>
      <c r="T210" s="2">
        <f t="shared" si="19"/>
        <v>3206795.7197814528</v>
      </c>
    </row>
    <row r="211" spans="1:20" x14ac:dyDescent="0.3">
      <c r="A211" t="s">
        <v>19</v>
      </c>
      <c r="B211" t="s">
        <v>14</v>
      </c>
      <c r="C211" t="s">
        <v>15</v>
      </c>
      <c r="D211" s="3">
        <v>123548</v>
      </c>
      <c r="E211" t="s">
        <v>16</v>
      </c>
      <c r="F211">
        <v>2</v>
      </c>
      <c r="G211" s="3">
        <v>60</v>
      </c>
      <c r="H211">
        <v>0</v>
      </c>
      <c r="I211">
        <v>0</v>
      </c>
      <c r="J211" t="b">
        <v>1</v>
      </c>
      <c r="K211">
        <v>9</v>
      </c>
      <c r="L211">
        <v>2</v>
      </c>
      <c r="M211">
        <v>1</v>
      </c>
      <c r="O211" s="2">
        <f t="shared" si="15"/>
        <v>-99265.486891385779</v>
      </c>
      <c r="P211" s="4">
        <f t="shared" si="16"/>
        <v>-33.305243445692881</v>
      </c>
      <c r="Q211" s="4">
        <f t="shared" si="17"/>
        <v>9853636887.7838821</v>
      </c>
      <c r="R211" s="4">
        <f t="shared" si="18"/>
        <v>1109.2392409768686</v>
      </c>
      <c r="T211" s="2">
        <f t="shared" si="19"/>
        <v>3306061.2066728389</v>
      </c>
    </row>
    <row r="212" spans="1:20" x14ac:dyDescent="0.3">
      <c r="A212" t="s">
        <v>19</v>
      </c>
      <c r="B212" t="s">
        <v>14</v>
      </c>
      <c r="C212" t="s">
        <v>15</v>
      </c>
      <c r="D212" s="3">
        <v>164475</v>
      </c>
      <c r="E212" t="s">
        <v>16</v>
      </c>
      <c r="F212">
        <v>4</v>
      </c>
      <c r="G212" s="3">
        <v>87</v>
      </c>
      <c r="H212">
        <v>0</v>
      </c>
      <c r="I212">
        <v>0</v>
      </c>
      <c r="J212" t="b">
        <v>1</v>
      </c>
      <c r="K212">
        <v>70</v>
      </c>
      <c r="L212">
        <v>1</v>
      </c>
      <c r="M212">
        <v>1</v>
      </c>
      <c r="O212" s="2">
        <f t="shared" si="15"/>
        <v>-58338.486891385779</v>
      </c>
      <c r="P212" s="4">
        <f t="shared" si="16"/>
        <v>-6.3052434456928808</v>
      </c>
      <c r="Q212" s="4">
        <f t="shared" si="17"/>
        <v>3403379052.7763906</v>
      </c>
      <c r="R212" s="4">
        <f t="shared" si="18"/>
        <v>39.756094909453033</v>
      </c>
      <c r="T212" s="2">
        <f t="shared" si="19"/>
        <v>367838.36210355023</v>
      </c>
    </row>
    <row r="213" spans="1:20" x14ac:dyDescent="0.3">
      <c r="A213" t="s">
        <v>19</v>
      </c>
      <c r="B213" t="s">
        <v>14</v>
      </c>
      <c r="C213" t="s">
        <v>15</v>
      </c>
      <c r="D213" s="3">
        <v>228735</v>
      </c>
      <c r="E213" t="s">
        <v>16</v>
      </c>
      <c r="F213">
        <v>5</v>
      </c>
      <c r="G213" s="3">
        <v>122</v>
      </c>
      <c r="H213">
        <v>0</v>
      </c>
      <c r="I213">
        <v>0</v>
      </c>
      <c r="J213" t="b">
        <v>1</v>
      </c>
      <c r="K213">
        <v>50</v>
      </c>
      <c r="L213">
        <v>1</v>
      </c>
      <c r="M213">
        <v>1</v>
      </c>
      <c r="O213" s="2">
        <f t="shared" si="15"/>
        <v>5921.513108614221</v>
      </c>
      <c r="P213" s="4">
        <f t="shared" si="16"/>
        <v>28.694756554307119</v>
      </c>
      <c r="Q213" s="4">
        <f t="shared" si="17"/>
        <v>35064317.495490052</v>
      </c>
      <c r="R213" s="4">
        <f t="shared" si="18"/>
        <v>823.38905371095143</v>
      </c>
      <c r="T213" s="2">
        <f t="shared" si="19"/>
        <v>169916.37708482344</v>
      </c>
    </row>
    <row r="214" spans="1:20" x14ac:dyDescent="0.3">
      <c r="A214" t="s">
        <v>19</v>
      </c>
      <c r="B214" t="s">
        <v>14</v>
      </c>
      <c r="C214" t="s">
        <v>15</v>
      </c>
      <c r="D214" s="3">
        <v>168300</v>
      </c>
      <c r="E214" t="s">
        <v>16</v>
      </c>
      <c r="F214">
        <v>5</v>
      </c>
      <c r="G214" s="3">
        <v>104</v>
      </c>
      <c r="H214">
        <v>0</v>
      </c>
      <c r="I214">
        <v>0</v>
      </c>
      <c r="J214" t="b">
        <v>1</v>
      </c>
      <c r="K214">
        <v>4</v>
      </c>
      <c r="L214">
        <v>2</v>
      </c>
      <c r="M214">
        <v>1</v>
      </c>
      <c r="O214" s="2">
        <f t="shared" si="15"/>
        <v>-54513.486891385779</v>
      </c>
      <c r="P214" s="4">
        <f t="shared" si="16"/>
        <v>10.694756554307119</v>
      </c>
      <c r="Q214" s="4">
        <f t="shared" si="17"/>
        <v>2971720253.0572891</v>
      </c>
      <c r="R214" s="4">
        <f t="shared" si="18"/>
        <v>114.37781775589508</v>
      </c>
      <c r="T214" s="2">
        <f t="shared" si="19"/>
        <v>-583008.47122978326</v>
      </c>
    </row>
    <row r="215" spans="1:20" x14ac:dyDescent="0.3">
      <c r="A215" t="s">
        <v>19</v>
      </c>
      <c r="B215" t="s">
        <v>14</v>
      </c>
      <c r="C215" t="s">
        <v>15</v>
      </c>
      <c r="D215" s="3">
        <v>228735</v>
      </c>
      <c r="E215" t="s">
        <v>16</v>
      </c>
      <c r="F215">
        <v>5</v>
      </c>
      <c r="G215" s="3">
        <v>122</v>
      </c>
      <c r="H215">
        <v>0</v>
      </c>
      <c r="I215">
        <v>0</v>
      </c>
      <c r="J215" t="b">
        <v>1</v>
      </c>
      <c r="K215">
        <v>50</v>
      </c>
      <c r="L215">
        <v>1</v>
      </c>
      <c r="M215">
        <v>1</v>
      </c>
      <c r="O215" s="2">
        <f t="shared" si="15"/>
        <v>5921.513108614221</v>
      </c>
      <c r="P215" s="4">
        <f t="shared" si="16"/>
        <v>28.694756554307119</v>
      </c>
      <c r="Q215" s="4">
        <f t="shared" si="17"/>
        <v>35064317.495490052</v>
      </c>
      <c r="R215" s="4">
        <f t="shared" si="18"/>
        <v>823.38905371095143</v>
      </c>
      <c r="T215" s="2">
        <f t="shared" si="19"/>
        <v>169916.37708482344</v>
      </c>
    </row>
    <row r="216" spans="1:20" x14ac:dyDescent="0.3">
      <c r="A216" t="s">
        <v>19</v>
      </c>
      <c r="B216" t="s">
        <v>14</v>
      </c>
      <c r="C216" t="s">
        <v>15</v>
      </c>
      <c r="D216" s="3">
        <v>194693</v>
      </c>
      <c r="E216" t="s">
        <v>16</v>
      </c>
      <c r="F216">
        <v>5</v>
      </c>
      <c r="G216" s="3">
        <v>102</v>
      </c>
      <c r="H216">
        <v>0</v>
      </c>
      <c r="I216">
        <v>0</v>
      </c>
      <c r="J216" t="b">
        <v>1</v>
      </c>
      <c r="K216">
        <v>8</v>
      </c>
      <c r="L216">
        <v>1</v>
      </c>
      <c r="M216">
        <v>1</v>
      </c>
      <c r="O216" s="2">
        <f t="shared" si="15"/>
        <v>-28120.486891385779</v>
      </c>
      <c r="P216" s="4">
        <f t="shared" si="16"/>
        <v>8.6947565543071192</v>
      </c>
      <c r="Q216" s="4">
        <f t="shared" si="17"/>
        <v>790761783.0085994</v>
      </c>
      <c r="R216" s="4">
        <f t="shared" si="18"/>
        <v>75.598791538666603</v>
      </c>
      <c r="T216" s="2">
        <f t="shared" si="19"/>
        <v>-244500.78770918393</v>
      </c>
    </row>
    <row r="217" spans="1:20" x14ac:dyDescent="0.3">
      <c r="A217" t="s">
        <v>19</v>
      </c>
      <c r="B217" t="s">
        <v>14</v>
      </c>
      <c r="C217" t="s">
        <v>15</v>
      </c>
      <c r="D217" s="3">
        <v>164475</v>
      </c>
      <c r="E217" t="s">
        <v>16</v>
      </c>
      <c r="F217">
        <v>4</v>
      </c>
      <c r="G217" s="3">
        <v>70</v>
      </c>
      <c r="H217">
        <v>0</v>
      </c>
      <c r="I217">
        <v>0</v>
      </c>
      <c r="J217" t="s">
        <v>15</v>
      </c>
      <c r="K217" t="s">
        <v>15</v>
      </c>
      <c r="L217">
        <v>2</v>
      </c>
      <c r="M217">
        <v>3</v>
      </c>
      <c r="O217" s="2">
        <f t="shared" si="15"/>
        <v>-58338.486891385779</v>
      </c>
      <c r="P217" s="4">
        <f t="shared" si="16"/>
        <v>-23.305243445692881</v>
      </c>
      <c r="Q217" s="4">
        <f t="shared" si="17"/>
        <v>3403379052.7763906</v>
      </c>
      <c r="R217" s="4">
        <f t="shared" si="18"/>
        <v>543.13437206301103</v>
      </c>
      <c r="T217" s="2">
        <f t="shared" si="19"/>
        <v>1359592.6392571086</v>
      </c>
    </row>
    <row r="218" spans="1:20" x14ac:dyDescent="0.3">
      <c r="A218" t="s">
        <v>19</v>
      </c>
      <c r="B218" t="s">
        <v>14</v>
      </c>
      <c r="C218" t="s">
        <v>22</v>
      </c>
      <c r="D218" s="3">
        <v>332775</v>
      </c>
      <c r="E218" t="s">
        <v>16</v>
      </c>
      <c r="F218">
        <v>11</v>
      </c>
      <c r="G218" s="3">
        <v>238</v>
      </c>
      <c r="H218">
        <v>0</v>
      </c>
      <c r="I218">
        <v>0</v>
      </c>
      <c r="J218" t="s">
        <v>15</v>
      </c>
      <c r="K218" t="s">
        <v>15</v>
      </c>
      <c r="L218">
        <v>2</v>
      </c>
      <c r="M218">
        <v>1</v>
      </c>
      <c r="O218" s="2">
        <f t="shared" si="15"/>
        <v>109961.51310861422</v>
      </c>
      <c r="P218" s="4">
        <f t="shared" si="16"/>
        <v>144.69475655430711</v>
      </c>
      <c r="Q218" s="4">
        <f t="shared" si="17"/>
        <v>12091534365.135937</v>
      </c>
      <c r="R218" s="4">
        <f t="shared" si="18"/>
        <v>20936.572574310198</v>
      </c>
      <c r="T218" s="2">
        <f t="shared" si="19"/>
        <v>15910854.369594185</v>
      </c>
    </row>
    <row r="219" spans="1:20" x14ac:dyDescent="0.3">
      <c r="A219" t="s">
        <v>19</v>
      </c>
      <c r="B219" t="s">
        <v>14</v>
      </c>
      <c r="C219" t="s">
        <v>15</v>
      </c>
      <c r="D219" s="3">
        <v>130050</v>
      </c>
      <c r="E219" t="s">
        <v>16</v>
      </c>
      <c r="F219">
        <v>3</v>
      </c>
      <c r="G219" s="3">
        <v>57</v>
      </c>
      <c r="H219">
        <v>0</v>
      </c>
      <c r="I219">
        <v>0</v>
      </c>
      <c r="J219" t="b">
        <v>1</v>
      </c>
      <c r="K219">
        <v>4</v>
      </c>
      <c r="L219">
        <v>2</v>
      </c>
      <c r="M219">
        <v>1</v>
      </c>
      <c r="O219" s="2">
        <f t="shared" si="15"/>
        <v>-92763.486891385779</v>
      </c>
      <c r="P219" s="4">
        <f t="shared" si="16"/>
        <v>-36.305243445692881</v>
      </c>
      <c r="Q219" s="4">
        <f t="shared" si="17"/>
        <v>8605064500.2483006</v>
      </c>
      <c r="R219" s="4">
        <f t="shared" si="18"/>
        <v>1318.070701651026</v>
      </c>
      <c r="T219" s="2">
        <f t="shared" si="19"/>
        <v>3367800.974463101</v>
      </c>
    </row>
    <row r="220" spans="1:20" x14ac:dyDescent="0.3">
      <c r="A220" t="s">
        <v>19</v>
      </c>
      <c r="B220" t="s">
        <v>14</v>
      </c>
      <c r="C220" t="s">
        <v>15</v>
      </c>
      <c r="D220" s="3">
        <v>152235</v>
      </c>
      <c r="E220" t="s">
        <v>16</v>
      </c>
      <c r="F220">
        <v>5</v>
      </c>
      <c r="G220" s="3">
        <v>85</v>
      </c>
      <c r="H220">
        <v>0</v>
      </c>
      <c r="I220">
        <v>0</v>
      </c>
      <c r="J220" t="s">
        <v>15</v>
      </c>
      <c r="K220" t="s">
        <v>15</v>
      </c>
      <c r="L220">
        <v>4</v>
      </c>
      <c r="M220">
        <v>1</v>
      </c>
      <c r="O220" s="2">
        <f t="shared" si="15"/>
        <v>-70578.486891385779</v>
      </c>
      <c r="P220" s="4">
        <f t="shared" si="16"/>
        <v>-8.3052434456928808</v>
      </c>
      <c r="Q220" s="4">
        <f t="shared" si="17"/>
        <v>4981322811.8775139</v>
      </c>
      <c r="R220" s="4">
        <f t="shared" si="18"/>
        <v>68.977068692224549</v>
      </c>
      <c r="T220" s="2">
        <f t="shared" si="19"/>
        <v>586171.51566160261</v>
      </c>
    </row>
    <row r="221" spans="1:20" x14ac:dyDescent="0.3">
      <c r="A221" t="s">
        <v>19</v>
      </c>
      <c r="B221" t="s">
        <v>14</v>
      </c>
      <c r="C221" t="s">
        <v>15</v>
      </c>
      <c r="D221" s="3">
        <v>168300</v>
      </c>
      <c r="E221" t="s">
        <v>16</v>
      </c>
      <c r="F221">
        <v>4</v>
      </c>
      <c r="G221" s="3">
        <v>93</v>
      </c>
      <c r="H221">
        <v>0</v>
      </c>
      <c r="I221">
        <v>0</v>
      </c>
      <c r="J221" t="s">
        <v>15</v>
      </c>
      <c r="K221" t="s">
        <v>15</v>
      </c>
      <c r="L221">
        <v>2</v>
      </c>
      <c r="M221">
        <v>1</v>
      </c>
      <c r="O221" s="2">
        <f t="shared" si="15"/>
        <v>-54513.486891385779</v>
      </c>
      <c r="P221" s="4">
        <f t="shared" si="16"/>
        <v>-0.30524344569288075</v>
      </c>
      <c r="Q221" s="4">
        <f t="shared" si="17"/>
        <v>2971720253.0572891</v>
      </c>
      <c r="R221" s="4">
        <f t="shared" si="18"/>
        <v>9.3173561138462646E-2</v>
      </c>
      <c r="T221" s="2">
        <f t="shared" si="19"/>
        <v>16639.884575460281</v>
      </c>
    </row>
    <row r="222" spans="1:20" x14ac:dyDescent="0.3">
      <c r="A222" t="s">
        <v>19</v>
      </c>
      <c r="B222" t="s">
        <v>14</v>
      </c>
      <c r="C222" t="s">
        <v>15</v>
      </c>
      <c r="D222" s="3">
        <v>179775</v>
      </c>
      <c r="E222" t="s">
        <v>16</v>
      </c>
      <c r="F222">
        <v>1</v>
      </c>
      <c r="G222" s="3">
        <v>83</v>
      </c>
      <c r="H222">
        <v>0</v>
      </c>
      <c r="I222">
        <v>0</v>
      </c>
      <c r="J222" t="s">
        <v>15</v>
      </c>
      <c r="K222" t="s">
        <v>15</v>
      </c>
      <c r="L222">
        <v>1</v>
      </c>
      <c r="M222">
        <v>2</v>
      </c>
      <c r="O222" s="2">
        <f t="shared" si="15"/>
        <v>-43038.486891385779</v>
      </c>
      <c r="P222" s="4">
        <f t="shared" si="16"/>
        <v>-10.305243445692881</v>
      </c>
      <c r="Q222" s="4">
        <f t="shared" si="17"/>
        <v>1852311353.8999856</v>
      </c>
      <c r="R222" s="4">
        <f t="shared" si="18"/>
        <v>106.19804247499607</v>
      </c>
      <c r="T222" s="2">
        <f t="shared" si="19"/>
        <v>443522.08494999225</v>
      </c>
    </row>
    <row r="223" spans="1:20" x14ac:dyDescent="0.3">
      <c r="A223" t="s">
        <v>19</v>
      </c>
      <c r="B223" t="s">
        <v>14</v>
      </c>
      <c r="C223" t="s">
        <v>15</v>
      </c>
      <c r="D223" s="3">
        <v>136935</v>
      </c>
      <c r="E223" t="s">
        <v>16</v>
      </c>
      <c r="F223">
        <v>3</v>
      </c>
      <c r="G223" s="3">
        <v>72</v>
      </c>
      <c r="H223">
        <v>0</v>
      </c>
      <c r="I223">
        <v>0</v>
      </c>
      <c r="J223" t="b">
        <v>1</v>
      </c>
      <c r="K223">
        <v>9</v>
      </c>
      <c r="L223">
        <v>2</v>
      </c>
      <c r="M223">
        <v>1</v>
      </c>
      <c r="O223" s="2">
        <f t="shared" si="15"/>
        <v>-85878.486891385779</v>
      </c>
      <c r="P223" s="4">
        <f t="shared" si="16"/>
        <v>-21.305243445692881</v>
      </c>
      <c r="Q223" s="4">
        <f t="shared" si="17"/>
        <v>7375114510.7539186</v>
      </c>
      <c r="R223" s="4">
        <f t="shared" si="18"/>
        <v>453.91339828023945</v>
      </c>
      <c r="T223" s="2">
        <f t="shared" si="19"/>
        <v>1829662.0699687188</v>
      </c>
    </row>
    <row r="224" spans="1:20" x14ac:dyDescent="0.3">
      <c r="A224" t="s">
        <v>19</v>
      </c>
      <c r="B224" t="s">
        <v>14</v>
      </c>
      <c r="C224" t="s">
        <v>17</v>
      </c>
      <c r="D224" s="3">
        <v>133875</v>
      </c>
      <c r="E224" t="s">
        <v>16</v>
      </c>
      <c r="F224">
        <v>6</v>
      </c>
      <c r="G224" s="3">
        <v>122</v>
      </c>
      <c r="H224">
        <v>0</v>
      </c>
      <c r="I224">
        <v>0</v>
      </c>
      <c r="J224" t="s">
        <v>15</v>
      </c>
      <c r="K224" t="s">
        <v>15</v>
      </c>
      <c r="L224">
        <v>2</v>
      </c>
      <c r="M224">
        <v>2</v>
      </c>
      <c r="O224" s="2">
        <f t="shared" si="15"/>
        <v>-88938.486891385779</v>
      </c>
      <c r="P224" s="4">
        <f t="shared" si="16"/>
        <v>28.694756554307119</v>
      </c>
      <c r="Q224" s="4">
        <f t="shared" si="17"/>
        <v>7910054450.5291996</v>
      </c>
      <c r="R224" s="4">
        <f t="shared" si="18"/>
        <v>823.38905371095143</v>
      </c>
      <c r="T224" s="2">
        <f t="shared" si="19"/>
        <v>-2552068.2296567499</v>
      </c>
    </row>
    <row r="225" spans="1:20" x14ac:dyDescent="0.3">
      <c r="A225" t="s">
        <v>19</v>
      </c>
      <c r="B225" t="s">
        <v>14</v>
      </c>
      <c r="C225" t="s">
        <v>15</v>
      </c>
      <c r="D225" s="3">
        <v>51638</v>
      </c>
      <c r="E225" t="s">
        <v>16</v>
      </c>
      <c r="F225">
        <v>0</v>
      </c>
      <c r="G225" s="3">
        <v>27</v>
      </c>
      <c r="H225">
        <v>0</v>
      </c>
      <c r="I225">
        <v>0</v>
      </c>
      <c r="J225" t="s">
        <v>15</v>
      </c>
      <c r="K225" t="s">
        <v>15</v>
      </c>
      <c r="L225">
        <v>2</v>
      </c>
      <c r="M225">
        <v>2</v>
      </c>
      <c r="O225" s="2">
        <f t="shared" si="15"/>
        <v>-171175.48689138578</v>
      </c>
      <c r="P225" s="4">
        <f t="shared" si="16"/>
        <v>-66.305243445692881</v>
      </c>
      <c r="Q225" s="4">
        <f t="shared" si="17"/>
        <v>29301047312.502983</v>
      </c>
      <c r="R225" s="4">
        <f t="shared" si="18"/>
        <v>4396.3853083925987</v>
      </c>
      <c r="T225" s="2">
        <f t="shared" si="19"/>
        <v>11349832.330268344</v>
      </c>
    </row>
    <row r="226" spans="1:20" x14ac:dyDescent="0.3">
      <c r="A226" t="s">
        <v>19</v>
      </c>
      <c r="B226" t="s">
        <v>14</v>
      </c>
      <c r="C226" t="s">
        <v>15</v>
      </c>
      <c r="D226" s="3">
        <v>106335</v>
      </c>
      <c r="E226" t="s">
        <v>16</v>
      </c>
      <c r="F226">
        <v>5</v>
      </c>
      <c r="G226" s="3">
        <v>86</v>
      </c>
      <c r="H226">
        <v>0</v>
      </c>
      <c r="I226">
        <v>0</v>
      </c>
      <c r="J226" t="s">
        <v>15</v>
      </c>
      <c r="K226" t="s">
        <v>15</v>
      </c>
      <c r="L226">
        <v>1</v>
      </c>
      <c r="M226">
        <v>1</v>
      </c>
      <c r="O226" s="2">
        <f t="shared" si="15"/>
        <v>-116478.48689138578</v>
      </c>
      <c r="P226" s="4">
        <f t="shared" si="16"/>
        <v>-7.3052434456928808</v>
      </c>
      <c r="Q226" s="4">
        <f t="shared" si="17"/>
        <v>13567237908.506729</v>
      </c>
      <c r="R226" s="4">
        <f t="shared" si="18"/>
        <v>53.366581800838794</v>
      </c>
      <c r="T226" s="2">
        <f t="shared" si="19"/>
        <v>850903.70292752003</v>
      </c>
    </row>
    <row r="227" spans="1:20" x14ac:dyDescent="0.3">
      <c r="A227" t="s">
        <v>19</v>
      </c>
      <c r="B227" t="s">
        <v>14</v>
      </c>
      <c r="C227" t="s">
        <v>18</v>
      </c>
      <c r="D227" s="3">
        <v>113985</v>
      </c>
      <c r="E227" t="s">
        <v>16</v>
      </c>
      <c r="F227">
        <v>4</v>
      </c>
      <c r="G227" s="3">
        <v>57</v>
      </c>
      <c r="H227">
        <v>0</v>
      </c>
      <c r="I227">
        <v>0</v>
      </c>
      <c r="J227" t="s">
        <v>15</v>
      </c>
      <c r="K227" t="s">
        <v>15</v>
      </c>
      <c r="L227">
        <v>2</v>
      </c>
      <c r="M227">
        <v>1</v>
      </c>
      <c r="O227" s="2">
        <f t="shared" si="15"/>
        <v>-108828.48689138578</v>
      </c>
      <c r="P227" s="4">
        <f t="shared" si="16"/>
        <v>-36.305243445692881</v>
      </c>
      <c r="Q227" s="4">
        <f t="shared" si="17"/>
        <v>11843639559.068527</v>
      </c>
      <c r="R227" s="4">
        <f t="shared" si="18"/>
        <v>1318.070701651026</v>
      </c>
      <c r="T227" s="2">
        <f t="shared" si="19"/>
        <v>3951044.7104181573</v>
      </c>
    </row>
    <row r="228" spans="1:20" x14ac:dyDescent="0.3">
      <c r="A228" t="s">
        <v>19</v>
      </c>
      <c r="B228" t="s">
        <v>14</v>
      </c>
      <c r="C228" t="s">
        <v>15</v>
      </c>
      <c r="D228" s="3">
        <v>175185</v>
      </c>
      <c r="E228" t="s">
        <v>16</v>
      </c>
      <c r="F228">
        <v>4</v>
      </c>
      <c r="G228" s="3">
        <v>64</v>
      </c>
      <c r="H228">
        <v>0</v>
      </c>
      <c r="I228">
        <v>0</v>
      </c>
      <c r="J228" t="s">
        <v>15</v>
      </c>
      <c r="K228" t="s">
        <v>15</v>
      </c>
      <c r="L228">
        <v>2</v>
      </c>
      <c r="M228">
        <v>3</v>
      </c>
      <c r="O228" s="2">
        <f t="shared" si="15"/>
        <v>-47628.486891385779</v>
      </c>
      <c r="P228" s="4">
        <f t="shared" si="16"/>
        <v>-29.305243445692881</v>
      </c>
      <c r="Q228" s="4">
        <f t="shared" si="17"/>
        <v>2268472763.5629072</v>
      </c>
      <c r="R228" s="4">
        <f t="shared" si="18"/>
        <v>858.79729341132554</v>
      </c>
      <c r="T228" s="2">
        <f t="shared" si="19"/>
        <v>1395764.4033020523</v>
      </c>
    </row>
    <row r="229" spans="1:20" x14ac:dyDescent="0.3">
      <c r="A229" t="s">
        <v>19</v>
      </c>
      <c r="B229" t="s">
        <v>14</v>
      </c>
      <c r="C229" t="s">
        <v>15</v>
      </c>
      <c r="D229" s="3">
        <v>172125</v>
      </c>
      <c r="E229" t="s">
        <v>16</v>
      </c>
      <c r="F229">
        <v>5</v>
      </c>
      <c r="G229" s="3">
        <v>107</v>
      </c>
      <c r="H229">
        <v>0</v>
      </c>
      <c r="I229">
        <v>0</v>
      </c>
      <c r="J229" t="b">
        <v>1</v>
      </c>
      <c r="K229">
        <v>6</v>
      </c>
      <c r="L229">
        <v>2</v>
      </c>
      <c r="M229">
        <v>3</v>
      </c>
      <c r="O229" s="2">
        <f t="shared" si="15"/>
        <v>-50688.486891385779</v>
      </c>
      <c r="P229" s="4">
        <f t="shared" si="16"/>
        <v>13.694756554307119</v>
      </c>
      <c r="Q229" s="4">
        <f t="shared" si="17"/>
        <v>2569322703.3381882</v>
      </c>
      <c r="R229" s="4">
        <f t="shared" si="18"/>
        <v>187.5463570817378</v>
      </c>
      <c r="T229" s="2">
        <f t="shared" si="19"/>
        <v>-694166.4880837159</v>
      </c>
    </row>
    <row r="230" spans="1:20" x14ac:dyDescent="0.3">
      <c r="A230" t="s">
        <v>19</v>
      </c>
      <c r="B230" t="s">
        <v>14</v>
      </c>
      <c r="C230" t="s">
        <v>15</v>
      </c>
      <c r="D230" s="3">
        <v>182835</v>
      </c>
      <c r="E230" t="s">
        <v>16</v>
      </c>
      <c r="F230">
        <v>4</v>
      </c>
      <c r="G230" s="3">
        <v>84</v>
      </c>
      <c r="H230">
        <v>0</v>
      </c>
      <c r="I230">
        <v>0</v>
      </c>
      <c r="J230" t="b">
        <v>1</v>
      </c>
      <c r="K230">
        <v>2</v>
      </c>
      <c r="L230">
        <v>2</v>
      </c>
      <c r="M230">
        <v>3</v>
      </c>
      <c r="O230" s="2">
        <f t="shared" si="15"/>
        <v>-39978.486891385779</v>
      </c>
      <c r="P230" s="4">
        <f t="shared" si="16"/>
        <v>-9.3052434456928808</v>
      </c>
      <c r="Q230" s="4">
        <f t="shared" si="17"/>
        <v>1598279414.1247046</v>
      </c>
      <c r="R230" s="4">
        <f t="shared" si="18"/>
        <v>86.58755558361031</v>
      </c>
      <c r="T230" s="2">
        <f t="shared" si="19"/>
        <v>372009.55311478628</v>
      </c>
    </row>
    <row r="231" spans="1:20" x14ac:dyDescent="0.3">
      <c r="A231" t="s">
        <v>19</v>
      </c>
      <c r="B231" t="s">
        <v>14</v>
      </c>
      <c r="C231" t="s">
        <v>15</v>
      </c>
      <c r="D231" s="3">
        <v>190715</v>
      </c>
      <c r="E231" t="s">
        <v>16</v>
      </c>
      <c r="F231">
        <v>3</v>
      </c>
      <c r="G231" s="3">
        <v>89</v>
      </c>
      <c r="H231">
        <v>0</v>
      </c>
      <c r="I231">
        <v>0</v>
      </c>
      <c r="J231" t="b">
        <v>1</v>
      </c>
      <c r="K231">
        <v>30</v>
      </c>
      <c r="L231">
        <v>1</v>
      </c>
      <c r="M231">
        <v>1</v>
      </c>
      <c r="O231" s="2">
        <f t="shared" si="15"/>
        <v>-32098.486891385779</v>
      </c>
      <c r="P231" s="4">
        <f t="shared" si="16"/>
        <v>-4.3052434456928808</v>
      </c>
      <c r="Q231" s="4">
        <f t="shared" si="17"/>
        <v>1030312860.7164646</v>
      </c>
      <c r="R231" s="4">
        <f t="shared" si="18"/>
        <v>18.53512112668151</v>
      </c>
      <c r="T231" s="2">
        <f t="shared" si="19"/>
        <v>138191.80030579749</v>
      </c>
    </row>
    <row r="232" spans="1:20" x14ac:dyDescent="0.3">
      <c r="A232" t="s">
        <v>19</v>
      </c>
      <c r="B232" t="s">
        <v>14</v>
      </c>
      <c r="C232" t="s">
        <v>15</v>
      </c>
      <c r="D232" s="3">
        <v>136935</v>
      </c>
      <c r="E232" t="s">
        <v>16</v>
      </c>
      <c r="F232">
        <v>6</v>
      </c>
      <c r="G232" s="3">
        <v>85</v>
      </c>
      <c r="H232">
        <v>0</v>
      </c>
      <c r="I232">
        <v>0</v>
      </c>
      <c r="J232" t="s">
        <v>15</v>
      </c>
      <c r="K232" t="s">
        <v>15</v>
      </c>
      <c r="L232">
        <v>2</v>
      </c>
      <c r="M232">
        <v>3</v>
      </c>
      <c r="O232" s="2">
        <f t="shared" si="15"/>
        <v>-85878.486891385779</v>
      </c>
      <c r="P232" s="4">
        <f t="shared" si="16"/>
        <v>-8.3052434456928808</v>
      </c>
      <c r="Q232" s="4">
        <f t="shared" si="17"/>
        <v>7375114510.7539186</v>
      </c>
      <c r="R232" s="4">
        <f t="shared" si="18"/>
        <v>68.977068692224549</v>
      </c>
      <c r="T232" s="2">
        <f t="shared" si="19"/>
        <v>713241.7403807037</v>
      </c>
    </row>
    <row r="233" spans="1:20" x14ac:dyDescent="0.3">
      <c r="A233" t="s">
        <v>19</v>
      </c>
      <c r="B233" t="s">
        <v>14</v>
      </c>
      <c r="C233" t="s">
        <v>15</v>
      </c>
      <c r="D233" s="3">
        <v>152235</v>
      </c>
      <c r="E233" t="s">
        <v>16</v>
      </c>
      <c r="F233">
        <v>5</v>
      </c>
      <c r="G233" s="3">
        <v>90</v>
      </c>
      <c r="H233">
        <v>0</v>
      </c>
      <c r="I233">
        <v>0</v>
      </c>
      <c r="J233" t="s">
        <v>15</v>
      </c>
      <c r="K233" t="s">
        <v>15</v>
      </c>
      <c r="L233">
        <v>2</v>
      </c>
      <c r="M233">
        <v>1</v>
      </c>
      <c r="O233" s="2">
        <f t="shared" si="15"/>
        <v>-70578.486891385779</v>
      </c>
      <c r="P233" s="4">
        <f t="shared" si="16"/>
        <v>-3.3052434456928808</v>
      </c>
      <c r="Q233" s="4">
        <f t="shared" si="17"/>
        <v>4981322811.8775139</v>
      </c>
      <c r="R233" s="4">
        <f t="shared" si="18"/>
        <v>10.924634235295747</v>
      </c>
      <c r="T233" s="2">
        <f t="shared" si="19"/>
        <v>233279.08120467374</v>
      </c>
    </row>
    <row r="234" spans="1:20" x14ac:dyDescent="0.3">
      <c r="A234" t="s">
        <v>19</v>
      </c>
      <c r="B234" t="s">
        <v>14</v>
      </c>
      <c r="C234" t="s">
        <v>15</v>
      </c>
      <c r="D234" s="3">
        <v>133875</v>
      </c>
      <c r="E234" t="s">
        <v>16</v>
      </c>
      <c r="F234">
        <v>3</v>
      </c>
      <c r="G234" s="3">
        <v>92</v>
      </c>
      <c r="H234">
        <v>0</v>
      </c>
      <c r="I234">
        <v>0</v>
      </c>
      <c r="J234" t="b">
        <v>1</v>
      </c>
      <c r="K234">
        <v>3</v>
      </c>
      <c r="L234">
        <v>2</v>
      </c>
      <c r="M234">
        <v>2</v>
      </c>
      <c r="O234" s="2">
        <f t="shared" si="15"/>
        <v>-88938.486891385779</v>
      </c>
      <c r="P234" s="4">
        <f t="shared" si="16"/>
        <v>-1.3052434456928808</v>
      </c>
      <c r="Q234" s="4">
        <f t="shared" si="17"/>
        <v>7910054450.5291996</v>
      </c>
      <c r="R234" s="4">
        <f t="shared" si="18"/>
        <v>1.703660452524224</v>
      </c>
      <c r="T234" s="2">
        <f t="shared" si="19"/>
        <v>116086.37708482349</v>
      </c>
    </row>
    <row r="235" spans="1:20" x14ac:dyDescent="0.3">
      <c r="A235" t="s">
        <v>19</v>
      </c>
      <c r="B235" t="s">
        <v>14</v>
      </c>
      <c r="C235" t="s">
        <v>15</v>
      </c>
      <c r="D235" s="3">
        <v>137624</v>
      </c>
      <c r="E235" t="s">
        <v>16</v>
      </c>
      <c r="F235">
        <v>3</v>
      </c>
      <c r="G235" s="3">
        <v>60</v>
      </c>
      <c r="H235">
        <v>0</v>
      </c>
      <c r="I235">
        <v>0</v>
      </c>
      <c r="J235" t="s">
        <v>15</v>
      </c>
      <c r="K235" t="s">
        <v>15</v>
      </c>
      <c r="L235">
        <v>2</v>
      </c>
      <c r="M235">
        <v>1</v>
      </c>
      <c r="O235" s="2">
        <f t="shared" si="15"/>
        <v>-85189.486891385779</v>
      </c>
      <c r="P235" s="4">
        <f t="shared" si="16"/>
        <v>-33.305243445692881</v>
      </c>
      <c r="Q235" s="4">
        <f t="shared" si="17"/>
        <v>7257248676.8175898</v>
      </c>
      <c r="R235" s="4">
        <f t="shared" si="18"/>
        <v>1109.2392409768686</v>
      </c>
      <c r="T235" s="2">
        <f t="shared" si="19"/>
        <v>2837256.5999312657</v>
      </c>
    </row>
    <row r="236" spans="1:20" x14ac:dyDescent="0.3">
      <c r="A236" t="s">
        <v>19</v>
      </c>
      <c r="B236" t="s">
        <v>14</v>
      </c>
      <c r="C236" t="s">
        <v>15</v>
      </c>
      <c r="D236" s="3">
        <v>113603</v>
      </c>
      <c r="E236" t="s">
        <v>16</v>
      </c>
      <c r="F236">
        <v>3</v>
      </c>
      <c r="G236" s="3">
        <v>69</v>
      </c>
      <c r="H236">
        <v>0</v>
      </c>
      <c r="I236">
        <v>0</v>
      </c>
      <c r="J236" t="s">
        <v>15</v>
      </c>
      <c r="K236" t="s">
        <v>15</v>
      </c>
      <c r="L236">
        <v>1</v>
      </c>
      <c r="M236">
        <v>1</v>
      </c>
      <c r="O236" s="2">
        <f t="shared" si="15"/>
        <v>-109210.48689138578</v>
      </c>
      <c r="P236" s="4">
        <f t="shared" si="16"/>
        <v>-24.305243445692881</v>
      </c>
      <c r="Q236" s="4">
        <f t="shared" si="17"/>
        <v>11926930447.053545</v>
      </c>
      <c r="R236" s="4">
        <f t="shared" si="18"/>
        <v>590.7448589543967</v>
      </c>
      <c r="T236" s="2">
        <f t="shared" si="19"/>
        <v>2654387.4707177826</v>
      </c>
    </row>
    <row r="237" spans="1:20" x14ac:dyDescent="0.3">
      <c r="A237" t="s">
        <v>19</v>
      </c>
      <c r="B237" t="s">
        <v>14</v>
      </c>
      <c r="C237" t="s">
        <v>15</v>
      </c>
      <c r="D237" s="3">
        <v>202725</v>
      </c>
      <c r="E237" t="s">
        <v>16</v>
      </c>
      <c r="F237">
        <v>4</v>
      </c>
      <c r="G237" s="3">
        <v>160</v>
      </c>
      <c r="H237">
        <v>0</v>
      </c>
      <c r="I237">
        <v>0</v>
      </c>
      <c r="J237" t="s">
        <v>15</v>
      </c>
      <c r="K237" t="s">
        <v>15</v>
      </c>
      <c r="L237">
        <v>1</v>
      </c>
      <c r="M237">
        <v>1</v>
      </c>
      <c r="O237" s="2">
        <f t="shared" si="15"/>
        <v>-20088.486891385779</v>
      </c>
      <c r="P237" s="4">
        <f t="shared" si="16"/>
        <v>66.694756554307119</v>
      </c>
      <c r="Q237" s="4">
        <f t="shared" si="17"/>
        <v>403547305.58537829</v>
      </c>
      <c r="R237" s="4">
        <f t="shared" si="18"/>
        <v>4448.1905518382928</v>
      </c>
      <c r="T237" s="2">
        <f t="shared" si="19"/>
        <v>-1339796.7427653642</v>
      </c>
    </row>
    <row r="238" spans="1:20" x14ac:dyDescent="0.3">
      <c r="A238" t="s">
        <v>19</v>
      </c>
      <c r="B238" t="s">
        <v>14</v>
      </c>
      <c r="C238" t="s">
        <v>17</v>
      </c>
      <c r="D238" s="3">
        <v>205785</v>
      </c>
      <c r="E238" t="s">
        <v>16</v>
      </c>
      <c r="F238">
        <v>8</v>
      </c>
      <c r="G238" s="3">
        <v>130</v>
      </c>
      <c r="H238">
        <v>0</v>
      </c>
      <c r="I238">
        <v>0</v>
      </c>
      <c r="J238" t="s">
        <v>15</v>
      </c>
      <c r="K238" t="s">
        <v>15</v>
      </c>
      <c r="L238">
        <v>2</v>
      </c>
      <c r="M238">
        <v>1</v>
      </c>
      <c r="O238" s="2">
        <f t="shared" si="15"/>
        <v>-17028.486891385779</v>
      </c>
      <c r="P238" s="4">
        <f t="shared" si="16"/>
        <v>36.694756554307119</v>
      </c>
      <c r="Q238" s="4">
        <f t="shared" si="17"/>
        <v>289969365.81009734</v>
      </c>
      <c r="R238" s="4">
        <f t="shared" si="18"/>
        <v>1346.5051585798653</v>
      </c>
      <c r="T238" s="2">
        <f t="shared" si="19"/>
        <v>-624856.18096761114</v>
      </c>
    </row>
    <row r="239" spans="1:20" x14ac:dyDescent="0.3">
      <c r="A239" t="s">
        <v>19</v>
      </c>
      <c r="B239" t="s">
        <v>14</v>
      </c>
      <c r="C239" t="s">
        <v>15</v>
      </c>
      <c r="D239" s="3">
        <v>93713</v>
      </c>
      <c r="E239" t="s">
        <v>16</v>
      </c>
      <c r="F239">
        <v>2</v>
      </c>
      <c r="G239" s="3">
        <v>51</v>
      </c>
      <c r="H239">
        <v>0</v>
      </c>
      <c r="I239">
        <v>0</v>
      </c>
      <c r="J239" t="s">
        <v>15</v>
      </c>
      <c r="K239" t="s">
        <v>15</v>
      </c>
      <c r="L239">
        <v>1</v>
      </c>
      <c r="M239">
        <v>2</v>
      </c>
      <c r="O239" s="2">
        <f t="shared" si="15"/>
        <v>-129100.48689138578</v>
      </c>
      <c r="P239" s="4">
        <f t="shared" si="16"/>
        <v>-42.305243445692881</v>
      </c>
      <c r="Q239" s="4">
        <f t="shared" si="17"/>
        <v>16666935715.592871</v>
      </c>
      <c r="R239" s="4">
        <f t="shared" si="18"/>
        <v>1789.7336229993405</v>
      </c>
      <c r="T239" s="2">
        <f t="shared" si="19"/>
        <v>5461627.526897558</v>
      </c>
    </row>
    <row r="240" spans="1:20" x14ac:dyDescent="0.3">
      <c r="A240" t="s">
        <v>19</v>
      </c>
      <c r="B240" t="s">
        <v>14</v>
      </c>
      <c r="C240" t="s">
        <v>15</v>
      </c>
      <c r="D240" s="3">
        <v>91035</v>
      </c>
      <c r="E240" t="s">
        <v>16</v>
      </c>
      <c r="F240">
        <v>2</v>
      </c>
      <c r="G240" s="3">
        <v>45</v>
      </c>
      <c r="H240">
        <v>0</v>
      </c>
      <c r="I240">
        <v>0</v>
      </c>
      <c r="J240" t="s">
        <v>15</v>
      </c>
      <c r="K240" t="s">
        <v>15</v>
      </c>
      <c r="L240">
        <v>2</v>
      </c>
      <c r="M240">
        <v>2</v>
      </c>
      <c r="O240" s="2">
        <f t="shared" si="15"/>
        <v>-131778.48689138578</v>
      </c>
      <c r="P240" s="4">
        <f t="shared" si="16"/>
        <v>-48.305243445692881</v>
      </c>
      <c r="Q240" s="4">
        <f t="shared" si="17"/>
        <v>17365569607.383133</v>
      </c>
      <c r="R240" s="4">
        <f t="shared" si="18"/>
        <v>2333.396544347655</v>
      </c>
      <c r="T240" s="2">
        <f t="shared" si="19"/>
        <v>6365591.8901934382</v>
      </c>
    </row>
    <row r="241" spans="1:20" x14ac:dyDescent="0.3">
      <c r="A241" t="s">
        <v>19</v>
      </c>
      <c r="B241" t="s">
        <v>14</v>
      </c>
      <c r="C241" t="s">
        <v>18</v>
      </c>
      <c r="D241" s="3">
        <v>160650</v>
      </c>
      <c r="E241" t="s">
        <v>16</v>
      </c>
      <c r="F241">
        <v>4</v>
      </c>
      <c r="G241" s="3">
        <v>85</v>
      </c>
      <c r="H241">
        <v>0</v>
      </c>
      <c r="I241">
        <v>0</v>
      </c>
      <c r="J241" t="s">
        <v>15</v>
      </c>
      <c r="K241" t="s">
        <v>15</v>
      </c>
      <c r="L241">
        <v>1</v>
      </c>
      <c r="M241">
        <v>3</v>
      </c>
      <c r="O241" s="2">
        <f t="shared" si="15"/>
        <v>-62163.486891385779</v>
      </c>
      <c r="P241" s="4">
        <f t="shared" si="16"/>
        <v>-8.3052434456928808</v>
      </c>
      <c r="Q241" s="4">
        <f t="shared" si="17"/>
        <v>3864299102.4954915</v>
      </c>
      <c r="R241" s="4">
        <f t="shared" si="18"/>
        <v>68.977068692224549</v>
      </c>
      <c r="T241" s="2">
        <f t="shared" si="19"/>
        <v>516282.89206609706</v>
      </c>
    </row>
    <row r="242" spans="1:20" x14ac:dyDescent="0.3">
      <c r="A242" t="s">
        <v>19</v>
      </c>
      <c r="B242" t="s">
        <v>14</v>
      </c>
      <c r="C242" t="s">
        <v>15</v>
      </c>
      <c r="D242" s="3">
        <v>137700</v>
      </c>
      <c r="E242" t="s">
        <v>16</v>
      </c>
      <c r="F242">
        <v>4</v>
      </c>
      <c r="G242" s="3">
        <v>80</v>
      </c>
      <c r="H242">
        <v>0</v>
      </c>
      <c r="I242">
        <v>0</v>
      </c>
      <c r="J242" t="s">
        <v>15</v>
      </c>
      <c r="K242" t="s">
        <v>15</v>
      </c>
      <c r="L242">
        <v>2</v>
      </c>
      <c r="M242">
        <v>3</v>
      </c>
      <c r="O242" s="2">
        <f t="shared" si="15"/>
        <v>-85113.486891385779</v>
      </c>
      <c r="P242" s="4">
        <f t="shared" si="16"/>
        <v>-13.305243445692881</v>
      </c>
      <c r="Q242" s="4">
        <f t="shared" si="17"/>
        <v>7244305650.8100986</v>
      </c>
      <c r="R242" s="4">
        <f t="shared" si="18"/>
        <v>177.02950314915336</v>
      </c>
      <c r="T242" s="2">
        <f t="shared" si="19"/>
        <v>1132455.6636016776</v>
      </c>
    </row>
    <row r="243" spans="1:20" x14ac:dyDescent="0.3">
      <c r="A243" t="s">
        <v>19</v>
      </c>
      <c r="B243" t="s">
        <v>14</v>
      </c>
      <c r="C243" t="s">
        <v>15</v>
      </c>
      <c r="D243" s="3">
        <v>144585</v>
      </c>
      <c r="E243" t="s">
        <v>16</v>
      </c>
      <c r="F243">
        <v>5</v>
      </c>
      <c r="G243" s="3">
        <v>95</v>
      </c>
      <c r="H243">
        <v>0</v>
      </c>
      <c r="I243">
        <v>0</v>
      </c>
      <c r="J243" t="b">
        <v>1</v>
      </c>
      <c r="K243">
        <v>4</v>
      </c>
      <c r="L243">
        <v>2</v>
      </c>
      <c r="M243">
        <v>2</v>
      </c>
      <c r="O243" s="2">
        <f t="shared" si="15"/>
        <v>-78228.486891385779</v>
      </c>
      <c r="P243" s="4">
        <f t="shared" si="16"/>
        <v>1.6947565543071192</v>
      </c>
      <c r="Q243" s="4">
        <f t="shared" si="17"/>
        <v>6119696161.3157167</v>
      </c>
      <c r="R243" s="4">
        <f t="shared" si="18"/>
        <v>2.8721997783669395</v>
      </c>
      <c r="T243" s="2">
        <f t="shared" si="19"/>
        <v>-132578.24089270461</v>
      </c>
    </row>
    <row r="244" spans="1:20" x14ac:dyDescent="0.3">
      <c r="A244" t="s">
        <v>19</v>
      </c>
      <c r="B244" t="s">
        <v>14</v>
      </c>
      <c r="C244" t="s">
        <v>15</v>
      </c>
      <c r="D244" s="3">
        <v>133493</v>
      </c>
      <c r="E244" t="s">
        <v>16</v>
      </c>
      <c r="F244">
        <v>4</v>
      </c>
      <c r="G244" s="3">
        <v>90</v>
      </c>
      <c r="H244">
        <v>0</v>
      </c>
      <c r="I244">
        <v>0</v>
      </c>
      <c r="J244" t="s">
        <v>15</v>
      </c>
      <c r="K244" t="s">
        <v>15</v>
      </c>
      <c r="L244">
        <v>1</v>
      </c>
      <c r="M244">
        <v>1</v>
      </c>
      <c r="O244" s="2">
        <f t="shared" si="15"/>
        <v>-89320.486891385779</v>
      </c>
      <c r="P244" s="4">
        <f t="shared" si="16"/>
        <v>-3.3052434456928808</v>
      </c>
      <c r="Q244" s="4">
        <f t="shared" si="17"/>
        <v>7978149378.5142183</v>
      </c>
      <c r="R244" s="4">
        <f t="shared" si="18"/>
        <v>10.924634235295747</v>
      </c>
      <c r="T244" s="2">
        <f t="shared" si="19"/>
        <v>295225.95386384975</v>
      </c>
    </row>
    <row r="245" spans="1:20" x14ac:dyDescent="0.3">
      <c r="A245" t="s">
        <v>19</v>
      </c>
      <c r="B245" t="s">
        <v>14</v>
      </c>
      <c r="C245" t="s">
        <v>15</v>
      </c>
      <c r="D245" s="3">
        <v>140760</v>
      </c>
      <c r="E245" t="s">
        <v>16</v>
      </c>
      <c r="F245">
        <v>4</v>
      </c>
      <c r="G245" s="3">
        <v>89</v>
      </c>
      <c r="H245">
        <v>0</v>
      </c>
      <c r="I245">
        <v>0</v>
      </c>
      <c r="J245" t="s">
        <v>15</v>
      </c>
      <c r="K245" t="s">
        <v>15</v>
      </c>
      <c r="L245">
        <v>3</v>
      </c>
      <c r="M245">
        <v>1</v>
      </c>
      <c r="O245" s="2">
        <f t="shared" si="15"/>
        <v>-82053.486891385779</v>
      </c>
      <c r="P245" s="4">
        <f t="shared" si="16"/>
        <v>-4.3052434456928808</v>
      </c>
      <c r="Q245" s="4">
        <f t="shared" si="17"/>
        <v>6732774711.0348177</v>
      </c>
      <c r="R245" s="4">
        <f t="shared" si="18"/>
        <v>18.53512112668151</v>
      </c>
      <c r="T245" s="2">
        <f t="shared" si="19"/>
        <v>353260.23663538531</v>
      </c>
    </row>
    <row r="246" spans="1:20" x14ac:dyDescent="0.3">
      <c r="A246" t="s">
        <v>19</v>
      </c>
      <c r="B246" t="s">
        <v>14</v>
      </c>
      <c r="C246" t="s">
        <v>15</v>
      </c>
      <c r="D246" s="3">
        <v>172125</v>
      </c>
      <c r="E246" t="s">
        <v>16</v>
      </c>
      <c r="F246">
        <v>4</v>
      </c>
      <c r="G246" s="3">
        <v>110</v>
      </c>
      <c r="H246">
        <v>0</v>
      </c>
      <c r="I246">
        <v>0</v>
      </c>
      <c r="J246" t="s">
        <v>15</v>
      </c>
      <c r="K246" t="s">
        <v>15</v>
      </c>
      <c r="L246">
        <v>2</v>
      </c>
      <c r="M246">
        <v>1</v>
      </c>
      <c r="O246" s="2">
        <f t="shared" si="15"/>
        <v>-50688.486891385779</v>
      </c>
      <c r="P246" s="4">
        <f t="shared" si="16"/>
        <v>16.694756554307119</v>
      </c>
      <c r="Q246" s="4">
        <f t="shared" si="17"/>
        <v>2569322703.3381882</v>
      </c>
      <c r="R246" s="4">
        <f t="shared" si="18"/>
        <v>278.71489640758051</v>
      </c>
      <c r="T246" s="2">
        <f t="shared" si="19"/>
        <v>-846231.94875787327</v>
      </c>
    </row>
    <row r="247" spans="1:20" x14ac:dyDescent="0.3">
      <c r="A247" t="s">
        <v>19</v>
      </c>
      <c r="B247" t="s">
        <v>14</v>
      </c>
      <c r="C247" t="s">
        <v>15</v>
      </c>
      <c r="D247" s="3">
        <v>120488</v>
      </c>
      <c r="E247" t="s">
        <v>16</v>
      </c>
      <c r="F247">
        <v>4</v>
      </c>
      <c r="G247" s="3">
        <v>60</v>
      </c>
      <c r="H247">
        <v>1</v>
      </c>
      <c r="I247">
        <v>0</v>
      </c>
      <c r="J247" t="s">
        <v>15</v>
      </c>
      <c r="K247" t="s">
        <v>15</v>
      </c>
      <c r="L247">
        <v>2</v>
      </c>
      <c r="M247">
        <v>1</v>
      </c>
      <c r="O247" s="2">
        <f t="shared" si="15"/>
        <v>-102325.48689138578</v>
      </c>
      <c r="P247" s="4">
        <f t="shared" si="16"/>
        <v>-33.305243445692881</v>
      </c>
      <c r="Q247" s="4">
        <f t="shared" si="17"/>
        <v>10470505267.559162</v>
      </c>
      <c r="R247" s="4">
        <f t="shared" si="18"/>
        <v>1109.2392409768686</v>
      </c>
      <c r="T247" s="2">
        <f t="shared" si="19"/>
        <v>3407975.2516166591</v>
      </c>
    </row>
    <row r="248" spans="1:20" x14ac:dyDescent="0.3">
      <c r="A248" t="s">
        <v>19</v>
      </c>
      <c r="B248" t="s">
        <v>14</v>
      </c>
      <c r="C248" t="s">
        <v>15</v>
      </c>
      <c r="D248" s="3">
        <v>209610</v>
      </c>
      <c r="E248" t="s">
        <v>16</v>
      </c>
      <c r="F248">
        <v>4</v>
      </c>
      <c r="G248" s="3">
        <v>142</v>
      </c>
      <c r="H248">
        <v>0</v>
      </c>
      <c r="I248">
        <v>0</v>
      </c>
      <c r="J248" t="s">
        <v>15</v>
      </c>
      <c r="K248" t="s">
        <v>15</v>
      </c>
      <c r="L248">
        <v>3</v>
      </c>
      <c r="M248">
        <v>1</v>
      </c>
      <c r="O248" s="2">
        <f t="shared" si="15"/>
        <v>-13203.486891385779</v>
      </c>
      <c r="P248" s="4">
        <f t="shared" si="16"/>
        <v>48.694756554307119</v>
      </c>
      <c r="Q248" s="4">
        <f t="shared" si="17"/>
        <v>174332066.09099612</v>
      </c>
      <c r="R248" s="4">
        <f t="shared" si="18"/>
        <v>2371.1793158832361</v>
      </c>
      <c r="T248" s="2">
        <f t="shared" si="19"/>
        <v>-642940.57984401577</v>
      </c>
    </row>
    <row r="249" spans="1:20" x14ac:dyDescent="0.3">
      <c r="A249" t="s">
        <v>19</v>
      </c>
      <c r="B249" t="s">
        <v>14</v>
      </c>
      <c r="C249" t="s">
        <v>15</v>
      </c>
      <c r="D249" s="3">
        <v>148410</v>
      </c>
      <c r="E249" t="s">
        <v>16</v>
      </c>
      <c r="F249">
        <v>5</v>
      </c>
      <c r="G249" s="3">
        <v>110</v>
      </c>
      <c r="H249">
        <v>0</v>
      </c>
      <c r="I249">
        <v>0</v>
      </c>
      <c r="J249" t="b">
        <v>1</v>
      </c>
      <c r="K249">
        <v>60</v>
      </c>
      <c r="L249">
        <v>2</v>
      </c>
      <c r="M249">
        <v>1</v>
      </c>
      <c r="O249" s="2">
        <f t="shared" si="15"/>
        <v>-74403.486891385779</v>
      </c>
      <c r="P249" s="4">
        <f t="shared" si="16"/>
        <v>16.694756554307119</v>
      </c>
      <c r="Q249" s="4">
        <f t="shared" si="17"/>
        <v>5535878861.5966158</v>
      </c>
      <c r="R249" s="4">
        <f t="shared" si="18"/>
        <v>278.71489640758051</v>
      </c>
      <c r="T249" s="2">
        <f t="shared" si="19"/>
        <v>-1242148.1004432666</v>
      </c>
    </row>
    <row r="250" spans="1:20" x14ac:dyDescent="0.3">
      <c r="A250" t="s">
        <v>19</v>
      </c>
      <c r="B250" t="s">
        <v>14</v>
      </c>
      <c r="C250" t="s">
        <v>15</v>
      </c>
      <c r="D250" s="3">
        <v>179775</v>
      </c>
      <c r="E250" t="s">
        <v>16</v>
      </c>
      <c r="F250">
        <v>5</v>
      </c>
      <c r="G250" s="3">
        <v>130</v>
      </c>
      <c r="H250">
        <v>0</v>
      </c>
      <c r="I250">
        <v>0</v>
      </c>
      <c r="J250" t="s">
        <v>15</v>
      </c>
      <c r="K250" t="s">
        <v>15</v>
      </c>
      <c r="L250">
        <v>3</v>
      </c>
      <c r="M250">
        <v>1</v>
      </c>
      <c r="O250" s="2">
        <f t="shared" si="15"/>
        <v>-43038.486891385779</v>
      </c>
      <c r="P250" s="4">
        <f t="shared" si="16"/>
        <v>36.694756554307119</v>
      </c>
      <c r="Q250" s="4">
        <f t="shared" si="17"/>
        <v>1852311353.8999856</v>
      </c>
      <c r="R250" s="4">
        <f t="shared" si="18"/>
        <v>1346.5051585798653</v>
      </c>
      <c r="T250" s="2">
        <f t="shared" si="19"/>
        <v>-1579286.7989451394</v>
      </c>
    </row>
    <row r="251" spans="1:20" x14ac:dyDescent="0.3">
      <c r="A251" t="s">
        <v>19</v>
      </c>
      <c r="B251" t="s">
        <v>14</v>
      </c>
      <c r="C251" t="s">
        <v>15</v>
      </c>
      <c r="D251" s="3">
        <v>188190</v>
      </c>
      <c r="E251" t="s">
        <v>16</v>
      </c>
      <c r="F251">
        <v>5</v>
      </c>
      <c r="G251" s="3">
        <v>111</v>
      </c>
      <c r="H251">
        <v>0</v>
      </c>
      <c r="I251">
        <v>0</v>
      </c>
      <c r="J251" t="s">
        <v>15</v>
      </c>
      <c r="K251" t="s">
        <v>15</v>
      </c>
      <c r="L251">
        <v>2</v>
      </c>
      <c r="M251">
        <v>1</v>
      </c>
      <c r="O251" s="2">
        <f t="shared" si="15"/>
        <v>-34623.486891385779</v>
      </c>
      <c r="P251" s="4">
        <f t="shared" si="16"/>
        <v>17.694756554307119</v>
      </c>
      <c r="Q251" s="4">
        <f t="shared" si="17"/>
        <v>1198785844.5179629</v>
      </c>
      <c r="R251" s="4">
        <f t="shared" si="18"/>
        <v>313.10440951619478</v>
      </c>
      <c r="T251" s="2">
        <f t="shared" si="19"/>
        <v>-612654.17160431517</v>
      </c>
    </row>
    <row r="252" spans="1:20" x14ac:dyDescent="0.3">
      <c r="A252" t="s">
        <v>19</v>
      </c>
      <c r="B252" t="s">
        <v>14</v>
      </c>
      <c r="C252" t="s">
        <v>15</v>
      </c>
      <c r="D252" s="3">
        <v>133493</v>
      </c>
      <c r="E252" t="s">
        <v>16</v>
      </c>
      <c r="F252">
        <v>3</v>
      </c>
      <c r="G252" s="3">
        <v>77</v>
      </c>
      <c r="H252">
        <v>0</v>
      </c>
      <c r="I252">
        <v>0</v>
      </c>
      <c r="J252" t="b">
        <v>1</v>
      </c>
      <c r="K252">
        <v>6</v>
      </c>
      <c r="L252">
        <v>2</v>
      </c>
      <c r="M252">
        <v>1</v>
      </c>
      <c r="O252" s="2">
        <f t="shared" si="15"/>
        <v>-89320.486891385779</v>
      </c>
      <c r="P252" s="4">
        <f t="shared" si="16"/>
        <v>-16.305243445692881</v>
      </c>
      <c r="Q252" s="4">
        <f t="shared" si="17"/>
        <v>7978149378.5142183</v>
      </c>
      <c r="R252" s="4">
        <f t="shared" si="18"/>
        <v>265.86096382331067</v>
      </c>
      <c r="T252" s="2">
        <f t="shared" si="19"/>
        <v>1456392.283451865</v>
      </c>
    </row>
    <row r="253" spans="1:20" x14ac:dyDescent="0.3">
      <c r="A253" t="s">
        <v>19</v>
      </c>
      <c r="B253" t="s">
        <v>14</v>
      </c>
      <c r="C253" t="s">
        <v>15</v>
      </c>
      <c r="D253" s="3">
        <v>123548</v>
      </c>
      <c r="E253" t="s">
        <v>16</v>
      </c>
      <c r="F253">
        <v>2</v>
      </c>
      <c r="G253" s="3">
        <v>49</v>
      </c>
      <c r="H253">
        <v>0</v>
      </c>
      <c r="I253">
        <v>0</v>
      </c>
      <c r="J253" t="b">
        <v>1</v>
      </c>
      <c r="K253">
        <v>14</v>
      </c>
      <c r="L253">
        <v>2</v>
      </c>
      <c r="M253">
        <v>1</v>
      </c>
      <c r="O253" s="2">
        <f t="shared" si="15"/>
        <v>-99265.486891385779</v>
      </c>
      <c r="P253" s="4">
        <f t="shared" si="16"/>
        <v>-44.305243445692881</v>
      </c>
      <c r="Q253" s="4">
        <f t="shared" si="17"/>
        <v>9853636887.7838821</v>
      </c>
      <c r="R253" s="4">
        <f t="shared" si="18"/>
        <v>1962.954596782112</v>
      </c>
      <c r="T253" s="2">
        <f t="shared" si="19"/>
        <v>4397981.5624780823</v>
      </c>
    </row>
    <row r="254" spans="1:20" x14ac:dyDescent="0.3">
      <c r="A254" t="s">
        <v>19</v>
      </c>
      <c r="B254" t="s">
        <v>14</v>
      </c>
      <c r="C254" t="s">
        <v>15</v>
      </c>
      <c r="D254" s="3">
        <v>136935</v>
      </c>
      <c r="E254" t="s">
        <v>16</v>
      </c>
      <c r="F254">
        <v>3</v>
      </c>
      <c r="G254" s="3">
        <v>71</v>
      </c>
      <c r="H254">
        <v>0</v>
      </c>
      <c r="I254">
        <v>0</v>
      </c>
      <c r="J254" t="b">
        <v>1</v>
      </c>
      <c r="K254">
        <v>9</v>
      </c>
      <c r="L254">
        <v>2</v>
      </c>
      <c r="M254">
        <v>1</v>
      </c>
      <c r="O254" s="2">
        <f t="shared" si="15"/>
        <v>-85878.486891385779</v>
      </c>
      <c r="P254" s="4">
        <f t="shared" si="16"/>
        <v>-22.305243445692881</v>
      </c>
      <c r="Q254" s="4">
        <f t="shared" si="17"/>
        <v>7375114510.7539186</v>
      </c>
      <c r="R254" s="4">
        <f t="shared" si="18"/>
        <v>497.52388517162524</v>
      </c>
      <c r="T254" s="2">
        <f t="shared" si="19"/>
        <v>1915540.5568601047</v>
      </c>
    </row>
    <row r="255" spans="1:20" x14ac:dyDescent="0.3">
      <c r="A255" t="s">
        <v>19</v>
      </c>
      <c r="B255" t="s">
        <v>14</v>
      </c>
      <c r="C255" t="s">
        <v>15</v>
      </c>
      <c r="D255" s="3">
        <v>131963</v>
      </c>
      <c r="E255" t="s">
        <v>16</v>
      </c>
      <c r="F255">
        <v>3</v>
      </c>
      <c r="G255" s="3">
        <v>77</v>
      </c>
      <c r="H255">
        <v>0</v>
      </c>
      <c r="I255">
        <v>0</v>
      </c>
      <c r="J255" t="b">
        <v>1</v>
      </c>
      <c r="K255">
        <v>6</v>
      </c>
      <c r="L255">
        <v>2</v>
      </c>
      <c r="M255">
        <v>1</v>
      </c>
      <c r="O255" s="2">
        <f t="shared" si="15"/>
        <v>-90850.486891385779</v>
      </c>
      <c r="P255" s="4">
        <f t="shared" si="16"/>
        <v>-16.305243445692881</v>
      </c>
      <c r="Q255" s="4">
        <f t="shared" si="17"/>
        <v>8253810968.4018593</v>
      </c>
      <c r="R255" s="4">
        <f t="shared" si="18"/>
        <v>265.86096382331067</v>
      </c>
      <c r="T255" s="2">
        <f t="shared" si="19"/>
        <v>1481339.3059237748</v>
      </c>
    </row>
    <row r="256" spans="1:20" x14ac:dyDescent="0.3">
      <c r="A256" t="s">
        <v>19</v>
      </c>
      <c r="B256" t="s">
        <v>14</v>
      </c>
      <c r="C256" t="s">
        <v>15</v>
      </c>
      <c r="D256" s="3">
        <v>122018</v>
      </c>
      <c r="E256" t="s">
        <v>16</v>
      </c>
      <c r="F256">
        <v>2</v>
      </c>
      <c r="G256" s="3">
        <v>64</v>
      </c>
      <c r="H256">
        <v>0</v>
      </c>
      <c r="I256">
        <v>0</v>
      </c>
      <c r="J256" t="b">
        <v>1</v>
      </c>
      <c r="K256">
        <v>5</v>
      </c>
      <c r="L256">
        <v>2</v>
      </c>
      <c r="M256">
        <v>1</v>
      </c>
      <c r="O256" s="2">
        <f t="shared" si="15"/>
        <v>-100795.48689138578</v>
      </c>
      <c r="P256" s="4">
        <f t="shared" si="16"/>
        <v>-29.305243445692881</v>
      </c>
      <c r="Q256" s="4">
        <f t="shared" si="17"/>
        <v>10159730177.671522</v>
      </c>
      <c r="R256" s="4">
        <f t="shared" si="18"/>
        <v>858.79729341132554</v>
      </c>
      <c r="T256" s="2">
        <f t="shared" si="19"/>
        <v>2953836.2815792058</v>
      </c>
    </row>
    <row r="257" spans="1:20" x14ac:dyDescent="0.3">
      <c r="A257" t="s">
        <v>19</v>
      </c>
      <c r="B257" t="s">
        <v>14</v>
      </c>
      <c r="C257" t="s">
        <v>15</v>
      </c>
      <c r="D257" s="3">
        <v>131580</v>
      </c>
      <c r="E257" t="s">
        <v>16</v>
      </c>
      <c r="F257">
        <v>3</v>
      </c>
      <c r="G257" s="3">
        <v>65</v>
      </c>
      <c r="H257">
        <v>0</v>
      </c>
      <c r="I257">
        <v>0</v>
      </c>
      <c r="J257" t="b">
        <v>1</v>
      </c>
      <c r="K257">
        <v>12</v>
      </c>
      <c r="L257">
        <v>2</v>
      </c>
      <c r="M257">
        <v>1</v>
      </c>
      <c r="O257" s="2">
        <f t="shared" si="15"/>
        <v>-91233.486891385779</v>
      </c>
      <c r="P257" s="4">
        <f t="shared" si="16"/>
        <v>-28.305243445692881</v>
      </c>
      <c r="Q257" s="4">
        <f t="shared" si="17"/>
        <v>8323549130.3606606</v>
      </c>
      <c r="R257" s="4">
        <f t="shared" si="18"/>
        <v>801.18680651993975</v>
      </c>
      <c r="T257" s="2">
        <f t="shared" si="19"/>
        <v>2582386.0568601047</v>
      </c>
    </row>
    <row r="258" spans="1:20" x14ac:dyDescent="0.3">
      <c r="A258" t="s">
        <v>19</v>
      </c>
      <c r="B258" t="s">
        <v>14</v>
      </c>
      <c r="C258" t="s">
        <v>15</v>
      </c>
      <c r="D258" s="3">
        <v>144585</v>
      </c>
      <c r="E258" t="s">
        <v>16</v>
      </c>
      <c r="F258">
        <v>3</v>
      </c>
      <c r="G258" s="3">
        <v>83</v>
      </c>
      <c r="H258">
        <v>0</v>
      </c>
      <c r="I258">
        <v>0</v>
      </c>
      <c r="J258" t="b">
        <v>1</v>
      </c>
      <c r="K258">
        <v>8</v>
      </c>
      <c r="L258">
        <v>2</v>
      </c>
      <c r="M258">
        <v>1</v>
      </c>
      <c r="O258" s="2">
        <f t="shared" si="15"/>
        <v>-78228.486891385779</v>
      </c>
      <c r="P258" s="4">
        <f t="shared" si="16"/>
        <v>-10.305243445692881</v>
      </c>
      <c r="Q258" s="4">
        <f t="shared" si="17"/>
        <v>6119696161.3157167</v>
      </c>
      <c r="R258" s="4">
        <f t="shared" si="18"/>
        <v>106.19804247499607</v>
      </c>
      <c r="T258" s="2">
        <f t="shared" si="19"/>
        <v>806163.60180392477</v>
      </c>
    </row>
    <row r="259" spans="1:20" x14ac:dyDescent="0.3">
      <c r="A259" t="s">
        <v>19</v>
      </c>
      <c r="B259" t="s">
        <v>14</v>
      </c>
      <c r="C259" t="s">
        <v>15</v>
      </c>
      <c r="D259" s="3">
        <v>125843</v>
      </c>
      <c r="E259" t="s">
        <v>16</v>
      </c>
      <c r="F259">
        <v>2</v>
      </c>
      <c r="G259" s="3">
        <v>71</v>
      </c>
      <c r="H259">
        <v>0</v>
      </c>
      <c r="I259">
        <v>0</v>
      </c>
      <c r="J259" t="b">
        <v>1</v>
      </c>
      <c r="K259">
        <v>6</v>
      </c>
      <c r="L259">
        <v>2</v>
      </c>
      <c r="M259">
        <v>1</v>
      </c>
      <c r="O259" s="2">
        <f t="shared" si="15"/>
        <v>-96970.486891385779</v>
      </c>
      <c r="P259" s="4">
        <f t="shared" si="16"/>
        <v>-22.305243445692881</v>
      </c>
      <c r="Q259" s="4">
        <f t="shared" si="17"/>
        <v>9403275327.9524212</v>
      </c>
      <c r="R259" s="4">
        <f t="shared" si="18"/>
        <v>497.52388517162524</v>
      </c>
      <c r="T259" s="2">
        <f t="shared" si="19"/>
        <v>2162950.31715973</v>
      </c>
    </row>
    <row r="260" spans="1:20" x14ac:dyDescent="0.3">
      <c r="A260" t="s">
        <v>19</v>
      </c>
      <c r="B260" t="s">
        <v>14</v>
      </c>
      <c r="C260" t="s">
        <v>15</v>
      </c>
      <c r="D260" s="3">
        <v>121635</v>
      </c>
      <c r="E260" t="s">
        <v>16</v>
      </c>
      <c r="F260">
        <v>2</v>
      </c>
      <c r="G260" s="3">
        <v>60</v>
      </c>
      <c r="H260">
        <v>0</v>
      </c>
      <c r="I260">
        <v>0</v>
      </c>
      <c r="J260" t="b">
        <v>1</v>
      </c>
      <c r="K260">
        <v>8</v>
      </c>
      <c r="L260">
        <v>2</v>
      </c>
      <c r="M260">
        <v>1</v>
      </c>
      <c r="O260" s="2">
        <f t="shared" si="15"/>
        <v>-101178.48689138578</v>
      </c>
      <c r="P260" s="4">
        <f t="shared" si="16"/>
        <v>-33.305243445692881</v>
      </c>
      <c r="Q260" s="4">
        <f t="shared" si="17"/>
        <v>10237086209.630323</v>
      </c>
      <c r="R260" s="4">
        <f t="shared" si="18"/>
        <v>1109.2392409768686</v>
      </c>
      <c r="T260" s="2">
        <f t="shared" si="19"/>
        <v>3369774.1373844491</v>
      </c>
    </row>
    <row r="261" spans="1:20" x14ac:dyDescent="0.3">
      <c r="A261" t="s">
        <v>19</v>
      </c>
      <c r="B261" t="s">
        <v>14</v>
      </c>
      <c r="C261" t="s">
        <v>15</v>
      </c>
      <c r="D261" s="3">
        <v>109778</v>
      </c>
      <c r="E261" t="s">
        <v>16</v>
      </c>
      <c r="F261">
        <v>1</v>
      </c>
      <c r="G261" s="3">
        <v>58</v>
      </c>
      <c r="H261">
        <v>0</v>
      </c>
      <c r="I261">
        <v>0</v>
      </c>
      <c r="J261" t="s">
        <v>15</v>
      </c>
      <c r="K261" t="s">
        <v>15</v>
      </c>
      <c r="L261">
        <v>3</v>
      </c>
      <c r="M261">
        <v>1</v>
      </c>
      <c r="O261" s="2">
        <f t="shared" ref="O261:O324" si="20">(D261-$P$1)</f>
        <v>-113035.48689138578</v>
      </c>
      <c r="P261" s="4">
        <f t="shared" ref="P261:P324" si="21">(G261-$P$2)</f>
        <v>-35.305243445692881</v>
      </c>
      <c r="Q261" s="4">
        <f t="shared" ref="Q261:Q324" si="22">O261^2</f>
        <v>12777021296.772646</v>
      </c>
      <c r="R261" s="4">
        <f t="shared" ref="R261:R324" si="23">P261^2</f>
        <v>1246.4602147596402</v>
      </c>
      <c r="T261" s="2">
        <f t="shared" ref="T261:T324" si="24">O261*P261</f>
        <v>3990745.3827028014</v>
      </c>
    </row>
    <row r="262" spans="1:20" x14ac:dyDescent="0.3">
      <c r="A262" t="s">
        <v>19</v>
      </c>
      <c r="B262" t="s">
        <v>14</v>
      </c>
      <c r="C262" t="s">
        <v>15</v>
      </c>
      <c r="D262" s="3">
        <v>221085</v>
      </c>
      <c r="E262" t="s">
        <v>16</v>
      </c>
      <c r="F262">
        <v>3</v>
      </c>
      <c r="G262" s="3">
        <v>106</v>
      </c>
      <c r="H262">
        <v>0</v>
      </c>
      <c r="I262">
        <v>0</v>
      </c>
      <c r="J262" t="b">
        <v>1</v>
      </c>
      <c r="K262">
        <v>20</v>
      </c>
      <c r="L262">
        <v>3</v>
      </c>
      <c r="M262">
        <v>1</v>
      </c>
      <c r="O262" s="2">
        <f t="shared" si="20"/>
        <v>-1728.486891385779</v>
      </c>
      <c r="P262" s="4">
        <f t="shared" si="21"/>
        <v>12.694756554307119</v>
      </c>
      <c r="Q262" s="4">
        <f t="shared" si="22"/>
        <v>2987666.9336924739</v>
      </c>
      <c r="R262" s="4">
        <f t="shared" si="23"/>
        <v>161.15684397312356</v>
      </c>
      <c r="T262" s="2">
        <f t="shared" si="24"/>
        <v>-21942.720293453556</v>
      </c>
    </row>
    <row r="263" spans="1:20" x14ac:dyDescent="0.3">
      <c r="A263" t="s">
        <v>19</v>
      </c>
      <c r="B263" t="s">
        <v>14</v>
      </c>
      <c r="C263" t="s">
        <v>15</v>
      </c>
      <c r="D263" s="3">
        <v>126225</v>
      </c>
      <c r="E263" t="s">
        <v>16</v>
      </c>
      <c r="F263">
        <v>4</v>
      </c>
      <c r="G263" s="3">
        <v>77</v>
      </c>
      <c r="H263">
        <v>0</v>
      </c>
      <c r="I263">
        <v>0</v>
      </c>
      <c r="J263" t="b">
        <v>1</v>
      </c>
      <c r="K263">
        <v>42</v>
      </c>
      <c r="L263">
        <v>2</v>
      </c>
      <c r="M263">
        <v>1</v>
      </c>
      <c r="O263" s="2">
        <f t="shared" si="20"/>
        <v>-96588.486891385779</v>
      </c>
      <c r="P263" s="4">
        <f t="shared" si="21"/>
        <v>-16.305243445692881</v>
      </c>
      <c r="Q263" s="4">
        <f t="shared" si="22"/>
        <v>9329335799.9674034</v>
      </c>
      <c r="R263" s="4">
        <f t="shared" si="23"/>
        <v>265.86096382331067</v>
      </c>
      <c r="T263" s="2">
        <f t="shared" si="24"/>
        <v>1574898.7928151607</v>
      </c>
    </row>
    <row r="264" spans="1:20" x14ac:dyDescent="0.3">
      <c r="A264" t="s">
        <v>19</v>
      </c>
      <c r="B264" t="s">
        <v>14</v>
      </c>
      <c r="C264" t="s">
        <v>15</v>
      </c>
      <c r="D264" s="3">
        <v>159885</v>
      </c>
      <c r="E264" t="s">
        <v>16</v>
      </c>
      <c r="F264">
        <v>5</v>
      </c>
      <c r="G264" s="3">
        <v>90</v>
      </c>
      <c r="H264">
        <v>0</v>
      </c>
      <c r="I264">
        <v>0</v>
      </c>
      <c r="J264" t="b">
        <v>1</v>
      </c>
      <c r="K264">
        <v>8</v>
      </c>
      <c r="L264">
        <v>2</v>
      </c>
      <c r="M264">
        <v>1</v>
      </c>
      <c r="O264" s="2">
        <f t="shared" si="20"/>
        <v>-62928.486891385779</v>
      </c>
      <c r="P264" s="4">
        <f t="shared" si="21"/>
        <v>-3.3052434456928808</v>
      </c>
      <c r="Q264" s="4">
        <f t="shared" si="22"/>
        <v>3959994462.439312</v>
      </c>
      <c r="R264" s="4">
        <f t="shared" si="23"/>
        <v>10.924634235295747</v>
      </c>
      <c r="T264" s="2">
        <f t="shared" si="24"/>
        <v>207993.96884512322</v>
      </c>
    </row>
    <row r="265" spans="1:20" x14ac:dyDescent="0.3">
      <c r="A265" t="s">
        <v>23</v>
      </c>
      <c r="B265" t="s">
        <v>14</v>
      </c>
      <c r="C265" t="s">
        <v>18</v>
      </c>
      <c r="D265" s="3">
        <v>313402</v>
      </c>
      <c r="E265" t="s">
        <v>16</v>
      </c>
      <c r="F265">
        <v>3</v>
      </c>
      <c r="G265" s="3">
        <v>12</v>
      </c>
      <c r="H265">
        <v>0</v>
      </c>
      <c r="I265">
        <v>0</v>
      </c>
      <c r="J265" t="b">
        <v>1</v>
      </c>
      <c r="K265">
        <v>23</v>
      </c>
      <c r="L265">
        <v>1</v>
      </c>
      <c r="M265">
        <v>2</v>
      </c>
      <c r="O265" s="2">
        <f t="shared" si="20"/>
        <v>90588.513108614221</v>
      </c>
      <c r="P265" s="4">
        <f t="shared" si="21"/>
        <v>-81.305243445692881</v>
      </c>
      <c r="Q265" s="4">
        <f t="shared" si="22"/>
        <v>8206278707.2295704</v>
      </c>
      <c r="R265" s="4">
        <f t="shared" si="23"/>
        <v>6610.5426117633851</v>
      </c>
      <c r="T265" s="2">
        <f t="shared" si="24"/>
        <v>-7365321.1116792196</v>
      </c>
    </row>
    <row r="266" spans="1:20" x14ac:dyDescent="0.3">
      <c r="A266" t="s">
        <v>23</v>
      </c>
      <c r="B266" t="s">
        <v>14</v>
      </c>
      <c r="C266" t="s">
        <v>15</v>
      </c>
      <c r="D266" s="3">
        <v>333138</v>
      </c>
      <c r="E266" t="s">
        <v>16</v>
      </c>
      <c r="F266">
        <v>3</v>
      </c>
      <c r="G266" s="3">
        <v>10</v>
      </c>
      <c r="H266">
        <v>0</v>
      </c>
      <c r="I266">
        <v>0</v>
      </c>
      <c r="J266" t="b">
        <v>1</v>
      </c>
      <c r="K266">
        <v>63</v>
      </c>
      <c r="L266">
        <v>1</v>
      </c>
      <c r="M266">
        <v>2</v>
      </c>
      <c r="O266" s="2">
        <f t="shared" si="20"/>
        <v>110324.51310861422</v>
      </c>
      <c r="P266" s="4">
        <f t="shared" si="21"/>
        <v>-83.305243445692881</v>
      </c>
      <c r="Q266" s="4">
        <f t="shared" si="22"/>
        <v>12171498192.652792</v>
      </c>
      <c r="R266" s="4">
        <f t="shared" si="23"/>
        <v>6939.7635855461567</v>
      </c>
      <c r="T266" s="2">
        <f t="shared" si="24"/>
        <v>-9190610.4225406423</v>
      </c>
    </row>
    <row r="267" spans="1:20" x14ac:dyDescent="0.3">
      <c r="A267" t="s">
        <v>23</v>
      </c>
      <c r="B267" t="s">
        <v>14</v>
      </c>
      <c r="C267" t="s">
        <v>15</v>
      </c>
      <c r="D267" s="3">
        <v>293312</v>
      </c>
      <c r="E267" t="s">
        <v>16</v>
      </c>
      <c r="F267">
        <v>3</v>
      </c>
      <c r="G267" s="3">
        <v>77</v>
      </c>
      <c r="H267">
        <v>0</v>
      </c>
      <c r="I267">
        <v>0</v>
      </c>
      <c r="J267" t="b">
        <v>1</v>
      </c>
      <c r="K267">
        <v>66</v>
      </c>
      <c r="L267">
        <v>1</v>
      </c>
      <c r="M267">
        <v>2</v>
      </c>
      <c r="O267" s="2">
        <f t="shared" si="20"/>
        <v>70498.513108614221</v>
      </c>
      <c r="P267" s="4">
        <f t="shared" si="21"/>
        <v>-16.305243445692881</v>
      </c>
      <c r="Q267" s="4">
        <f t="shared" si="22"/>
        <v>4970040350.5254507</v>
      </c>
      <c r="R267" s="4">
        <f t="shared" si="23"/>
        <v>265.86096382331067</v>
      </c>
      <c r="T267" s="2">
        <f t="shared" si="24"/>
        <v>-1149495.4187953256</v>
      </c>
    </row>
    <row r="268" spans="1:20" x14ac:dyDescent="0.3">
      <c r="A268" t="s">
        <v>23</v>
      </c>
      <c r="B268" t="s">
        <v>14</v>
      </c>
      <c r="C268" t="s">
        <v>15</v>
      </c>
      <c r="D268" s="3">
        <v>300139</v>
      </c>
      <c r="E268" t="s">
        <v>16</v>
      </c>
      <c r="F268">
        <v>3</v>
      </c>
      <c r="G268" s="3">
        <v>10</v>
      </c>
      <c r="H268">
        <v>0</v>
      </c>
      <c r="I268">
        <v>0</v>
      </c>
      <c r="J268" t="b">
        <v>1</v>
      </c>
      <c r="K268">
        <v>66</v>
      </c>
      <c r="L268">
        <v>1</v>
      </c>
      <c r="M268">
        <v>2</v>
      </c>
      <c r="O268" s="2">
        <f t="shared" si="20"/>
        <v>77325.513108614221</v>
      </c>
      <c r="P268" s="4">
        <f t="shared" si="21"/>
        <v>-83.305243445692881</v>
      </c>
      <c r="Q268" s="4">
        <f t="shared" si="22"/>
        <v>5979234977.5104694</v>
      </c>
      <c r="R268" s="4">
        <f t="shared" si="23"/>
        <v>6939.7635855461567</v>
      </c>
      <c r="T268" s="2">
        <f t="shared" si="24"/>
        <v>-6441620.6940762242</v>
      </c>
    </row>
    <row r="269" spans="1:20" x14ac:dyDescent="0.3">
      <c r="A269" t="s">
        <v>23</v>
      </c>
      <c r="B269" t="s">
        <v>14</v>
      </c>
      <c r="C269" t="s">
        <v>15</v>
      </c>
      <c r="D269" s="3">
        <v>279714</v>
      </c>
      <c r="E269" t="s">
        <v>16</v>
      </c>
      <c r="F269">
        <v>5</v>
      </c>
      <c r="G269" s="3">
        <v>88</v>
      </c>
      <c r="H269">
        <v>0</v>
      </c>
      <c r="I269">
        <v>0</v>
      </c>
      <c r="J269" t="b">
        <v>1</v>
      </c>
      <c r="K269">
        <v>17</v>
      </c>
      <c r="L269">
        <v>1</v>
      </c>
      <c r="M269">
        <v>1</v>
      </c>
      <c r="O269" s="2">
        <f t="shared" si="20"/>
        <v>56900.513108614221</v>
      </c>
      <c r="P269" s="4">
        <f t="shared" si="21"/>
        <v>-5.3052434456928808</v>
      </c>
      <c r="Q269" s="4">
        <f t="shared" si="22"/>
        <v>3237668392.0235786</v>
      </c>
      <c r="R269" s="4">
        <f t="shared" si="23"/>
        <v>28.145608018067271</v>
      </c>
      <c r="T269" s="2">
        <f t="shared" si="24"/>
        <v>-301871.07422603742</v>
      </c>
    </row>
    <row r="270" spans="1:20" x14ac:dyDescent="0.3">
      <c r="A270" t="s">
        <v>23</v>
      </c>
      <c r="B270" t="s">
        <v>14</v>
      </c>
      <c r="C270" t="s">
        <v>15</v>
      </c>
      <c r="D270" s="3">
        <v>293717</v>
      </c>
      <c r="E270" t="s">
        <v>16</v>
      </c>
      <c r="F270">
        <v>5</v>
      </c>
      <c r="G270" s="3">
        <v>87</v>
      </c>
      <c r="H270">
        <v>0</v>
      </c>
      <c r="I270">
        <v>0</v>
      </c>
      <c r="J270" t="b">
        <v>1</v>
      </c>
      <c r="K270">
        <v>8</v>
      </c>
      <c r="L270">
        <v>1</v>
      </c>
      <c r="M270">
        <v>1</v>
      </c>
      <c r="O270" s="2">
        <f t="shared" si="20"/>
        <v>70903.513108614221</v>
      </c>
      <c r="P270" s="4">
        <f t="shared" si="21"/>
        <v>-6.3052434456928808</v>
      </c>
      <c r="Q270" s="4">
        <f t="shared" si="22"/>
        <v>5027308171.1434288</v>
      </c>
      <c r="R270" s="4">
        <f t="shared" si="23"/>
        <v>39.756094909453033</v>
      </c>
      <c r="T270" s="2">
        <f t="shared" si="24"/>
        <v>-447063.91130468907</v>
      </c>
    </row>
    <row r="271" spans="1:20" x14ac:dyDescent="0.3">
      <c r="A271" t="s">
        <v>23</v>
      </c>
      <c r="B271" t="s">
        <v>14</v>
      </c>
      <c r="C271" t="s">
        <v>15</v>
      </c>
      <c r="D271" s="3">
        <v>296685</v>
      </c>
      <c r="E271" t="s">
        <v>16</v>
      </c>
      <c r="F271">
        <v>3</v>
      </c>
      <c r="G271" s="3">
        <v>10</v>
      </c>
      <c r="H271">
        <v>0</v>
      </c>
      <c r="I271">
        <v>0</v>
      </c>
      <c r="J271" t="b">
        <v>1</v>
      </c>
      <c r="K271">
        <v>32</v>
      </c>
      <c r="L271">
        <v>1</v>
      </c>
      <c r="M271">
        <v>2</v>
      </c>
      <c r="O271" s="2">
        <f t="shared" si="20"/>
        <v>73871.513108614221</v>
      </c>
      <c r="P271" s="4">
        <f t="shared" si="21"/>
        <v>-83.305243445692881</v>
      </c>
      <c r="Q271" s="4">
        <f t="shared" si="22"/>
        <v>5457000448.9561625</v>
      </c>
      <c r="R271" s="4">
        <f t="shared" si="23"/>
        <v>6939.7635855461567</v>
      </c>
      <c r="T271" s="2">
        <f t="shared" si="24"/>
        <v>-6153884.3832148006</v>
      </c>
    </row>
    <row r="272" spans="1:20" x14ac:dyDescent="0.3">
      <c r="A272" t="s">
        <v>23</v>
      </c>
      <c r="B272" t="s">
        <v>14</v>
      </c>
      <c r="C272" t="s">
        <v>15</v>
      </c>
      <c r="D272" s="3">
        <v>280550</v>
      </c>
      <c r="E272" t="s">
        <v>16</v>
      </c>
      <c r="F272">
        <v>5</v>
      </c>
      <c r="G272" s="3">
        <v>87</v>
      </c>
      <c r="H272">
        <v>0</v>
      </c>
      <c r="I272">
        <v>0</v>
      </c>
      <c r="J272" t="b">
        <v>1</v>
      </c>
      <c r="K272">
        <v>6</v>
      </c>
      <c r="L272">
        <v>1</v>
      </c>
      <c r="M272">
        <v>1</v>
      </c>
      <c r="O272" s="2">
        <f t="shared" si="20"/>
        <v>57736.513108614221</v>
      </c>
      <c r="P272" s="4">
        <f t="shared" si="21"/>
        <v>-6.3052434456928808</v>
      </c>
      <c r="Q272" s="4">
        <f t="shared" si="22"/>
        <v>3333504945.9411817</v>
      </c>
      <c r="R272" s="4">
        <f t="shared" si="23"/>
        <v>39.756094909453033</v>
      </c>
      <c r="T272" s="2">
        <f t="shared" si="24"/>
        <v>-364042.77085525088</v>
      </c>
    </row>
    <row r="273" spans="1:20" x14ac:dyDescent="0.3">
      <c r="A273" t="s">
        <v>23</v>
      </c>
      <c r="B273" t="s">
        <v>14</v>
      </c>
      <c r="C273" t="s">
        <v>15</v>
      </c>
      <c r="D273" s="3">
        <v>362670</v>
      </c>
      <c r="E273" t="s">
        <v>16</v>
      </c>
      <c r="F273">
        <v>4</v>
      </c>
      <c r="G273" s="3">
        <v>103</v>
      </c>
      <c r="H273">
        <v>0</v>
      </c>
      <c r="I273">
        <v>0</v>
      </c>
      <c r="J273" t="b">
        <v>1</v>
      </c>
      <c r="K273">
        <v>5</v>
      </c>
      <c r="L273">
        <v>1</v>
      </c>
      <c r="M273">
        <v>1</v>
      </c>
      <c r="O273" s="2">
        <f t="shared" si="20"/>
        <v>139856.51310861422</v>
      </c>
      <c r="P273" s="4">
        <f t="shared" si="21"/>
        <v>9.6947565543071192</v>
      </c>
      <c r="Q273" s="4">
        <f t="shared" si="22"/>
        <v>19559844258.899982</v>
      </c>
      <c r="R273" s="4">
        <f t="shared" si="23"/>
        <v>93.988304647280842</v>
      </c>
      <c r="T273" s="2">
        <f t="shared" si="24"/>
        <v>1355874.8471222774</v>
      </c>
    </row>
    <row r="274" spans="1:20" x14ac:dyDescent="0.3">
      <c r="A274" t="s">
        <v>23</v>
      </c>
      <c r="B274" t="s">
        <v>14</v>
      </c>
      <c r="C274" t="s">
        <v>18</v>
      </c>
      <c r="D274" s="3">
        <v>501270</v>
      </c>
      <c r="E274" t="s">
        <v>16</v>
      </c>
      <c r="F274">
        <v>5</v>
      </c>
      <c r="G274" s="3">
        <v>183</v>
      </c>
      <c r="H274">
        <v>0</v>
      </c>
      <c r="I274">
        <v>0</v>
      </c>
      <c r="J274" t="b">
        <v>1</v>
      </c>
      <c r="K274">
        <v>10</v>
      </c>
      <c r="L274">
        <v>1</v>
      </c>
      <c r="M274">
        <v>1</v>
      </c>
      <c r="O274" s="2">
        <f t="shared" si="20"/>
        <v>278456.51310861425</v>
      </c>
      <c r="P274" s="4">
        <f t="shared" si="21"/>
        <v>89.694756554307119</v>
      </c>
      <c r="Q274" s="4">
        <f t="shared" si="22"/>
        <v>77538029692.607864</v>
      </c>
      <c r="R274" s="4">
        <f t="shared" si="23"/>
        <v>8045.1493533364201</v>
      </c>
      <c r="T274" s="2">
        <f t="shared" si="24"/>
        <v>24976089.154238384</v>
      </c>
    </row>
    <row r="275" spans="1:20" x14ac:dyDescent="0.3">
      <c r="A275" t="s">
        <v>23</v>
      </c>
      <c r="B275" t="s">
        <v>14</v>
      </c>
      <c r="C275" t="s">
        <v>15</v>
      </c>
      <c r="D275" s="3">
        <v>345345</v>
      </c>
      <c r="E275" t="s">
        <v>16</v>
      </c>
      <c r="F275">
        <v>4</v>
      </c>
      <c r="G275" s="3">
        <v>103</v>
      </c>
      <c r="H275">
        <v>0</v>
      </c>
      <c r="I275">
        <v>0</v>
      </c>
      <c r="J275" t="b">
        <v>1</v>
      </c>
      <c r="K275">
        <v>5</v>
      </c>
      <c r="L275">
        <v>1</v>
      </c>
      <c r="M275">
        <v>1</v>
      </c>
      <c r="O275" s="2">
        <f t="shared" si="20"/>
        <v>122531.51310861422</v>
      </c>
      <c r="P275" s="4">
        <f t="shared" si="21"/>
        <v>9.6947565543071192</v>
      </c>
      <c r="Q275" s="4">
        <f t="shared" si="22"/>
        <v>15013971704.686499</v>
      </c>
      <c r="R275" s="4">
        <f t="shared" si="23"/>
        <v>93.988304647280842</v>
      </c>
      <c r="T275" s="2">
        <f t="shared" si="24"/>
        <v>1187913.1898189064</v>
      </c>
    </row>
    <row r="276" spans="1:20" x14ac:dyDescent="0.3">
      <c r="A276" t="s">
        <v>23</v>
      </c>
      <c r="B276" t="s">
        <v>14</v>
      </c>
      <c r="C276" t="s">
        <v>15</v>
      </c>
      <c r="D276" s="3">
        <v>322245</v>
      </c>
      <c r="E276" t="s">
        <v>16</v>
      </c>
      <c r="F276">
        <v>4</v>
      </c>
      <c r="G276" s="3">
        <v>96</v>
      </c>
      <c r="H276">
        <v>0</v>
      </c>
      <c r="I276">
        <v>0</v>
      </c>
      <c r="J276" t="b">
        <v>1</v>
      </c>
      <c r="K276">
        <v>5</v>
      </c>
      <c r="L276">
        <v>1</v>
      </c>
      <c r="M276">
        <v>1</v>
      </c>
      <c r="O276" s="2">
        <f t="shared" si="20"/>
        <v>99431.513108614221</v>
      </c>
      <c r="P276" s="4">
        <f t="shared" si="21"/>
        <v>2.6947565543071192</v>
      </c>
      <c r="Q276" s="4">
        <f t="shared" si="22"/>
        <v>9886625799.0685215</v>
      </c>
      <c r="R276" s="4">
        <f t="shared" si="23"/>
        <v>7.2617128869811784</v>
      </c>
      <c r="T276" s="2">
        <f t="shared" si="24"/>
        <v>267943.72165411239</v>
      </c>
    </row>
    <row r="277" spans="1:20" x14ac:dyDescent="0.3">
      <c r="A277" t="s">
        <v>23</v>
      </c>
      <c r="B277" t="s">
        <v>14</v>
      </c>
      <c r="C277" t="s">
        <v>15</v>
      </c>
      <c r="D277" s="3">
        <v>339570</v>
      </c>
      <c r="E277" t="s">
        <v>16</v>
      </c>
      <c r="F277">
        <v>4</v>
      </c>
      <c r="G277" s="3">
        <v>96</v>
      </c>
      <c r="H277">
        <v>0</v>
      </c>
      <c r="I277">
        <v>0</v>
      </c>
      <c r="J277" t="b">
        <v>1</v>
      </c>
      <c r="K277">
        <v>5</v>
      </c>
      <c r="L277">
        <v>1</v>
      </c>
      <c r="M277">
        <v>1</v>
      </c>
      <c r="O277" s="2">
        <f t="shared" si="20"/>
        <v>116756.51310861422</v>
      </c>
      <c r="P277" s="4">
        <f t="shared" si="21"/>
        <v>2.6947565543071192</v>
      </c>
      <c r="Q277" s="4">
        <f t="shared" si="22"/>
        <v>13632083353.282005</v>
      </c>
      <c r="R277" s="4">
        <f t="shared" si="23"/>
        <v>7.2617128869811784</v>
      </c>
      <c r="T277" s="2">
        <f t="shared" si="24"/>
        <v>314630.37895748328</v>
      </c>
    </row>
    <row r="278" spans="1:20" x14ac:dyDescent="0.3">
      <c r="A278" t="s">
        <v>23</v>
      </c>
      <c r="B278" t="s">
        <v>14</v>
      </c>
      <c r="C278" t="s">
        <v>15</v>
      </c>
      <c r="D278" s="3">
        <v>207302</v>
      </c>
      <c r="E278" t="s">
        <v>16</v>
      </c>
      <c r="F278">
        <v>5</v>
      </c>
      <c r="G278" s="3">
        <v>76</v>
      </c>
      <c r="H278">
        <v>0</v>
      </c>
      <c r="I278">
        <v>0</v>
      </c>
      <c r="J278" t="b">
        <v>1</v>
      </c>
      <c r="K278">
        <v>6</v>
      </c>
      <c r="L278">
        <v>1</v>
      </c>
      <c r="M278">
        <v>1</v>
      </c>
      <c r="O278" s="2">
        <f t="shared" si="20"/>
        <v>-15511.486891385779</v>
      </c>
      <c r="P278" s="4">
        <f t="shared" si="21"/>
        <v>-17.305243445692881</v>
      </c>
      <c r="Q278" s="4">
        <f t="shared" si="22"/>
        <v>240606225.58163285</v>
      </c>
      <c r="R278" s="4">
        <f t="shared" si="23"/>
        <v>299.4714507146964</v>
      </c>
      <c r="T278" s="2">
        <f t="shared" si="24"/>
        <v>268430.05686010479</v>
      </c>
    </row>
    <row r="279" spans="1:20" x14ac:dyDescent="0.3">
      <c r="A279" t="s">
        <v>23</v>
      </c>
      <c r="B279" t="s">
        <v>14</v>
      </c>
      <c r="C279" t="s">
        <v>15</v>
      </c>
      <c r="D279" s="3">
        <v>270476</v>
      </c>
      <c r="E279" t="s">
        <v>16</v>
      </c>
      <c r="F279">
        <v>5</v>
      </c>
      <c r="G279" s="3">
        <v>95</v>
      </c>
      <c r="H279">
        <v>0</v>
      </c>
      <c r="I279">
        <v>0</v>
      </c>
      <c r="J279" t="b">
        <v>1</v>
      </c>
      <c r="K279">
        <v>6</v>
      </c>
      <c r="L279">
        <v>1</v>
      </c>
      <c r="M279">
        <v>1</v>
      </c>
      <c r="O279" s="2">
        <f t="shared" si="20"/>
        <v>47662.513108614221</v>
      </c>
      <c r="P279" s="4">
        <f t="shared" si="21"/>
        <v>1.6947565543071192</v>
      </c>
      <c r="Q279" s="4">
        <f t="shared" si="22"/>
        <v>2271715155.8288226</v>
      </c>
      <c r="R279" s="4">
        <f t="shared" si="23"/>
        <v>2.8721997783669395</v>
      </c>
      <c r="T279" s="2">
        <f t="shared" si="24"/>
        <v>80776.356485572935</v>
      </c>
    </row>
    <row r="280" spans="1:20" x14ac:dyDescent="0.3">
      <c r="A280" t="s">
        <v>23</v>
      </c>
      <c r="B280" t="s">
        <v>14</v>
      </c>
      <c r="C280" t="s">
        <v>15</v>
      </c>
      <c r="D280" s="3">
        <v>253391</v>
      </c>
      <c r="E280" t="s">
        <v>16</v>
      </c>
      <c r="F280">
        <v>5</v>
      </c>
      <c r="G280" s="3">
        <v>87</v>
      </c>
      <c r="H280">
        <v>0</v>
      </c>
      <c r="I280">
        <v>0</v>
      </c>
      <c r="J280" t="b">
        <v>1</v>
      </c>
      <c r="K280">
        <v>13</v>
      </c>
      <c r="L280">
        <v>1</v>
      </c>
      <c r="M280">
        <v>1</v>
      </c>
      <c r="O280" s="2">
        <f t="shared" si="20"/>
        <v>30577.513108614221</v>
      </c>
      <c r="P280" s="4">
        <f t="shared" si="21"/>
        <v>-6.3052434456928808</v>
      </c>
      <c r="Q280" s="4">
        <f t="shared" si="22"/>
        <v>934984307.90747452</v>
      </c>
      <c r="R280" s="4">
        <f t="shared" si="23"/>
        <v>39.756094909453033</v>
      </c>
      <c r="T280" s="2">
        <f t="shared" si="24"/>
        <v>-192798.66411367795</v>
      </c>
    </row>
    <row r="281" spans="1:20" x14ac:dyDescent="0.3">
      <c r="A281" t="s">
        <v>23</v>
      </c>
      <c r="B281" t="s">
        <v>14</v>
      </c>
      <c r="C281" t="s">
        <v>15</v>
      </c>
      <c r="D281" s="3">
        <v>246140</v>
      </c>
      <c r="E281" t="s">
        <v>16</v>
      </c>
      <c r="F281">
        <v>5</v>
      </c>
      <c r="G281" s="3">
        <v>87</v>
      </c>
      <c r="H281">
        <v>0</v>
      </c>
      <c r="I281">
        <v>0</v>
      </c>
      <c r="J281" t="b">
        <v>1</v>
      </c>
      <c r="K281">
        <v>6</v>
      </c>
      <c r="L281">
        <v>1</v>
      </c>
      <c r="M281">
        <v>1</v>
      </c>
      <c r="O281" s="2">
        <f t="shared" si="20"/>
        <v>23326.513108614221</v>
      </c>
      <c r="P281" s="4">
        <f t="shared" si="21"/>
        <v>-6.3052434456928808</v>
      </c>
      <c r="Q281" s="4">
        <f t="shared" si="22"/>
        <v>544126213.80635107</v>
      </c>
      <c r="R281" s="4">
        <f t="shared" si="23"/>
        <v>39.756094909453033</v>
      </c>
      <c r="T281" s="2">
        <f t="shared" si="24"/>
        <v>-147079.34388895889</v>
      </c>
    </row>
    <row r="282" spans="1:20" x14ac:dyDescent="0.3">
      <c r="A282" t="s">
        <v>23</v>
      </c>
      <c r="B282" t="s">
        <v>14</v>
      </c>
      <c r="C282" t="s">
        <v>15</v>
      </c>
      <c r="D282" s="3">
        <v>303353</v>
      </c>
      <c r="E282" t="s">
        <v>16</v>
      </c>
      <c r="F282">
        <v>6</v>
      </c>
      <c r="G282" s="3">
        <v>107</v>
      </c>
      <c r="H282">
        <v>0</v>
      </c>
      <c r="I282">
        <v>0</v>
      </c>
      <c r="J282" t="b">
        <v>1</v>
      </c>
      <c r="K282">
        <v>16</v>
      </c>
      <c r="L282">
        <v>1</v>
      </c>
      <c r="M282">
        <v>1</v>
      </c>
      <c r="O282" s="2">
        <f t="shared" si="20"/>
        <v>80539.513108614221</v>
      </c>
      <c r="P282" s="4">
        <f t="shared" si="21"/>
        <v>13.694756554307119</v>
      </c>
      <c r="Q282" s="4">
        <f t="shared" si="22"/>
        <v>6486613171.7726421</v>
      </c>
      <c r="R282" s="4">
        <f t="shared" si="23"/>
        <v>187.5463570817378</v>
      </c>
      <c r="T282" s="2">
        <f t="shared" si="24"/>
        <v>1102969.0250248988</v>
      </c>
    </row>
    <row r="283" spans="1:20" x14ac:dyDescent="0.3">
      <c r="A283" t="s">
        <v>23</v>
      </c>
      <c r="B283" t="s">
        <v>14</v>
      </c>
      <c r="C283" t="s">
        <v>15</v>
      </c>
      <c r="D283" s="3">
        <v>279714</v>
      </c>
      <c r="E283" t="s">
        <v>16</v>
      </c>
      <c r="F283">
        <v>5</v>
      </c>
      <c r="G283" s="3">
        <v>88</v>
      </c>
      <c r="H283">
        <v>0</v>
      </c>
      <c r="I283">
        <v>0</v>
      </c>
      <c r="J283" t="b">
        <v>1</v>
      </c>
      <c r="K283">
        <v>17</v>
      </c>
      <c r="L283">
        <v>1</v>
      </c>
      <c r="M283">
        <v>1</v>
      </c>
      <c r="O283" s="2">
        <f t="shared" si="20"/>
        <v>56900.513108614221</v>
      </c>
      <c r="P283" s="4">
        <f t="shared" si="21"/>
        <v>-5.3052434456928808</v>
      </c>
      <c r="Q283" s="4">
        <f t="shared" si="22"/>
        <v>3237668392.0235786</v>
      </c>
      <c r="R283" s="4">
        <f t="shared" si="23"/>
        <v>28.145608018067271</v>
      </c>
      <c r="T283" s="2">
        <f t="shared" si="24"/>
        <v>-301871.07422603742</v>
      </c>
    </row>
    <row r="284" spans="1:20" x14ac:dyDescent="0.3">
      <c r="A284" t="s">
        <v>23</v>
      </c>
      <c r="B284" t="s">
        <v>14</v>
      </c>
      <c r="C284" t="s">
        <v>15</v>
      </c>
      <c r="D284" s="3">
        <v>427466</v>
      </c>
      <c r="E284" t="s">
        <v>16</v>
      </c>
      <c r="F284">
        <v>4</v>
      </c>
      <c r="G284" s="3">
        <v>104</v>
      </c>
      <c r="H284">
        <v>0</v>
      </c>
      <c r="I284">
        <v>0</v>
      </c>
      <c r="J284" t="b">
        <v>1</v>
      </c>
      <c r="K284">
        <v>55</v>
      </c>
      <c r="L284">
        <v>1</v>
      </c>
      <c r="M284">
        <v>1</v>
      </c>
      <c r="O284" s="2">
        <f t="shared" si="20"/>
        <v>204652.51310861422</v>
      </c>
      <c r="P284" s="4">
        <f t="shared" si="21"/>
        <v>10.694756554307119</v>
      </c>
      <c r="Q284" s="4">
        <f t="shared" si="22"/>
        <v>41882651121.671516</v>
      </c>
      <c r="R284" s="4">
        <f t="shared" si="23"/>
        <v>114.37781775589508</v>
      </c>
      <c r="T284" s="2">
        <f t="shared" si="24"/>
        <v>2188708.8059237758</v>
      </c>
    </row>
    <row r="285" spans="1:20" x14ac:dyDescent="0.3">
      <c r="A285" t="s">
        <v>23</v>
      </c>
      <c r="B285" t="s">
        <v>14</v>
      </c>
      <c r="C285" t="s">
        <v>15</v>
      </c>
      <c r="D285" s="3">
        <v>213675</v>
      </c>
      <c r="E285" t="s">
        <v>16</v>
      </c>
      <c r="F285">
        <v>4</v>
      </c>
      <c r="G285" s="3">
        <v>65</v>
      </c>
      <c r="H285">
        <v>0</v>
      </c>
      <c r="I285">
        <v>0</v>
      </c>
      <c r="J285" t="b">
        <v>1</v>
      </c>
      <c r="K285">
        <v>6</v>
      </c>
      <c r="L285">
        <v>1</v>
      </c>
      <c r="M285">
        <v>1</v>
      </c>
      <c r="O285" s="2">
        <f t="shared" si="20"/>
        <v>-9138.486891385779</v>
      </c>
      <c r="P285" s="4">
        <f t="shared" si="21"/>
        <v>-28.305243445692881</v>
      </c>
      <c r="Q285" s="4">
        <f t="shared" si="22"/>
        <v>83511942.664029717</v>
      </c>
      <c r="R285" s="4">
        <f t="shared" si="23"/>
        <v>801.18680651993975</v>
      </c>
      <c r="T285" s="2">
        <f t="shared" si="24"/>
        <v>258667.09618594762</v>
      </c>
    </row>
    <row r="286" spans="1:20" x14ac:dyDescent="0.3">
      <c r="A286" t="s">
        <v>23</v>
      </c>
      <c r="B286" t="s">
        <v>14</v>
      </c>
      <c r="C286" t="s">
        <v>15</v>
      </c>
      <c r="D286" s="3">
        <v>232386</v>
      </c>
      <c r="E286" t="s">
        <v>16</v>
      </c>
      <c r="F286">
        <v>4</v>
      </c>
      <c r="G286" s="3">
        <v>69</v>
      </c>
      <c r="H286">
        <v>0</v>
      </c>
      <c r="I286">
        <v>0</v>
      </c>
      <c r="J286" t="b">
        <v>1</v>
      </c>
      <c r="K286">
        <v>6</v>
      </c>
      <c r="L286">
        <v>1</v>
      </c>
      <c r="M286">
        <v>1</v>
      </c>
      <c r="O286" s="2">
        <f t="shared" si="20"/>
        <v>9572.513108614221</v>
      </c>
      <c r="P286" s="4">
        <f t="shared" si="21"/>
        <v>-24.305243445692881</v>
      </c>
      <c r="Q286" s="4">
        <f t="shared" si="22"/>
        <v>91633007.214591101</v>
      </c>
      <c r="R286" s="4">
        <f t="shared" si="23"/>
        <v>590.7448589543967</v>
      </c>
      <c r="T286" s="2">
        <f t="shared" si="24"/>
        <v>-232662.26149195497</v>
      </c>
    </row>
    <row r="287" spans="1:20" x14ac:dyDescent="0.3">
      <c r="A287" t="s">
        <v>23</v>
      </c>
      <c r="B287" t="s">
        <v>14</v>
      </c>
      <c r="C287" t="s">
        <v>15</v>
      </c>
      <c r="D287" s="3">
        <v>328482</v>
      </c>
      <c r="E287" t="s">
        <v>16</v>
      </c>
      <c r="F287">
        <v>5</v>
      </c>
      <c r="G287" s="3">
        <v>98</v>
      </c>
      <c r="H287">
        <v>0</v>
      </c>
      <c r="I287">
        <v>0</v>
      </c>
      <c r="J287" t="b">
        <v>1</v>
      </c>
      <c r="K287">
        <v>8</v>
      </c>
      <c r="L287">
        <v>1</v>
      </c>
      <c r="M287">
        <v>1</v>
      </c>
      <c r="O287" s="2">
        <f t="shared" si="20"/>
        <v>105668.51310861422</v>
      </c>
      <c r="P287" s="4">
        <f t="shared" si="21"/>
        <v>4.6947565543071192</v>
      </c>
      <c r="Q287" s="4">
        <f t="shared" si="22"/>
        <v>11165834662.585375</v>
      </c>
      <c r="R287" s="4">
        <f t="shared" si="23"/>
        <v>22.040739104209656</v>
      </c>
      <c r="T287" s="2">
        <f t="shared" si="24"/>
        <v>496087.94450055435</v>
      </c>
    </row>
    <row r="288" spans="1:20" x14ac:dyDescent="0.3">
      <c r="A288" t="s">
        <v>23</v>
      </c>
      <c r="B288" t="s">
        <v>14</v>
      </c>
      <c r="C288" t="s">
        <v>15</v>
      </c>
      <c r="D288" s="3">
        <v>362670</v>
      </c>
      <c r="E288" t="s">
        <v>16</v>
      </c>
      <c r="F288">
        <v>4</v>
      </c>
      <c r="G288" s="3">
        <v>103</v>
      </c>
      <c r="H288">
        <v>0</v>
      </c>
      <c r="I288">
        <v>0</v>
      </c>
      <c r="J288" t="b">
        <v>1</v>
      </c>
      <c r="K288">
        <v>5</v>
      </c>
      <c r="L288">
        <v>1</v>
      </c>
      <c r="M288">
        <v>1</v>
      </c>
      <c r="O288" s="2">
        <f t="shared" si="20"/>
        <v>139856.51310861422</v>
      </c>
      <c r="P288" s="4">
        <f t="shared" si="21"/>
        <v>9.6947565543071192</v>
      </c>
      <c r="Q288" s="4">
        <f t="shared" si="22"/>
        <v>19559844258.899982</v>
      </c>
      <c r="R288" s="4">
        <f t="shared" si="23"/>
        <v>93.988304647280842</v>
      </c>
      <c r="T288" s="2">
        <f t="shared" si="24"/>
        <v>1355874.8471222774</v>
      </c>
    </row>
    <row r="289" spans="1:20" x14ac:dyDescent="0.3">
      <c r="A289" t="s">
        <v>23</v>
      </c>
      <c r="B289" t="s">
        <v>14</v>
      </c>
      <c r="C289" t="s">
        <v>18</v>
      </c>
      <c r="D289" s="3">
        <v>501270</v>
      </c>
      <c r="E289" t="s">
        <v>16</v>
      </c>
      <c r="F289">
        <v>5</v>
      </c>
      <c r="G289" s="3">
        <v>183</v>
      </c>
      <c r="H289">
        <v>0</v>
      </c>
      <c r="I289">
        <v>0</v>
      </c>
      <c r="J289" t="b">
        <v>1</v>
      </c>
      <c r="K289">
        <v>10</v>
      </c>
      <c r="L289">
        <v>1</v>
      </c>
      <c r="M289">
        <v>1</v>
      </c>
      <c r="O289" s="2">
        <f t="shared" si="20"/>
        <v>278456.51310861425</v>
      </c>
      <c r="P289" s="4">
        <f t="shared" si="21"/>
        <v>89.694756554307119</v>
      </c>
      <c r="Q289" s="4">
        <f t="shared" si="22"/>
        <v>77538029692.607864</v>
      </c>
      <c r="R289" s="4">
        <f t="shared" si="23"/>
        <v>8045.1493533364201</v>
      </c>
      <c r="T289" s="2">
        <f t="shared" si="24"/>
        <v>24976089.154238384</v>
      </c>
    </row>
    <row r="290" spans="1:20" x14ac:dyDescent="0.3">
      <c r="A290" t="s">
        <v>23</v>
      </c>
      <c r="B290" t="s">
        <v>14</v>
      </c>
      <c r="C290" t="s">
        <v>15</v>
      </c>
      <c r="D290" s="3">
        <v>345345</v>
      </c>
      <c r="E290" t="s">
        <v>16</v>
      </c>
      <c r="F290">
        <v>4</v>
      </c>
      <c r="G290" s="3">
        <v>103</v>
      </c>
      <c r="H290">
        <v>0</v>
      </c>
      <c r="I290">
        <v>0</v>
      </c>
      <c r="J290" t="b">
        <v>1</v>
      </c>
      <c r="K290">
        <v>5</v>
      </c>
      <c r="L290">
        <v>1</v>
      </c>
      <c r="M290">
        <v>1</v>
      </c>
      <c r="O290" s="2">
        <f t="shared" si="20"/>
        <v>122531.51310861422</v>
      </c>
      <c r="P290" s="4">
        <f t="shared" si="21"/>
        <v>9.6947565543071192</v>
      </c>
      <c r="Q290" s="4">
        <f t="shared" si="22"/>
        <v>15013971704.686499</v>
      </c>
      <c r="R290" s="4">
        <f t="shared" si="23"/>
        <v>93.988304647280842</v>
      </c>
      <c r="T290" s="2">
        <f t="shared" si="24"/>
        <v>1187913.1898189064</v>
      </c>
    </row>
    <row r="291" spans="1:20" x14ac:dyDescent="0.3">
      <c r="A291" t="s">
        <v>23</v>
      </c>
      <c r="B291" t="s">
        <v>14</v>
      </c>
      <c r="C291" t="s">
        <v>15</v>
      </c>
      <c r="D291" s="3">
        <v>322245</v>
      </c>
      <c r="E291" t="s">
        <v>16</v>
      </c>
      <c r="F291">
        <v>4</v>
      </c>
      <c r="G291" s="3">
        <v>96</v>
      </c>
      <c r="H291">
        <v>0</v>
      </c>
      <c r="I291">
        <v>0</v>
      </c>
      <c r="J291" t="b">
        <v>1</v>
      </c>
      <c r="K291">
        <v>5</v>
      </c>
      <c r="L291">
        <v>1</v>
      </c>
      <c r="M291">
        <v>1</v>
      </c>
      <c r="O291" s="2">
        <f t="shared" si="20"/>
        <v>99431.513108614221</v>
      </c>
      <c r="P291" s="4">
        <f t="shared" si="21"/>
        <v>2.6947565543071192</v>
      </c>
      <c r="Q291" s="4">
        <f t="shared" si="22"/>
        <v>9886625799.0685215</v>
      </c>
      <c r="R291" s="4">
        <f t="shared" si="23"/>
        <v>7.2617128869811784</v>
      </c>
      <c r="T291" s="2">
        <f t="shared" si="24"/>
        <v>267943.72165411239</v>
      </c>
    </row>
    <row r="292" spans="1:20" x14ac:dyDescent="0.3">
      <c r="A292" t="s">
        <v>23</v>
      </c>
      <c r="B292" t="s">
        <v>14</v>
      </c>
      <c r="C292" t="s">
        <v>15</v>
      </c>
      <c r="D292" s="3">
        <v>339570</v>
      </c>
      <c r="E292" t="s">
        <v>16</v>
      </c>
      <c r="F292">
        <v>4</v>
      </c>
      <c r="G292" s="3">
        <v>96</v>
      </c>
      <c r="H292">
        <v>0</v>
      </c>
      <c r="I292">
        <v>0</v>
      </c>
      <c r="J292" t="b">
        <v>1</v>
      </c>
      <c r="K292">
        <v>5</v>
      </c>
      <c r="L292">
        <v>1</v>
      </c>
      <c r="M292">
        <v>1</v>
      </c>
      <c r="O292" s="2">
        <f t="shared" si="20"/>
        <v>116756.51310861422</v>
      </c>
      <c r="P292" s="4">
        <f t="shared" si="21"/>
        <v>2.6947565543071192</v>
      </c>
      <c r="Q292" s="4">
        <f t="shared" si="22"/>
        <v>13632083353.282005</v>
      </c>
      <c r="R292" s="4">
        <f t="shared" si="23"/>
        <v>7.2617128869811784</v>
      </c>
      <c r="T292" s="2">
        <f t="shared" si="24"/>
        <v>314630.37895748328</v>
      </c>
    </row>
    <row r="293" spans="1:20" x14ac:dyDescent="0.3">
      <c r="A293" t="s">
        <v>23</v>
      </c>
      <c r="B293" t="s">
        <v>14</v>
      </c>
      <c r="C293" t="s">
        <v>15</v>
      </c>
      <c r="D293" s="3">
        <v>314017</v>
      </c>
      <c r="E293" t="s">
        <v>16</v>
      </c>
      <c r="F293">
        <v>3</v>
      </c>
      <c r="G293" s="3">
        <v>55</v>
      </c>
      <c r="H293">
        <v>0</v>
      </c>
      <c r="I293">
        <v>0</v>
      </c>
      <c r="J293" t="b">
        <v>1</v>
      </c>
      <c r="K293">
        <v>66</v>
      </c>
      <c r="L293">
        <v>1</v>
      </c>
      <c r="M293">
        <v>2</v>
      </c>
      <c r="O293" s="2">
        <f t="shared" si="20"/>
        <v>91203.513108614221</v>
      </c>
      <c r="P293" s="4">
        <f t="shared" si="21"/>
        <v>-38.305243445692881</v>
      </c>
      <c r="Q293" s="4">
        <f t="shared" si="22"/>
        <v>8318080803.3531656</v>
      </c>
      <c r="R293" s="4">
        <f t="shared" si="23"/>
        <v>1467.2916754337973</v>
      </c>
      <c r="T293" s="2">
        <f t="shared" si="24"/>
        <v>-3493572.7727279095</v>
      </c>
    </row>
    <row r="294" spans="1:20" x14ac:dyDescent="0.3">
      <c r="A294" t="s">
        <v>23</v>
      </c>
      <c r="B294" t="s">
        <v>14</v>
      </c>
      <c r="C294" t="s">
        <v>15</v>
      </c>
      <c r="D294" s="3">
        <v>317163</v>
      </c>
      <c r="E294" t="s">
        <v>16</v>
      </c>
      <c r="F294">
        <v>3</v>
      </c>
      <c r="G294" s="3">
        <v>55</v>
      </c>
      <c r="H294">
        <v>0</v>
      </c>
      <c r="I294">
        <v>0</v>
      </c>
      <c r="J294" t="b">
        <v>1</v>
      </c>
      <c r="K294">
        <v>66</v>
      </c>
      <c r="L294">
        <v>1</v>
      </c>
      <c r="M294">
        <v>2</v>
      </c>
      <c r="O294" s="2">
        <f t="shared" si="20"/>
        <v>94349.513108614221</v>
      </c>
      <c r="P294" s="4">
        <f t="shared" si="21"/>
        <v>-38.305243445692881</v>
      </c>
      <c r="Q294" s="4">
        <f t="shared" si="22"/>
        <v>8901830623.8325672</v>
      </c>
      <c r="R294" s="4">
        <f t="shared" si="23"/>
        <v>1467.2916754337973</v>
      </c>
      <c r="T294" s="2">
        <f t="shared" si="24"/>
        <v>-3614081.0686080595</v>
      </c>
    </row>
    <row r="295" spans="1:20" x14ac:dyDescent="0.3">
      <c r="A295" t="s">
        <v>23</v>
      </c>
      <c r="B295" t="s">
        <v>14</v>
      </c>
      <c r="C295" t="s">
        <v>15</v>
      </c>
      <c r="D295" s="3">
        <v>228921</v>
      </c>
      <c r="E295" t="s">
        <v>16</v>
      </c>
      <c r="F295">
        <v>3</v>
      </c>
      <c r="G295" s="3">
        <v>69</v>
      </c>
      <c r="H295">
        <v>0</v>
      </c>
      <c r="I295">
        <v>0</v>
      </c>
      <c r="J295" t="b">
        <v>1</v>
      </c>
      <c r="K295">
        <v>6</v>
      </c>
      <c r="L295">
        <v>1</v>
      </c>
      <c r="M295">
        <v>1</v>
      </c>
      <c r="O295" s="2">
        <f t="shared" si="20"/>
        <v>6107.513108614221</v>
      </c>
      <c r="P295" s="4">
        <f t="shared" si="21"/>
        <v>-24.305243445692881</v>
      </c>
      <c r="Q295" s="4">
        <f t="shared" si="22"/>
        <v>37301716.371894546</v>
      </c>
      <c r="R295" s="4">
        <f t="shared" si="23"/>
        <v>590.7448589543967</v>
      </c>
      <c r="T295" s="2">
        <f t="shared" si="24"/>
        <v>-148444.59295262914</v>
      </c>
    </row>
    <row r="296" spans="1:20" x14ac:dyDescent="0.3">
      <c r="A296" t="s">
        <v>23</v>
      </c>
      <c r="B296" t="s">
        <v>14</v>
      </c>
      <c r="C296" t="s">
        <v>15</v>
      </c>
      <c r="D296" s="3">
        <v>280550</v>
      </c>
      <c r="E296" t="s">
        <v>16</v>
      </c>
      <c r="F296">
        <v>4</v>
      </c>
      <c r="G296" s="3">
        <v>87</v>
      </c>
      <c r="H296">
        <v>0</v>
      </c>
      <c r="I296">
        <v>0</v>
      </c>
      <c r="J296" t="b">
        <v>1</v>
      </c>
      <c r="K296">
        <v>6</v>
      </c>
      <c r="L296">
        <v>1</v>
      </c>
      <c r="M296">
        <v>1</v>
      </c>
      <c r="O296" s="2">
        <f t="shared" si="20"/>
        <v>57736.513108614221</v>
      </c>
      <c r="P296" s="4">
        <f t="shared" si="21"/>
        <v>-6.3052434456928808</v>
      </c>
      <c r="Q296" s="4">
        <f t="shared" si="22"/>
        <v>3333504945.9411817</v>
      </c>
      <c r="R296" s="4">
        <f t="shared" si="23"/>
        <v>39.756094909453033</v>
      </c>
      <c r="T296" s="2">
        <f t="shared" si="24"/>
        <v>-364042.77085525088</v>
      </c>
    </row>
    <row r="297" spans="1:20" x14ac:dyDescent="0.3">
      <c r="A297" t="s">
        <v>23</v>
      </c>
      <c r="B297" t="s">
        <v>14</v>
      </c>
      <c r="C297" t="s">
        <v>15</v>
      </c>
      <c r="D297" s="3">
        <v>318896</v>
      </c>
      <c r="E297" t="s">
        <v>16</v>
      </c>
      <c r="F297">
        <v>6</v>
      </c>
      <c r="G297" s="3">
        <v>88</v>
      </c>
      <c r="H297">
        <v>0</v>
      </c>
      <c r="I297">
        <v>0</v>
      </c>
      <c r="J297" t="b">
        <v>1</v>
      </c>
      <c r="K297">
        <v>17</v>
      </c>
      <c r="L297">
        <v>1</v>
      </c>
      <c r="M297">
        <v>1</v>
      </c>
      <c r="O297" s="2">
        <f t="shared" si="20"/>
        <v>96082.513108614221</v>
      </c>
      <c r="P297" s="4">
        <f t="shared" si="21"/>
        <v>-5.3052434456928808</v>
      </c>
      <c r="Q297" s="4">
        <f t="shared" si="22"/>
        <v>9231849325.2670231</v>
      </c>
      <c r="R297" s="4">
        <f t="shared" si="23"/>
        <v>28.145608018067271</v>
      </c>
      <c r="T297" s="2">
        <f t="shared" si="24"/>
        <v>-509741.12291517592</v>
      </c>
    </row>
    <row r="298" spans="1:20" x14ac:dyDescent="0.3">
      <c r="A298" t="s">
        <v>23</v>
      </c>
      <c r="B298" t="s">
        <v>14</v>
      </c>
      <c r="C298" t="s">
        <v>15</v>
      </c>
      <c r="D298" s="3">
        <v>316124</v>
      </c>
      <c r="E298" t="s">
        <v>16</v>
      </c>
      <c r="F298">
        <v>6</v>
      </c>
      <c r="G298" s="3">
        <v>95</v>
      </c>
      <c r="H298">
        <v>0</v>
      </c>
      <c r="I298">
        <v>0</v>
      </c>
      <c r="J298" t="b">
        <v>1</v>
      </c>
      <c r="K298">
        <v>6</v>
      </c>
      <c r="L298">
        <v>1</v>
      </c>
      <c r="M298">
        <v>1</v>
      </c>
      <c r="O298" s="2">
        <f t="shared" si="20"/>
        <v>93310.513108614221</v>
      </c>
      <c r="P298" s="4">
        <f t="shared" si="21"/>
        <v>1.6947565543071192</v>
      </c>
      <c r="Q298" s="4">
        <f t="shared" si="22"/>
        <v>8706851856.5928669</v>
      </c>
      <c r="R298" s="4">
        <f t="shared" si="23"/>
        <v>2.8721997783669395</v>
      </c>
      <c r="T298" s="2">
        <f t="shared" si="24"/>
        <v>158138.60367658432</v>
      </c>
    </row>
    <row r="299" spans="1:20" x14ac:dyDescent="0.3">
      <c r="A299" t="s">
        <v>23</v>
      </c>
      <c r="B299" t="s">
        <v>14</v>
      </c>
      <c r="C299" t="s">
        <v>15</v>
      </c>
      <c r="D299" s="3">
        <v>323631</v>
      </c>
      <c r="E299" t="s">
        <v>16</v>
      </c>
      <c r="F299">
        <v>7</v>
      </c>
      <c r="G299" s="3">
        <v>88</v>
      </c>
      <c r="H299">
        <v>0</v>
      </c>
      <c r="I299">
        <v>0</v>
      </c>
      <c r="J299" t="b">
        <v>1</v>
      </c>
      <c r="K299">
        <v>17</v>
      </c>
      <c r="L299">
        <v>1</v>
      </c>
      <c r="M299">
        <v>1</v>
      </c>
      <c r="O299" s="2">
        <f t="shared" si="20"/>
        <v>100817.51310861422</v>
      </c>
      <c r="P299" s="4">
        <f t="shared" si="21"/>
        <v>-5.3052434456928808</v>
      </c>
      <c r="Q299" s="4">
        <f t="shared" si="22"/>
        <v>10164170949.4056</v>
      </c>
      <c r="R299" s="4">
        <f t="shared" si="23"/>
        <v>28.145608018067271</v>
      </c>
      <c r="T299" s="2">
        <f t="shared" si="24"/>
        <v>-534861.45063053165</v>
      </c>
    </row>
    <row r="300" spans="1:20" x14ac:dyDescent="0.3">
      <c r="A300" t="s">
        <v>23</v>
      </c>
      <c r="B300" t="s">
        <v>14</v>
      </c>
      <c r="C300" t="s">
        <v>15</v>
      </c>
      <c r="D300" s="3">
        <v>274449</v>
      </c>
      <c r="E300" t="s">
        <v>16</v>
      </c>
      <c r="F300">
        <v>5</v>
      </c>
      <c r="G300" s="3">
        <v>94</v>
      </c>
      <c r="H300">
        <v>0</v>
      </c>
      <c r="I300">
        <v>0</v>
      </c>
      <c r="J300" t="b">
        <v>1</v>
      </c>
      <c r="K300">
        <v>18</v>
      </c>
      <c r="L300">
        <v>1</v>
      </c>
      <c r="M300">
        <v>1</v>
      </c>
      <c r="O300" s="2">
        <f t="shared" si="20"/>
        <v>51635.513108614221</v>
      </c>
      <c r="P300" s="4">
        <f t="shared" si="21"/>
        <v>0.69475655430711925</v>
      </c>
      <c r="Q300" s="4">
        <f t="shared" si="22"/>
        <v>2666226213.989871</v>
      </c>
      <c r="R300" s="4">
        <f t="shared" si="23"/>
        <v>0.48268666975270114</v>
      </c>
      <c r="T300" s="2">
        <f t="shared" si="24"/>
        <v>35874.111167220901</v>
      </c>
    </row>
    <row r="301" spans="1:20" x14ac:dyDescent="0.3">
      <c r="A301" t="s">
        <v>23</v>
      </c>
      <c r="B301" t="s">
        <v>14</v>
      </c>
      <c r="C301" t="s">
        <v>15</v>
      </c>
      <c r="D301" s="3">
        <v>188727</v>
      </c>
      <c r="E301" t="s">
        <v>16</v>
      </c>
      <c r="F301">
        <v>4</v>
      </c>
      <c r="G301" s="3">
        <v>66</v>
      </c>
      <c r="H301">
        <v>0</v>
      </c>
      <c r="I301">
        <v>0</v>
      </c>
      <c r="J301" t="b">
        <v>1</v>
      </c>
      <c r="K301">
        <v>6</v>
      </c>
      <c r="L301">
        <v>1</v>
      </c>
      <c r="M301">
        <v>1</v>
      </c>
      <c r="O301" s="2">
        <f t="shared" si="20"/>
        <v>-34086.486891385779</v>
      </c>
      <c r="P301" s="4">
        <f t="shared" si="21"/>
        <v>-27.305243445692881</v>
      </c>
      <c r="Q301" s="4">
        <f t="shared" si="22"/>
        <v>1161888588.5966146</v>
      </c>
      <c r="R301" s="4">
        <f t="shared" si="23"/>
        <v>745.57631962855407</v>
      </c>
      <c r="T301" s="2">
        <f t="shared" si="24"/>
        <v>930739.82277770783</v>
      </c>
    </row>
    <row r="302" spans="1:20" x14ac:dyDescent="0.3">
      <c r="A302" t="s">
        <v>23</v>
      </c>
      <c r="B302" t="s">
        <v>14</v>
      </c>
      <c r="C302" t="s">
        <v>15</v>
      </c>
      <c r="D302" s="3">
        <v>262033</v>
      </c>
      <c r="E302" t="s">
        <v>16</v>
      </c>
      <c r="F302">
        <v>5</v>
      </c>
      <c r="G302" s="3">
        <v>91</v>
      </c>
      <c r="H302">
        <v>0</v>
      </c>
      <c r="I302">
        <v>0</v>
      </c>
      <c r="J302" t="b">
        <v>1</v>
      </c>
      <c r="K302">
        <v>14</v>
      </c>
      <c r="L302">
        <v>1</v>
      </c>
      <c r="M302">
        <v>1</v>
      </c>
      <c r="O302" s="2">
        <f t="shared" si="20"/>
        <v>39219.513108614221</v>
      </c>
      <c r="P302" s="4">
        <f t="shared" si="21"/>
        <v>-2.3052434456928808</v>
      </c>
      <c r="Q302" s="4">
        <f t="shared" si="22"/>
        <v>1538170208.4767628</v>
      </c>
      <c r="R302" s="4">
        <f t="shared" si="23"/>
        <v>5.314147343909986</v>
      </c>
      <c r="T302" s="2">
        <f t="shared" si="24"/>
        <v>-90410.525536898946</v>
      </c>
    </row>
    <row r="303" spans="1:20" x14ac:dyDescent="0.3">
      <c r="A303" t="s">
        <v>23</v>
      </c>
      <c r="B303" t="s">
        <v>14</v>
      </c>
      <c r="C303" t="s">
        <v>15</v>
      </c>
      <c r="D303" s="3">
        <v>283885</v>
      </c>
      <c r="E303" t="s">
        <v>16</v>
      </c>
      <c r="F303">
        <v>5</v>
      </c>
      <c r="G303" s="3">
        <v>98</v>
      </c>
      <c r="H303">
        <v>0</v>
      </c>
      <c r="I303">
        <v>0</v>
      </c>
      <c r="J303" t="b">
        <v>1</v>
      </c>
      <c r="K303">
        <v>8</v>
      </c>
      <c r="L303">
        <v>1</v>
      </c>
      <c r="M303">
        <v>1</v>
      </c>
      <c r="O303" s="2">
        <f t="shared" si="20"/>
        <v>61071.513108614221</v>
      </c>
      <c r="P303" s="4">
        <f t="shared" si="21"/>
        <v>4.6947565543071192</v>
      </c>
      <c r="Q303" s="4">
        <f t="shared" si="22"/>
        <v>3729729713.3756385</v>
      </c>
      <c r="R303" s="4">
        <f t="shared" si="23"/>
        <v>22.040739104209656</v>
      </c>
      <c r="T303" s="2">
        <f t="shared" si="24"/>
        <v>286715.88644811977</v>
      </c>
    </row>
    <row r="304" spans="1:20" x14ac:dyDescent="0.3">
      <c r="A304" t="s">
        <v>23</v>
      </c>
      <c r="B304" t="s">
        <v>14</v>
      </c>
      <c r="C304" t="s">
        <v>15</v>
      </c>
      <c r="D304" s="3">
        <v>277230</v>
      </c>
      <c r="E304" t="s">
        <v>16</v>
      </c>
      <c r="F304">
        <v>5</v>
      </c>
      <c r="G304" s="3">
        <v>95</v>
      </c>
      <c r="H304">
        <v>0</v>
      </c>
      <c r="I304">
        <v>0</v>
      </c>
      <c r="J304" t="b">
        <v>1</v>
      </c>
      <c r="K304">
        <v>6</v>
      </c>
      <c r="L304">
        <v>1</v>
      </c>
      <c r="M304">
        <v>1</v>
      </c>
      <c r="O304" s="2">
        <f t="shared" si="20"/>
        <v>54416.513108614221</v>
      </c>
      <c r="P304" s="4">
        <f t="shared" si="21"/>
        <v>1.6947565543071192</v>
      </c>
      <c r="Q304" s="4">
        <f t="shared" si="22"/>
        <v>2961156898.8999834</v>
      </c>
      <c r="R304" s="4">
        <f t="shared" si="23"/>
        <v>2.8721997783669395</v>
      </c>
      <c r="T304" s="2">
        <f t="shared" si="24"/>
        <v>92222.74225336322</v>
      </c>
    </row>
    <row r="305" spans="1:20" x14ac:dyDescent="0.3">
      <c r="A305" t="s">
        <v>23</v>
      </c>
      <c r="B305" t="s">
        <v>14</v>
      </c>
      <c r="C305" t="s">
        <v>15</v>
      </c>
      <c r="D305" s="3">
        <v>194985</v>
      </c>
      <c r="E305" t="s">
        <v>16</v>
      </c>
      <c r="F305">
        <v>4</v>
      </c>
      <c r="G305" s="3">
        <v>69</v>
      </c>
      <c r="H305">
        <v>0</v>
      </c>
      <c r="I305">
        <v>0</v>
      </c>
      <c r="J305" t="b">
        <v>1</v>
      </c>
      <c r="K305">
        <v>6</v>
      </c>
      <c r="L305">
        <v>1</v>
      </c>
      <c r="M305">
        <v>1</v>
      </c>
      <c r="O305" s="2">
        <f t="shared" si="20"/>
        <v>-27828.486891385779</v>
      </c>
      <c r="P305" s="4">
        <f t="shared" si="21"/>
        <v>-24.305243445692881</v>
      </c>
      <c r="Q305" s="4">
        <f t="shared" si="22"/>
        <v>774424682.66403019</v>
      </c>
      <c r="R305" s="4">
        <f t="shared" si="23"/>
        <v>590.7448589543967</v>
      </c>
      <c r="T305" s="2">
        <f t="shared" si="24"/>
        <v>676378.14862040442</v>
      </c>
    </row>
    <row r="306" spans="1:20" x14ac:dyDescent="0.3">
      <c r="A306" t="s">
        <v>23</v>
      </c>
      <c r="B306" t="s">
        <v>14</v>
      </c>
      <c r="C306" t="s">
        <v>15</v>
      </c>
      <c r="D306" s="3">
        <v>248325</v>
      </c>
      <c r="E306" t="s">
        <v>16</v>
      </c>
      <c r="F306">
        <v>5</v>
      </c>
      <c r="G306" s="3">
        <v>75</v>
      </c>
      <c r="H306">
        <v>0</v>
      </c>
      <c r="I306">
        <v>0</v>
      </c>
      <c r="J306" t="b">
        <v>1</v>
      </c>
      <c r="K306">
        <v>7</v>
      </c>
      <c r="L306">
        <v>2</v>
      </c>
      <c r="M306">
        <v>1</v>
      </c>
      <c r="O306" s="2">
        <f t="shared" si="20"/>
        <v>25511.513108614221</v>
      </c>
      <c r="P306" s="4">
        <f t="shared" si="21"/>
        <v>-18.305243445692881</v>
      </c>
      <c r="Q306" s="4">
        <f t="shared" si="22"/>
        <v>650837301.09099519</v>
      </c>
      <c r="R306" s="4">
        <f t="shared" si="23"/>
        <v>335.08193760608219</v>
      </c>
      <c r="T306" s="2">
        <f t="shared" si="24"/>
        <v>-466994.45812116849</v>
      </c>
    </row>
    <row r="307" spans="1:20" x14ac:dyDescent="0.3">
      <c r="A307" t="s">
        <v>23</v>
      </c>
      <c r="B307" t="s">
        <v>14</v>
      </c>
      <c r="C307" t="s">
        <v>15</v>
      </c>
      <c r="D307" s="3">
        <v>304485</v>
      </c>
      <c r="E307" t="s">
        <v>16</v>
      </c>
      <c r="F307">
        <v>3</v>
      </c>
      <c r="G307" s="3">
        <v>77</v>
      </c>
      <c r="H307">
        <v>0</v>
      </c>
      <c r="I307">
        <v>0</v>
      </c>
      <c r="J307" t="b">
        <v>1</v>
      </c>
      <c r="K307">
        <v>45</v>
      </c>
      <c r="L307">
        <v>1</v>
      </c>
      <c r="M307">
        <v>2</v>
      </c>
      <c r="O307" s="2">
        <f t="shared" si="20"/>
        <v>81671.513108614221</v>
      </c>
      <c r="P307" s="4">
        <f t="shared" si="21"/>
        <v>-16.305243445692881</v>
      </c>
      <c r="Q307" s="4">
        <f t="shared" si="22"/>
        <v>6670236053.4505444</v>
      </c>
      <c r="R307" s="4">
        <f t="shared" si="23"/>
        <v>265.86096382331067</v>
      </c>
      <c r="T307" s="2">
        <f t="shared" si="24"/>
        <v>-1331673.9038140522</v>
      </c>
    </row>
    <row r="308" spans="1:20" x14ac:dyDescent="0.3">
      <c r="A308" t="s">
        <v>23</v>
      </c>
      <c r="B308" t="s">
        <v>14</v>
      </c>
      <c r="C308" t="s">
        <v>15</v>
      </c>
      <c r="D308" s="3">
        <v>211596</v>
      </c>
      <c r="E308" t="s">
        <v>16</v>
      </c>
      <c r="F308">
        <v>4</v>
      </c>
      <c r="G308" s="3">
        <v>65</v>
      </c>
      <c r="H308">
        <v>0</v>
      </c>
      <c r="I308">
        <v>0</v>
      </c>
      <c r="J308" t="b">
        <v>1</v>
      </c>
      <c r="K308">
        <v>6</v>
      </c>
      <c r="L308">
        <v>1</v>
      </c>
      <c r="M308">
        <v>1</v>
      </c>
      <c r="O308" s="2">
        <f t="shared" si="20"/>
        <v>-11217.486891385779</v>
      </c>
      <c r="P308" s="4">
        <f t="shared" si="21"/>
        <v>-28.305243445692881</v>
      </c>
      <c r="Q308" s="4">
        <f t="shared" si="22"/>
        <v>125832012.15841179</v>
      </c>
      <c r="R308" s="4">
        <f t="shared" si="23"/>
        <v>801.18680651993975</v>
      </c>
      <c r="T308" s="2">
        <f t="shared" si="24"/>
        <v>317513.69730954315</v>
      </c>
    </row>
    <row r="309" spans="1:20" x14ac:dyDescent="0.3">
      <c r="A309" t="s">
        <v>23</v>
      </c>
      <c r="B309" t="s">
        <v>14</v>
      </c>
      <c r="C309" t="s">
        <v>15</v>
      </c>
      <c r="D309" s="3">
        <v>317279</v>
      </c>
      <c r="E309" t="s">
        <v>16</v>
      </c>
      <c r="F309">
        <v>6</v>
      </c>
      <c r="G309" s="3">
        <v>86</v>
      </c>
      <c r="H309">
        <v>0</v>
      </c>
      <c r="I309">
        <v>0</v>
      </c>
      <c r="J309" t="b">
        <v>1</v>
      </c>
      <c r="K309">
        <v>34</v>
      </c>
      <c r="L309">
        <v>1</v>
      </c>
      <c r="M309">
        <v>1</v>
      </c>
      <c r="O309" s="2">
        <f t="shared" si="20"/>
        <v>94465.513108614221</v>
      </c>
      <c r="P309" s="4">
        <f t="shared" si="21"/>
        <v>-7.3052434456928808</v>
      </c>
      <c r="Q309" s="4">
        <f t="shared" si="22"/>
        <v>8923733166.8737659</v>
      </c>
      <c r="R309" s="4">
        <f t="shared" si="23"/>
        <v>53.366581800838794</v>
      </c>
      <c r="T309" s="2">
        <f t="shared" si="24"/>
        <v>-690093.57048071898</v>
      </c>
    </row>
    <row r="310" spans="1:20" x14ac:dyDescent="0.3">
      <c r="A310" t="s">
        <v>23</v>
      </c>
      <c r="B310" t="s">
        <v>14</v>
      </c>
      <c r="C310" t="s">
        <v>15</v>
      </c>
      <c r="D310" s="3">
        <v>326865</v>
      </c>
      <c r="E310" t="s">
        <v>16</v>
      </c>
      <c r="F310">
        <v>5</v>
      </c>
      <c r="G310" s="3">
        <v>88</v>
      </c>
      <c r="H310">
        <v>0</v>
      </c>
      <c r="I310">
        <v>0</v>
      </c>
      <c r="J310" t="b">
        <v>1</v>
      </c>
      <c r="K310">
        <v>17</v>
      </c>
      <c r="L310">
        <v>1</v>
      </c>
      <c r="M310">
        <v>1</v>
      </c>
      <c r="O310" s="2">
        <f t="shared" si="20"/>
        <v>104051.51310861422</v>
      </c>
      <c r="P310" s="4">
        <f t="shared" si="21"/>
        <v>-5.3052434456928808</v>
      </c>
      <c r="Q310" s="4">
        <f t="shared" si="22"/>
        <v>10826717380.192118</v>
      </c>
      <c r="R310" s="4">
        <f t="shared" si="23"/>
        <v>28.145608018067271</v>
      </c>
      <c r="T310" s="2">
        <f t="shared" si="24"/>
        <v>-552018.60793390241</v>
      </c>
    </row>
    <row r="311" spans="1:20" x14ac:dyDescent="0.3">
      <c r="A311" t="s">
        <v>23</v>
      </c>
      <c r="B311" t="s">
        <v>14</v>
      </c>
      <c r="C311" t="s">
        <v>15</v>
      </c>
      <c r="D311" s="3">
        <v>330099</v>
      </c>
      <c r="E311" t="s">
        <v>16</v>
      </c>
      <c r="F311">
        <v>5</v>
      </c>
      <c r="G311" s="3">
        <v>98</v>
      </c>
      <c r="H311">
        <v>0</v>
      </c>
      <c r="I311">
        <v>0</v>
      </c>
      <c r="J311" t="b">
        <v>1</v>
      </c>
      <c r="K311">
        <v>8</v>
      </c>
      <c r="L311">
        <v>1</v>
      </c>
      <c r="M311">
        <v>1</v>
      </c>
      <c r="O311" s="2">
        <f t="shared" si="20"/>
        <v>107285.51310861422</v>
      </c>
      <c r="P311" s="4">
        <f t="shared" si="21"/>
        <v>4.6947565543071192</v>
      </c>
      <c r="Q311" s="4">
        <f t="shared" si="22"/>
        <v>11510181322.978634</v>
      </c>
      <c r="R311" s="4">
        <f t="shared" si="23"/>
        <v>22.040739104209656</v>
      </c>
      <c r="T311" s="2">
        <f t="shared" si="24"/>
        <v>503679.36584886897</v>
      </c>
    </row>
    <row r="312" spans="1:20" x14ac:dyDescent="0.3">
      <c r="A312" t="s">
        <v>23</v>
      </c>
      <c r="B312" t="s">
        <v>14</v>
      </c>
      <c r="C312" t="s">
        <v>15</v>
      </c>
      <c r="D312" s="3">
        <v>309540</v>
      </c>
      <c r="E312" t="s">
        <v>16</v>
      </c>
      <c r="F312">
        <v>6</v>
      </c>
      <c r="G312" s="3">
        <v>95</v>
      </c>
      <c r="H312">
        <v>0</v>
      </c>
      <c r="I312">
        <v>0</v>
      </c>
      <c r="J312" t="b">
        <v>1</v>
      </c>
      <c r="K312">
        <v>6</v>
      </c>
      <c r="L312">
        <v>1</v>
      </c>
      <c r="M312">
        <v>1</v>
      </c>
      <c r="O312" s="2">
        <f t="shared" si="20"/>
        <v>86726.513108614221</v>
      </c>
      <c r="P312" s="4">
        <f t="shared" si="21"/>
        <v>1.6947565543071192</v>
      </c>
      <c r="Q312" s="4">
        <f t="shared" si="22"/>
        <v>7521488075.9786339</v>
      </c>
      <c r="R312" s="4">
        <f t="shared" si="23"/>
        <v>2.8721997783669395</v>
      </c>
      <c r="T312" s="2">
        <f t="shared" si="24"/>
        <v>146980.32652302625</v>
      </c>
    </row>
    <row r="313" spans="1:20" x14ac:dyDescent="0.3">
      <c r="A313" t="s">
        <v>23</v>
      </c>
      <c r="B313" t="s">
        <v>14</v>
      </c>
      <c r="C313" t="s">
        <v>15</v>
      </c>
      <c r="D313" s="3">
        <v>318665</v>
      </c>
      <c r="E313" t="s">
        <v>16</v>
      </c>
      <c r="F313">
        <v>6</v>
      </c>
      <c r="G313" s="3">
        <v>94</v>
      </c>
      <c r="H313">
        <v>0</v>
      </c>
      <c r="I313">
        <v>0</v>
      </c>
      <c r="J313" t="b">
        <v>1</v>
      </c>
      <c r="K313">
        <v>18</v>
      </c>
      <c r="L313">
        <v>1</v>
      </c>
      <c r="M313">
        <v>1</v>
      </c>
      <c r="O313" s="2">
        <f t="shared" si="20"/>
        <v>95851.513108614221</v>
      </c>
      <c r="P313" s="4">
        <f t="shared" si="21"/>
        <v>0.69475655430711925</v>
      </c>
      <c r="Q313" s="4">
        <f t="shared" si="22"/>
        <v>9187512565.210844</v>
      </c>
      <c r="R313" s="4">
        <f t="shared" si="23"/>
        <v>0.48268666975270114</v>
      </c>
      <c r="T313" s="2">
        <f t="shared" si="24"/>
        <v>66593.466972464492</v>
      </c>
    </row>
    <row r="314" spans="1:20" x14ac:dyDescent="0.3">
      <c r="A314" t="s">
        <v>23</v>
      </c>
      <c r="B314" t="s">
        <v>14</v>
      </c>
      <c r="C314" t="s">
        <v>15</v>
      </c>
      <c r="D314" s="3">
        <v>305151</v>
      </c>
      <c r="E314" t="s">
        <v>16</v>
      </c>
      <c r="F314">
        <v>7</v>
      </c>
      <c r="G314" s="3">
        <v>94</v>
      </c>
      <c r="H314">
        <v>0</v>
      </c>
      <c r="I314">
        <v>0</v>
      </c>
      <c r="J314" t="b">
        <v>1</v>
      </c>
      <c r="K314">
        <v>13</v>
      </c>
      <c r="L314">
        <v>1</v>
      </c>
      <c r="M314">
        <v>1</v>
      </c>
      <c r="O314" s="2">
        <f t="shared" si="20"/>
        <v>82337.513108614221</v>
      </c>
      <c r="P314" s="4">
        <f t="shared" si="21"/>
        <v>0.69475655430711925</v>
      </c>
      <c r="Q314" s="4">
        <f t="shared" si="22"/>
        <v>6779466064.9112186</v>
      </c>
      <c r="R314" s="4">
        <f t="shared" si="23"/>
        <v>0.48268666975270114</v>
      </c>
      <c r="T314" s="2">
        <f t="shared" si="24"/>
        <v>57204.526897558077</v>
      </c>
    </row>
    <row r="315" spans="1:20" x14ac:dyDescent="0.3">
      <c r="A315" t="s">
        <v>23</v>
      </c>
      <c r="B315" t="s">
        <v>14</v>
      </c>
      <c r="C315" t="s">
        <v>15</v>
      </c>
      <c r="D315" s="3">
        <v>233541</v>
      </c>
      <c r="E315" t="s">
        <v>16</v>
      </c>
      <c r="F315">
        <v>4</v>
      </c>
      <c r="G315" s="3">
        <v>69</v>
      </c>
      <c r="H315">
        <v>0</v>
      </c>
      <c r="I315">
        <v>0</v>
      </c>
      <c r="J315" t="b">
        <v>1</v>
      </c>
      <c r="K315">
        <v>6</v>
      </c>
      <c r="L315">
        <v>1</v>
      </c>
      <c r="M315">
        <v>1</v>
      </c>
      <c r="O315" s="2">
        <f t="shared" si="20"/>
        <v>10727.513108614221</v>
      </c>
      <c r="P315" s="4">
        <f t="shared" si="21"/>
        <v>-24.305243445692881</v>
      </c>
      <c r="Q315" s="4">
        <f t="shared" si="22"/>
        <v>115079537.49548994</v>
      </c>
      <c r="R315" s="4">
        <f t="shared" si="23"/>
        <v>590.7448589543967</v>
      </c>
      <c r="T315" s="2">
        <f t="shared" si="24"/>
        <v>-260734.81767173024</v>
      </c>
    </row>
    <row r="316" spans="1:20" x14ac:dyDescent="0.3">
      <c r="A316" t="s">
        <v>23</v>
      </c>
      <c r="B316" t="s">
        <v>14</v>
      </c>
      <c r="C316" t="s">
        <v>15</v>
      </c>
      <c r="D316" s="3">
        <v>217256</v>
      </c>
      <c r="E316" t="s">
        <v>16</v>
      </c>
      <c r="F316">
        <v>4</v>
      </c>
      <c r="G316" s="3">
        <v>65</v>
      </c>
      <c r="H316">
        <v>0</v>
      </c>
      <c r="I316">
        <v>0</v>
      </c>
      <c r="J316" t="b">
        <v>1</v>
      </c>
      <c r="K316">
        <v>6</v>
      </c>
      <c r="L316">
        <v>1</v>
      </c>
      <c r="M316">
        <v>1</v>
      </c>
      <c r="O316" s="2">
        <f t="shared" si="20"/>
        <v>-5557.486891385779</v>
      </c>
      <c r="P316" s="4">
        <f t="shared" si="21"/>
        <v>-28.305243445692881</v>
      </c>
      <c r="Q316" s="4">
        <f t="shared" si="22"/>
        <v>30885660.547924768</v>
      </c>
      <c r="R316" s="4">
        <f t="shared" si="23"/>
        <v>801.18680651993975</v>
      </c>
      <c r="T316" s="2">
        <f t="shared" si="24"/>
        <v>157306.01940692143</v>
      </c>
    </row>
    <row r="317" spans="1:20" x14ac:dyDescent="0.3">
      <c r="A317" t="s">
        <v>23</v>
      </c>
      <c r="B317" t="s">
        <v>14</v>
      </c>
      <c r="C317" t="s">
        <v>15</v>
      </c>
      <c r="D317" s="3">
        <v>317279</v>
      </c>
      <c r="E317" t="s">
        <v>16</v>
      </c>
      <c r="F317">
        <v>6</v>
      </c>
      <c r="G317" s="3">
        <v>94</v>
      </c>
      <c r="H317">
        <v>0</v>
      </c>
      <c r="I317">
        <v>0</v>
      </c>
      <c r="J317" t="b">
        <v>1</v>
      </c>
      <c r="K317">
        <v>18</v>
      </c>
      <c r="L317">
        <v>1</v>
      </c>
      <c r="M317">
        <v>1</v>
      </c>
      <c r="O317" s="2">
        <f t="shared" si="20"/>
        <v>94465.513108614221</v>
      </c>
      <c r="P317" s="4">
        <f t="shared" si="21"/>
        <v>0.69475655430711925</v>
      </c>
      <c r="Q317" s="4">
        <f t="shared" si="22"/>
        <v>8923733166.8737659</v>
      </c>
      <c r="R317" s="4">
        <f t="shared" si="23"/>
        <v>0.48268666975270114</v>
      </c>
      <c r="T317" s="2">
        <f t="shared" si="24"/>
        <v>65630.534388194821</v>
      </c>
    </row>
    <row r="318" spans="1:20" x14ac:dyDescent="0.3">
      <c r="A318" t="s">
        <v>23</v>
      </c>
      <c r="B318" t="s">
        <v>14</v>
      </c>
      <c r="C318" t="s">
        <v>15</v>
      </c>
      <c r="D318" s="3">
        <v>202335</v>
      </c>
      <c r="E318" t="s">
        <v>16</v>
      </c>
      <c r="F318">
        <v>3</v>
      </c>
      <c r="G318" s="3">
        <v>71</v>
      </c>
      <c r="H318">
        <v>0</v>
      </c>
      <c r="I318">
        <v>0</v>
      </c>
      <c r="J318" t="b">
        <v>1</v>
      </c>
      <c r="K318">
        <v>6</v>
      </c>
      <c r="L318">
        <v>1</v>
      </c>
      <c r="M318">
        <v>1</v>
      </c>
      <c r="O318" s="2">
        <f t="shared" si="20"/>
        <v>-20478.486891385779</v>
      </c>
      <c r="P318" s="4">
        <f t="shared" si="21"/>
        <v>-22.305243445692881</v>
      </c>
      <c r="Q318" s="4">
        <f t="shared" si="22"/>
        <v>419368425.36065918</v>
      </c>
      <c r="R318" s="4">
        <f t="shared" si="23"/>
        <v>497.52388517162524</v>
      </c>
      <c r="T318" s="2">
        <f t="shared" si="24"/>
        <v>456777.63551179023</v>
      </c>
    </row>
    <row r="319" spans="1:20" x14ac:dyDescent="0.3">
      <c r="A319" t="s">
        <v>23</v>
      </c>
      <c r="B319" t="s">
        <v>14</v>
      </c>
      <c r="C319" t="s">
        <v>15</v>
      </c>
      <c r="D319" s="3">
        <v>257861</v>
      </c>
      <c r="E319" t="s">
        <v>16</v>
      </c>
      <c r="F319">
        <v>4</v>
      </c>
      <c r="G319" s="3">
        <v>88</v>
      </c>
      <c r="H319">
        <v>0</v>
      </c>
      <c r="I319">
        <v>0</v>
      </c>
      <c r="J319" t="b">
        <v>1</v>
      </c>
      <c r="K319">
        <v>6</v>
      </c>
      <c r="L319">
        <v>1</v>
      </c>
      <c r="M319">
        <v>1</v>
      </c>
      <c r="O319" s="2">
        <f t="shared" si="20"/>
        <v>35047.513108614221</v>
      </c>
      <c r="P319" s="4">
        <f t="shared" si="21"/>
        <v>-5.3052434456928808</v>
      </c>
      <c r="Q319" s="4">
        <f t="shared" si="22"/>
        <v>1228328175.0984857</v>
      </c>
      <c r="R319" s="4">
        <f t="shared" si="23"/>
        <v>28.145608018067271</v>
      </c>
      <c r="T319" s="2">
        <f t="shared" si="24"/>
        <v>-185935.58920731093</v>
      </c>
    </row>
    <row r="320" spans="1:20" x14ac:dyDescent="0.3">
      <c r="A320" t="s">
        <v>23</v>
      </c>
      <c r="B320" t="s">
        <v>14</v>
      </c>
      <c r="C320" t="s">
        <v>15</v>
      </c>
      <c r="D320" s="3">
        <v>277528</v>
      </c>
      <c r="E320" t="s">
        <v>16</v>
      </c>
      <c r="F320">
        <v>5</v>
      </c>
      <c r="G320" s="3">
        <v>97</v>
      </c>
      <c r="H320">
        <v>0</v>
      </c>
      <c r="I320">
        <v>0</v>
      </c>
      <c r="J320" t="b">
        <v>1</v>
      </c>
      <c r="K320">
        <v>18</v>
      </c>
      <c r="L320">
        <v>1</v>
      </c>
      <c r="M320">
        <v>1</v>
      </c>
      <c r="O320" s="2">
        <f t="shared" si="20"/>
        <v>54714.513108614221</v>
      </c>
      <c r="P320" s="4">
        <f t="shared" si="21"/>
        <v>3.6947565543071192</v>
      </c>
      <c r="Q320" s="4">
        <f t="shared" si="22"/>
        <v>2993677944.7127175</v>
      </c>
      <c r="R320" s="4">
        <f t="shared" si="23"/>
        <v>13.651225995595416</v>
      </c>
      <c r="T320" s="2">
        <f t="shared" si="24"/>
        <v>202156.80592377519</v>
      </c>
    </row>
    <row r="321" spans="1:20" x14ac:dyDescent="0.3">
      <c r="A321" t="s">
        <v>23</v>
      </c>
      <c r="B321" t="s">
        <v>14</v>
      </c>
      <c r="C321" t="s">
        <v>15</v>
      </c>
      <c r="D321" s="3">
        <v>344973</v>
      </c>
      <c r="E321" t="s">
        <v>16</v>
      </c>
      <c r="F321">
        <v>5</v>
      </c>
      <c r="G321" s="3">
        <v>98</v>
      </c>
      <c r="H321">
        <v>0</v>
      </c>
      <c r="I321">
        <v>0</v>
      </c>
      <c r="J321" t="b">
        <v>1</v>
      </c>
      <c r="K321">
        <v>40</v>
      </c>
      <c r="L321">
        <v>1</v>
      </c>
      <c r="M321">
        <v>1</v>
      </c>
      <c r="O321" s="2">
        <f t="shared" si="20"/>
        <v>122159.51310861422</v>
      </c>
      <c r="P321" s="4">
        <f t="shared" si="21"/>
        <v>4.6947565543071192</v>
      </c>
      <c r="Q321" s="4">
        <f t="shared" si="22"/>
        <v>14922946642.933689</v>
      </c>
      <c r="R321" s="4">
        <f t="shared" si="23"/>
        <v>22.040739104209656</v>
      </c>
      <c r="T321" s="2">
        <f t="shared" si="24"/>
        <v>573509.17483763304</v>
      </c>
    </row>
    <row r="322" spans="1:20" x14ac:dyDescent="0.3">
      <c r="A322" t="s">
        <v>23</v>
      </c>
      <c r="B322" t="s">
        <v>14</v>
      </c>
      <c r="C322" t="s">
        <v>15</v>
      </c>
      <c r="D322" s="3">
        <v>362256</v>
      </c>
      <c r="E322" t="s">
        <v>16</v>
      </c>
      <c r="F322">
        <v>5</v>
      </c>
      <c r="G322" s="3">
        <v>108</v>
      </c>
      <c r="H322">
        <v>0</v>
      </c>
      <c r="I322">
        <v>0</v>
      </c>
      <c r="J322" t="b">
        <v>1</v>
      </c>
      <c r="K322">
        <v>52</v>
      </c>
      <c r="L322">
        <v>1</v>
      </c>
      <c r="M322">
        <v>1</v>
      </c>
      <c r="O322" s="2">
        <f t="shared" si="20"/>
        <v>139442.51310861422</v>
      </c>
      <c r="P322" s="4">
        <f t="shared" si="21"/>
        <v>14.694756554307119</v>
      </c>
      <c r="Q322" s="4">
        <f t="shared" si="22"/>
        <v>19444214462.046047</v>
      </c>
      <c r="R322" s="4">
        <f t="shared" si="23"/>
        <v>215.93587019035203</v>
      </c>
      <c r="T322" s="2">
        <f t="shared" si="24"/>
        <v>2049073.7834518652</v>
      </c>
    </row>
    <row r="323" spans="1:20" x14ac:dyDescent="0.3">
      <c r="A323" t="s">
        <v>23</v>
      </c>
      <c r="B323" t="s">
        <v>14</v>
      </c>
      <c r="C323" t="s">
        <v>15</v>
      </c>
      <c r="D323" s="3">
        <v>306433</v>
      </c>
      <c r="E323" t="s">
        <v>16</v>
      </c>
      <c r="F323">
        <v>5</v>
      </c>
      <c r="G323" s="3">
        <v>101</v>
      </c>
      <c r="H323">
        <v>0</v>
      </c>
      <c r="I323">
        <v>0</v>
      </c>
      <c r="J323" t="b">
        <v>1</v>
      </c>
      <c r="K323">
        <v>23</v>
      </c>
      <c r="L323">
        <v>1</v>
      </c>
      <c r="M323">
        <v>1</v>
      </c>
      <c r="O323" s="2">
        <f t="shared" si="20"/>
        <v>83619.513108614221</v>
      </c>
      <c r="P323" s="4">
        <f t="shared" si="21"/>
        <v>7.6947565543071192</v>
      </c>
      <c r="Q323" s="4">
        <f t="shared" si="22"/>
        <v>6992222972.5217056</v>
      </c>
      <c r="R323" s="4">
        <f t="shared" si="23"/>
        <v>59.209278430052372</v>
      </c>
      <c r="T323" s="2">
        <f t="shared" si="24"/>
        <v>643431.79656047933</v>
      </c>
    </row>
    <row r="324" spans="1:20" x14ac:dyDescent="0.3">
      <c r="A324" t="s">
        <v>23</v>
      </c>
      <c r="B324" t="s">
        <v>14</v>
      </c>
      <c r="C324" t="s">
        <v>15</v>
      </c>
      <c r="D324" s="3">
        <v>346364</v>
      </c>
      <c r="E324" t="s">
        <v>16</v>
      </c>
      <c r="F324">
        <v>5</v>
      </c>
      <c r="G324" s="3">
        <v>135</v>
      </c>
      <c r="H324">
        <v>0</v>
      </c>
      <c r="I324">
        <v>0</v>
      </c>
      <c r="J324" t="b">
        <v>1</v>
      </c>
      <c r="K324">
        <v>16</v>
      </c>
      <c r="L324">
        <v>1</v>
      </c>
      <c r="M324">
        <v>1</v>
      </c>
      <c r="O324" s="2">
        <f t="shared" si="20"/>
        <v>123550.51310861422</v>
      </c>
      <c r="P324" s="4">
        <f t="shared" si="21"/>
        <v>41.694756554307119</v>
      </c>
      <c r="Q324" s="4">
        <f t="shared" si="22"/>
        <v>15264729289.401854</v>
      </c>
      <c r="R324" s="4">
        <f t="shared" si="23"/>
        <v>1738.4527241229364</v>
      </c>
      <c r="T324" s="2">
        <f t="shared" si="24"/>
        <v>5151408.5662234006</v>
      </c>
    </row>
    <row r="325" spans="1:20" x14ac:dyDescent="0.3">
      <c r="A325" t="s">
        <v>23</v>
      </c>
      <c r="B325" t="s">
        <v>14</v>
      </c>
      <c r="C325" t="s">
        <v>15</v>
      </c>
      <c r="D325" s="3">
        <v>318549</v>
      </c>
      <c r="E325" t="s">
        <v>16</v>
      </c>
      <c r="F325">
        <v>4</v>
      </c>
      <c r="G325" s="3">
        <v>88</v>
      </c>
      <c r="H325">
        <v>0</v>
      </c>
      <c r="I325">
        <v>0</v>
      </c>
      <c r="J325" t="b">
        <v>1</v>
      </c>
      <c r="K325">
        <v>29</v>
      </c>
      <c r="L325">
        <v>1</v>
      </c>
      <c r="M325">
        <v>1</v>
      </c>
      <c r="O325" s="2">
        <f t="shared" ref="O325:O388" si="25">(D325-$P$1)</f>
        <v>95735.513108614221</v>
      </c>
      <c r="P325" s="4">
        <f t="shared" ref="P325:P388" si="26">(G325-$P$2)</f>
        <v>-5.3052434456928808</v>
      </c>
      <c r="Q325" s="4">
        <f t="shared" ref="Q325:Q388" si="27">O325^2</f>
        <v>9165288470.1696453</v>
      </c>
      <c r="R325" s="4">
        <f t="shared" ref="R325:R388" si="28">P325^2</f>
        <v>28.145608018067271</v>
      </c>
      <c r="T325" s="2">
        <f t="shared" ref="T325:T388" si="29">O325*P325</f>
        <v>-507900.20343952044</v>
      </c>
    </row>
    <row r="326" spans="1:20" x14ac:dyDescent="0.3">
      <c r="A326" t="s">
        <v>23</v>
      </c>
      <c r="B326" t="s">
        <v>14</v>
      </c>
      <c r="C326" t="s">
        <v>15</v>
      </c>
      <c r="D326" s="3">
        <v>411296</v>
      </c>
      <c r="E326" t="s">
        <v>16</v>
      </c>
      <c r="F326">
        <v>4</v>
      </c>
      <c r="G326" s="3">
        <v>108</v>
      </c>
      <c r="H326">
        <v>0</v>
      </c>
      <c r="I326">
        <v>0</v>
      </c>
      <c r="J326" t="b">
        <v>1</v>
      </c>
      <c r="K326">
        <v>23</v>
      </c>
      <c r="L326">
        <v>1</v>
      </c>
      <c r="M326">
        <v>1</v>
      </c>
      <c r="O326" s="2">
        <f t="shared" si="25"/>
        <v>188482.51310861422</v>
      </c>
      <c r="P326" s="4">
        <f t="shared" si="26"/>
        <v>14.694756554307119</v>
      </c>
      <c r="Q326" s="4">
        <f t="shared" si="27"/>
        <v>35525657747.73893</v>
      </c>
      <c r="R326" s="4">
        <f t="shared" si="28"/>
        <v>215.93587019035203</v>
      </c>
      <c r="T326" s="2">
        <f t="shared" si="29"/>
        <v>2769704.6448750864</v>
      </c>
    </row>
    <row r="327" spans="1:20" x14ac:dyDescent="0.3">
      <c r="A327" t="s">
        <v>23</v>
      </c>
      <c r="B327" t="s">
        <v>14</v>
      </c>
      <c r="C327" t="s">
        <v>15</v>
      </c>
      <c r="D327" s="3">
        <v>305440</v>
      </c>
      <c r="E327" t="s">
        <v>16</v>
      </c>
      <c r="F327">
        <v>8</v>
      </c>
      <c r="G327" s="3">
        <v>107</v>
      </c>
      <c r="H327">
        <v>0</v>
      </c>
      <c r="I327">
        <v>0</v>
      </c>
      <c r="J327" t="b">
        <v>1</v>
      </c>
      <c r="K327">
        <v>16</v>
      </c>
      <c r="L327">
        <v>1</v>
      </c>
      <c r="M327">
        <v>1</v>
      </c>
      <c r="O327" s="2">
        <f t="shared" si="25"/>
        <v>82626.513108614221</v>
      </c>
      <c r="P327" s="4">
        <f t="shared" si="26"/>
        <v>13.694756554307119</v>
      </c>
      <c r="Q327" s="4">
        <f t="shared" si="27"/>
        <v>6827140668.487998</v>
      </c>
      <c r="R327" s="4">
        <f t="shared" si="28"/>
        <v>187.5463570817378</v>
      </c>
      <c r="T327" s="2">
        <f t="shared" si="29"/>
        <v>1131549.9819537378</v>
      </c>
    </row>
    <row r="328" spans="1:20" x14ac:dyDescent="0.3">
      <c r="A328" t="s">
        <v>23</v>
      </c>
      <c r="B328" t="s">
        <v>14</v>
      </c>
      <c r="C328" t="s">
        <v>18</v>
      </c>
      <c r="D328" s="3">
        <v>314210</v>
      </c>
      <c r="E328" t="s">
        <v>16</v>
      </c>
      <c r="F328">
        <v>3</v>
      </c>
      <c r="G328" s="3">
        <v>12</v>
      </c>
      <c r="H328">
        <v>0</v>
      </c>
      <c r="I328">
        <v>0</v>
      </c>
      <c r="J328" t="b">
        <v>1</v>
      </c>
      <c r="K328">
        <v>23</v>
      </c>
      <c r="L328">
        <v>1</v>
      </c>
      <c r="M328">
        <v>2</v>
      </c>
      <c r="O328" s="2">
        <f t="shared" si="25"/>
        <v>91396.513108614221</v>
      </c>
      <c r="P328" s="4">
        <f t="shared" si="26"/>
        <v>-81.305243445692881</v>
      </c>
      <c r="Q328" s="4">
        <f t="shared" si="27"/>
        <v>8353322608.4130907</v>
      </c>
      <c r="R328" s="4">
        <f t="shared" si="28"/>
        <v>6610.5426117633851</v>
      </c>
      <c r="T328" s="2">
        <f t="shared" si="29"/>
        <v>-7431015.7483833395</v>
      </c>
    </row>
    <row r="329" spans="1:20" x14ac:dyDescent="0.3">
      <c r="A329" t="s">
        <v>23</v>
      </c>
      <c r="B329" t="s">
        <v>14</v>
      </c>
      <c r="C329" t="s">
        <v>15</v>
      </c>
      <c r="D329" s="3">
        <v>278919</v>
      </c>
      <c r="E329" t="s">
        <v>16</v>
      </c>
      <c r="F329">
        <v>5</v>
      </c>
      <c r="G329" s="3">
        <v>97</v>
      </c>
      <c r="H329">
        <v>0</v>
      </c>
      <c r="I329">
        <v>0</v>
      </c>
      <c r="J329" t="b">
        <v>1</v>
      </c>
      <c r="K329">
        <v>18</v>
      </c>
      <c r="L329">
        <v>1</v>
      </c>
      <c r="M329">
        <v>1</v>
      </c>
      <c r="O329" s="2">
        <f t="shared" si="25"/>
        <v>56105.513108614221</v>
      </c>
      <c r="P329" s="4">
        <f t="shared" si="26"/>
        <v>3.6947565543071192</v>
      </c>
      <c r="Q329" s="4">
        <f t="shared" si="27"/>
        <v>3147828601.180882</v>
      </c>
      <c r="R329" s="4">
        <f t="shared" si="28"/>
        <v>13.651225995595416</v>
      </c>
      <c r="T329" s="2">
        <f t="shared" si="29"/>
        <v>207296.21229081639</v>
      </c>
    </row>
    <row r="330" spans="1:20" x14ac:dyDescent="0.3">
      <c r="A330" t="s">
        <v>23</v>
      </c>
      <c r="B330" t="s">
        <v>14</v>
      </c>
      <c r="C330" t="s">
        <v>15</v>
      </c>
      <c r="D330" s="3">
        <v>299182</v>
      </c>
      <c r="E330" t="s">
        <v>16</v>
      </c>
      <c r="F330">
        <v>5</v>
      </c>
      <c r="G330" s="3">
        <v>97</v>
      </c>
      <c r="H330">
        <v>0</v>
      </c>
      <c r="I330">
        <v>0</v>
      </c>
      <c r="J330" t="b">
        <v>1</v>
      </c>
      <c r="K330">
        <v>34</v>
      </c>
      <c r="L330">
        <v>1</v>
      </c>
      <c r="M330">
        <v>1</v>
      </c>
      <c r="O330" s="2">
        <f t="shared" si="25"/>
        <v>76368.513108614221</v>
      </c>
      <c r="P330" s="4">
        <f t="shared" si="26"/>
        <v>3.6947565543071192</v>
      </c>
      <c r="Q330" s="4">
        <f t="shared" si="27"/>
        <v>5832149794.4205818</v>
      </c>
      <c r="R330" s="4">
        <f t="shared" si="28"/>
        <v>13.651225995595416</v>
      </c>
      <c r="T330" s="2">
        <f t="shared" si="29"/>
        <v>282163.06435074157</v>
      </c>
    </row>
    <row r="331" spans="1:20" x14ac:dyDescent="0.3">
      <c r="A331" t="s">
        <v>23</v>
      </c>
      <c r="B331" t="s">
        <v>14</v>
      </c>
      <c r="C331" t="s">
        <v>15</v>
      </c>
      <c r="D331" s="3">
        <v>298090</v>
      </c>
      <c r="E331" t="s">
        <v>16</v>
      </c>
      <c r="F331">
        <v>5</v>
      </c>
      <c r="G331" s="3">
        <v>102</v>
      </c>
      <c r="H331">
        <v>0</v>
      </c>
      <c r="I331">
        <v>0</v>
      </c>
      <c r="J331" t="b">
        <v>1</v>
      </c>
      <c r="K331">
        <v>10</v>
      </c>
      <c r="L331">
        <v>1</v>
      </c>
      <c r="M331">
        <v>1</v>
      </c>
      <c r="O331" s="2">
        <f t="shared" si="25"/>
        <v>75276.513108614221</v>
      </c>
      <c r="P331" s="4">
        <f t="shared" si="26"/>
        <v>8.6947565543071192</v>
      </c>
      <c r="Q331" s="4">
        <f t="shared" si="27"/>
        <v>5666553425.7913685</v>
      </c>
      <c r="R331" s="4">
        <f t="shared" si="28"/>
        <v>75.598791538666603</v>
      </c>
      <c r="T331" s="2">
        <f t="shared" si="29"/>
        <v>654510.95573650929</v>
      </c>
    </row>
    <row r="332" spans="1:20" x14ac:dyDescent="0.3">
      <c r="A332" t="s">
        <v>23</v>
      </c>
      <c r="B332" t="s">
        <v>14</v>
      </c>
      <c r="C332" t="s">
        <v>15</v>
      </c>
      <c r="D332" s="3">
        <v>208593</v>
      </c>
      <c r="E332" t="s">
        <v>16</v>
      </c>
      <c r="F332">
        <v>4</v>
      </c>
      <c r="G332" s="3">
        <v>72</v>
      </c>
      <c r="H332">
        <v>0</v>
      </c>
      <c r="I332">
        <v>0</v>
      </c>
      <c r="J332" t="b">
        <v>1</v>
      </c>
      <c r="K332">
        <v>10</v>
      </c>
      <c r="L332">
        <v>1</v>
      </c>
      <c r="M332">
        <v>1</v>
      </c>
      <c r="O332" s="2">
        <f t="shared" si="25"/>
        <v>-14220.486891385779</v>
      </c>
      <c r="P332" s="4">
        <f t="shared" si="26"/>
        <v>-21.305243445692881</v>
      </c>
      <c r="Q332" s="4">
        <f t="shared" si="27"/>
        <v>202222247.42807478</v>
      </c>
      <c r="R332" s="4">
        <f t="shared" si="28"/>
        <v>453.91339828023945</v>
      </c>
      <c r="T332" s="2">
        <f t="shared" si="29"/>
        <v>302970.93513725838</v>
      </c>
    </row>
    <row r="333" spans="1:20" x14ac:dyDescent="0.3">
      <c r="A333" t="s">
        <v>23</v>
      </c>
      <c r="B333" t="s">
        <v>14</v>
      </c>
      <c r="C333" t="s">
        <v>15</v>
      </c>
      <c r="D333" s="3">
        <v>256073</v>
      </c>
      <c r="E333" t="s">
        <v>16</v>
      </c>
      <c r="F333">
        <v>5</v>
      </c>
      <c r="G333" s="3">
        <v>87</v>
      </c>
      <c r="H333">
        <v>0</v>
      </c>
      <c r="I333">
        <v>0</v>
      </c>
      <c r="J333" t="b">
        <v>1</v>
      </c>
      <c r="K333">
        <v>22</v>
      </c>
      <c r="L333">
        <v>1</v>
      </c>
      <c r="M333">
        <v>1</v>
      </c>
      <c r="O333" s="2">
        <f t="shared" si="25"/>
        <v>33259.513108614221</v>
      </c>
      <c r="P333" s="4">
        <f t="shared" si="26"/>
        <v>-6.3052434456928808</v>
      </c>
      <c r="Q333" s="4">
        <f t="shared" si="27"/>
        <v>1106195212.2220812</v>
      </c>
      <c r="R333" s="4">
        <f t="shared" si="28"/>
        <v>39.756094909453033</v>
      </c>
      <c r="T333" s="2">
        <f t="shared" si="29"/>
        <v>-209709.32703502628</v>
      </c>
    </row>
    <row r="334" spans="1:20" x14ac:dyDescent="0.3">
      <c r="A334" t="s">
        <v>23</v>
      </c>
      <c r="B334" t="s">
        <v>14</v>
      </c>
      <c r="C334" t="s">
        <v>15</v>
      </c>
      <c r="D334" s="3">
        <v>267893</v>
      </c>
      <c r="E334" t="s">
        <v>16</v>
      </c>
      <c r="F334">
        <v>5</v>
      </c>
      <c r="G334" s="3">
        <v>95</v>
      </c>
      <c r="H334">
        <v>0</v>
      </c>
      <c r="I334">
        <v>0</v>
      </c>
      <c r="J334" t="b">
        <v>1</v>
      </c>
      <c r="K334">
        <v>6</v>
      </c>
      <c r="L334">
        <v>1</v>
      </c>
      <c r="M334">
        <v>1</v>
      </c>
      <c r="O334" s="2">
        <f t="shared" si="25"/>
        <v>45079.513108614221</v>
      </c>
      <c r="P334" s="4">
        <f t="shared" si="26"/>
        <v>1.6947565543071192</v>
      </c>
      <c r="Q334" s="4">
        <f t="shared" si="27"/>
        <v>2032162502.1097214</v>
      </c>
      <c r="R334" s="4">
        <f t="shared" si="28"/>
        <v>2.8721997783669395</v>
      </c>
      <c r="T334" s="2">
        <f t="shared" si="29"/>
        <v>76398.800305797646</v>
      </c>
    </row>
    <row r="335" spans="1:20" x14ac:dyDescent="0.3">
      <c r="A335" t="s">
        <v>23</v>
      </c>
      <c r="B335" t="s">
        <v>14</v>
      </c>
      <c r="C335" t="s">
        <v>15</v>
      </c>
      <c r="D335" s="3">
        <v>309611</v>
      </c>
      <c r="E335" t="s">
        <v>16</v>
      </c>
      <c r="F335">
        <v>8</v>
      </c>
      <c r="G335" s="3">
        <v>107</v>
      </c>
      <c r="H335">
        <v>0</v>
      </c>
      <c r="I335">
        <v>0</v>
      </c>
      <c r="J335" t="b">
        <v>1</v>
      </c>
      <c r="K335">
        <v>16</v>
      </c>
      <c r="L335">
        <v>1</v>
      </c>
      <c r="M335">
        <v>1</v>
      </c>
      <c r="O335" s="2">
        <f t="shared" si="25"/>
        <v>86797.513108614221</v>
      </c>
      <c r="P335" s="4">
        <f t="shared" si="26"/>
        <v>13.694756554307119</v>
      </c>
      <c r="Q335" s="4">
        <f t="shared" si="27"/>
        <v>7533808281.8400574</v>
      </c>
      <c r="R335" s="4">
        <f t="shared" si="28"/>
        <v>187.5463570817378</v>
      </c>
      <c r="T335" s="2">
        <f t="shared" si="29"/>
        <v>1188670.8115417527</v>
      </c>
    </row>
    <row r="336" spans="1:20" x14ac:dyDescent="0.3">
      <c r="A336" t="s">
        <v>23</v>
      </c>
      <c r="B336" t="s">
        <v>14</v>
      </c>
      <c r="C336" t="s">
        <v>15</v>
      </c>
      <c r="D336" s="3">
        <v>211473</v>
      </c>
      <c r="E336" t="s">
        <v>16</v>
      </c>
      <c r="F336">
        <v>5</v>
      </c>
      <c r="G336" s="3">
        <v>76</v>
      </c>
      <c r="H336">
        <v>0</v>
      </c>
      <c r="I336">
        <v>0</v>
      </c>
      <c r="J336" t="b">
        <v>1</v>
      </c>
      <c r="K336">
        <v>6</v>
      </c>
      <c r="L336">
        <v>1</v>
      </c>
      <c r="M336">
        <v>1</v>
      </c>
      <c r="O336" s="2">
        <f t="shared" si="25"/>
        <v>-11340.486891385779</v>
      </c>
      <c r="P336" s="4">
        <f t="shared" si="26"/>
        <v>-17.305243445692881</v>
      </c>
      <c r="Q336" s="4">
        <f t="shared" si="27"/>
        <v>128606642.93369269</v>
      </c>
      <c r="R336" s="4">
        <f t="shared" si="28"/>
        <v>299.4714507146964</v>
      </c>
      <c r="T336" s="2">
        <f t="shared" si="29"/>
        <v>196249.8864481198</v>
      </c>
    </row>
    <row r="337" spans="1:20" x14ac:dyDescent="0.3">
      <c r="A337" t="s">
        <v>23</v>
      </c>
      <c r="B337" t="s">
        <v>14</v>
      </c>
      <c r="C337" t="s">
        <v>15</v>
      </c>
      <c r="D337" s="3">
        <v>229854</v>
      </c>
      <c r="E337" t="s">
        <v>16</v>
      </c>
      <c r="F337">
        <v>5</v>
      </c>
      <c r="G337" s="3">
        <v>95</v>
      </c>
      <c r="H337">
        <v>0</v>
      </c>
      <c r="I337">
        <v>0</v>
      </c>
      <c r="J337" t="b">
        <v>1</v>
      </c>
      <c r="K337">
        <v>6</v>
      </c>
      <c r="L337">
        <v>1</v>
      </c>
      <c r="M337">
        <v>1</v>
      </c>
      <c r="O337" s="2">
        <f t="shared" si="25"/>
        <v>7040.513108614221</v>
      </c>
      <c r="P337" s="4">
        <f t="shared" si="26"/>
        <v>1.6947565543071192</v>
      </c>
      <c r="Q337" s="4">
        <f t="shared" si="27"/>
        <v>49568824.832568683</v>
      </c>
      <c r="R337" s="4">
        <f t="shared" si="28"/>
        <v>2.8721997783669395</v>
      </c>
      <c r="T337" s="2">
        <f t="shared" si="29"/>
        <v>11931.955736509142</v>
      </c>
    </row>
    <row r="338" spans="1:20" x14ac:dyDescent="0.3">
      <c r="A338" t="s">
        <v>23</v>
      </c>
      <c r="B338" t="s">
        <v>14</v>
      </c>
      <c r="C338" t="s">
        <v>15</v>
      </c>
      <c r="D338" s="3">
        <v>202533</v>
      </c>
      <c r="E338" t="s">
        <v>16</v>
      </c>
      <c r="F338">
        <v>4</v>
      </c>
      <c r="G338" s="3">
        <v>73</v>
      </c>
      <c r="H338">
        <v>0</v>
      </c>
      <c r="I338">
        <v>0</v>
      </c>
      <c r="J338" t="b">
        <v>1</v>
      </c>
      <c r="K338">
        <v>18</v>
      </c>
      <c r="L338">
        <v>1</v>
      </c>
      <c r="M338">
        <v>1</v>
      </c>
      <c r="O338" s="2">
        <f t="shared" si="25"/>
        <v>-20280.486891385779</v>
      </c>
      <c r="P338" s="4">
        <f t="shared" si="26"/>
        <v>-20.305243445692881</v>
      </c>
      <c r="Q338" s="4">
        <f t="shared" si="27"/>
        <v>411298148.55167043</v>
      </c>
      <c r="R338" s="4">
        <f t="shared" si="28"/>
        <v>412.30291138885372</v>
      </c>
      <c r="T338" s="2">
        <f t="shared" si="29"/>
        <v>411800.22352677147</v>
      </c>
    </row>
    <row r="339" spans="1:20" x14ac:dyDescent="0.3">
      <c r="A339" t="s">
        <v>23</v>
      </c>
      <c r="B339" t="s">
        <v>14</v>
      </c>
      <c r="C339" t="s">
        <v>15</v>
      </c>
      <c r="D339" s="3">
        <v>283885</v>
      </c>
      <c r="E339" t="s">
        <v>16</v>
      </c>
      <c r="F339">
        <v>5</v>
      </c>
      <c r="G339" s="3">
        <v>98</v>
      </c>
      <c r="H339">
        <v>0</v>
      </c>
      <c r="I339">
        <v>0</v>
      </c>
      <c r="J339" t="b">
        <v>1</v>
      </c>
      <c r="K339">
        <v>8</v>
      </c>
      <c r="L339">
        <v>1</v>
      </c>
      <c r="M339">
        <v>1</v>
      </c>
      <c r="O339" s="2">
        <f t="shared" si="25"/>
        <v>61071.513108614221</v>
      </c>
      <c r="P339" s="4">
        <f t="shared" si="26"/>
        <v>4.6947565543071192</v>
      </c>
      <c r="Q339" s="4">
        <f t="shared" si="27"/>
        <v>3729729713.3756385</v>
      </c>
      <c r="R339" s="4">
        <f t="shared" si="28"/>
        <v>22.040739104209656</v>
      </c>
      <c r="T339" s="2">
        <f t="shared" si="29"/>
        <v>286715.88644811977</v>
      </c>
    </row>
    <row r="340" spans="1:20" x14ac:dyDescent="0.3">
      <c r="A340" t="s">
        <v>23</v>
      </c>
      <c r="B340" t="s">
        <v>14</v>
      </c>
      <c r="C340" t="s">
        <v>15</v>
      </c>
      <c r="D340" s="3">
        <v>219625</v>
      </c>
      <c r="E340" t="s">
        <v>16</v>
      </c>
      <c r="F340">
        <v>5</v>
      </c>
      <c r="G340" s="3">
        <v>95</v>
      </c>
      <c r="H340">
        <v>0</v>
      </c>
      <c r="I340">
        <v>0</v>
      </c>
      <c r="J340" t="b">
        <v>1</v>
      </c>
      <c r="K340">
        <v>6</v>
      </c>
      <c r="L340">
        <v>1</v>
      </c>
      <c r="M340">
        <v>1</v>
      </c>
      <c r="O340" s="2">
        <f t="shared" si="25"/>
        <v>-3188.486891385779</v>
      </c>
      <c r="P340" s="4">
        <f t="shared" si="26"/>
        <v>1.6947565543071192</v>
      </c>
      <c r="Q340" s="4">
        <f t="shared" si="27"/>
        <v>10166448.656538948</v>
      </c>
      <c r="R340" s="4">
        <f t="shared" si="28"/>
        <v>2.8721997783669395</v>
      </c>
      <c r="T340" s="2">
        <f t="shared" si="29"/>
        <v>-5403.7090574983804</v>
      </c>
    </row>
    <row r="341" spans="1:20" x14ac:dyDescent="0.3">
      <c r="A341" t="s">
        <v>23</v>
      </c>
      <c r="B341" t="s">
        <v>14</v>
      </c>
      <c r="C341" t="s">
        <v>15</v>
      </c>
      <c r="D341" s="3">
        <v>270774</v>
      </c>
      <c r="E341" t="s">
        <v>16</v>
      </c>
      <c r="F341">
        <v>5</v>
      </c>
      <c r="G341" s="3">
        <v>86</v>
      </c>
      <c r="H341">
        <v>0</v>
      </c>
      <c r="I341">
        <v>0</v>
      </c>
      <c r="J341" t="b">
        <v>1</v>
      </c>
      <c r="K341">
        <v>34</v>
      </c>
      <c r="L341">
        <v>1</v>
      </c>
      <c r="M341">
        <v>1</v>
      </c>
      <c r="O341" s="2">
        <f t="shared" si="25"/>
        <v>47960.513108614221</v>
      </c>
      <c r="P341" s="4">
        <f t="shared" si="26"/>
        <v>-7.3052434456928808</v>
      </c>
      <c r="Q341" s="4">
        <f t="shared" si="27"/>
        <v>2300210817.6415567</v>
      </c>
      <c r="R341" s="4">
        <f t="shared" si="28"/>
        <v>53.366581800838794</v>
      </c>
      <c r="T341" s="2">
        <f t="shared" si="29"/>
        <v>-350363.22403877153</v>
      </c>
    </row>
    <row r="342" spans="1:20" x14ac:dyDescent="0.3">
      <c r="A342" t="s">
        <v>23</v>
      </c>
      <c r="B342" t="s">
        <v>14</v>
      </c>
      <c r="C342" t="s">
        <v>15</v>
      </c>
      <c r="D342" s="3">
        <v>228773</v>
      </c>
      <c r="E342" t="s">
        <v>16</v>
      </c>
      <c r="F342">
        <v>5</v>
      </c>
      <c r="G342" s="3">
        <v>95</v>
      </c>
      <c r="H342">
        <v>0</v>
      </c>
      <c r="I342">
        <v>0</v>
      </c>
      <c r="J342" t="b">
        <v>1</v>
      </c>
      <c r="K342">
        <v>6</v>
      </c>
      <c r="L342">
        <v>1</v>
      </c>
      <c r="M342">
        <v>1</v>
      </c>
      <c r="O342" s="2">
        <f t="shared" si="25"/>
        <v>5959.513108614221</v>
      </c>
      <c r="P342" s="4">
        <f t="shared" si="26"/>
        <v>1.6947565543071192</v>
      </c>
      <c r="Q342" s="4">
        <f t="shared" si="27"/>
        <v>35515796.491744734</v>
      </c>
      <c r="R342" s="4">
        <f t="shared" si="28"/>
        <v>2.8721997783669395</v>
      </c>
      <c r="T342" s="2">
        <f t="shared" si="29"/>
        <v>10099.923901303146</v>
      </c>
    </row>
    <row r="343" spans="1:20" x14ac:dyDescent="0.3">
      <c r="A343" t="s">
        <v>23</v>
      </c>
      <c r="B343" t="s">
        <v>14</v>
      </c>
      <c r="C343" t="s">
        <v>15</v>
      </c>
      <c r="D343" s="3">
        <v>339455</v>
      </c>
      <c r="E343" t="s">
        <v>16</v>
      </c>
      <c r="F343">
        <v>4</v>
      </c>
      <c r="G343" s="3">
        <v>96</v>
      </c>
      <c r="H343">
        <v>0</v>
      </c>
      <c r="I343">
        <v>0</v>
      </c>
      <c r="J343" t="b">
        <v>1</v>
      </c>
      <c r="K343">
        <v>13</v>
      </c>
      <c r="L343">
        <v>1</v>
      </c>
      <c r="M343">
        <v>1</v>
      </c>
      <c r="O343" s="2">
        <f t="shared" si="25"/>
        <v>116641.51310861422</v>
      </c>
      <c r="P343" s="4">
        <f t="shared" si="26"/>
        <v>2.6947565543071192</v>
      </c>
      <c r="Q343" s="4">
        <f t="shared" si="27"/>
        <v>13605242580.267023</v>
      </c>
      <c r="R343" s="4">
        <f t="shared" si="28"/>
        <v>7.2617128869811784</v>
      </c>
      <c r="T343" s="2">
        <f t="shared" si="29"/>
        <v>314320.48195373797</v>
      </c>
    </row>
    <row r="344" spans="1:20" x14ac:dyDescent="0.3">
      <c r="A344" t="s">
        <v>23</v>
      </c>
      <c r="B344" t="s">
        <v>14</v>
      </c>
      <c r="C344" t="s">
        <v>24</v>
      </c>
      <c r="D344" s="3">
        <v>316124</v>
      </c>
      <c r="E344" t="s">
        <v>16</v>
      </c>
      <c r="F344">
        <v>2</v>
      </c>
      <c r="G344" s="3">
        <v>196</v>
      </c>
      <c r="H344">
        <v>0</v>
      </c>
      <c r="I344">
        <v>0</v>
      </c>
      <c r="J344" t="b">
        <v>1</v>
      </c>
      <c r="K344">
        <v>23</v>
      </c>
      <c r="L344">
        <v>1</v>
      </c>
      <c r="M344">
        <v>1</v>
      </c>
      <c r="O344" s="2">
        <f t="shared" si="25"/>
        <v>93310.513108614221</v>
      </c>
      <c r="P344" s="4">
        <f t="shared" si="26"/>
        <v>102.69475655430712</v>
      </c>
      <c r="Q344" s="4">
        <f t="shared" si="27"/>
        <v>8706851856.5928669</v>
      </c>
      <c r="R344" s="4">
        <f t="shared" si="28"/>
        <v>10546.213023748405</v>
      </c>
      <c r="T344" s="2">
        <f t="shared" si="29"/>
        <v>9582500.4276466202</v>
      </c>
    </row>
    <row r="345" spans="1:20" x14ac:dyDescent="0.3">
      <c r="A345" t="s">
        <v>23</v>
      </c>
      <c r="B345" t="s">
        <v>14</v>
      </c>
      <c r="C345" t="s">
        <v>15</v>
      </c>
      <c r="D345" s="3">
        <v>390044</v>
      </c>
      <c r="E345" t="s">
        <v>16</v>
      </c>
      <c r="F345">
        <v>4</v>
      </c>
      <c r="G345" s="3">
        <v>99</v>
      </c>
      <c r="H345">
        <v>0</v>
      </c>
      <c r="I345">
        <v>0</v>
      </c>
      <c r="J345" t="b">
        <v>1</v>
      </c>
      <c r="K345">
        <v>53</v>
      </c>
      <c r="L345">
        <v>1</v>
      </c>
      <c r="M345">
        <v>1</v>
      </c>
      <c r="O345" s="2">
        <f t="shared" si="25"/>
        <v>167230.51310861422</v>
      </c>
      <c r="P345" s="4">
        <f t="shared" si="26"/>
        <v>5.6947565543071192</v>
      </c>
      <c r="Q345" s="4">
        <f t="shared" si="27"/>
        <v>27966044514.570393</v>
      </c>
      <c r="R345" s="4">
        <f t="shared" si="28"/>
        <v>32.430252212823895</v>
      </c>
      <c r="T345" s="2">
        <f t="shared" si="29"/>
        <v>952337.06060542341</v>
      </c>
    </row>
    <row r="346" spans="1:20" x14ac:dyDescent="0.3">
      <c r="A346" t="s">
        <v>23</v>
      </c>
      <c r="B346" t="s">
        <v>14</v>
      </c>
      <c r="C346" t="s">
        <v>15</v>
      </c>
      <c r="D346" s="3">
        <v>279048</v>
      </c>
      <c r="E346" t="s">
        <v>16</v>
      </c>
      <c r="F346">
        <v>4</v>
      </c>
      <c r="G346" s="3">
        <v>97</v>
      </c>
      <c r="H346">
        <v>0</v>
      </c>
      <c r="I346">
        <v>0</v>
      </c>
      <c r="J346" t="b">
        <v>1</v>
      </c>
      <c r="K346">
        <v>16</v>
      </c>
      <c r="L346">
        <v>1</v>
      </c>
      <c r="M346">
        <v>1</v>
      </c>
      <c r="O346" s="2">
        <f t="shared" si="25"/>
        <v>56234.513108614221</v>
      </c>
      <c r="P346" s="4">
        <f t="shared" si="26"/>
        <v>3.6947565543071192</v>
      </c>
      <c r="Q346" s="4">
        <f t="shared" si="27"/>
        <v>3162320464.5629048</v>
      </c>
      <c r="R346" s="4">
        <f t="shared" si="28"/>
        <v>13.651225995595416</v>
      </c>
      <c r="T346" s="2">
        <f t="shared" si="29"/>
        <v>207772.83588632202</v>
      </c>
    </row>
    <row r="347" spans="1:20" x14ac:dyDescent="0.3">
      <c r="A347" t="s">
        <v>23</v>
      </c>
      <c r="B347" t="s">
        <v>14</v>
      </c>
      <c r="C347" t="s">
        <v>15</v>
      </c>
      <c r="D347" s="3">
        <v>395934</v>
      </c>
      <c r="E347" t="s">
        <v>16</v>
      </c>
      <c r="F347">
        <v>8</v>
      </c>
      <c r="G347" s="3">
        <v>123</v>
      </c>
      <c r="H347">
        <v>0</v>
      </c>
      <c r="I347">
        <v>0</v>
      </c>
      <c r="J347" t="b">
        <v>1</v>
      </c>
      <c r="K347">
        <v>10</v>
      </c>
      <c r="L347">
        <v>1</v>
      </c>
      <c r="M347">
        <v>1</v>
      </c>
      <c r="O347" s="2">
        <f t="shared" si="25"/>
        <v>173120.51310861422</v>
      </c>
      <c r="P347" s="4">
        <f t="shared" si="26"/>
        <v>29.694756554307119</v>
      </c>
      <c r="Q347" s="4">
        <f t="shared" si="27"/>
        <v>29970712058.989868</v>
      </c>
      <c r="R347" s="4">
        <f t="shared" si="28"/>
        <v>881.77856681956564</v>
      </c>
      <c r="T347" s="2">
        <f t="shared" si="29"/>
        <v>5140771.4913170338</v>
      </c>
    </row>
    <row r="348" spans="1:20" x14ac:dyDescent="0.3">
      <c r="A348" t="s">
        <v>23</v>
      </c>
      <c r="B348" t="s">
        <v>14</v>
      </c>
      <c r="C348" t="s">
        <v>15</v>
      </c>
      <c r="D348" s="3">
        <v>229772</v>
      </c>
      <c r="E348" t="s">
        <v>16</v>
      </c>
      <c r="F348">
        <v>5</v>
      </c>
      <c r="G348" s="3">
        <v>95</v>
      </c>
      <c r="H348">
        <v>0</v>
      </c>
      <c r="I348">
        <v>0</v>
      </c>
      <c r="J348" t="b">
        <v>1</v>
      </c>
      <c r="K348">
        <v>6</v>
      </c>
      <c r="L348">
        <v>1</v>
      </c>
      <c r="M348">
        <v>1</v>
      </c>
      <c r="O348" s="2">
        <f t="shared" si="25"/>
        <v>6958.513108614221</v>
      </c>
      <c r="P348" s="4">
        <f t="shared" si="26"/>
        <v>1.6947565543071192</v>
      </c>
      <c r="Q348" s="4">
        <f t="shared" si="27"/>
        <v>48420904.682755947</v>
      </c>
      <c r="R348" s="4">
        <f t="shared" si="28"/>
        <v>2.8721997783669395</v>
      </c>
      <c r="T348" s="2">
        <f t="shared" si="29"/>
        <v>11792.985699055958</v>
      </c>
    </row>
    <row r="349" spans="1:20" x14ac:dyDescent="0.3">
      <c r="A349" t="s">
        <v>23</v>
      </c>
      <c r="B349" t="s">
        <v>14</v>
      </c>
      <c r="C349" t="s">
        <v>15</v>
      </c>
      <c r="D349" s="3">
        <v>297413</v>
      </c>
      <c r="E349" t="s">
        <v>16</v>
      </c>
      <c r="F349">
        <v>4</v>
      </c>
      <c r="G349" s="3">
        <v>89</v>
      </c>
      <c r="H349">
        <v>0</v>
      </c>
      <c r="I349">
        <v>0</v>
      </c>
      <c r="J349" t="b">
        <v>1</v>
      </c>
      <c r="K349">
        <v>20</v>
      </c>
      <c r="L349">
        <v>1</v>
      </c>
      <c r="M349">
        <v>1</v>
      </c>
      <c r="O349" s="2">
        <f t="shared" si="25"/>
        <v>74599.513108614221</v>
      </c>
      <c r="P349" s="4">
        <f t="shared" si="26"/>
        <v>-4.3052434456928808</v>
      </c>
      <c r="Q349" s="4">
        <f t="shared" si="27"/>
        <v>5565087356.042305</v>
      </c>
      <c r="R349" s="4">
        <f t="shared" si="28"/>
        <v>18.53512112668151</v>
      </c>
      <c r="T349" s="2">
        <f t="shared" si="29"/>
        <v>-321169.06486274151</v>
      </c>
    </row>
    <row r="350" spans="1:20" x14ac:dyDescent="0.3">
      <c r="A350" t="s">
        <v>23</v>
      </c>
      <c r="B350" t="s">
        <v>14</v>
      </c>
      <c r="C350" t="s">
        <v>15</v>
      </c>
      <c r="D350" s="3">
        <v>295334</v>
      </c>
      <c r="E350" t="s">
        <v>16</v>
      </c>
      <c r="F350">
        <v>7</v>
      </c>
      <c r="G350" s="3">
        <v>92</v>
      </c>
      <c r="H350">
        <v>0</v>
      </c>
      <c r="I350">
        <v>0</v>
      </c>
      <c r="J350" t="b">
        <v>1</v>
      </c>
      <c r="K350">
        <v>11</v>
      </c>
      <c r="L350">
        <v>1</v>
      </c>
      <c r="M350">
        <v>1</v>
      </c>
      <c r="O350" s="2">
        <f t="shared" si="25"/>
        <v>72520.513108614221</v>
      </c>
      <c r="P350" s="4">
        <f t="shared" si="26"/>
        <v>-1.3052434456928808</v>
      </c>
      <c r="Q350" s="4">
        <f t="shared" si="27"/>
        <v>5259224821.5366869</v>
      </c>
      <c r="R350" s="4">
        <f t="shared" si="28"/>
        <v>1.703660452524224</v>
      </c>
      <c r="T350" s="2">
        <f t="shared" si="29"/>
        <v>-94656.92441330335</v>
      </c>
    </row>
    <row r="351" spans="1:20" x14ac:dyDescent="0.3">
      <c r="A351" t="s">
        <v>23</v>
      </c>
      <c r="B351" t="s">
        <v>14</v>
      </c>
      <c r="C351" t="s">
        <v>15</v>
      </c>
      <c r="D351" s="3">
        <v>256073</v>
      </c>
      <c r="E351" t="s">
        <v>16</v>
      </c>
      <c r="F351">
        <v>5</v>
      </c>
      <c r="G351" s="3">
        <v>87</v>
      </c>
      <c r="H351">
        <v>0</v>
      </c>
      <c r="I351">
        <v>0</v>
      </c>
      <c r="J351" t="b">
        <v>1</v>
      </c>
      <c r="K351">
        <v>22</v>
      </c>
      <c r="L351">
        <v>1</v>
      </c>
      <c r="M351">
        <v>1</v>
      </c>
      <c r="O351" s="2">
        <f t="shared" si="25"/>
        <v>33259.513108614221</v>
      </c>
      <c r="P351" s="4">
        <f t="shared" si="26"/>
        <v>-6.3052434456928808</v>
      </c>
      <c r="Q351" s="4">
        <f t="shared" si="27"/>
        <v>1106195212.2220812</v>
      </c>
      <c r="R351" s="4">
        <f t="shared" si="28"/>
        <v>39.756094909453033</v>
      </c>
      <c r="T351" s="2">
        <f t="shared" si="29"/>
        <v>-209709.32703502628</v>
      </c>
    </row>
    <row r="352" spans="1:20" x14ac:dyDescent="0.3">
      <c r="A352" t="s">
        <v>23</v>
      </c>
      <c r="B352" t="s">
        <v>14</v>
      </c>
      <c r="C352" t="s">
        <v>15</v>
      </c>
      <c r="D352" s="3">
        <v>267893</v>
      </c>
      <c r="E352" t="s">
        <v>16</v>
      </c>
      <c r="F352">
        <v>5</v>
      </c>
      <c r="G352" s="3">
        <v>95</v>
      </c>
      <c r="H352">
        <v>0</v>
      </c>
      <c r="I352">
        <v>0</v>
      </c>
      <c r="J352" t="b">
        <v>1</v>
      </c>
      <c r="K352">
        <v>6</v>
      </c>
      <c r="L352">
        <v>1</v>
      </c>
      <c r="M352">
        <v>1</v>
      </c>
      <c r="O352" s="2">
        <f t="shared" si="25"/>
        <v>45079.513108614221</v>
      </c>
      <c r="P352" s="4">
        <f t="shared" si="26"/>
        <v>1.6947565543071192</v>
      </c>
      <c r="Q352" s="4">
        <f t="shared" si="27"/>
        <v>2032162502.1097214</v>
      </c>
      <c r="R352" s="4">
        <f t="shared" si="28"/>
        <v>2.8721997783669395</v>
      </c>
      <c r="T352" s="2">
        <f t="shared" si="29"/>
        <v>76398.800305797646</v>
      </c>
    </row>
    <row r="353" spans="1:20" x14ac:dyDescent="0.3">
      <c r="A353" t="s">
        <v>23</v>
      </c>
      <c r="B353" t="s">
        <v>14</v>
      </c>
      <c r="C353" t="s">
        <v>15</v>
      </c>
      <c r="D353" s="3">
        <v>297413</v>
      </c>
      <c r="E353" t="s">
        <v>16</v>
      </c>
      <c r="F353">
        <v>4</v>
      </c>
      <c r="G353" s="3">
        <v>89</v>
      </c>
      <c r="H353">
        <v>0</v>
      </c>
      <c r="I353">
        <v>0</v>
      </c>
      <c r="J353" t="b">
        <v>1</v>
      </c>
      <c r="K353">
        <v>20</v>
      </c>
      <c r="L353">
        <v>1</v>
      </c>
      <c r="M353">
        <v>1</v>
      </c>
      <c r="O353" s="2">
        <f t="shared" si="25"/>
        <v>74599.513108614221</v>
      </c>
      <c r="P353" s="4">
        <f t="shared" si="26"/>
        <v>-4.3052434456928808</v>
      </c>
      <c r="Q353" s="4">
        <f t="shared" si="27"/>
        <v>5565087356.042305</v>
      </c>
      <c r="R353" s="4">
        <f t="shared" si="28"/>
        <v>18.53512112668151</v>
      </c>
      <c r="T353" s="2">
        <f t="shared" si="29"/>
        <v>-321169.06486274151</v>
      </c>
    </row>
    <row r="354" spans="1:20" x14ac:dyDescent="0.3">
      <c r="A354" t="s">
        <v>23</v>
      </c>
      <c r="B354" t="s">
        <v>14</v>
      </c>
      <c r="C354" t="s">
        <v>24</v>
      </c>
      <c r="D354" s="3">
        <v>313698</v>
      </c>
      <c r="E354" t="s">
        <v>16</v>
      </c>
      <c r="F354">
        <v>2</v>
      </c>
      <c r="G354" s="3">
        <v>186</v>
      </c>
      <c r="H354">
        <v>0</v>
      </c>
      <c r="I354">
        <v>0</v>
      </c>
      <c r="J354" t="b">
        <v>1</v>
      </c>
      <c r="K354">
        <v>22</v>
      </c>
      <c r="L354">
        <v>1</v>
      </c>
      <c r="M354">
        <v>1</v>
      </c>
      <c r="O354" s="2">
        <f t="shared" si="25"/>
        <v>90884.513108614221</v>
      </c>
      <c r="P354" s="4">
        <f t="shared" si="26"/>
        <v>92.694756554307119</v>
      </c>
      <c r="Q354" s="4">
        <f t="shared" si="27"/>
        <v>8259994722.9898701</v>
      </c>
      <c r="R354" s="4">
        <f t="shared" si="28"/>
        <v>8592.3178926622622</v>
      </c>
      <c r="T354" s="2">
        <f t="shared" si="29"/>
        <v>8424517.8171597291</v>
      </c>
    </row>
    <row r="355" spans="1:20" x14ac:dyDescent="0.3">
      <c r="A355" t="s">
        <v>23</v>
      </c>
      <c r="B355" t="s">
        <v>14</v>
      </c>
      <c r="C355" t="s">
        <v>15</v>
      </c>
      <c r="D355" s="3">
        <v>319820</v>
      </c>
      <c r="E355" t="s">
        <v>16</v>
      </c>
      <c r="F355">
        <v>4</v>
      </c>
      <c r="G355" s="3">
        <v>93</v>
      </c>
      <c r="H355">
        <v>0</v>
      </c>
      <c r="I355">
        <v>0</v>
      </c>
      <c r="J355" t="b">
        <v>1</v>
      </c>
      <c r="K355">
        <v>14</v>
      </c>
      <c r="L355">
        <v>1</v>
      </c>
      <c r="M355">
        <v>1</v>
      </c>
      <c r="O355" s="2">
        <f t="shared" si="25"/>
        <v>97006.513108614221</v>
      </c>
      <c r="P355" s="4">
        <f t="shared" si="26"/>
        <v>-0.30524344569288075</v>
      </c>
      <c r="Q355" s="4">
        <f t="shared" si="27"/>
        <v>9410263585.4917431</v>
      </c>
      <c r="R355" s="4">
        <f t="shared" si="28"/>
        <v>9.3173561138462646E-2</v>
      </c>
      <c r="T355" s="2">
        <f t="shared" si="29"/>
        <v>-29610.602315925011</v>
      </c>
    </row>
    <row r="356" spans="1:20" x14ac:dyDescent="0.3">
      <c r="A356" t="s">
        <v>23</v>
      </c>
      <c r="B356" t="s">
        <v>14</v>
      </c>
      <c r="C356" t="s">
        <v>15</v>
      </c>
      <c r="D356" s="3">
        <v>211596</v>
      </c>
      <c r="E356" t="s">
        <v>16</v>
      </c>
      <c r="F356">
        <v>3</v>
      </c>
      <c r="G356" s="3">
        <v>65</v>
      </c>
      <c r="H356">
        <v>0</v>
      </c>
      <c r="I356">
        <v>0</v>
      </c>
      <c r="J356" t="b">
        <v>1</v>
      </c>
      <c r="K356">
        <v>6</v>
      </c>
      <c r="L356">
        <v>1</v>
      </c>
      <c r="M356">
        <v>1</v>
      </c>
      <c r="O356" s="2">
        <f t="shared" si="25"/>
        <v>-11217.486891385779</v>
      </c>
      <c r="P356" s="4">
        <f t="shared" si="26"/>
        <v>-28.305243445692881</v>
      </c>
      <c r="Q356" s="4">
        <f t="shared" si="27"/>
        <v>125832012.15841179</v>
      </c>
      <c r="R356" s="4">
        <f t="shared" si="28"/>
        <v>801.18680651993975</v>
      </c>
      <c r="T356" s="2">
        <f t="shared" si="29"/>
        <v>317513.69730954315</v>
      </c>
    </row>
    <row r="357" spans="1:20" x14ac:dyDescent="0.3">
      <c r="A357" t="s">
        <v>23</v>
      </c>
      <c r="B357" t="s">
        <v>14</v>
      </c>
      <c r="C357" t="s">
        <v>15</v>
      </c>
      <c r="D357" s="3">
        <v>305151</v>
      </c>
      <c r="E357" t="s">
        <v>16</v>
      </c>
      <c r="F357">
        <v>6</v>
      </c>
      <c r="G357" s="3">
        <v>87</v>
      </c>
      <c r="H357">
        <v>0</v>
      </c>
      <c r="I357">
        <v>0</v>
      </c>
      <c r="J357" t="b">
        <v>1</v>
      </c>
      <c r="K357">
        <v>33</v>
      </c>
      <c r="L357">
        <v>1</v>
      </c>
      <c r="M357">
        <v>1</v>
      </c>
      <c r="O357" s="2">
        <f t="shared" si="25"/>
        <v>82337.513108614221</v>
      </c>
      <c r="P357" s="4">
        <f t="shared" si="26"/>
        <v>-6.3052434456928808</v>
      </c>
      <c r="Q357" s="4">
        <f t="shared" si="27"/>
        <v>6779466064.9112186</v>
      </c>
      <c r="R357" s="4">
        <f t="shared" si="28"/>
        <v>39.756094909453033</v>
      </c>
      <c r="T357" s="2">
        <f t="shared" si="29"/>
        <v>-519158.06486274145</v>
      </c>
    </row>
    <row r="358" spans="1:20" x14ac:dyDescent="0.3">
      <c r="A358" t="s">
        <v>23</v>
      </c>
      <c r="B358" t="s">
        <v>14</v>
      </c>
      <c r="C358" t="s">
        <v>15</v>
      </c>
      <c r="D358" s="3">
        <v>236775</v>
      </c>
      <c r="E358" t="s">
        <v>16</v>
      </c>
      <c r="F358">
        <v>5</v>
      </c>
      <c r="G358" s="3">
        <v>74</v>
      </c>
      <c r="H358">
        <v>0</v>
      </c>
      <c r="I358">
        <v>0</v>
      </c>
      <c r="J358" t="b">
        <v>1</v>
      </c>
      <c r="K358">
        <v>8</v>
      </c>
      <c r="L358">
        <v>1</v>
      </c>
      <c r="M358">
        <v>1</v>
      </c>
      <c r="O358" s="2">
        <f t="shared" si="25"/>
        <v>13961.513108614221</v>
      </c>
      <c r="P358" s="4">
        <f t="shared" si="26"/>
        <v>-19.305243445692881</v>
      </c>
      <c r="Q358" s="4">
        <f t="shared" si="27"/>
        <v>194923848.28200674</v>
      </c>
      <c r="R358" s="4">
        <f t="shared" si="28"/>
        <v>372.69242449746793</v>
      </c>
      <c r="T358" s="2">
        <f t="shared" si="29"/>
        <v>-269530.40943202993</v>
      </c>
    </row>
    <row r="359" spans="1:20" x14ac:dyDescent="0.3">
      <c r="A359" t="s">
        <v>23</v>
      </c>
      <c r="B359" t="s">
        <v>14</v>
      </c>
      <c r="C359" t="s">
        <v>15</v>
      </c>
      <c r="D359" s="3">
        <v>284481</v>
      </c>
      <c r="E359" t="s">
        <v>16</v>
      </c>
      <c r="F359">
        <v>5</v>
      </c>
      <c r="G359" s="3">
        <v>94</v>
      </c>
      <c r="H359">
        <v>0</v>
      </c>
      <c r="I359">
        <v>0</v>
      </c>
      <c r="J359" t="b">
        <v>1</v>
      </c>
      <c r="K359">
        <v>11</v>
      </c>
      <c r="L359">
        <v>1</v>
      </c>
      <c r="M359">
        <v>1</v>
      </c>
      <c r="O359" s="2">
        <f t="shared" si="25"/>
        <v>61667.513108614221</v>
      </c>
      <c r="P359" s="4">
        <f t="shared" si="26"/>
        <v>0.69475655430711925</v>
      </c>
      <c r="Q359" s="4">
        <f t="shared" si="27"/>
        <v>3802882173.0011067</v>
      </c>
      <c r="R359" s="4">
        <f t="shared" si="28"/>
        <v>0.48268666975270114</v>
      </c>
      <c r="T359" s="2">
        <f t="shared" si="29"/>
        <v>42843.90892002992</v>
      </c>
    </row>
    <row r="360" spans="1:20" x14ac:dyDescent="0.3">
      <c r="A360" t="s">
        <v>23</v>
      </c>
      <c r="B360" t="s">
        <v>14</v>
      </c>
      <c r="C360" t="s">
        <v>15</v>
      </c>
      <c r="D360" s="3">
        <v>344278</v>
      </c>
      <c r="E360" t="s">
        <v>16</v>
      </c>
      <c r="F360">
        <v>5</v>
      </c>
      <c r="G360" s="3">
        <v>101</v>
      </c>
      <c r="H360">
        <v>0</v>
      </c>
      <c r="I360">
        <v>0</v>
      </c>
      <c r="J360" t="b">
        <v>1</v>
      </c>
      <c r="K360">
        <v>53</v>
      </c>
      <c r="L360">
        <v>1</v>
      </c>
      <c r="M360">
        <v>1</v>
      </c>
      <c r="O360" s="2">
        <f t="shared" si="25"/>
        <v>121464.51310861422</v>
      </c>
      <c r="P360" s="4">
        <f t="shared" si="26"/>
        <v>7.6947565543071192</v>
      </c>
      <c r="Q360" s="4">
        <f t="shared" si="27"/>
        <v>14753627944.712715</v>
      </c>
      <c r="R360" s="4">
        <f t="shared" si="28"/>
        <v>59.209278430052372</v>
      </c>
      <c r="T360" s="2">
        <f t="shared" si="29"/>
        <v>934639.8583582323</v>
      </c>
    </row>
    <row r="361" spans="1:20" x14ac:dyDescent="0.3">
      <c r="A361" t="s">
        <v>23</v>
      </c>
      <c r="B361" t="s">
        <v>14</v>
      </c>
      <c r="C361" t="s">
        <v>15</v>
      </c>
      <c r="D361" s="3">
        <v>280210</v>
      </c>
      <c r="E361" t="s">
        <v>16</v>
      </c>
      <c r="F361">
        <v>5</v>
      </c>
      <c r="G361" s="3">
        <v>93</v>
      </c>
      <c r="H361">
        <v>0</v>
      </c>
      <c r="I361">
        <v>0</v>
      </c>
      <c r="J361" t="b">
        <v>1</v>
      </c>
      <c r="K361">
        <v>29</v>
      </c>
      <c r="L361">
        <v>1</v>
      </c>
      <c r="M361">
        <v>1</v>
      </c>
      <c r="O361" s="2">
        <f t="shared" si="25"/>
        <v>57396.513108614221</v>
      </c>
      <c r="P361" s="4">
        <f t="shared" si="26"/>
        <v>-0.30524344569288075</v>
      </c>
      <c r="Q361" s="4">
        <f t="shared" si="27"/>
        <v>3294359717.0273242</v>
      </c>
      <c r="R361" s="4">
        <f t="shared" si="28"/>
        <v>9.3173561138462646E-2</v>
      </c>
      <c r="T361" s="2">
        <f t="shared" si="29"/>
        <v>-17519.909432030003</v>
      </c>
    </row>
    <row r="362" spans="1:20" x14ac:dyDescent="0.3">
      <c r="A362" t="s">
        <v>23</v>
      </c>
      <c r="B362" t="s">
        <v>14</v>
      </c>
      <c r="C362" t="s">
        <v>15</v>
      </c>
      <c r="D362" s="3">
        <v>304546</v>
      </c>
      <c r="E362" t="s">
        <v>16</v>
      </c>
      <c r="F362">
        <v>5</v>
      </c>
      <c r="G362" s="3">
        <v>101</v>
      </c>
      <c r="H362">
        <v>0</v>
      </c>
      <c r="I362">
        <v>0</v>
      </c>
      <c r="J362" t="b">
        <v>1</v>
      </c>
      <c r="K362">
        <v>22</v>
      </c>
      <c r="L362">
        <v>1</v>
      </c>
      <c r="M362">
        <v>1</v>
      </c>
      <c r="O362" s="2">
        <f t="shared" si="25"/>
        <v>81732.513108614221</v>
      </c>
      <c r="P362" s="4">
        <f t="shared" si="26"/>
        <v>7.6947565543071192</v>
      </c>
      <c r="Q362" s="4">
        <f t="shared" si="27"/>
        <v>6680203699.0497952</v>
      </c>
      <c r="R362" s="4">
        <f t="shared" si="28"/>
        <v>59.209278430052372</v>
      </c>
      <c r="T362" s="2">
        <f t="shared" si="29"/>
        <v>628911.79094250186</v>
      </c>
    </row>
    <row r="363" spans="1:20" x14ac:dyDescent="0.3">
      <c r="A363" t="s">
        <v>23</v>
      </c>
      <c r="B363" t="s">
        <v>14</v>
      </c>
      <c r="C363" t="s">
        <v>15</v>
      </c>
      <c r="D363" s="3">
        <v>463733</v>
      </c>
      <c r="E363" t="s">
        <v>16</v>
      </c>
      <c r="F363">
        <v>4</v>
      </c>
      <c r="G363" s="3">
        <v>116</v>
      </c>
      <c r="H363">
        <v>0</v>
      </c>
      <c r="I363">
        <v>0</v>
      </c>
      <c r="J363" t="b">
        <v>1</v>
      </c>
      <c r="K363">
        <v>69</v>
      </c>
      <c r="L363">
        <v>1</v>
      </c>
      <c r="M363">
        <v>1</v>
      </c>
      <c r="O363" s="2">
        <f t="shared" si="25"/>
        <v>240919.51310861422</v>
      </c>
      <c r="P363" s="4">
        <f t="shared" si="26"/>
        <v>22.694756554307119</v>
      </c>
      <c r="Q363" s="4">
        <f t="shared" si="27"/>
        <v>58042211796.491737</v>
      </c>
      <c r="R363" s="4">
        <f t="shared" si="28"/>
        <v>515.05197505926594</v>
      </c>
      <c r="T363" s="2">
        <f t="shared" si="29"/>
        <v>5467609.6991822021</v>
      </c>
    </row>
    <row r="364" spans="1:20" x14ac:dyDescent="0.3">
      <c r="A364" t="s">
        <v>23</v>
      </c>
      <c r="B364" t="s">
        <v>14</v>
      </c>
      <c r="C364" t="s">
        <v>15</v>
      </c>
      <c r="D364" s="3">
        <v>342342</v>
      </c>
      <c r="E364" t="s">
        <v>16</v>
      </c>
      <c r="F364">
        <v>4</v>
      </c>
      <c r="G364" s="3">
        <v>109</v>
      </c>
      <c r="H364">
        <v>0</v>
      </c>
      <c r="I364">
        <v>0</v>
      </c>
      <c r="J364" t="b">
        <v>1</v>
      </c>
      <c r="K364">
        <v>24</v>
      </c>
      <c r="L364">
        <v>1</v>
      </c>
      <c r="M364">
        <v>1</v>
      </c>
      <c r="O364" s="2">
        <f t="shared" si="25"/>
        <v>119528.51310861422</v>
      </c>
      <c r="P364" s="4">
        <f t="shared" si="26"/>
        <v>15.694756554307119</v>
      </c>
      <c r="Q364" s="4">
        <f t="shared" si="27"/>
        <v>14287065445.956161</v>
      </c>
      <c r="R364" s="4">
        <f t="shared" si="28"/>
        <v>246.32538329896627</v>
      </c>
      <c r="T364" s="2">
        <f t="shared" si="29"/>
        <v>1875970.9145380075</v>
      </c>
    </row>
    <row r="365" spans="1:20" x14ac:dyDescent="0.3">
      <c r="A365" t="s">
        <v>23</v>
      </c>
      <c r="B365" t="s">
        <v>14</v>
      </c>
      <c r="C365" t="s">
        <v>15</v>
      </c>
      <c r="D365" s="3">
        <v>269808</v>
      </c>
      <c r="E365" t="s">
        <v>16</v>
      </c>
      <c r="F365">
        <v>3</v>
      </c>
      <c r="G365" s="3">
        <v>83</v>
      </c>
      <c r="H365">
        <v>0</v>
      </c>
      <c r="I365">
        <v>0</v>
      </c>
      <c r="J365" t="b">
        <v>1</v>
      </c>
      <c r="K365">
        <v>10</v>
      </c>
      <c r="L365">
        <v>1</v>
      </c>
      <c r="M365">
        <v>1</v>
      </c>
      <c r="O365" s="2">
        <f t="shared" si="25"/>
        <v>46994.513108614221</v>
      </c>
      <c r="P365" s="4">
        <f t="shared" si="26"/>
        <v>-10.305243445692881</v>
      </c>
      <c r="Q365" s="4">
        <f t="shared" si="27"/>
        <v>2208484262.3157139</v>
      </c>
      <c r="R365" s="4">
        <f t="shared" si="28"/>
        <v>106.19804247499607</v>
      </c>
      <c r="T365" s="2">
        <f t="shared" si="29"/>
        <v>-484289.89819607488</v>
      </c>
    </row>
    <row r="366" spans="1:20" x14ac:dyDescent="0.3">
      <c r="A366" t="s">
        <v>23</v>
      </c>
      <c r="B366" t="s">
        <v>14</v>
      </c>
      <c r="C366" t="s">
        <v>15</v>
      </c>
      <c r="D366" s="3">
        <v>287942</v>
      </c>
      <c r="E366" t="s">
        <v>16</v>
      </c>
      <c r="F366">
        <v>4</v>
      </c>
      <c r="G366" s="3">
        <v>87</v>
      </c>
      <c r="H366">
        <v>0</v>
      </c>
      <c r="I366">
        <v>0</v>
      </c>
      <c r="J366" t="b">
        <v>1</v>
      </c>
      <c r="K366">
        <v>8</v>
      </c>
      <c r="L366">
        <v>1</v>
      </c>
      <c r="M366">
        <v>1</v>
      </c>
      <c r="O366" s="2">
        <f t="shared" si="25"/>
        <v>65128.513108614221</v>
      </c>
      <c r="P366" s="4">
        <f t="shared" si="26"/>
        <v>-6.3052434456928808</v>
      </c>
      <c r="Q366" s="4">
        <f t="shared" si="27"/>
        <v>4241723219.7389345</v>
      </c>
      <c r="R366" s="4">
        <f t="shared" si="28"/>
        <v>39.756094909453033</v>
      </c>
      <c r="T366" s="2">
        <f t="shared" si="29"/>
        <v>-410651.1304058127</v>
      </c>
    </row>
    <row r="367" spans="1:20" x14ac:dyDescent="0.3">
      <c r="A367" t="s">
        <v>23</v>
      </c>
      <c r="B367" t="s">
        <v>14</v>
      </c>
      <c r="C367" t="s">
        <v>15</v>
      </c>
      <c r="D367" s="3">
        <v>310811</v>
      </c>
      <c r="E367" t="s">
        <v>16</v>
      </c>
      <c r="F367">
        <v>4</v>
      </c>
      <c r="G367" s="3">
        <v>97</v>
      </c>
      <c r="H367">
        <v>0</v>
      </c>
      <c r="I367">
        <v>0</v>
      </c>
      <c r="J367" t="b">
        <v>1</v>
      </c>
      <c r="K367">
        <v>10</v>
      </c>
      <c r="L367">
        <v>1</v>
      </c>
      <c r="M367">
        <v>1</v>
      </c>
      <c r="O367" s="2">
        <f t="shared" si="25"/>
        <v>87997.513108614221</v>
      </c>
      <c r="P367" s="4">
        <f t="shared" si="26"/>
        <v>3.6947565543071192</v>
      </c>
      <c r="Q367" s="4">
        <f t="shared" si="27"/>
        <v>7743562313.3007317</v>
      </c>
      <c r="R367" s="4">
        <f t="shared" si="28"/>
        <v>13.651225995595416</v>
      </c>
      <c r="T367" s="2">
        <f t="shared" si="29"/>
        <v>325129.38832077902</v>
      </c>
    </row>
    <row r="368" spans="1:20" x14ac:dyDescent="0.3">
      <c r="A368" t="s">
        <v>23</v>
      </c>
      <c r="B368" t="s">
        <v>14</v>
      </c>
      <c r="C368" t="s">
        <v>15</v>
      </c>
      <c r="D368" s="3">
        <v>317972</v>
      </c>
      <c r="E368" t="s">
        <v>16</v>
      </c>
      <c r="F368">
        <v>4</v>
      </c>
      <c r="G368" s="3">
        <v>97</v>
      </c>
      <c r="H368">
        <v>0</v>
      </c>
      <c r="I368">
        <v>0</v>
      </c>
      <c r="J368" t="b">
        <v>1</v>
      </c>
      <c r="K368">
        <v>18</v>
      </c>
      <c r="L368">
        <v>1</v>
      </c>
      <c r="M368">
        <v>1</v>
      </c>
      <c r="O368" s="2">
        <f t="shared" si="25"/>
        <v>95158.513108614221</v>
      </c>
      <c r="P368" s="4">
        <f t="shared" si="26"/>
        <v>3.6947565543071192</v>
      </c>
      <c r="Q368" s="4">
        <f t="shared" si="27"/>
        <v>9055142617.042305</v>
      </c>
      <c r="R368" s="4">
        <f t="shared" si="28"/>
        <v>13.651225995595416</v>
      </c>
      <c r="T368" s="2">
        <f t="shared" si="29"/>
        <v>351587.54000617232</v>
      </c>
    </row>
    <row r="369" spans="1:20" x14ac:dyDescent="0.3">
      <c r="A369" t="s">
        <v>25</v>
      </c>
      <c r="B369" t="s">
        <v>14</v>
      </c>
      <c r="C369" t="s">
        <v>15</v>
      </c>
      <c r="D369" s="3">
        <v>349000</v>
      </c>
      <c r="E369" t="s">
        <v>16</v>
      </c>
      <c r="F369">
        <v>7</v>
      </c>
      <c r="G369" s="3">
        <v>200</v>
      </c>
      <c r="H369">
        <v>0</v>
      </c>
      <c r="I369">
        <v>0</v>
      </c>
      <c r="J369" t="b">
        <v>1</v>
      </c>
      <c r="K369">
        <v>55</v>
      </c>
      <c r="L369">
        <v>3</v>
      </c>
      <c r="M369">
        <v>1</v>
      </c>
      <c r="O369" s="2">
        <f t="shared" si="25"/>
        <v>126186.51310861422</v>
      </c>
      <c r="P369" s="4">
        <f t="shared" si="26"/>
        <v>106.69475655430712</v>
      </c>
      <c r="Q369" s="4">
        <f t="shared" si="27"/>
        <v>15923036090.510469</v>
      </c>
      <c r="R369" s="4">
        <f t="shared" si="28"/>
        <v>11383.771076182862</v>
      </c>
      <c r="T369" s="2">
        <f t="shared" si="29"/>
        <v>13463439.296560477</v>
      </c>
    </row>
    <row r="370" spans="1:20" x14ac:dyDescent="0.3">
      <c r="A370" t="s">
        <v>25</v>
      </c>
      <c r="B370" t="s">
        <v>14</v>
      </c>
      <c r="C370" t="s">
        <v>15</v>
      </c>
      <c r="D370" s="3">
        <v>204000</v>
      </c>
      <c r="E370" t="s">
        <v>16</v>
      </c>
      <c r="F370">
        <v>4</v>
      </c>
      <c r="G370" s="3">
        <v>74</v>
      </c>
      <c r="H370">
        <v>0</v>
      </c>
      <c r="I370">
        <v>0</v>
      </c>
      <c r="J370" t="s">
        <v>15</v>
      </c>
      <c r="K370" t="s">
        <v>15</v>
      </c>
      <c r="L370">
        <v>3</v>
      </c>
      <c r="M370">
        <v>1</v>
      </c>
      <c r="O370" s="2">
        <f t="shared" si="25"/>
        <v>-18813.486891385779</v>
      </c>
      <c r="P370" s="4">
        <f t="shared" si="26"/>
        <v>-19.305243445692881</v>
      </c>
      <c r="Q370" s="4">
        <f t="shared" si="27"/>
        <v>353947289.01234454</v>
      </c>
      <c r="R370" s="4">
        <f t="shared" si="28"/>
        <v>372.69242449746793</v>
      </c>
      <c r="T370" s="2">
        <f t="shared" si="29"/>
        <v>363198.94450055424</v>
      </c>
    </row>
    <row r="371" spans="1:20" x14ac:dyDescent="0.3">
      <c r="A371" t="s">
        <v>25</v>
      </c>
      <c r="B371" t="s">
        <v>14</v>
      </c>
      <c r="C371" t="s">
        <v>15</v>
      </c>
      <c r="D371" s="3">
        <v>359000</v>
      </c>
      <c r="E371" t="s">
        <v>16</v>
      </c>
      <c r="F371">
        <v>7</v>
      </c>
      <c r="G371" s="3">
        <v>130</v>
      </c>
      <c r="H371">
        <v>0</v>
      </c>
      <c r="I371">
        <v>0</v>
      </c>
      <c r="J371" t="b">
        <v>1</v>
      </c>
      <c r="K371">
        <v>15</v>
      </c>
      <c r="L371">
        <v>2</v>
      </c>
      <c r="M371">
        <v>3</v>
      </c>
      <c r="O371" s="2">
        <f t="shared" si="25"/>
        <v>136186.51310861422</v>
      </c>
      <c r="P371" s="4">
        <f t="shared" si="26"/>
        <v>36.694756554307119</v>
      </c>
      <c r="Q371" s="4">
        <f t="shared" si="27"/>
        <v>18546766352.682755</v>
      </c>
      <c r="R371" s="4">
        <f t="shared" si="28"/>
        <v>1346.5051585798653</v>
      </c>
      <c r="T371" s="2">
        <f t="shared" si="29"/>
        <v>4997330.9445005544</v>
      </c>
    </row>
    <row r="372" spans="1:20" x14ac:dyDescent="0.3">
      <c r="A372" t="s">
        <v>25</v>
      </c>
      <c r="B372" t="s">
        <v>14</v>
      </c>
      <c r="C372" t="s">
        <v>20</v>
      </c>
      <c r="D372" s="3">
        <v>297500</v>
      </c>
      <c r="E372" t="s">
        <v>16</v>
      </c>
      <c r="F372">
        <v>6</v>
      </c>
      <c r="G372" s="3">
        <v>140</v>
      </c>
      <c r="H372">
        <v>0</v>
      </c>
      <c r="I372">
        <v>0</v>
      </c>
      <c r="J372" t="b">
        <v>1</v>
      </c>
      <c r="K372">
        <v>20</v>
      </c>
      <c r="L372">
        <v>1</v>
      </c>
      <c r="M372">
        <v>1</v>
      </c>
      <c r="O372" s="2">
        <f t="shared" si="25"/>
        <v>74686.513108614221</v>
      </c>
      <c r="P372" s="4">
        <f t="shared" si="26"/>
        <v>46.694756554307119</v>
      </c>
      <c r="Q372" s="4">
        <f t="shared" si="27"/>
        <v>5578075240.323204</v>
      </c>
      <c r="R372" s="4">
        <f t="shared" si="28"/>
        <v>2180.4002896660077</v>
      </c>
      <c r="T372" s="2">
        <f t="shared" si="29"/>
        <v>3487468.5474968087</v>
      </c>
    </row>
    <row r="373" spans="1:20" x14ac:dyDescent="0.3">
      <c r="A373" t="s">
        <v>25</v>
      </c>
      <c r="B373" t="s">
        <v>14</v>
      </c>
      <c r="C373" t="s">
        <v>15</v>
      </c>
      <c r="D373" s="3">
        <v>286200</v>
      </c>
      <c r="E373" t="s">
        <v>16</v>
      </c>
      <c r="F373">
        <v>4</v>
      </c>
      <c r="G373" s="3">
        <v>121</v>
      </c>
      <c r="H373">
        <v>0</v>
      </c>
      <c r="I373">
        <v>0</v>
      </c>
      <c r="J373" t="b">
        <v>1</v>
      </c>
      <c r="K373">
        <v>20</v>
      </c>
      <c r="L373">
        <v>1</v>
      </c>
      <c r="M373">
        <v>1</v>
      </c>
      <c r="O373" s="2">
        <f t="shared" si="25"/>
        <v>63386.513108614221</v>
      </c>
      <c r="P373" s="4">
        <f t="shared" si="26"/>
        <v>27.694756554307119</v>
      </c>
      <c r="Q373" s="4">
        <f t="shared" si="27"/>
        <v>4017850044.0685225</v>
      </c>
      <c r="R373" s="4">
        <f t="shared" si="28"/>
        <v>766.99954060233711</v>
      </c>
      <c r="T373" s="2">
        <f t="shared" si="29"/>
        <v>1755474.0493694679</v>
      </c>
    </row>
    <row r="374" spans="1:20" x14ac:dyDescent="0.3">
      <c r="A374" t="s">
        <v>25</v>
      </c>
      <c r="B374" t="s">
        <v>14</v>
      </c>
      <c r="C374" t="s">
        <v>26</v>
      </c>
      <c r="D374" s="3">
        <v>266500</v>
      </c>
      <c r="E374" t="s">
        <v>16</v>
      </c>
      <c r="F374">
        <v>4</v>
      </c>
      <c r="G374" s="3">
        <v>116</v>
      </c>
      <c r="H374">
        <v>0</v>
      </c>
      <c r="I374">
        <v>0</v>
      </c>
      <c r="J374" t="b">
        <v>1</v>
      </c>
      <c r="K374">
        <v>9</v>
      </c>
      <c r="L374">
        <v>1</v>
      </c>
      <c r="M374">
        <v>1</v>
      </c>
      <c r="O374" s="2">
        <f t="shared" si="25"/>
        <v>43686.513108614221</v>
      </c>
      <c r="P374" s="4">
        <f t="shared" si="26"/>
        <v>22.694756554307119</v>
      </c>
      <c r="Q374" s="4">
        <f t="shared" si="27"/>
        <v>1908511427.5891221</v>
      </c>
      <c r="R374" s="4">
        <f t="shared" si="28"/>
        <v>515.05197505926594</v>
      </c>
      <c r="T374" s="2">
        <f t="shared" si="29"/>
        <v>991454.77970654645</v>
      </c>
    </row>
    <row r="375" spans="1:20" x14ac:dyDescent="0.3">
      <c r="A375" t="s">
        <v>25</v>
      </c>
      <c r="B375" t="s">
        <v>14</v>
      </c>
      <c r="C375" t="s">
        <v>15</v>
      </c>
      <c r="D375" s="3">
        <v>269000</v>
      </c>
      <c r="E375" t="s">
        <v>16</v>
      </c>
      <c r="F375">
        <v>3</v>
      </c>
      <c r="G375" s="3">
        <v>121</v>
      </c>
      <c r="H375">
        <v>0</v>
      </c>
      <c r="I375">
        <v>0</v>
      </c>
      <c r="J375" t="s">
        <v>15</v>
      </c>
      <c r="K375" t="s">
        <v>15</v>
      </c>
      <c r="L375">
        <v>1</v>
      </c>
      <c r="M375">
        <v>1</v>
      </c>
      <c r="O375" s="2">
        <f t="shared" si="25"/>
        <v>46186.513108614221</v>
      </c>
      <c r="P375" s="4">
        <f t="shared" si="26"/>
        <v>27.694756554307119</v>
      </c>
      <c r="Q375" s="4">
        <f t="shared" si="27"/>
        <v>2133193993.1321933</v>
      </c>
      <c r="R375" s="4">
        <f t="shared" si="28"/>
        <v>766.99954060233711</v>
      </c>
      <c r="T375" s="2">
        <f t="shared" si="29"/>
        <v>1279124.2366353853</v>
      </c>
    </row>
    <row r="376" spans="1:20" x14ac:dyDescent="0.3">
      <c r="A376" t="s">
        <v>25</v>
      </c>
      <c r="B376" t="s">
        <v>14</v>
      </c>
      <c r="C376" t="s">
        <v>15</v>
      </c>
      <c r="D376" s="3">
        <v>249000</v>
      </c>
      <c r="E376" t="s">
        <v>16</v>
      </c>
      <c r="F376">
        <v>3</v>
      </c>
      <c r="G376" s="3">
        <v>116</v>
      </c>
      <c r="H376">
        <v>0</v>
      </c>
      <c r="I376">
        <v>0</v>
      </c>
      <c r="J376" t="s">
        <v>15</v>
      </c>
      <c r="K376" t="s">
        <v>15</v>
      </c>
      <c r="L376">
        <v>1</v>
      </c>
      <c r="M376">
        <v>1</v>
      </c>
      <c r="O376" s="2">
        <f t="shared" si="25"/>
        <v>26186.513108614221</v>
      </c>
      <c r="P376" s="4">
        <f t="shared" si="26"/>
        <v>22.694756554307119</v>
      </c>
      <c r="Q376" s="4">
        <f t="shared" si="27"/>
        <v>685733468.78762448</v>
      </c>
      <c r="R376" s="4">
        <f t="shared" si="28"/>
        <v>515.05197505926594</v>
      </c>
      <c r="T376" s="2">
        <f t="shared" si="29"/>
        <v>594296.54000617191</v>
      </c>
    </row>
    <row r="377" spans="1:20" x14ac:dyDescent="0.3">
      <c r="A377" t="s">
        <v>25</v>
      </c>
      <c r="B377" t="s">
        <v>14</v>
      </c>
      <c r="C377" t="s">
        <v>15</v>
      </c>
      <c r="D377" s="3">
        <v>277500</v>
      </c>
      <c r="E377" t="s">
        <v>16</v>
      </c>
      <c r="F377">
        <v>4</v>
      </c>
      <c r="G377" s="3">
        <v>140</v>
      </c>
      <c r="H377">
        <v>0</v>
      </c>
      <c r="I377">
        <v>0</v>
      </c>
      <c r="J377" t="s">
        <v>15</v>
      </c>
      <c r="K377" t="s">
        <v>15</v>
      </c>
      <c r="L377">
        <v>1</v>
      </c>
      <c r="M377">
        <v>1</v>
      </c>
      <c r="O377" s="2">
        <f t="shared" si="25"/>
        <v>54686.513108614221</v>
      </c>
      <c r="P377" s="4">
        <f t="shared" si="26"/>
        <v>46.694756554307119</v>
      </c>
      <c r="Q377" s="4">
        <f t="shared" si="27"/>
        <v>2990614715.9786348</v>
      </c>
      <c r="R377" s="4">
        <f t="shared" si="28"/>
        <v>2180.4002896660077</v>
      </c>
      <c r="T377" s="2">
        <f t="shared" si="29"/>
        <v>2553573.416410666</v>
      </c>
    </row>
    <row r="378" spans="1:20" x14ac:dyDescent="0.3">
      <c r="A378" t="s">
        <v>25</v>
      </c>
      <c r="B378" t="s">
        <v>14</v>
      </c>
      <c r="C378" t="s">
        <v>18</v>
      </c>
      <c r="D378" s="3">
        <v>345050</v>
      </c>
      <c r="E378" t="s">
        <v>16</v>
      </c>
      <c r="F378">
        <v>3</v>
      </c>
      <c r="G378" s="3">
        <v>127</v>
      </c>
      <c r="H378">
        <v>0</v>
      </c>
      <c r="I378">
        <v>0</v>
      </c>
      <c r="J378" t="s">
        <v>15</v>
      </c>
      <c r="K378" t="s">
        <v>15</v>
      </c>
      <c r="L378">
        <v>3</v>
      </c>
      <c r="M378">
        <v>1</v>
      </c>
      <c r="O378" s="2">
        <f t="shared" si="25"/>
        <v>122236.51310861422</v>
      </c>
      <c r="P378" s="4">
        <f t="shared" si="26"/>
        <v>33.694756554307119</v>
      </c>
      <c r="Q378" s="4">
        <f t="shared" si="27"/>
        <v>14941765136.952415</v>
      </c>
      <c r="R378" s="4">
        <f t="shared" si="28"/>
        <v>1135.3366192540225</v>
      </c>
      <c r="T378" s="2">
        <f t="shared" si="29"/>
        <v>4118729.5512421271</v>
      </c>
    </row>
    <row r="379" spans="1:20" x14ac:dyDescent="0.3">
      <c r="A379" t="s">
        <v>25</v>
      </c>
      <c r="B379" t="s">
        <v>14</v>
      </c>
      <c r="C379" t="s">
        <v>22</v>
      </c>
      <c r="D379" s="3">
        <v>208165</v>
      </c>
      <c r="E379" t="s">
        <v>16</v>
      </c>
      <c r="F379">
        <v>6</v>
      </c>
      <c r="G379" s="3">
        <v>87</v>
      </c>
      <c r="H379">
        <v>0</v>
      </c>
      <c r="I379">
        <v>0</v>
      </c>
      <c r="J379" t="s">
        <v>15</v>
      </c>
      <c r="K379" t="s">
        <v>15</v>
      </c>
      <c r="L379">
        <v>1</v>
      </c>
      <c r="M379">
        <v>1</v>
      </c>
      <c r="O379" s="2">
        <f t="shared" si="25"/>
        <v>-14648.486891385779</v>
      </c>
      <c r="P379" s="4">
        <f t="shared" si="26"/>
        <v>-6.3052434456928808</v>
      </c>
      <c r="Q379" s="4">
        <f t="shared" si="27"/>
        <v>214578168.20710102</v>
      </c>
      <c r="R379" s="4">
        <f t="shared" si="28"/>
        <v>39.756094909453033</v>
      </c>
      <c r="T379" s="2">
        <f t="shared" si="29"/>
        <v>92362.275961228268</v>
      </c>
    </row>
    <row r="380" spans="1:20" x14ac:dyDescent="0.3">
      <c r="A380" t="s">
        <v>25</v>
      </c>
      <c r="B380" t="s">
        <v>14</v>
      </c>
      <c r="C380" t="s">
        <v>18</v>
      </c>
      <c r="D380" s="3">
        <v>345050</v>
      </c>
      <c r="E380" t="s">
        <v>16</v>
      </c>
      <c r="F380">
        <v>6</v>
      </c>
      <c r="G380" s="3">
        <v>127</v>
      </c>
      <c r="H380">
        <v>0</v>
      </c>
      <c r="I380">
        <v>0</v>
      </c>
      <c r="J380" t="s">
        <v>15</v>
      </c>
      <c r="K380" t="s">
        <v>15</v>
      </c>
      <c r="L380">
        <v>1</v>
      </c>
      <c r="M380">
        <v>1</v>
      </c>
      <c r="O380" s="2">
        <f t="shared" si="25"/>
        <v>122236.51310861422</v>
      </c>
      <c r="P380" s="4">
        <f t="shared" si="26"/>
        <v>33.694756554307119</v>
      </c>
      <c r="Q380" s="4">
        <f t="shared" si="27"/>
        <v>14941765136.952415</v>
      </c>
      <c r="R380" s="4">
        <f t="shared" si="28"/>
        <v>1135.3366192540225</v>
      </c>
      <c r="T380" s="2">
        <f t="shared" si="29"/>
        <v>4118729.5512421271</v>
      </c>
    </row>
    <row r="381" spans="1:20" x14ac:dyDescent="0.3">
      <c r="A381" t="s">
        <v>25</v>
      </c>
      <c r="B381" t="s">
        <v>14</v>
      </c>
      <c r="C381" t="s">
        <v>22</v>
      </c>
      <c r="D381" s="3">
        <v>229150</v>
      </c>
      <c r="E381" t="s">
        <v>16</v>
      </c>
      <c r="F381">
        <v>6</v>
      </c>
      <c r="G381" s="3">
        <v>96</v>
      </c>
      <c r="H381">
        <v>0</v>
      </c>
      <c r="I381">
        <v>0</v>
      </c>
      <c r="J381" t="s">
        <v>15</v>
      </c>
      <c r="K381" t="s">
        <v>15</v>
      </c>
      <c r="L381">
        <v>1</v>
      </c>
      <c r="M381">
        <v>1</v>
      </c>
      <c r="O381" s="2">
        <f t="shared" si="25"/>
        <v>6336.513108614221</v>
      </c>
      <c r="P381" s="4">
        <f t="shared" si="26"/>
        <v>2.6947565543071192</v>
      </c>
      <c r="Q381" s="4">
        <f t="shared" si="27"/>
        <v>40151398.375639856</v>
      </c>
      <c r="R381" s="4">
        <f t="shared" si="28"/>
        <v>7.2617128869811784</v>
      </c>
      <c r="T381" s="2">
        <f t="shared" si="29"/>
        <v>17075.36023089115</v>
      </c>
    </row>
    <row r="382" spans="1:20" x14ac:dyDescent="0.3">
      <c r="A382" t="s">
        <v>25</v>
      </c>
      <c r="B382" t="s">
        <v>14</v>
      </c>
      <c r="C382" t="s">
        <v>15</v>
      </c>
      <c r="D382" s="3">
        <v>229000</v>
      </c>
      <c r="E382" t="s">
        <v>16</v>
      </c>
      <c r="F382">
        <v>3</v>
      </c>
      <c r="G382" s="3">
        <v>114</v>
      </c>
      <c r="H382">
        <v>0</v>
      </c>
      <c r="I382">
        <v>0</v>
      </c>
      <c r="J382" t="s">
        <v>15</v>
      </c>
      <c r="K382" t="s">
        <v>15</v>
      </c>
      <c r="L382">
        <v>1</v>
      </c>
      <c r="M382">
        <v>1</v>
      </c>
      <c r="O382" s="2">
        <f t="shared" si="25"/>
        <v>6186.513108614221</v>
      </c>
      <c r="P382" s="4">
        <f t="shared" si="26"/>
        <v>20.694756554307119</v>
      </c>
      <c r="Q382" s="4">
        <f t="shared" si="27"/>
        <v>38272944.443055592</v>
      </c>
      <c r="R382" s="4">
        <f t="shared" si="28"/>
        <v>428.27294884203747</v>
      </c>
      <c r="T382" s="2">
        <f t="shared" si="29"/>
        <v>128028.38270280106</v>
      </c>
    </row>
    <row r="383" spans="1:20" x14ac:dyDescent="0.3">
      <c r="A383" t="s">
        <v>25</v>
      </c>
      <c r="B383" t="s">
        <v>14</v>
      </c>
      <c r="C383" t="s">
        <v>15</v>
      </c>
      <c r="D383" s="3">
        <v>133000</v>
      </c>
      <c r="E383" t="s">
        <v>16</v>
      </c>
      <c r="F383">
        <v>2</v>
      </c>
      <c r="G383" s="3">
        <v>59</v>
      </c>
      <c r="H383">
        <v>0</v>
      </c>
      <c r="I383">
        <v>0</v>
      </c>
      <c r="J383" t="s">
        <v>15</v>
      </c>
      <c r="K383" t="s">
        <v>15</v>
      </c>
      <c r="L383">
        <v>1</v>
      </c>
      <c r="M383">
        <v>1</v>
      </c>
      <c r="O383" s="2">
        <f t="shared" si="25"/>
        <v>-89813.486891385779</v>
      </c>
      <c r="P383" s="4">
        <f t="shared" si="26"/>
        <v>-34.305243445692881</v>
      </c>
      <c r="Q383" s="4">
        <f t="shared" si="27"/>
        <v>8066462427.5891256</v>
      </c>
      <c r="R383" s="4">
        <f t="shared" si="28"/>
        <v>1176.8497278682544</v>
      </c>
      <c r="T383" s="2">
        <f t="shared" si="29"/>
        <v>3081073.5325155356</v>
      </c>
    </row>
    <row r="384" spans="1:20" x14ac:dyDescent="0.3">
      <c r="A384" t="s">
        <v>25</v>
      </c>
      <c r="B384" t="s">
        <v>14</v>
      </c>
      <c r="C384" t="s">
        <v>15</v>
      </c>
      <c r="D384" s="3">
        <v>257000</v>
      </c>
      <c r="E384" t="s">
        <v>16</v>
      </c>
      <c r="F384">
        <v>2</v>
      </c>
      <c r="G384" s="3">
        <v>117</v>
      </c>
      <c r="H384">
        <v>0</v>
      </c>
      <c r="I384">
        <v>0</v>
      </c>
      <c r="J384" t="s">
        <v>15</v>
      </c>
      <c r="K384" t="s">
        <v>15</v>
      </c>
      <c r="L384">
        <v>2</v>
      </c>
      <c r="M384">
        <v>2</v>
      </c>
      <c r="O384" s="2">
        <f t="shared" si="25"/>
        <v>34186.513108614221</v>
      </c>
      <c r="P384" s="4">
        <f t="shared" si="26"/>
        <v>23.694756554307119</v>
      </c>
      <c r="Q384" s="4">
        <f t="shared" si="27"/>
        <v>1168717678.5254519</v>
      </c>
      <c r="R384" s="4">
        <f t="shared" si="28"/>
        <v>561.44148816788015</v>
      </c>
      <c r="T384" s="2">
        <f t="shared" si="29"/>
        <v>810041.10554924305</v>
      </c>
    </row>
    <row r="385" spans="1:20" x14ac:dyDescent="0.3">
      <c r="A385" t="s">
        <v>25</v>
      </c>
      <c r="B385" t="s">
        <v>14</v>
      </c>
      <c r="C385" t="s">
        <v>15</v>
      </c>
      <c r="D385" s="3">
        <v>299000</v>
      </c>
      <c r="E385" t="s">
        <v>16</v>
      </c>
      <c r="F385">
        <v>5</v>
      </c>
      <c r="G385" s="3">
        <v>140</v>
      </c>
      <c r="H385">
        <v>0</v>
      </c>
      <c r="I385">
        <v>0</v>
      </c>
      <c r="J385" t="s">
        <v>15</v>
      </c>
      <c r="K385" t="s">
        <v>15</v>
      </c>
      <c r="L385">
        <v>1</v>
      </c>
      <c r="M385">
        <v>1</v>
      </c>
      <c r="O385" s="2">
        <f t="shared" si="25"/>
        <v>76186.513108614221</v>
      </c>
      <c r="P385" s="4">
        <f t="shared" si="26"/>
        <v>46.694756554307119</v>
      </c>
      <c r="Q385" s="4">
        <f t="shared" si="27"/>
        <v>5804384779.6490469</v>
      </c>
      <c r="R385" s="4">
        <f t="shared" si="28"/>
        <v>2180.4002896660077</v>
      </c>
      <c r="T385" s="2">
        <f t="shared" si="29"/>
        <v>3557510.6823282694</v>
      </c>
    </row>
    <row r="386" spans="1:20" x14ac:dyDescent="0.3">
      <c r="A386" t="s">
        <v>25</v>
      </c>
      <c r="B386" t="s">
        <v>14</v>
      </c>
      <c r="C386" t="s">
        <v>15</v>
      </c>
      <c r="D386" s="3">
        <v>309000</v>
      </c>
      <c r="E386" t="s">
        <v>16</v>
      </c>
      <c r="F386">
        <v>8</v>
      </c>
      <c r="G386" s="3">
        <v>145</v>
      </c>
      <c r="H386">
        <v>0</v>
      </c>
      <c r="I386">
        <v>0</v>
      </c>
      <c r="J386" t="b">
        <v>1</v>
      </c>
      <c r="K386">
        <v>10</v>
      </c>
      <c r="L386">
        <v>2</v>
      </c>
      <c r="M386">
        <v>2</v>
      </c>
      <c r="O386" s="2">
        <f t="shared" si="25"/>
        <v>86186.513108614221</v>
      </c>
      <c r="P386" s="4">
        <f t="shared" si="26"/>
        <v>51.694756554307119</v>
      </c>
      <c r="Q386" s="4">
        <f t="shared" si="27"/>
        <v>7428115041.821331</v>
      </c>
      <c r="R386" s="4">
        <f t="shared" si="28"/>
        <v>2672.3478552090787</v>
      </c>
      <c r="T386" s="2">
        <f t="shared" si="29"/>
        <v>4455390.8134144116</v>
      </c>
    </row>
    <row r="387" spans="1:20" x14ac:dyDescent="0.3">
      <c r="A387" t="s">
        <v>25</v>
      </c>
      <c r="B387" t="s">
        <v>14</v>
      </c>
      <c r="C387" t="s">
        <v>15</v>
      </c>
      <c r="D387" s="3">
        <v>310000</v>
      </c>
      <c r="E387" t="s">
        <v>16</v>
      </c>
      <c r="F387">
        <v>8</v>
      </c>
      <c r="G387" s="3">
        <v>209</v>
      </c>
      <c r="H387">
        <v>0</v>
      </c>
      <c r="I387">
        <v>0</v>
      </c>
      <c r="J387" t="s">
        <v>15</v>
      </c>
      <c r="K387" t="s">
        <v>15</v>
      </c>
      <c r="L387">
        <v>2</v>
      </c>
      <c r="M387">
        <v>3</v>
      </c>
      <c r="O387" s="2">
        <f t="shared" si="25"/>
        <v>87186.513108614221</v>
      </c>
      <c r="P387" s="4">
        <f t="shared" si="26"/>
        <v>115.69475655430712</v>
      </c>
      <c r="Q387" s="4">
        <f t="shared" si="27"/>
        <v>7601488068.038559</v>
      </c>
      <c r="R387" s="4">
        <f t="shared" si="28"/>
        <v>13385.27669416039</v>
      </c>
      <c r="T387" s="2">
        <f t="shared" si="29"/>
        <v>10087022.408920029</v>
      </c>
    </row>
    <row r="388" spans="1:20" x14ac:dyDescent="0.3">
      <c r="A388" t="s">
        <v>25</v>
      </c>
      <c r="B388" t="s">
        <v>14</v>
      </c>
      <c r="C388" t="s">
        <v>17</v>
      </c>
      <c r="D388" s="3">
        <v>264900</v>
      </c>
      <c r="E388" t="s">
        <v>16</v>
      </c>
      <c r="F388">
        <v>5</v>
      </c>
      <c r="G388" s="3">
        <v>101</v>
      </c>
      <c r="H388">
        <v>0</v>
      </c>
      <c r="I388">
        <v>0</v>
      </c>
      <c r="J388" t="s">
        <v>15</v>
      </c>
      <c r="K388" t="s">
        <v>15</v>
      </c>
      <c r="L388">
        <v>1</v>
      </c>
      <c r="M388">
        <v>1</v>
      </c>
      <c r="O388" s="2">
        <f t="shared" si="25"/>
        <v>42086.513108614221</v>
      </c>
      <c r="P388" s="4">
        <f t="shared" si="26"/>
        <v>7.6947565543071192</v>
      </c>
      <c r="Q388" s="4">
        <f t="shared" si="27"/>
        <v>1771274585.6415567</v>
      </c>
      <c r="R388" s="4">
        <f t="shared" si="28"/>
        <v>59.209278430052372</v>
      </c>
      <c r="T388" s="2">
        <f t="shared" si="29"/>
        <v>323845.47259044176</v>
      </c>
    </row>
    <row r="389" spans="1:20" x14ac:dyDescent="0.3">
      <c r="A389" t="s">
        <v>25</v>
      </c>
      <c r="B389" t="s">
        <v>14</v>
      </c>
      <c r="C389" t="s">
        <v>15</v>
      </c>
      <c r="D389" s="3">
        <v>259000</v>
      </c>
      <c r="E389" t="s">
        <v>16</v>
      </c>
      <c r="F389">
        <v>6</v>
      </c>
      <c r="G389" s="3">
        <v>115</v>
      </c>
      <c r="H389">
        <v>0</v>
      </c>
      <c r="I389">
        <v>0</v>
      </c>
      <c r="J389" t="b">
        <v>1</v>
      </c>
      <c r="K389">
        <v>15</v>
      </c>
      <c r="L389">
        <v>4</v>
      </c>
      <c r="M389">
        <v>1</v>
      </c>
      <c r="O389" s="2">
        <f t="shared" ref="O389:O452" si="30">(D389-$P$1)</f>
        <v>36186.513108614221</v>
      </c>
      <c r="P389" s="4">
        <f t="shared" ref="P389:P452" si="31">(G389-$P$2)</f>
        <v>21.694756554307119</v>
      </c>
      <c r="Q389" s="4">
        <f t="shared" ref="Q389:Q452" si="32">O389^2</f>
        <v>1309463730.959909</v>
      </c>
      <c r="R389" s="4">
        <f t="shared" ref="R389:R452" si="33">P389^2</f>
        <v>470.66246195065173</v>
      </c>
      <c r="T389" s="2">
        <f t="shared" ref="T389:T452" si="34">O389*P389</f>
        <v>785057.59244062891</v>
      </c>
    </row>
    <row r="390" spans="1:20" x14ac:dyDescent="0.3">
      <c r="A390" t="s">
        <v>25</v>
      </c>
      <c r="B390" t="s">
        <v>14</v>
      </c>
      <c r="C390" t="s">
        <v>15</v>
      </c>
      <c r="D390" s="3">
        <v>169000</v>
      </c>
      <c r="E390" t="s">
        <v>16</v>
      </c>
      <c r="F390">
        <v>6</v>
      </c>
      <c r="G390" s="3">
        <v>136</v>
      </c>
      <c r="H390">
        <v>0</v>
      </c>
      <c r="I390">
        <v>0</v>
      </c>
      <c r="J390" t="s">
        <v>15</v>
      </c>
      <c r="K390" t="s">
        <v>15</v>
      </c>
      <c r="L390">
        <v>3</v>
      </c>
      <c r="M390">
        <v>1</v>
      </c>
      <c r="O390" s="2">
        <f t="shared" si="30"/>
        <v>-53813.486891385779</v>
      </c>
      <c r="P390" s="4">
        <f t="shared" si="31"/>
        <v>42.694756554307119</v>
      </c>
      <c r="Q390" s="4">
        <f t="shared" si="32"/>
        <v>2895891371.409349</v>
      </c>
      <c r="R390" s="4">
        <f t="shared" si="33"/>
        <v>1822.8422372315508</v>
      </c>
      <c r="T390" s="2">
        <f t="shared" si="34"/>
        <v>-2297553.7221661131</v>
      </c>
    </row>
    <row r="391" spans="1:20" x14ac:dyDescent="0.3">
      <c r="A391" t="s">
        <v>25</v>
      </c>
      <c r="B391" t="s">
        <v>14</v>
      </c>
      <c r="C391" t="s">
        <v>15</v>
      </c>
      <c r="D391" s="3">
        <v>189000</v>
      </c>
      <c r="E391" t="s">
        <v>16</v>
      </c>
      <c r="F391">
        <v>5</v>
      </c>
      <c r="G391" s="3">
        <v>119</v>
      </c>
      <c r="H391">
        <v>0</v>
      </c>
      <c r="I391">
        <v>0</v>
      </c>
      <c r="J391" t="b">
        <v>1</v>
      </c>
      <c r="K391">
        <v>50</v>
      </c>
      <c r="L391">
        <v>1</v>
      </c>
      <c r="M391">
        <v>1</v>
      </c>
      <c r="O391" s="2">
        <f t="shared" si="30"/>
        <v>-33813.486891385779</v>
      </c>
      <c r="P391" s="4">
        <f t="shared" si="31"/>
        <v>25.694756554307119</v>
      </c>
      <c r="Q391" s="4">
        <f t="shared" si="32"/>
        <v>1143351895.7539179</v>
      </c>
      <c r="R391" s="4">
        <f t="shared" si="33"/>
        <v>660.22051438510869</v>
      </c>
      <c r="T391" s="2">
        <f t="shared" si="34"/>
        <v>-868829.31392641261</v>
      </c>
    </row>
    <row r="392" spans="1:20" x14ac:dyDescent="0.3">
      <c r="A392" t="s">
        <v>25</v>
      </c>
      <c r="B392" t="s">
        <v>14</v>
      </c>
      <c r="C392" t="s">
        <v>15</v>
      </c>
      <c r="D392" s="3">
        <v>195000</v>
      </c>
      <c r="E392" t="s">
        <v>27</v>
      </c>
      <c r="F392">
        <v>4</v>
      </c>
      <c r="G392" s="3">
        <v>87</v>
      </c>
      <c r="H392">
        <v>0</v>
      </c>
      <c r="I392">
        <v>0</v>
      </c>
      <c r="J392" t="s">
        <v>15</v>
      </c>
      <c r="K392" t="s">
        <v>15</v>
      </c>
      <c r="L392">
        <v>2</v>
      </c>
      <c r="M392">
        <v>1</v>
      </c>
      <c r="O392" s="2">
        <f t="shared" si="30"/>
        <v>-27813.486891385779</v>
      </c>
      <c r="P392" s="4">
        <f t="shared" si="31"/>
        <v>-6.3052434456928808</v>
      </c>
      <c r="Q392" s="4">
        <f t="shared" si="32"/>
        <v>773590053.05728853</v>
      </c>
      <c r="R392" s="4">
        <f t="shared" si="33"/>
        <v>39.756094909453033</v>
      </c>
      <c r="T392" s="2">
        <f t="shared" si="34"/>
        <v>175370.80592377504</v>
      </c>
    </row>
    <row r="393" spans="1:20" x14ac:dyDescent="0.3">
      <c r="A393" t="s">
        <v>25</v>
      </c>
      <c r="B393" t="s">
        <v>14</v>
      </c>
      <c r="C393" t="s">
        <v>18</v>
      </c>
      <c r="D393" s="3">
        <v>299000</v>
      </c>
      <c r="E393" t="s">
        <v>16</v>
      </c>
      <c r="F393">
        <v>5</v>
      </c>
      <c r="G393" s="3">
        <v>126</v>
      </c>
      <c r="H393">
        <v>0</v>
      </c>
      <c r="I393">
        <v>0</v>
      </c>
      <c r="J393" t="s">
        <v>15</v>
      </c>
      <c r="K393" t="s">
        <v>15</v>
      </c>
      <c r="L393">
        <v>1</v>
      </c>
      <c r="M393">
        <v>3</v>
      </c>
      <c r="O393" s="2">
        <f t="shared" si="30"/>
        <v>76186.513108614221</v>
      </c>
      <c r="P393" s="4">
        <f t="shared" si="31"/>
        <v>32.694756554307119</v>
      </c>
      <c r="Q393" s="4">
        <f t="shared" si="32"/>
        <v>5804384779.6490469</v>
      </c>
      <c r="R393" s="4">
        <f t="shared" si="33"/>
        <v>1068.9471061454083</v>
      </c>
      <c r="T393" s="2">
        <f t="shared" si="34"/>
        <v>2490899.4988076701</v>
      </c>
    </row>
    <row r="394" spans="1:20" x14ac:dyDescent="0.3">
      <c r="A394" t="s">
        <v>25</v>
      </c>
      <c r="B394" t="s">
        <v>14</v>
      </c>
      <c r="C394" t="s">
        <v>17</v>
      </c>
      <c r="D394" s="3">
        <v>169000</v>
      </c>
      <c r="E394" t="s">
        <v>16</v>
      </c>
      <c r="F394">
        <v>4</v>
      </c>
      <c r="G394" s="3">
        <v>113</v>
      </c>
      <c r="H394">
        <v>0</v>
      </c>
      <c r="I394">
        <v>0</v>
      </c>
      <c r="J394" t="s">
        <v>15</v>
      </c>
      <c r="K394" t="s">
        <v>15</v>
      </c>
      <c r="L394">
        <v>1</v>
      </c>
      <c r="M394">
        <v>1</v>
      </c>
      <c r="O394" s="2">
        <f t="shared" si="30"/>
        <v>-53813.486891385779</v>
      </c>
      <c r="P394" s="4">
        <f t="shared" si="31"/>
        <v>19.694756554307119</v>
      </c>
      <c r="Q394" s="4">
        <f t="shared" si="32"/>
        <v>2895891371.409349</v>
      </c>
      <c r="R394" s="4">
        <f t="shared" si="33"/>
        <v>387.88343573342325</v>
      </c>
      <c r="T394" s="2">
        <f t="shared" si="34"/>
        <v>-1059843.5236642403</v>
      </c>
    </row>
    <row r="395" spans="1:20" x14ac:dyDescent="0.3">
      <c r="A395" t="s">
        <v>25</v>
      </c>
      <c r="B395" t="s">
        <v>14</v>
      </c>
      <c r="C395" t="s">
        <v>15</v>
      </c>
      <c r="D395" s="3">
        <v>198000</v>
      </c>
      <c r="E395" t="s">
        <v>16</v>
      </c>
      <c r="F395">
        <v>3</v>
      </c>
      <c r="G395" s="3">
        <v>95</v>
      </c>
      <c r="H395">
        <v>0</v>
      </c>
      <c r="I395">
        <v>0</v>
      </c>
      <c r="J395" t="s">
        <v>15</v>
      </c>
      <c r="K395" t="s">
        <v>15</v>
      </c>
      <c r="L395">
        <v>2</v>
      </c>
      <c r="M395">
        <v>1</v>
      </c>
      <c r="O395" s="2">
        <f t="shared" si="30"/>
        <v>-24813.486891385779</v>
      </c>
      <c r="P395" s="4">
        <f t="shared" si="31"/>
        <v>1.6947565543071192</v>
      </c>
      <c r="Q395" s="4">
        <f t="shared" si="32"/>
        <v>615709131.70897388</v>
      </c>
      <c r="R395" s="4">
        <f t="shared" si="33"/>
        <v>2.8721997783669395</v>
      </c>
      <c r="T395" s="2">
        <f t="shared" si="34"/>
        <v>-42052.819544389837</v>
      </c>
    </row>
    <row r="396" spans="1:20" x14ac:dyDescent="0.3">
      <c r="A396" t="s">
        <v>25</v>
      </c>
      <c r="B396" t="s">
        <v>14</v>
      </c>
      <c r="C396" t="s">
        <v>17</v>
      </c>
      <c r="D396" s="3">
        <v>410000</v>
      </c>
      <c r="E396" t="s">
        <v>16</v>
      </c>
      <c r="F396">
        <v>6</v>
      </c>
      <c r="G396" s="3">
        <v>180</v>
      </c>
      <c r="H396">
        <v>0</v>
      </c>
      <c r="I396">
        <v>0</v>
      </c>
      <c r="J396" t="s">
        <v>15</v>
      </c>
      <c r="K396" t="s">
        <v>15</v>
      </c>
      <c r="L396">
        <v>3</v>
      </c>
      <c r="M396">
        <v>2</v>
      </c>
      <c r="O396" s="2">
        <f t="shared" si="30"/>
        <v>187186.51310861422</v>
      </c>
      <c r="P396" s="4">
        <f t="shared" si="31"/>
        <v>86.694756554307119</v>
      </c>
      <c r="Q396" s="4">
        <f t="shared" si="32"/>
        <v>35038790689.761406</v>
      </c>
      <c r="R396" s="4">
        <f t="shared" si="33"/>
        <v>7515.980814010577</v>
      </c>
      <c r="T396" s="2">
        <f t="shared" si="34"/>
        <v>16228089.184200928</v>
      </c>
    </row>
    <row r="397" spans="1:20" x14ac:dyDescent="0.3">
      <c r="A397" t="s">
        <v>25</v>
      </c>
      <c r="B397" t="s">
        <v>14</v>
      </c>
      <c r="C397" t="s">
        <v>28</v>
      </c>
      <c r="D397" s="3">
        <v>149900</v>
      </c>
      <c r="E397" t="s">
        <v>16</v>
      </c>
      <c r="F397">
        <v>3</v>
      </c>
      <c r="G397" s="3">
        <v>55</v>
      </c>
      <c r="H397">
        <v>0</v>
      </c>
      <c r="I397">
        <v>0</v>
      </c>
      <c r="J397" t="b">
        <v>1</v>
      </c>
      <c r="K397">
        <v>12</v>
      </c>
      <c r="L397">
        <v>4</v>
      </c>
      <c r="M397">
        <v>1</v>
      </c>
      <c r="O397" s="2">
        <f t="shared" si="30"/>
        <v>-72913.486891385779</v>
      </c>
      <c r="P397" s="4">
        <f t="shared" si="31"/>
        <v>-38.305243445692881</v>
      </c>
      <c r="Q397" s="4">
        <f t="shared" si="32"/>
        <v>5316376570.6602859</v>
      </c>
      <c r="R397" s="4">
        <f t="shared" si="33"/>
        <v>1467.2916754337973</v>
      </c>
      <c r="T397" s="2">
        <f t="shared" si="34"/>
        <v>2792968.8658488691</v>
      </c>
    </row>
    <row r="398" spans="1:20" x14ac:dyDescent="0.3">
      <c r="A398" t="s">
        <v>25</v>
      </c>
      <c r="B398" t="s">
        <v>14</v>
      </c>
      <c r="C398" t="s">
        <v>20</v>
      </c>
      <c r="D398" s="3">
        <v>257000</v>
      </c>
      <c r="E398" t="s">
        <v>16</v>
      </c>
      <c r="F398">
        <v>4</v>
      </c>
      <c r="G398" s="3">
        <v>150</v>
      </c>
      <c r="H398">
        <v>0</v>
      </c>
      <c r="I398">
        <v>0</v>
      </c>
      <c r="J398" t="b">
        <v>1</v>
      </c>
      <c r="K398">
        <v>75</v>
      </c>
      <c r="L398">
        <v>1</v>
      </c>
      <c r="M398">
        <v>1</v>
      </c>
      <c r="O398" s="2">
        <f t="shared" si="30"/>
        <v>34186.513108614221</v>
      </c>
      <c r="P398" s="4">
        <f t="shared" si="31"/>
        <v>56.694756554307119</v>
      </c>
      <c r="Q398" s="4">
        <f t="shared" si="32"/>
        <v>1168717678.5254519</v>
      </c>
      <c r="R398" s="4">
        <f t="shared" si="33"/>
        <v>3214.2954207521502</v>
      </c>
      <c r="T398" s="2">
        <f t="shared" si="34"/>
        <v>1938196.0381335123</v>
      </c>
    </row>
    <row r="399" spans="1:20" x14ac:dyDescent="0.3">
      <c r="A399" t="s">
        <v>25</v>
      </c>
      <c r="B399" t="s">
        <v>14</v>
      </c>
      <c r="C399" t="s">
        <v>15</v>
      </c>
      <c r="D399" s="3">
        <v>229500</v>
      </c>
      <c r="E399" t="s">
        <v>16</v>
      </c>
      <c r="F399">
        <v>5</v>
      </c>
      <c r="G399" s="3">
        <v>83</v>
      </c>
      <c r="H399">
        <v>0</v>
      </c>
      <c r="I399">
        <v>0</v>
      </c>
      <c r="J399" t="s">
        <v>15</v>
      </c>
      <c r="K399" t="s">
        <v>15</v>
      </c>
      <c r="L399">
        <v>2</v>
      </c>
      <c r="M399">
        <v>1</v>
      </c>
      <c r="O399" s="2">
        <f t="shared" si="30"/>
        <v>6686.513108614221</v>
      </c>
      <c r="P399" s="4">
        <f t="shared" si="31"/>
        <v>-10.305243445692881</v>
      </c>
      <c r="Q399" s="4">
        <f t="shared" si="32"/>
        <v>44709457.551669814</v>
      </c>
      <c r="R399" s="4">
        <f t="shared" si="33"/>
        <v>106.19804247499607</v>
      </c>
      <c r="T399" s="2">
        <f t="shared" si="34"/>
        <v>-68906.145387086231</v>
      </c>
    </row>
    <row r="400" spans="1:20" x14ac:dyDescent="0.3">
      <c r="A400" t="s">
        <v>25</v>
      </c>
      <c r="B400" t="s">
        <v>14</v>
      </c>
      <c r="C400" t="s">
        <v>29</v>
      </c>
      <c r="D400" s="3">
        <v>159000</v>
      </c>
      <c r="E400" t="s">
        <v>16</v>
      </c>
      <c r="F400">
        <v>1</v>
      </c>
      <c r="G400" s="3">
        <v>54</v>
      </c>
      <c r="H400">
        <v>0</v>
      </c>
      <c r="I400">
        <v>0</v>
      </c>
      <c r="J400" t="s">
        <v>15</v>
      </c>
      <c r="K400" t="s">
        <v>15</v>
      </c>
      <c r="L400">
        <v>1</v>
      </c>
      <c r="M400">
        <v>1</v>
      </c>
      <c r="O400" s="2">
        <f t="shared" si="30"/>
        <v>-63813.486891385779</v>
      </c>
      <c r="P400" s="4">
        <f t="shared" si="31"/>
        <v>-39.305243445692881</v>
      </c>
      <c r="Q400" s="4">
        <f t="shared" si="32"/>
        <v>4072161109.2370648</v>
      </c>
      <c r="R400" s="4">
        <f t="shared" si="33"/>
        <v>1544.9021623251831</v>
      </c>
      <c r="T400" s="2">
        <f t="shared" si="34"/>
        <v>2508204.6373844496</v>
      </c>
    </row>
    <row r="401" spans="1:20" x14ac:dyDescent="0.3">
      <c r="A401" t="s">
        <v>25</v>
      </c>
      <c r="B401" t="s">
        <v>14</v>
      </c>
      <c r="C401" t="s">
        <v>15</v>
      </c>
      <c r="D401" s="3">
        <v>189000</v>
      </c>
      <c r="E401" t="s">
        <v>16</v>
      </c>
      <c r="F401">
        <v>4</v>
      </c>
      <c r="G401" s="3">
        <v>79</v>
      </c>
      <c r="H401">
        <v>0</v>
      </c>
      <c r="I401">
        <v>0</v>
      </c>
      <c r="J401" t="b">
        <v>1</v>
      </c>
      <c r="K401">
        <v>10</v>
      </c>
      <c r="L401">
        <v>2</v>
      </c>
      <c r="M401">
        <v>1</v>
      </c>
      <c r="O401" s="2">
        <f t="shared" si="30"/>
        <v>-33813.486891385779</v>
      </c>
      <c r="P401" s="4">
        <f t="shared" si="31"/>
        <v>-14.305243445692881</v>
      </c>
      <c r="Q401" s="4">
        <f t="shared" si="32"/>
        <v>1143351895.7539179</v>
      </c>
      <c r="R401" s="4">
        <f t="shared" si="33"/>
        <v>204.63999004053912</v>
      </c>
      <c r="T401" s="2">
        <f t="shared" si="34"/>
        <v>483710.16172901855</v>
      </c>
    </row>
    <row r="402" spans="1:20" x14ac:dyDescent="0.3">
      <c r="A402" t="s">
        <v>25</v>
      </c>
      <c r="B402" t="s">
        <v>14</v>
      </c>
      <c r="C402" t="s">
        <v>15</v>
      </c>
      <c r="D402" s="3">
        <v>178000</v>
      </c>
      <c r="E402" t="s">
        <v>16</v>
      </c>
      <c r="F402">
        <v>3</v>
      </c>
      <c r="G402" s="3">
        <v>74</v>
      </c>
      <c r="H402">
        <v>0</v>
      </c>
      <c r="I402">
        <v>0</v>
      </c>
      <c r="J402" t="s">
        <v>15</v>
      </c>
      <c r="K402" t="s">
        <v>15</v>
      </c>
      <c r="L402">
        <v>4</v>
      </c>
      <c r="M402">
        <v>2</v>
      </c>
      <c r="O402" s="2">
        <f t="shared" si="30"/>
        <v>-44813.486891385779</v>
      </c>
      <c r="P402" s="4">
        <f t="shared" si="31"/>
        <v>-19.305243445692881</v>
      </c>
      <c r="Q402" s="4">
        <f t="shared" si="32"/>
        <v>2008248607.3644052</v>
      </c>
      <c r="R402" s="4">
        <f t="shared" si="33"/>
        <v>372.69242449746793</v>
      </c>
      <c r="T402" s="2">
        <f t="shared" si="34"/>
        <v>865135.2740885691</v>
      </c>
    </row>
    <row r="403" spans="1:20" x14ac:dyDescent="0.3">
      <c r="A403" t="s">
        <v>25</v>
      </c>
      <c r="B403" t="s">
        <v>14</v>
      </c>
      <c r="C403" t="s">
        <v>28</v>
      </c>
      <c r="D403" s="3">
        <v>150000</v>
      </c>
      <c r="E403" t="s">
        <v>16</v>
      </c>
      <c r="F403">
        <v>4</v>
      </c>
      <c r="G403" s="3">
        <v>100</v>
      </c>
      <c r="H403">
        <v>0</v>
      </c>
      <c r="I403">
        <v>0</v>
      </c>
      <c r="J403" t="b">
        <v>1</v>
      </c>
      <c r="K403">
        <v>71</v>
      </c>
      <c r="L403">
        <v>2</v>
      </c>
      <c r="M403">
        <v>1</v>
      </c>
      <c r="O403" s="2">
        <f t="shared" si="30"/>
        <v>-72813.486891385779</v>
      </c>
      <c r="P403" s="4">
        <f t="shared" si="31"/>
        <v>6.6947565543071192</v>
      </c>
      <c r="Q403" s="4">
        <f t="shared" si="32"/>
        <v>5301803873.2820091</v>
      </c>
      <c r="R403" s="4">
        <f t="shared" si="33"/>
        <v>44.819765321438133</v>
      </c>
      <c r="T403" s="2">
        <f t="shared" si="34"/>
        <v>-487468.56860806048</v>
      </c>
    </row>
    <row r="404" spans="1:20" x14ac:dyDescent="0.3">
      <c r="A404" t="s">
        <v>25</v>
      </c>
      <c r="B404" t="s">
        <v>14</v>
      </c>
      <c r="C404" t="s">
        <v>15</v>
      </c>
      <c r="D404" s="3">
        <v>219000</v>
      </c>
      <c r="E404" t="s">
        <v>16</v>
      </c>
      <c r="F404">
        <v>4</v>
      </c>
      <c r="G404" s="3">
        <v>97</v>
      </c>
      <c r="H404">
        <v>0</v>
      </c>
      <c r="I404">
        <v>0</v>
      </c>
      <c r="J404" t="s">
        <v>15</v>
      </c>
      <c r="K404" t="s">
        <v>15</v>
      </c>
      <c r="L404">
        <v>1</v>
      </c>
      <c r="M404">
        <v>1</v>
      </c>
      <c r="O404" s="2">
        <f t="shared" si="30"/>
        <v>-3813.486891385779</v>
      </c>
      <c r="P404" s="4">
        <f t="shared" si="31"/>
        <v>3.6947565543071192</v>
      </c>
      <c r="Q404" s="4">
        <f t="shared" si="32"/>
        <v>14542682.270771172</v>
      </c>
      <c r="R404" s="4">
        <f t="shared" si="33"/>
        <v>13.651225995595416</v>
      </c>
      <c r="T404" s="2">
        <f t="shared" si="34"/>
        <v>-14089.905686711889</v>
      </c>
    </row>
    <row r="405" spans="1:20" x14ac:dyDescent="0.3">
      <c r="A405" t="s">
        <v>25</v>
      </c>
      <c r="B405" t="s">
        <v>14</v>
      </c>
      <c r="C405" t="s">
        <v>28</v>
      </c>
      <c r="D405" s="3">
        <v>149900</v>
      </c>
      <c r="E405" t="s">
        <v>16</v>
      </c>
      <c r="F405">
        <v>3</v>
      </c>
      <c r="G405" s="3">
        <v>55</v>
      </c>
      <c r="H405">
        <v>0</v>
      </c>
      <c r="I405">
        <v>0</v>
      </c>
      <c r="J405" t="s">
        <v>15</v>
      </c>
      <c r="K405" t="s">
        <v>15</v>
      </c>
      <c r="L405">
        <v>2</v>
      </c>
      <c r="M405">
        <v>1</v>
      </c>
      <c r="O405" s="2">
        <f t="shared" si="30"/>
        <v>-72913.486891385779</v>
      </c>
      <c r="P405" s="4">
        <f t="shared" si="31"/>
        <v>-38.305243445692881</v>
      </c>
      <c r="Q405" s="4">
        <f t="shared" si="32"/>
        <v>5316376570.6602859</v>
      </c>
      <c r="R405" s="4">
        <f t="shared" si="33"/>
        <v>1467.2916754337973</v>
      </c>
      <c r="T405" s="2">
        <f t="shared" si="34"/>
        <v>2792968.8658488691</v>
      </c>
    </row>
    <row r="406" spans="1:20" x14ac:dyDescent="0.3">
      <c r="A406" t="s">
        <v>25</v>
      </c>
      <c r="B406" t="s">
        <v>14</v>
      </c>
      <c r="C406" t="s">
        <v>15</v>
      </c>
      <c r="D406" s="3">
        <v>179000</v>
      </c>
      <c r="E406" t="s">
        <v>16</v>
      </c>
      <c r="F406">
        <v>6</v>
      </c>
      <c r="G406" s="3">
        <v>93</v>
      </c>
      <c r="H406">
        <v>0</v>
      </c>
      <c r="I406">
        <v>0</v>
      </c>
      <c r="J406" t="s">
        <v>15</v>
      </c>
      <c r="K406" t="s">
        <v>15</v>
      </c>
      <c r="L406">
        <v>1</v>
      </c>
      <c r="M406">
        <v>1</v>
      </c>
      <c r="O406" s="2">
        <f t="shared" si="30"/>
        <v>-43813.486891385779</v>
      </c>
      <c r="P406" s="4">
        <f t="shared" si="31"/>
        <v>-0.30524344569288075</v>
      </c>
      <c r="Q406" s="4">
        <f t="shared" si="32"/>
        <v>1919621633.5816336</v>
      </c>
      <c r="R406" s="4">
        <f t="shared" si="33"/>
        <v>9.3173561138462646E-2</v>
      </c>
      <c r="T406" s="2">
        <f t="shared" si="34"/>
        <v>13373.779706546458</v>
      </c>
    </row>
    <row r="407" spans="1:20" x14ac:dyDescent="0.3">
      <c r="A407" t="s">
        <v>25</v>
      </c>
      <c r="B407" t="s">
        <v>14</v>
      </c>
      <c r="C407" t="s">
        <v>15</v>
      </c>
      <c r="D407" s="3">
        <v>367444</v>
      </c>
      <c r="E407" t="s">
        <v>16</v>
      </c>
      <c r="F407">
        <v>3</v>
      </c>
      <c r="G407" s="3">
        <v>260</v>
      </c>
      <c r="H407">
        <v>0</v>
      </c>
      <c r="I407">
        <v>0</v>
      </c>
      <c r="J407" t="b">
        <v>1</v>
      </c>
      <c r="K407">
        <v>73</v>
      </c>
      <c r="L407">
        <v>2</v>
      </c>
      <c r="M407">
        <v>1</v>
      </c>
      <c r="O407" s="2">
        <f t="shared" si="30"/>
        <v>144630.51310861422</v>
      </c>
      <c r="P407" s="4">
        <f t="shared" si="31"/>
        <v>166.69475655430711</v>
      </c>
      <c r="Q407" s="4">
        <f t="shared" si="32"/>
        <v>20917985322.061031</v>
      </c>
      <c r="R407" s="4">
        <f t="shared" si="33"/>
        <v>27787.141862699711</v>
      </c>
      <c r="T407" s="2">
        <f t="shared" si="34"/>
        <v>24109148.172964972</v>
      </c>
    </row>
    <row r="408" spans="1:20" x14ac:dyDescent="0.3">
      <c r="A408" t="s">
        <v>25</v>
      </c>
      <c r="B408" t="s">
        <v>14</v>
      </c>
      <c r="C408" t="s">
        <v>15</v>
      </c>
      <c r="D408" s="3">
        <v>364073</v>
      </c>
      <c r="E408" t="s">
        <v>16</v>
      </c>
      <c r="F408">
        <v>3</v>
      </c>
      <c r="G408" s="3">
        <v>162</v>
      </c>
      <c r="H408">
        <v>0</v>
      </c>
      <c r="I408">
        <v>0</v>
      </c>
      <c r="J408" t="b">
        <v>1</v>
      </c>
      <c r="K408">
        <v>4</v>
      </c>
      <c r="L408">
        <v>2</v>
      </c>
      <c r="M408">
        <v>1</v>
      </c>
      <c r="O408" s="2">
        <f t="shared" si="30"/>
        <v>141259.51310861422</v>
      </c>
      <c r="P408" s="4">
        <f t="shared" si="31"/>
        <v>68.694756554307119</v>
      </c>
      <c r="Q408" s="4">
        <f t="shared" si="32"/>
        <v>19954250043.682755</v>
      </c>
      <c r="R408" s="4">
        <f t="shared" si="33"/>
        <v>4718.9695780555212</v>
      </c>
      <c r="T408" s="2">
        <f t="shared" si="34"/>
        <v>9703787.8639762085</v>
      </c>
    </row>
    <row r="409" spans="1:20" x14ac:dyDescent="0.3">
      <c r="A409" t="s">
        <v>25</v>
      </c>
      <c r="B409" t="s">
        <v>14</v>
      </c>
      <c r="C409" t="s">
        <v>15</v>
      </c>
      <c r="D409" s="3">
        <v>207000</v>
      </c>
      <c r="E409" t="s">
        <v>16</v>
      </c>
      <c r="F409">
        <v>4</v>
      </c>
      <c r="G409" s="3">
        <v>80</v>
      </c>
      <c r="H409">
        <v>0</v>
      </c>
      <c r="I409">
        <v>0</v>
      </c>
      <c r="J409" t="b">
        <v>1</v>
      </c>
      <c r="K409">
        <v>75</v>
      </c>
      <c r="L409">
        <v>1</v>
      </c>
      <c r="M409">
        <v>1</v>
      </c>
      <c r="O409" s="2">
        <f t="shared" si="30"/>
        <v>-15813.486891385779</v>
      </c>
      <c r="P409" s="4">
        <f t="shared" si="31"/>
        <v>-13.305243445692881</v>
      </c>
      <c r="Q409" s="4">
        <f t="shared" si="32"/>
        <v>250066367.66402987</v>
      </c>
      <c r="R409" s="4">
        <f t="shared" si="33"/>
        <v>177.02950314915336</v>
      </c>
      <c r="T409" s="2">
        <f t="shared" si="34"/>
        <v>210402.29281516094</v>
      </c>
    </row>
    <row r="410" spans="1:20" x14ac:dyDescent="0.3">
      <c r="A410" t="s">
        <v>25</v>
      </c>
      <c r="B410" t="s">
        <v>14</v>
      </c>
      <c r="C410" t="s">
        <v>15</v>
      </c>
      <c r="D410" s="3">
        <v>209000</v>
      </c>
      <c r="E410" t="s">
        <v>16</v>
      </c>
      <c r="F410">
        <v>4</v>
      </c>
      <c r="G410" s="3">
        <v>96</v>
      </c>
      <c r="H410">
        <v>0</v>
      </c>
      <c r="I410">
        <v>0</v>
      </c>
      <c r="J410" t="b">
        <v>1</v>
      </c>
      <c r="K410">
        <v>9</v>
      </c>
      <c r="L410">
        <v>1</v>
      </c>
      <c r="M410">
        <v>1</v>
      </c>
      <c r="O410" s="2">
        <f t="shared" si="30"/>
        <v>-13813.486891385779</v>
      </c>
      <c r="P410" s="4">
        <f t="shared" si="31"/>
        <v>2.6947565543071192</v>
      </c>
      <c r="Q410" s="4">
        <f t="shared" si="32"/>
        <v>190812420.09848675</v>
      </c>
      <c r="R410" s="4">
        <f t="shared" si="33"/>
        <v>7.2617128869811784</v>
      </c>
      <c r="T410" s="2">
        <f t="shared" si="34"/>
        <v>-37223.984338397298</v>
      </c>
    </row>
    <row r="411" spans="1:20" x14ac:dyDescent="0.3">
      <c r="A411" t="s">
        <v>25</v>
      </c>
      <c r="B411" t="s">
        <v>14</v>
      </c>
      <c r="C411" t="s">
        <v>15</v>
      </c>
      <c r="D411" s="3">
        <v>211500</v>
      </c>
      <c r="E411" t="s">
        <v>16</v>
      </c>
      <c r="F411">
        <v>4</v>
      </c>
      <c r="G411" s="3">
        <v>81</v>
      </c>
      <c r="H411">
        <v>0</v>
      </c>
      <c r="I411">
        <v>0</v>
      </c>
      <c r="J411" t="b">
        <v>1</v>
      </c>
      <c r="K411">
        <v>15</v>
      </c>
      <c r="L411">
        <v>1</v>
      </c>
      <c r="M411">
        <v>1</v>
      </c>
      <c r="O411" s="2">
        <f t="shared" si="30"/>
        <v>-11313.486891385779</v>
      </c>
      <c r="P411" s="4">
        <f t="shared" si="31"/>
        <v>-12.305243445692881</v>
      </c>
      <c r="Q411" s="4">
        <f t="shared" si="32"/>
        <v>127994985.64155786</v>
      </c>
      <c r="R411" s="4">
        <f t="shared" si="33"/>
        <v>151.41901625776759</v>
      </c>
      <c r="T411" s="2">
        <f t="shared" si="34"/>
        <v>139215.21041815719</v>
      </c>
    </row>
    <row r="412" spans="1:20" x14ac:dyDescent="0.3">
      <c r="A412" t="s">
        <v>25</v>
      </c>
      <c r="B412" t="s">
        <v>14</v>
      </c>
      <c r="C412" t="s">
        <v>15</v>
      </c>
      <c r="D412" s="3">
        <v>209000</v>
      </c>
      <c r="E412" t="s">
        <v>16</v>
      </c>
      <c r="F412">
        <v>4</v>
      </c>
      <c r="G412" s="3">
        <v>105</v>
      </c>
      <c r="H412">
        <v>0</v>
      </c>
      <c r="I412">
        <v>0</v>
      </c>
      <c r="J412" t="b">
        <v>1</v>
      </c>
      <c r="K412">
        <v>75</v>
      </c>
      <c r="L412">
        <v>1</v>
      </c>
      <c r="M412">
        <v>1</v>
      </c>
      <c r="O412" s="2">
        <f t="shared" si="30"/>
        <v>-13813.486891385779</v>
      </c>
      <c r="P412" s="4">
        <f t="shared" si="31"/>
        <v>11.694756554307119</v>
      </c>
      <c r="Q412" s="4">
        <f t="shared" si="32"/>
        <v>190812420.09848675</v>
      </c>
      <c r="R412" s="4">
        <f t="shared" si="33"/>
        <v>136.76733086450932</v>
      </c>
      <c r="T412" s="2">
        <f t="shared" si="34"/>
        <v>-161545.36636086932</v>
      </c>
    </row>
    <row r="413" spans="1:20" x14ac:dyDescent="0.3">
      <c r="A413" t="s">
        <v>25</v>
      </c>
      <c r="B413" t="s">
        <v>14</v>
      </c>
      <c r="C413" t="s">
        <v>15</v>
      </c>
      <c r="D413" s="3">
        <v>239000</v>
      </c>
      <c r="E413" t="s">
        <v>16</v>
      </c>
      <c r="F413">
        <v>4</v>
      </c>
      <c r="G413" s="3">
        <v>99</v>
      </c>
      <c r="H413">
        <v>0</v>
      </c>
      <c r="I413">
        <v>0</v>
      </c>
      <c r="J413" t="b">
        <v>1</v>
      </c>
      <c r="K413">
        <v>45</v>
      </c>
      <c r="L413">
        <v>1</v>
      </c>
      <c r="M413">
        <v>1</v>
      </c>
      <c r="O413" s="2">
        <f t="shared" si="30"/>
        <v>16186.513108614221</v>
      </c>
      <c r="P413" s="4">
        <f t="shared" si="31"/>
        <v>5.6947565543071192</v>
      </c>
      <c r="Q413" s="4">
        <f t="shared" si="32"/>
        <v>262003206.61534002</v>
      </c>
      <c r="R413" s="4">
        <f t="shared" si="33"/>
        <v>32.430252212823895</v>
      </c>
      <c r="T413" s="2">
        <f t="shared" si="34"/>
        <v>92178.251616658934</v>
      </c>
    </row>
    <row r="414" spans="1:20" x14ac:dyDescent="0.3">
      <c r="A414" t="s">
        <v>25</v>
      </c>
      <c r="B414" t="s">
        <v>14</v>
      </c>
      <c r="C414" t="s">
        <v>15</v>
      </c>
      <c r="D414" s="3">
        <v>256100</v>
      </c>
      <c r="E414" t="s">
        <v>16</v>
      </c>
      <c r="F414">
        <v>4</v>
      </c>
      <c r="G414" s="3">
        <v>40</v>
      </c>
      <c r="H414">
        <v>0</v>
      </c>
      <c r="I414">
        <v>0</v>
      </c>
      <c r="J414" t="s">
        <v>15</v>
      </c>
      <c r="K414" t="s">
        <v>15</v>
      </c>
      <c r="L414">
        <v>1</v>
      </c>
      <c r="M414">
        <v>2</v>
      </c>
      <c r="O414" s="2">
        <f t="shared" si="30"/>
        <v>33286.513108614221</v>
      </c>
      <c r="P414" s="4">
        <f t="shared" si="31"/>
        <v>-53.305243445692881</v>
      </c>
      <c r="Q414" s="4">
        <f t="shared" si="32"/>
        <v>1107991954.9299464</v>
      </c>
      <c r="R414" s="4">
        <f t="shared" si="33"/>
        <v>2841.4489788045839</v>
      </c>
      <c r="T414" s="2">
        <f t="shared" si="34"/>
        <v>-1774345.6847129283</v>
      </c>
    </row>
    <row r="415" spans="1:20" x14ac:dyDescent="0.3">
      <c r="A415" t="s">
        <v>25</v>
      </c>
      <c r="B415" t="s">
        <v>14</v>
      </c>
      <c r="C415" t="s">
        <v>18</v>
      </c>
      <c r="D415" s="3">
        <v>369250</v>
      </c>
      <c r="E415" t="s">
        <v>16</v>
      </c>
      <c r="F415">
        <v>4</v>
      </c>
      <c r="G415" s="3">
        <v>140</v>
      </c>
      <c r="H415">
        <v>0</v>
      </c>
      <c r="I415">
        <v>0</v>
      </c>
      <c r="J415" t="s">
        <v>15</v>
      </c>
      <c r="K415" t="s">
        <v>15</v>
      </c>
      <c r="L415">
        <v>1</v>
      </c>
      <c r="M415">
        <v>2</v>
      </c>
      <c r="O415" s="2">
        <f t="shared" si="30"/>
        <v>146436.51310861422</v>
      </c>
      <c r="P415" s="4">
        <f t="shared" si="31"/>
        <v>46.694756554307119</v>
      </c>
      <c r="Q415" s="4">
        <f t="shared" si="32"/>
        <v>21443652371.409344</v>
      </c>
      <c r="R415" s="4">
        <f t="shared" si="33"/>
        <v>2180.4002896660077</v>
      </c>
      <c r="T415" s="2">
        <f t="shared" si="34"/>
        <v>6837817.3302683439</v>
      </c>
    </row>
    <row r="416" spans="1:20" x14ac:dyDescent="0.3">
      <c r="A416" t="s">
        <v>25</v>
      </c>
      <c r="B416" t="s">
        <v>14</v>
      </c>
      <c r="C416" t="s">
        <v>15</v>
      </c>
      <c r="D416" s="3">
        <v>174100</v>
      </c>
      <c r="E416" t="s">
        <v>16</v>
      </c>
      <c r="F416">
        <v>3</v>
      </c>
      <c r="G416" s="3">
        <v>80</v>
      </c>
      <c r="H416">
        <v>0</v>
      </c>
      <c r="I416">
        <v>0</v>
      </c>
      <c r="J416" t="s">
        <v>15</v>
      </c>
      <c r="K416" t="s">
        <v>15</v>
      </c>
      <c r="L416">
        <v>1</v>
      </c>
      <c r="M416">
        <v>2</v>
      </c>
      <c r="O416" s="2">
        <f t="shared" si="30"/>
        <v>-48713.486891385779</v>
      </c>
      <c r="P416" s="4">
        <f t="shared" si="31"/>
        <v>-13.305243445692881</v>
      </c>
      <c r="Q416" s="4">
        <f t="shared" si="32"/>
        <v>2373003805.1172142</v>
      </c>
      <c r="R416" s="4">
        <f t="shared" si="33"/>
        <v>177.02950314915336</v>
      </c>
      <c r="T416" s="2">
        <f t="shared" si="34"/>
        <v>648144.80217845668</v>
      </c>
    </row>
    <row r="417" spans="1:20" x14ac:dyDescent="0.3">
      <c r="A417" t="s">
        <v>25</v>
      </c>
      <c r="B417" t="s">
        <v>14</v>
      </c>
      <c r="C417" t="s">
        <v>15</v>
      </c>
      <c r="D417" s="3">
        <v>212200</v>
      </c>
      <c r="E417" t="s">
        <v>16</v>
      </c>
      <c r="F417">
        <v>3</v>
      </c>
      <c r="G417" s="3">
        <v>60</v>
      </c>
      <c r="H417">
        <v>0</v>
      </c>
      <c r="I417">
        <v>0</v>
      </c>
      <c r="J417" t="s">
        <v>15</v>
      </c>
      <c r="K417" t="s">
        <v>15</v>
      </c>
      <c r="L417">
        <v>1</v>
      </c>
      <c r="M417">
        <v>2</v>
      </c>
      <c r="O417" s="2">
        <f t="shared" si="30"/>
        <v>-10613.486891385779</v>
      </c>
      <c r="P417" s="4">
        <f t="shared" si="31"/>
        <v>-33.305243445692881</v>
      </c>
      <c r="Q417" s="4">
        <f t="shared" si="32"/>
        <v>112646103.99361777</v>
      </c>
      <c r="R417" s="4">
        <f t="shared" si="33"/>
        <v>1109.2392409768686</v>
      </c>
      <c r="T417" s="2">
        <f t="shared" si="34"/>
        <v>353484.76472527353</v>
      </c>
    </row>
    <row r="418" spans="1:20" x14ac:dyDescent="0.3">
      <c r="A418" t="s">
        <v>25</v>
      </c>
      <c r="B418" t="s">
        <v>14</v>
      </c>
      <c r="C418" t="s">
        <v>15</v>
      </c>
      <c r="D418" s="3">
        <v>252600</v>
      </c>
      <c r="E418" t="s">
        <v>16</v>
      </c>
      <c r="F418">
        <v>4</v>
      </c>
      <c r="G418" s="3">
        <v>100</v>
      </c>
      <c r="H418">
        <v>0</v>
      </c>
      <c r="I418">
        <v>0</v>
      </c>
      <c r="J418" t="s">
        <v>15</v>
      </c>
      <c r="K418" t="s">
        <v>15</v>
      </c>
      <c r="L418">
        <v>1</v>
      </c>
      <c r="M418">
        <v>2</v>
      </c>
      <c r="O418" s="2">
        <f t="shared" si="30"/>
        <v>29786.513108614221</v>
      </c>
      <c r="P418" s="4">
        <f t="shared" si="31"/>
        <v>6.6947565543071192</v>
      </c>
      <c r="Q418" s="4">
        <f t="shared" si="32"/>
        <v>887236363.16964686</v>
      </c>
      <c r="R418" s="4">
        <f t="shared" si="33"/>
        <v>44.819765321438133</v>
      </c>
      <c r="T418" s="2">
        <f t="shared" si="34"/>
        <v>199413.45386384998</v>
      </c>
    </row>
    <row r="419" spans="1:20" x14ac:dyDescent="0.3">
      <c r="A419" t="s">
        <v>25</v>
      </c>
      <c r="B419" t="s">
        <v>14</v>
      </c>
      <c r="C419" t="s">
        <v>15</v>
      </c>
      <c r="D419" s="3">
        <v>256100</v>
      </c>
      <c r="E419" t="s">
        <v>16</v>
      </c>
      <c r="F419">
        <v>4</v>
      </c>
      <c r="G419" s="3">
        <v>40</v>
      </c>
      <c r="H419">
        <v>0</v>
      </c>
      <c r="I419">
        <v>0</v>
      </c>
      <c r="J419" t="s">
        <v>15</v>
      </c>
      <c r="K419" t="s">
        <v>15</v>
      </c>
      <c r="L419">
        <v>1</v>
      </c>
      <c r="M419">
        <v>2</v>
      </c>
      <c r="O419" s="2">
        <f t="shared" si="30"/>
        <v>33286.513108614221</v>
      </c>
      <c r="P419" s="4">
        <f t="shared" si="31"/>
        <v>-53.305243445692881</v>
      </c>
      <c r="Q419" s="4">
        <f t="shared" si="32"/>
        <v>1107991954.9299464</v>
      </c>
      <c r="R419" s="4">
        <f t="shared" si="33"/>
        <v>2841.4489788045839</v>
      </c>
      <c r="T419" s="2">
        <f t="shared" si="34"/>
        <v>-1774345.6847129283</v>
      </c>
    </row>
    <row r="420" spans="1:20" x14ac:dyDescent="0.3">
      <c r="A420" t="s">
        <v>25</v>
      </c>
      <c r="B420" t="s">
        <v>14</v>
      </c>
      <c r="C420" t="s">
        <v>15</v>
      </c>
      <c r="D420" s="3">
        <v>278900</v>
      </c>
      <c r="E420" t="s">
        <v>16</v>
      </c>
      <c r="F420">
        <v>5</v>
      </c>
      <c r="G420" s="3">
        <v>30</v>
      </c>
      <c r="H420">
        <v>0</v>
      </c>
      <c r="I420">
        <v>0</v>
      </c>
      <c r="J420" t="s">
        <v>15</v>
      </c>
      <c r="K420" t="s">
        <v>15</v>
      </c>
      <c r="L420">
        <v>1</v>
      </c>
      <c r="M420">
        <v>2</v>
      </c>
      <c r="O420" s="2">
        <f t="shared" si="30"/>
        <v>56086.513108614221</v>
      </c>
      <c r="P420" s="4">
        <f t="shared" si="31"/>
        <v>-63.305243445692881</v>
      </c>
      <c r="Q420" s="4">
        <f t="shared" si="32"/>
        <v>3145696952.682755</v>
      </c>
      <c r="R420" s="4">
        <f t="shared" si="33"/>
        <v>4007.5538477184414</v>
      </c>
      <c r="T420" s="2">
        <f t="shared" si="34"/>
        <v>-3550570.3663608683</v>
      </c>
    </row>
    <row r="421" spans="1:20" x14ac:dyDescent="0.3">
      <c r="A421" t="s">
        <v>25</v>
      </c>
      <c r="B421" t="s">
        <v>14</v>
      </c>
      <c r="C421" t="s">
        <v>15</v>
      </c>
      <c r="D421" s="3">
        <v>251200</v>
      </c>
      <c r="E421" t="s">
        <v>16</v>
      </c>
      <c r="F421">
        <v>4</v>
      </c>
      <c r="G421" s="3">
        <v>99</v>
      </c>
      <c r="H421">
        <v>0</v>
      </c>
      <c r="I421">
        <v>0</v>
      </c>
      <c r="J421" t="s">
        <v>15</v>
      </c>
      <c r="K421" t="s">
        <v>15</v>
      </c>
      <c r="L421">
        <v>1</v>
      </c>
      <c r="M421">
        <v>2</v>
      </c>
      <c r="O421" s="2">
        <f t="shared" si="30"/>
        <v>28386.513108614221</v>
      </c>
      <c r="P421" s="4">
        <f t="shared" si="31"/>
        <v>5.6947565543071192</v>
      </c>
      <c r="Q421" s="4">
        <f t="shared" si="32"/>
        <v>805794126.46552706</v>
      </c>
      <c r="R421" s="4">
        <f t="shared" si="33"/>
        <v>32.430252212823895</v>
      </c>
      <c r="T421" s="2">
        <f t="shared" si="34"/>
        <v>161654.2815792058</v>
      </c>
    </row>
    <row r="422" spans="1:20" x14ac:dyDescent="0.3">
      <c r="A422" t="s">
        <v>25</v>
      </c>
      <c r="B422" t="s">
        <v>14</v>
      </c>
      <c r="C422" t="s">
        <v>15</v>
      </c>
      <c r="D422" s="3">
        <v>175000</v>
      </c>
      <c r="E422" t="s">
        <v>16</v>
      </c>
      <c r="F422">
        <v>3</v>
      </c>
      <c r="G422" s="3">
        <v>82</v>
      </c>
      <c r="H422">
        <v>0</v>
      </c>
      <c r="I422">
        <v>0</v>
      </c>
      <c r="J422" t="s">
        <v>15</v>
      </c>
      <c r="K422" t="s">
        <v>15</v>
      </c>
      <c r="L422">
        <v>1</v>
      </c>
      <c r="M422">
        <v>2</v>
      </c>
      <c r="O422" s="2">
        <f t="shared" si="30"/>
        <v>-47813.486891385779</v>
      </c>
      <c r="P422" s="4">
        <f t="shared" si="31"/>
        <v>-11.305243445692881</v>
      </c>
      <c r="Q422" s="4">
        <f t="shared" si="32"/>
        <v>2286129528.7127199</v>
      </c>
      <c r="R422" s="4">
        <f t="shared" si="33"/>
        <v>127.80852936638183</v>
      </c>
      <c r="T422" s="2">
        <f t="shared" si="34"/>
        <v>540543.10929456155</v>
      </c>
    </row>
    <row r="423" spans="1:20" x14ac:dyDescent="0.3">
      <c r="A423" t="s">
        <v>25</v>
      </c>
      <c r="B423" t="s">
        <v>14</v>
      </c>
      <c r="C423" t="s">
        <v>17</v>
      </c>
      <c r="D423" s="3">
        <v>272000</v>
      </c>
      <c r="E423" t="s">
        <v>16</v>
      </c>
      <c r="F423">
        <v>6</v>
      </c>
      <c r="G423" s="3">
        <v>136</v>
      </c>
      <c r="H423">
        <v>0</v>
      </c>
      <c r="I423">
        <v>0</v>
      </c>
      <c r="J423" t="s">
        <v>15</v>
      </c>
      <c r="K423" t="s">
        <v>15</v>
      </c>
      <c r="L423">
        <v>2</v>
      </c>
      <c r="M423">
        <v>1</v>
      </c>
      <c r="O423" s="2">
        <f t="shared" si="30"/>
        <v>49186.513108614221</v>
      </c>
      <c r="P423" s="4">
        <f t="shared" si="31"/>
        <v>42.694756554307119</v>
      </c>
      <c r="Q423" s="4">
        <f t="shared" si="32"/>
        <v>2419313071.7838788</v>
      </c>
      <c r="R423" s="4">
        <f t="shared" si="33"/>
        <v>1822.8422372315508</v>
      </c>
      <c r="T423" s="2">
        <f t="shared" si="34"/>
        <v>2100006.20292752</v>
      </c>
    </row>
    <row r="424" spans="1:20" x14ac:dyDescent="0.3">
      <c r="A424" t="s">
        <v>25</v>
      </c>
      <c r="B424" t="s">
        <v>14</v>
      </c>
      <c r="C424" t="s">
        <v>20</v>
      </c>
      <c r="D424" s="3">
        <v>254700</v>
      </c>
      <c r="E424" t="s">
        <v>16</v>
      </c>
      <c r="F424">
        <v>4</v>
      </c>
      <c r="G424" s="3">
        <v>96</v>
      </c>
      <c r="H424">
        <v>0</v>
      </c>
      <c r="I424">
        <v>0</v>
      </c>
      <c r="J424" t="s">
        <v>15</v>
      </c>
      <c r="K424" t="s">
        <v>15</v>
      </c>
      <c r="L424">
        <v>1</v>
      </c>
      <c r="M424">
        <v>2</v>
      </c>
      <c r="O424" s="2">
        <f t="shared" si="30"/>
        <v>31886.513108614221</v>
      </c>
      <c r="P424" s="4">
        <f t="shared" si="31"/>
        <v>2.6947565543071192</v>
      </c>
      <c r="Q424" s="4">
        <f t="shared" si="32"/>
        <v>1016749718.2258265</v>
      </c>
      <c r="R424" s="4">
        <f t="shared" si="33"/>
        <v>7.2617128869811784</v>
      </c>
      <c r="T424" s="2">
        <f t="shared" si="34"/>
        <v>85926.390193438041</v>
      </c>
    </row>
    <row r="425" spans="1:20" x14ac:dyDescent="0.3">
      <c r="A425" t="s">
        <v>25</v>
      </c>
      <c r="B425" t="s">
        <v>14</v>
      </c>
      <c r="C425" t="s">
        <v>15</v>
      </c>
      <c r="D425" s="3">
        <v>110000</v>
      </c>
      <c r="E425" t="s">
        <v>16</v>
      </c>
      <c r="F425">
        <v>5</v>
      </c>
      <c r="G425" s="3">
        <v>87</v>
      </c>
      <c r="H425">
        <v>0</v>
      </c>
      <c r="I425">
        <v>0</v>
      </c>
      <c r="J425" t="s">
        <v>15</v>
      </c>
      <c r="K425" t="s">
        <v>15</v>
      </c>
      <c r="L425">
        <v>4</v>
      </c>
      <c r="M425">
        <v>1</v>
      </c>
      <c r="O425" s="2">
        <f t="shared" si="30"/>
        <v>-112813.48689138578</v>
      </c>
      <c r="P425" s="4">
        <f t="shared" si="31"/>
        <v>-6.3052434456928808</v>
      </c>
      <c r="Q425" s="4">
        <f t="shared" si="32"/>
        <v>12726882824.592871</v>
      </c>
      <c r="R425" s="4">
        <f t="shared" si="33"/>
        <v>39.756094909453033</v>
      </c>
      <c r="T425" s="2">
        <f t="shared" si="34"/>
        <v>711316.49880766985</v>
      </c>
    </row>
    <row r="426" spans="1:20" x14ac:dyDescent="0.3">
      <c r="A426" t="s">
        <v>25</v>
      </c>
      <c r="B426" t="s">
        <v>14</v>
      </c>
      <c r="C426" t="s">
        <v>15</v>
      </c>
      <c r="D426" s="3">
        <v>149000</v>
      </c>
      <c r="E426" t="s">
        <v>16</v>
      </c>
      <c r="F426">
        <v>4</v>
      </c>
      <c r="G426" s="3">
        <v>90</v>
      </c>
      <c r="H426">
        <v>0</v>
      </c>
      <c r="I426">
        <v>0</v>
      </c>
      <c r="J426" t="b">
        <v>1</v>
      </c>
      <c r="K426">
        <v>50</v>
      </c>
      <c r="L426">
        <v>4</v>
      </c>
      <c r="M426">
        <v>1</v>
      </c>
      <c r="O426" s="2">
        <f t="shared" si="30"/>
        <v>-73813.486891385779</v>
      </c>
      <c r="P426" s="4">
        <f t="shared" si="31"/>
        <v>-3.3052434456928808</v>
      </c>
      <c r="Q426" s="4">
        <f t="shared" si="32"/>
        <v>5448430847.0647802</v>
      </c>
      <c r="R426" s="4">
        <f t="shared" si="33"/>
        <v>10.924634235295747</v>
      </c>
      <c r="T426" s="2">
        <f t="shared" si="34"/>
        <v>243971.54375149022</v>
      </c>
    </row>
    <row r="427" spans="1:20" x14ac:dyDescent="0.3">
      <c r="A427" t="s">
        <v>25</v>
      </c>
      <c r="B427" t="s">
        <v>14</v>
      </c>
      <c r="C427" t="s">
        <v>15</v>
      </c>
      <c r="D427" s="3">
        <v>233600</v>
      </c>
      <c r="E427" t="s">
        <v>16</v>
      </c>
      <c r="F427">
        <v>4</v>
      </c>
      <c r="G427" s="3">
        <v>91</v>
      </c>
      <c r="H427">
        <v>0</v>
      </c>
      <c r="I427">
        <v>0</v>
      </c>
      <c r="J427" t="s">
        <v>15</v>
      </c>
      <c r="K427" t="s">
        <v>15</v>
      </c>
      <c r="L427">
        <v>1</v>
      </c>
      <c r="M427">
        <v>2</v>
      </c>
      <c r="O427" s="2">
        <f t="shared" si="30"/>
        <v>10786.513108614221</v>
      </c>
      <c r="P427" s="4">
        <f t="shared" si="31"/>
        <v>-2.3052434456928808</v>
      </c>
      <c r="Q427" s="4">
        <f t="shared" si="32"/>
        <v>116348865.04230642</v>
      </c>
      <c r="R427" s="4">
        <f t="shared" si="33"/>
        <v>5.314147343909986</v>
      </c>
      <c r="T427" s="2">
        <f t="shared" si="34"/>
        <v>-24865.538645513272</v>
      </c>
    </row>
    <row r="428" spans="1:20" x14ac:dyDescent="0.3">
      <c r="A428" t="s">
        <v>25</v>
      </c>
      <c r="B428" t="s">
        <v>14</v>
      </c>
      <c r="C428" t="s">
        <v>15</v>
      </c>
      <c r="D428" s="3">
        <v>247100</v>
      </c>
      <c r="E428" t="s">
        <v>16</v>
      </c>
      <c r="F428">
        <v>4</v>
      </c>
      <c r="G428" s="3">
        <v>98</v>
      </c>
      <c r="H428">
        <v>0</v>
      </c>
      <c r="I428">
        <v>0</v>
      </c>
      <c r="J428" t="s">
        <v>15</v>
      </c>
      <c r="K428" t="s">
        <v>15</v>
      </c>
      <c r="L428">
        <v>1</v>
      </c>
      <c r="M428">
        <v>2</v>
      </c>
      <c r="O428" s="2">
        <f t="shared" si="30"/>
        <v>24286.513108614221</v>
      </c>
      <c r="P428" s="4">
        <f t="shared" si="31"/>
        <v>4.6947565543071192</v>
      </c>
      <c r="Q428" s="4">
        <f t="shared" si="32"/>
        <v>589834718.97489035</v>
      </c>
      <c r="R428" s="4">
        <f t="shared" si="33"/>
        <v>22.040739104209656</v>
      </c>
      <c r="T428" s="2">
        <f t="shared" si="34"/>
        <v>114019.26659793238</v>
      </c>
    </row>
    <row r="429" spans="1:20" x14ac:dyDescent="0.3">
      <c r="A429" t="s">
        <v>25</v>
      </c>
      <c r="B429" t="s">
        <v>14</v>
      </c>
      <c r="C429" t="s">
        <v>15</v>
      </c>
      <c r="D429" s="3">
        <v>235200</v>
      </c>
      <c r="E429" t="s">
        <v>16</v>
      </c>
      <c r="F429">
        <v>3</v>
      </c>
      <c r="G429" s="3">
        <v>80</v>
      </c>
      <c r="H429">
        <v>0</v>
      </c>
      <c r="I429">
        <v>0</v>
      </c>
      <c r="J429" t="s">
        <v>15</v>
      </c>
      <c r="K429" t="s">
        <v>15</v>
      </c>
      <c r="L429">
        <v>1</v>
      </c>
      <c r="M429">
        <v>2</v>
      </c>
      <c r="O429" s="2">
        <f t="shared" si="30"/>
        <v>12386.513108614221</v>
      </c>
      <c r="P429" s="4">
        <f t="shared" si="31"/>
        <v>-13.305243445692881</v>
      </c>
      <c r="Q429" s="4">
        <f t="shared" si="32"/>
        <v>153425706.98987192</v>
      </c>
      <c r="R429" s="4">
        <f t="shared" si="33"/>
        <v>177.02950314915336</v>
      </c>
      <c r="T429" s="2">
        <f t="shared" si="34"/>
        <v>-164805.57235337832</v>
      </c>
    </row>
    <row r="430" spans="1:20" x14ac:dyDescent="0.3">
      <c r="A430" t="s">
        <v>25</v>
      </c>
      <c r="B430" t="s">
        <v>14</v>
      </c>
      <c r="C430" t="s">
        <v>15</v>
      </c>
      <c r="D430" s="3">
        <v>235800</v>
      </c>
      <c r="E430" t="s">
        <v>16</v>
      </c>
      <c r="F430">
        <v>4</v>
      </c>
      <c r="G430" s="3">
        <v>91</v>
      </c>
      <c r="H430">
        <v>0</v>
      </c>
      <c r="I430">
        <v>0</v>
      </c>
      <c r="J430" t="s">
        <v>15</v>
      </c>
      <c r="K430" t="s">
        <v>15</v>
      </c>
      <c r="L430">
        <v>1</v>
      </c>
      <c r="M430">
        <v>2</v>
      </c>
      <c r="O430" s="2">
        <f t="shared" si="30"/>
        <v>12986.513108614221</v>
      </c>
      <c r="P430" s="4">
        <f t="shared" si="31"/>
        <v>-2.3052434456928808</v>
      </c>
      <c r="Q430" s="4">
        <f t="shared" si="32"/>
        <v>168649522.720209</v>
      </c>
      <c r="R430" s="4">
        <f t="shared" si="33"/>
        <v>5.314147343909986</v>
      </c>
      <c r="T430" s="2">
        <f t="shared" si="34"/>
        <v>-29937.07422603761</v>
      </c>
    </row>
    <row r="431" spans="1:20" x14ac:dyDescent="0.3">
      <c r="A431" t="s">
        <v>25</v>
      </c>
      <c r="B431" t="s">
        <v>14</v>
      </c>
      <c r="C431" t="s">
        <v>15</v>
      </c>
      <c r="D431" s="3">
        <v>234900</v>
      </c>
      <c r="E431" t="s">
        <v>16</v>
      </c>
      <c r="F431">
        <v>4</v>
      </c>
      <c r="G431" s="3">
        <v>90</v>
      </c>
      <c r="H431">
        <v>0</v>
      </c>
      <c r="I431">
        <v>0</v>
      </c>
      <c r="J431" t="s">
        <v>15</v>
      </c>
      <c r="K431" t="s">
        <v>15</v>
      </c>
      <c r="L431">
        <v>1</v>
      </c>
      <c r="M431">
        <v>2</v>
      </c>
      <c r="O431" s="2">
        <f t="shared" si="30"/>
        <v>12086.513108614221</v>
      </c>
      <c r="P431" s="4">
        <f t="shared" si="31"/>
        <v>-3.3052434456928808</v>
      </c>
      <c r="Q431" s="4">
        <f t="shared" si="32"/>
        <v>146083799.12470341</v>
      </c>
      <c r="R431" s="4">
        <f t="shared" si="33"/>
        <v>10.924634235295747</v>
      </c>
      <c r="T431" s="2">
        <f t="shared" si="34"/>
        <v>-39948.868233528243</v>
      </c>
    </row>
    <row r="432" spans="1:20" x14ac:dyDescent="0.3">
      <c r="A432" t="s">
        <v>25</v>
      </c>
      <c r="B432" t="s">
        <v>14</v>
      </c>
      <c r="C432" t="s">
        <v>15</v>
      </c>
      <c r="D432" s="3">
        <v>220300</v>
      </c>
      <c r="E432" t="s">
        <v>16</v>
      </c>
      <c r="F432">
        <v>4</v>
      </c>
      <c r="G432" s="3">
        <v>85</v>
      </c>
      <c r="H432">
        <v>0</v>
      </c>
      <c r="I432">
        <v>0</v>
      </c>
      <c r="J432" t="s">
        <v>15</v>
      </c>
      <c r="K432" t="s">
        <v>15</v>
      </c>
      <c r="L432">
        <v>1</v>
      </c>
      <c r="M432">
        <v>2</v>
      </c>
      <c r="O432" s="2">
        <f t="shared" si="30"/>
        <v>-2513.486891385779</v>
      </c>
      <c r="P432" s="4">
        <f t="shared" si="31"/>
        <v>-8.3052434456928808</v>
      </c>
      <c r="Q432" s="4">
        <f t="shared" si="32"/>
        <v>6317616.3531681467</v>
      </c>
      <c r="R432" s="4">
        <f t="shared" si="33"/>
        <v>68.977068692224549</v>
      </c>
      <c r="T432" s="2">
        <f t="shared" si="34"/>
        <v>20875.120530516713</v>
      </c>
    </row>
    <row r="433" spans="1:20" x14ac:dyDescent="0.3">
      <c r="A433" t="s">
        <v>25</v>
      </c>
      <c r="B433" t="s">
        <v>14</v>
      </c>
      <c r="C433" t="s">
        <v>15</v>
      </c>
      <c r="D433" s="3">
        <v>238800</v>
      </c>
      <c r="E433" t="s">
        <v>16</v>
      </c>
      <c r="F433">
        <v>4</v>
      </c>
      <c r="G433" s="3">
        <v>93</v>
      </c>
      <c r="H433">
        <v>0</v>
      </c>
      <c r="I433">
        <v>0</v>
      </c>
      <c r="J433" t="s">
        <v>15</v>
      </c>
      <c r="K433" t="s">
        <v>15</v>
      </c>
      <c r="L433">
        <v>1</v>
      </c>
      <c r="M433">
        <v>2</v>
      </c>
      <c r="O433" s="2">
        <f t="shared" si="30"/>
        <v>15986.513108614221</v>
      </c>
      <c r="P433" s="4">
        <f t="shared" si="31"/>
        <v>-0.30524344569288075</v>
      </c>
      <c r="Q433" s="4">
        <f t="shared" si="32"/>
        <v>255568601.37189433</v>
      </c>
      <c r="R433" s="4">
        <f t="shared" si="33"/>
        <v>9.3173561138462646E-2</v>
      </c>
      <c r="T433" s="2">
        <f t="shared" si="34"/>
        <v>-4879.7783458878112</v>
      </c>
    </row>
    <row r="434" spans="1:20" x14ac:dyDescent="0.3">
      <c r="A434" t="s">
        <v>25</v>
      </c>
      <c r="B434" t="s">
        <v>14</v>
      </c>
      <c r="C434" t="s">
        <v>15</v>
      </c>
      <c r="D434" s="3">
        <v>242900</v>
      </c>
      <c r="E434" t="s">
        <v>16</v>
      </c>
      <c r="F434">
        <v>4</v>
      </c>
      <c r="G434" s="3">
        <v>91</v>
      </c>
      <c r="H434">
        <v>0</v>
      </c>
      <c r="I434">
        <v>0</v>
      </c>
      <c r="J434" t="s">
        <v>15</v>
      </c>
      <c r="K434" t="s">
        <v>15</v>
      </c>
      <c r="L434">
        <v>1</v>
      </c>
      <c r="M434">
        <v>2</v>
      </c>
      <c r="O434" s="2">
        <f t="shared" si="30"/>
        <v>20086.513108614221</v>
      </c>
      <c r="P434" s="4">
        <f t="shared" si="31"/>
        <v>-2.3052434456928808</v>
      </c>
      <c r="Q434" s="4">
        <f t="shared" si="32"/>
        <v>403468008.86253095</v>
      </c>
      <c r="R434" s="4">
        <f t="shared" si="33"/>
        <v>5.314147343909986</v>
      </c>
      <c r="T434" s="2">
        <f t="shared" si="34"/>
        <v>-46304.302690457065</v>
      </c>
    </row>
    <row r="435" spans="1:20" x14ac:dyDescent="0.3">
      <c r="A435" t="s">
        <v>25</v>
      </c>
      <c r="B435" t="s">
        <v>14</v>
      </c>
      <c r="C435" t="s">
        <v>15</v>
      </c>
      <c r="D435" s="3">
        <v>243300</v>
      </c>
      <c r="E435" t="s">
        <v>16</v>
      </c>
      <c r="F435">
        <v>4</v>
      </c>
      <c r="G435" s="3">
        <v>96</v>
      </c>
      <c r="H435">
        <v>0</v>
      </c>
      <c r="I435">
        <v>0</v>
      </c>
      <c r="J435" t="s">
        <v>15</v>
      </c>
      <c r="K435" t="s">
        <v>15</v>
      </c>
      <c r="L435">
        <v>1</v>
      </c>
      <c r="M435">
        <v>2</v>
      </c>
      <c r="O435" s="2">
        <f t="shared" si="30"/>
        <v>20486.513108614221</v>
      </c>
      <c r="P435" s="4">
        <f t="shared" si="31"/>
        <v>2.6947565543071192</v>
      </c>
      <c r="Q435" s="4">
        <f t="shared" si="32"/>
        <v>419697219.34942234</v>
      </c>
      <c r="R435" s="4">
        <f t="shared" si="33"/>
        <v>7.2617128869811784</v>
      </c>
      <c r="T435" s="2">
        <f t="shared" si="34"/>
        <v>55206.165474336885</v>
      </c>
    </row>
    <row r="436" spans="1:20" x14ac:dyDescent="0.3">
      <c r="A436" t="s">
        <v>25</v>
      </c>
      <c r="B436" t="s">
        <v>14</v>
      </c>
      <c r="C436" t="s">
        <v>15</v>
      </c>
      <c r="D436" s="3">
        <v>259000</v>
      </c>
      <c r="E436" t="s">
        <v>16</v>
      </c>
      <c r="F436">
        <v>5</v>
      </c>
      <c r="G436" s="3">
        <v>101</v>
      </c>
      <c r="H436">
        <v>0</v>
      </c>
      <c r="I436">
        <v>0</v>
      </c>
      <c r="J436" t="b">
        <v>1</v>
      </c>
      <c r="K436">
        <v>90</v>
      </c>
      <c r="L436">
        <v>2</v>
      </c>
      <c r="M436">
        <v>1</v>
      </c>
      <c r="O436" s="2">
        <f t="shared" si="30"/>
        <v>36186.513108614221</v>
      </c>
      <c r="P436" s="4">
        <f t="shared" si="31"/>
        <v>7.6947565543071192</v>
      </c>
      <c r="Q436" s="4">
        <f t="shared" si="32"/>
        <v>1309463730.959909</v>
      </c>
      <c r="R436" s="4">
        <f t="shared" si="33"/>
        <v>59.209278430052372</v>
      </c>
      <c r="T436" s="2">
        <f t="shared" si="34"/>
        <v>278446.40892002976</v>
      </c>
    </row>
    <row r="437" spans="1:20" x14ac:dyDescent="0.3">
      <c r="A437" t="s">
        <v>25</v>
      </c>
      <c r="B437" t="s">
        <v>14</v>
      </c>
      <c r="C437" t="s">
        <v>29</v>
      </c>
      <c r="D437" s="3">
        <v>179000</v>
      </c>
      <c r="E437" t="s">
        <v>16</v>
      </c>
      <c r="F437">
        <v>3</v>
      </c>
      <c r="G437" s="3">
        <v>68</v>
      </c>
      <c r="H437">
        <v>0</v>
      </c>
      <c r="I437">
        <v>0</v>
      </c>
      <c r="J437" t="s">
        <v>15</v>
      </c>
      <c r="K437" t="s">
        <v>15</v>
      </c>
      <c r="L437">
        <v>2</v>
      </c>
      <c r="M437">
        <v>1</v>
      </c>
      <c r="O437" s="2">
        <f t="shared" si="30"/>
        <v>-43813.486891385779</v>
      </c>
      <c r="P437" s="4">
        <f t="shared" si="31"/>
        <v>-25.305243445692881</v>
      </c>
      <c r="Q437" s="4">
        <f t="shared" si="32"/>
        <v>1919621633.5816336</v>
      </c>
      <c r="R437" s="4">
        <f t="shared" si="33"/>
        <v>640.35534584578249</v>
      </c>
      <c r="T437" s="2">
        <f t="shared" si="34"/>
        <v>1108710.9519911909</v>
      </c>
    </row>
    <row r="438" spans="1:20" x14ac:dyDescent="0.3">
      <c r="A438" t="s">
        <v>25</v>
      </c>
      <c r="B438" t="s">
        <v>14</v>
      </c>
      <c r="C438" t="s">
        <v>15</v>
      </c>
      <c r="D438" s="3">
        <v>167000</v>
      </c>
      <c r="E438" t="s">
        <v>16</v>
      </c>
      <c r="F438">
        <v>3</v>
      </c>
      <c r="G438" s="3">
        <v>63</v>
      </c>
      <c r="H438">
        <v>0</v>
      </c>
      <c r="I438">
        <v>0</v>
      </c>
      <c r="J438" t="s">
        <v>15</v>
      </c>
      <c r="K438" t="s">
        <v>15</v>
      </c>
      <c r="L438">
        <v>1</v>
      </c>
      <c r="M438">
        <v>1</v>
      </c>
      <c r="O438" s="2">
        <f t="shared" si="30"/>
        <v>-55813.486891385779</v>
      </c>
      <c r="P438" s="4">
        <f t="shared" si="31"/>
        <v>-30.305243445692881</v>
      </c>
      <c r="Q438" s="4">
        <f t="shared" si="32"/>
        <v>3115145318.9748921</v>
      </c>
      <c r="R438" s="4">
        <f t="shared" si="33"/>
        <v>918.40778030271133</v>
      </c>
      <c r="T438" s="2">
        <f t="shared" si="34"/>
        <v>1691441.3077964345</v>
      </c>
    </row>
    <row r="439" spans="1:20" x14ac:dyDescent="0.3">
      <c r="A439" t="s">
        <v>25</v>
      </c>
      <c r="B439" t="s">
        <v>14</v>
      </c>
      <c r="C439" t="s">
        <v>20</v>
      </c>
      <c r="D439" s="3">
        <v>270555</v>
      </c>
      <c r="E439" t="s">
        <v>16</v>
      </c>
      <c r="F439">
        <v>2</v>
      </c>
      <c r="G439" s="3">
        <v>90</v>
      </c>
      <c r="H439">
        <v>0</v>
      </c>
      <c r="I439">
        <v>0</v>
      </c>
      <c r="J439" t="s">
        <v>15</v>
      </c>
      <c r="K439" t="s">
        <v>15</v>
      </c>
      <c r="L439">
        <v>2</v>
      </c>
      <c r="M439">
        <v>1</v>
      </c>
      <c r="O439" s="2">
        <f t="shared" si="30"/>
        <v>47741.513108614221</v>
      </c>
      <c r="P439" s="4">
        <f t="shared" si="31"/>
        <v>-3.3052434456928808</v>
      </c>
      <c r="Q439" s="4">
        <f t="shared" si="32"/>
        <v>2279252073.8999834</v>
      </c>
      <c r="R439" s="4">
        <f t="shared" si="33"/>
        <v>10.924634235295747</v>
      </c>
      <c r="T439" s="2">
        <f t="shared" si="34"/>
        <v>-157797.32328970791</v>
      </c>
    </row>
    <row r="440" spans="1:20" x14ac:dyDescent="0.3">
      <c r="A440" t="s">
        <v>25</v>
      </c>
      <c r="B440" t="s">
        <v>14</v>
      </c>
      <c r="C440" t="s">
        <v>20</v>
      </c>
      <c r="D440" s="3">
        <v>320000</v>
      </c>
      <c r="E440" t="s">
        <v>16</v>
      </c>
      <c r="F440">
        <v>4</v>
      </c>
      <c r="G440" s="3">
        <v>96</v>
      </c>
      <c r="H440">
        <v>0</v>
      </c>
      <c r="I440">
        <v>0</v>
      </c>
      <c r="J440" t="s">
        <v>15</v>
      </c>
      <c r="K440" t="s">
        <v>15</v>
      </c>
      <c r="L440">
        <v>2</v>
      </c>
      <c r="M440">
        <v>1</v>
      </c>
      <c r="O440" s="2">
        <f t="shared" si="30"/>
        <v>97186.513108614221</v>
      </c>
      <c r="P440" s="4">
        <f t="shared" si="31"/>
        <v>2.6947565543071192</v>
      </c>
      <c r="Q440" s="4">
        <f t="shared" si="32"/>
        <v>9445218330.210844</v>
      </c>
      <c r="R440" s="4">
        <f t="shared" si="33"/>
        <v>7.2617128869811784</v>
      </c>
      <c r="T440" s="2">
        <f t="shared" si="34"/>
        <v>261893.99318969293</v>
      </c>
    </row>
    <row r="441" spans="1:20" x14ac:dyDescent="0.3">
      <c r="A441" t="s">
        <v>25</v>
      </c>
      <c r="B441" t="s">
        <v>14</v>
      </c>
      <c r="C441" t="s">
        <v>15</v>
      </c>
      <c r="D441" s="3">
        <v>170000</v>
      </c>
      <c r="E441" t="s">
        <v>16</v>
      </c>
      <c r="F441">
        <v>2</v>
      </c>
      <c r="G441" s="3">
        <v>80</v>
      </c>
      <c r="H441">
        <v>0</v>
      </c>
      <c r="I441">
        <v>0</v>
      </c>
      <c r="J441" t="s">
        <v>15</v>
      </c>
      <c r="K441" t="s">
        <v>15</v>
      </c>
      <c r="L441">
        <v>1</v>
      </c>
      <c r="M441">
        <v>1</v>
      </c>
      <c r="O441" s="2">
        <f t="shared" si="30"/>
        <v>-52813.486891385779</v>
      </c>
      <c r="P441" s="4">
        <f t="shared" si="31"/>
        <v>-13.305243445692881</v>
      </c>
      <c r="Q441" s="4">
        <f t="shared" si="32"/>
        <v>2789264397.6265774</v>
      </c>
      <c r="R441" s="4">
        <f t="shared" si="33"/>
        <v>177.02950314915336</v>
      </c>
      <c r="T441" s="2">
        <f t="shared" si="34"/>
        <v>702696.30030579749</v>
      </c>
    </row>
    <row r="442" spans="1:20" x14ac:dyDescent="0.3">
      <c r="A442" t="s">
        <v>25</v>
      </c>
      <c r="B442" t="s">
        <v>14</v>
      </c>
      <c r="C442" t="s">
        <v>15</v>
      </c>
      <c r="D442" s="3">
        <v>249000</v>
      </c>
      <c r="E442" t="s">
        <v>16</v>
      </c>
      <c r="F442">
        <v>4</v>
      </c>
      <c r="G442" s="3">
        <v>152</v>
      </c>
      <c r="H442">
        <v>0</v>
      </c>
      <c r="I442">
        <v>0</v>
      </c>
      <c r="J442" t="s">
        <v>15</v>
      </c>
      <c r="K442" t="s">
        <v>15</v>
      </c>
      <c r="L442">
        <v>1</v>
      </c>
      <c r="M442">
        <v>1</v>
      </c>
      <c r="O442" s="2">
        <f t="shared" si="30"/>
        <v>26186.513108614221</v>
      </c>
      <c r="P442" s="4">
        <f t="shared" si="31"/>
        <v>58.694756554307119</v>
      </c>
      <c r="Q442" s="4">
        <f t="shared" si="32"/>
        <v>685733468.78762448</v>
      </c>
      <c r="R442" s="4">
        <f t="shared" si="33"/>
        <v>3445.0744469693786</v>
      </c>
      <c r="T442" s="2">
        <f t="shared" si="34"/>
        <v>1537011.0119162838</v>
      </c>
    </row>
    <row r="443" spans="1:20" x14ac:dyDescent="0.3">
      <c r="A443" t="s">
        <v>25</v>
      </c>
      <c r="B443" t="s">
        <v>14</v>
      </c>
      <c r="C443" t="s">
        <v>15</v>
      </c>
      <c r="D443" s="3">
        <v>139000</v>
      </c>
      <c r="E443" t="s">
        <v>16</v>
      </c>
      <c r="F443">
        <v>4</v>
      </c>
      <c r="G443" s="3">
        <v>82</v>
      </c>
      <c r="H443">
        <v>0</v>
      </c>
      <c r="I443">
        <v>0</v>
      </c>
      <c r="J443" t="s">
        <v>15</v>
      </c>
      <c r="K443" t="s">
        <v>15</v>
      </c>
      <c r="L443">
        <v>2</v>
      </c>
      <c r="M443">
        <v>1</v>
      </c>
      <c r="O443" s="2">
        <f t="shared" si="30"/>
        <v>-83813.486891385779</v>
      </c>
      <c r="P443" s="4">
        <f t="shared" si="31"/>
        <v>-11.305243445692881</v>
      </c>
      <c r="Q443" s="4">
        <f t="shared" si="32"/>
        <v>7024700584.8924961</v>
      </c>
      <c r="R443" s="4">
        <f t="shared" si="33"/>
        <v>127.80852936638183</v>
      </c>
      <c r="T443" s="2">
        <f t="shared" si="34"/>
        <v>947531.87333950528</v>
      </c>
    </row>
    <row r="444" spans="1:20" x14ac:dyDescent="0.3">
      <c r="A444" t="s">
        <v>25</v>
      </c>
      <c r="B444" t="s">
        <v>14</v>
      </c>
      <c r="C444" t="s">
        <v>15</v>
      </c>
      <c r="D444" s="3">
        <v>199700</v>
      </c>
      <c r="E444" t="s">
        <v>16</v>
      </c>
      <c r="F444">
        <v>3</v>
      </c>
      <c r="G444" s="3">
        <v>75</v>
      </c>
      <c r="H444">
        <v>0</v>
      </c>
      <c r="I444">
        <v>0</v>
      </c>
      <c r="J444" t="s">
        <v>15</v>
      </c>
      <c r="K444" t="s">
        <v>15</v>
      </c>
      <c r="L444">
        <v>2</v>
      </c>
      <c r="M444">
        <v>1</v>
      </c>
      <c r="O444" s="2">
        <f t="shared" si="30"/>
        <v>-23113.486891385779</v>
      </c>
      <c r="P444" s="4">
        <f t="shared" si="31"/>
        <v>-18.305243445692881</v>
      </c>
      <c r="Q444" s="4">
        <f t="shared" si="32"/>
        <v>534233276.27826226</v>
      </c>
      <c r="R444" s="4">
        <f t="shared" si="33"/>
        <v>335.08193760608219</v>
      </c>
      <c r="T444" s="2">
        <f t="shared" si="34"/>
        <v>423098.00442564784</v>
      </c>
    </row>
    <row r="445" spans="1:20" x14ac:dyDescent="0.3">
      <c r="A445" t="s">
        <v>25</v>
      </c>
      <c r="B445" t="s">
        <v>14</v>
      </c>
      <c r="C445" t="s">
        <v>15</v>
      </c>
      <c r="D445" s="3">
        <v>277100</v>
      </c>
      <c r="E445" t="s">
        <v>16</v>
      </c>
      <c r="F445">
        <v>5</v>
      </c>
      <c r="G445" s="3">
        <v>116</v>
      </c>
      <c r="H445">
        <v>0</v>
      </c>
      <c r="I445">
        <v>0</v>
      </c>
      <c r="J445" t="s">
        <v>15</v>
      </c>
      <c r="K445" t="s">
        <v>15</v>
      </c>
      <c r="L445">
        <v>1</v>
      </c>
      <c r="M445">
        <v>2</v>
      </c>
      <c r="O445" s="2">
        <f t="shared" si="30"/>
        <v>54286.513108614221</v>
      </c>
      <c r="P445" s="4">
        <f t="shared" si="31"/>
        <v>22.694756554307119</v>
      </c>
      <c r="Q445" s="4">
        <f t="shared" si="32"/>
        <v>2947025505.4917436</v>
      </c>
      <c r="R445" s="4">
        <f t="shared" si="33"/>
        <v>515.05197505926594</v>
      </c>
      <c r="T445" s="2">
        <f t="shared" si="34"/>
        <v>1232019.1991822019</v>
      </c>
    </row>
    <row r="446" spans="1:20" x14ac:dyDescent="0.3">
      <c r="A446" t="s">
        <v>25</v>
      </c>
      <c r="B446" t="s">
        <v>14</v>
      </c>
      <c r="C446" t="s">
        <v>15</v>
      </c>
      <c r="D446" s="3">
        <v>212200</v>
      </c>
      <c r="E446" t="s">
        <v>16</v>
      </c>
      <c r="F446">
        <v>3</v>
      </c>
      <c r="G446" s="3">
        <v>60</v>
      </c>
      <c r="H446">
        <v>0</v>
      </c>
      <c r="I446">
        <v>0</v>
      </c>
      <c r="J446" t="s">
        <v>15</v>
      </c>
      <c r="K446" t="s">
        <v>15</v>
      </c>
      <c r="L446">
        <v>1</v>
      </c>
      <c r="M446">
        <v>2</v>
      </c>
      <c r="O446" s="2">
        <f t="shared" si="30"/>
        <v>-10613.486891385779</v>
      </c>
      <c r="P446" s="4">
        <f t="shared" si="31"/>
        <v>-33.305243445692881</v>
      </c>
      <c r="Q446" s="4">
        <f t="shared" si="32"/>
        <v>112646103.99361777</v>
      </c>
      <c r="R446" s="4">
        <f t="shared" si="33"/>
        <v>1109.2392409768686</v>
      </c>
      <c r="T446" s="2">
        <f t="shared" si="34"/>
        <v>353484.76472527353</v>
      </c>
    </row>
    <row r="447" spans="1:20" x14ac:dyDescent="0.3">
      <c r="A447" t="s">
        <v>25</v>
      </c>
      <c r="B447" t="s">
        <v>14</v>
      </c>
      <c r="C447" t="s">
        <v>18</v>
      </c>
      <c r="D447" s="3">
        <v>318600</v>
      </c>
      <c r="E447" t="s">
        <v>16</v>
      </c>
      <c r="F447">
        <v>4</v>
      </c>
      <c r="G447" s="3">
        <v>130</v>
      </c>
      <c r="H447">
        <v>0</v>
      </c>
      <c r="I447">
        <v>0</v>
      </c>
      <c r="J447" t="s">
        <v>15</v>
      </c>
      <c r="K447" t="s">
        <v>15</v>
      </c>
      <c r="L447">
        <v>1</v>
      </c>
      <c r="M447">
        <v>2</v>
      </c>
      <c r="O447" s="2">
        <f t="shared" si="30"/>
        <v>95786.513108614221</v>
      </c>
      <c r="P447" s="4">
        <f t="shared" si="31"/>
        <v>36.694756554307119</v>
      </c>
      <c r="Q447" s="4">
        <f t="shared" si="32"/>
        <v>9175056093.5067234</v>
      </c>
      <c r="R447" s="4">
        <f t="shared" si="33"/>
        <v>1346.5051585798653</v>
      </c>
      <c r="T447" s="2">
        <f t="shared" si="34"/>
        <v>3514862.7797065466</v>
      </c>
    </row>
    <row r="448" spans="1:20" x14ac:dyDescent="0.3">
      <c r="A448" t="s">
        <v>25</v>
      </c>
      <c r="B448" t="s">
        <v>14</v>
      </c>
      <c r="C448" t="s">
        <v>15</v>
      </c>
      <c r="D448" s="3">
        <v>251200</v>
      </c>
      <c r="E448" t="s">
        <v>16</v>
      </c>
      <c r="F448">
        <v>4</v>
      </c>
      <c r="G448" s="3">
        <v>99</v>
      </c>
      <c r="H448">
        <v>0</v>
      </c>
      <c r="I448">
        <v>0</v>
      </c>
      <c r="J448" t="s">
        <v>15</v>
      </c>
      <c r="K448" t="s">
        <v>15</v>
      </c>
      <c r="L448">
        <v>1</v>
      </c>
      <c r="M448">
        <v>2</v>
      </c>
      <c r="O448" s="2">
        <f t="shared" si="30"/>
        <v>28386.513108614221</v>
      </c>
      <c r="P448" s="4">
        <f t="shared" si="31"/>
        <v>5.6947565543071192</v>
      </c>
      <c r="Q448" s="4">
        <f t="shared" si="32"/>
        <v>805794126.46552706</v>
      </c>
      <c r="R448" s="4">
        <f t="shared" si="33"/>
        <v>32.430252212823895</v>
      </c>
      <c r="T448" s="2">
        <f t="shared" si="34"/>
        <v>161654.2815792058</v>
      </c>
    </row>
    <row r="449" spans="1:20" x14ac:dyDescent="0.3">
      <c r="A449" t="s">
        <v>25</v>
      </c>
      <c r="B449" t="s">
        <v>14</v>
      </c>
      <c r="C449" t="s">
        <v>20</v>
      </c>
      <c r="D449" s="3">
        <v>254700</v>
      </c>
      <c r="E449" t="s">
        <v>16</v>
      </c>
      <c r="F449">
        <v>4</v>
      </c>
      <c r="G449" s="3">
        <v>96</v>
      </c>
      <c r="H449">
        <v>0</v>
      </c>
      <c r="I449">
        <v>0</v>
      </c>
      <c r="J449" t="s">
        <v>15</v>
      </c>
      <c r="K449" t="s">
        <v>15</v>
      </c>
      <c r="L449">
        <v>2</v>
      </c>
      <c r="M449">
        <v>1</v>
      </c>
      <c r="O449" s="2">
        <f t="shared" si="30"/>
        <v>31886.513108614221</v>
      </c>
      <c r="P449" s="4">
        <f t="shared" si="31"/>
        <v>2.6947565543071192</v>
      </c>
      <c r="Q449" s="4">
        <f t="shared" si="32"/>
        <v>1016749718.2258265</v>
      </c>
      <c r="R449" s="4">
        <f t="shared" si="33"/>
        <v>7.2617128869811784</v>
      </c>
      <c r="T449" s="2">
        <f t="shared" si="34"/>
        <v>85926.390193438041</v>
      </c>
    </row>
    <row r="450" spans="1:20" x14ac:dyDescent="0.3">
      <c r="A450" t="s">
        <v>25</v>
      </c>
      <c r="B450" t="s">
        <v>14</v>
      </c>
      <c r="C450" t="s">
        <v>15</v>
      </c>
      <c r="D450" s="3">
        <v>267500</v>
      </c>
      <c r="E450" t="s">
        <v>16</v>
      </c>
      <c r="F450">
        <v>4</v>
      </c>
      <c r="G450" s="3">
        <v>106</v>
      </c>
      <c r="H450">
        <v>0</v>
      </c>
      <c r="I450">
        <v>0</v>
      </c>
      <c r="J450" t="s">
        <v>15</v>
      </c>
      <c r="K450" t="s">
        <v>15</v>
      </c>
      <c r="L450">
        <v>2</v>
      </c>
      <c r="M450">
        <v>1</v>
      </c>
      <c r="O450" s="2">
        <f t="shared" si="30"/>
        <v>44686.513108614221</v>
      </c>
      <c r="P450" s="4">
        <f t="shared" si="31"/>
        <v>12.694756554307119</v>
      </c>
      <c r="Q450" s="4">
        <f t="shared" si="32"/>
        <v>1996884453.8063507</v>
      </c>
      <c r="R450" s="4">
        <f t="shared" si="33"/>
        <v>161.15684397312356</v>
      </c>
      <c r="T450" s="2">
        <f t="shared" si="34"/>
        <v>567284.40517471137</v>
      </c>
    </row>
    <row r="451" spans="1:20" x14ac:dyDescent="0.3">
      <c r="A451" t="s">
        <v>25</v>
      </c>
      <c r="B451" t="s">
        <v>14</v>
      </c>
      <c r="C451" t="s">
        <v>15</v>
      </c>
      <c r="D451" s="3">
        <v>270500</v>
      </c>
      <c r="E451" t="s">
        <v>16</v>
      </c>
      <c r="F451">
        <v>5</v>
      </c>
      <c r="G451" s="3">
        <v>60</v>
      </c>
      <c r="H451">
        <v>0</v>
      </c>
      <c r="I451">
        <v>0</v>
      </c>
      <c r="J451" t="s">
        <v>15</v>
      </c>
      <c r="K451" t="s">
        <v>15</v>
      </c>
      <c r="L451">
        <v>1</v>
      </c>
      <c r="M451">
        <v>2</v>
      </c>
      <c r="O451" s="2">
        <f t="shared" si="30"/>
        <v>47686.513108614221</v>
      </c>
      <c r="P451" s="4">
        <f t="shared" si="31"/>
        <v>-33.305243445692881</v>
      </c>
      <c r="Q451" s="4">
        <f t="shared" si="32"/>
        <v>2274003532.4580359</v>
      </c>
      <c r="R451" s="4">
        <f t="shared" si="33"/>
        <v>1109.2392409768686</v>
      </c>
      <c r="T451" s="2">
        <f t="shared" si="34"/>
        <v>-1588210.9281586215</v>
      </c>
    </row>
    <row r="452" spans="1:20" x14ac:dyDescent="0.3">
      <c r="A452" t="s">
        <v>25</v>
      </c>
      <c r="B452" t="s">
        <v>14</v>
      </c>
      <c r="C452" t="s">
        <v>15</v>
      </c>
      <c r="D452" s="3">
        <v>215300</v>
      </c>
      <c r="E452" t="s">
        <v>16</v>
      </c>
      <c r="F452">
        <v>4</v>
      </c>
      <c r="G452" s="3">
        <v>80</v>
      </c>
      <c r="H452">
        <v>0</v>
      </c>
      <c r="I452">
        <v>0</v>
      </c>
      <c r="J452" t="s">
        <v>15</v>
      </c>
      <c r="K452" t="s">
        <v>15</v>
      </c>
      <c r="L452">
        <v>1</v>
      </c>
      <c r="M452">
        <v>2</v>
      </c>
      <c r="O452" s="2">
        <f t="shared" si="30"/>
        <v>-7513.486891385779</v>
      </c>
      <c r="P452" s="4">
        <f t="shared" si="31"/>
        <v>-13.305243445692881</v>
      </c>
      <c r="Q452" s="4">
        <f t="shared" si="32"/>
        <v>56452485.26702594</v>
      </c>
      <c r="R452" s="4">
        <f t="shared" si="33"/>
        <v>177.02950314915336</v>
      </c>
      <c r="T452" s="2">
        <f t="shared" si="34"/>
        <v>99968.772215910009</v>
      </c>
    </row>
    <row r="453" spans="1:20" x14ac:dyDescent="0.3">
      <c r="A453" t="s">
        <v>25</v>
      </c>
      <c r="B453" t="s">
        <v>14</v>
      </c>
      <c r="C453" t="s">
        <v>15</v>
      </c>
      <c r="D453" s="3">
        <v>233900</v>
      </c>
      <c r="E453" t="s">
        <v>16</v>
      </c>
      <c r="F453">
        <v>4</v>
      </c>
      <c r="G453" s="3">
        <v>92</v>
      </c>
      <c r="H453">
        <v>0</v>
      </c>
      <c r="I453">
        <v>0</v>
      </c>
      <c r="J453" t="s">
        <v>15</v>
      </c>
      <c r="K453" t="s">
        <v>15</v>
      </c>
      <c r="L453">
        <v>2</v>
      </c>
      <c r="M453">
        <v>1</v>
      </c>
      <c r="O453" s="2">
        <f t="shared" ref="O453:O516" si="35">(D453-$P$1)</f>
        <v>11086.513108614221</v>
      </c>
      <c r="P453" s="4">
        <f t="shared" ref="P453:P516" si="36">(G453-$P$2)</f>
        <v>-1.3052434456928808</v>
      </c>
      <c r="Q453" s="4">
        <f t="shared" ref="Q453:Q516" si="37">O453^2</f>
        <v>122910772.90747496</v>
      </c>
      <c r="R453" s="4">
        <f t="shared" ref="R453:R516" si="38">P453^2</f>
        <v>1.703660452524224</v>
      </c>
      <c r="T453" s="2">
        <f t="shared" ref="T453:T516" si="39">O453*P453</f>
        <v>-14470.598570606917</v>
      </c>
    </row>
    <row r="454" spans="1:20" x14ac:dyDescent="0.3">
      <c r="A454" t="s">
        <v>25</v>
      </c>
      <c r="B454" t="s">
        <v>14</v>
      </c>
      <c r="C454" t="s">
        <v>15</v>
      </c>
      <c r="D454" s="3">
        <v>396000</v>
      </c>
      <c r="E454" t="s">
        <v>16</v>
      </c>
      <c r="F454">
        <v>3</v>
      </c>
      <c r="G454" s="3">
        <v>148</v>
      </c>
      <c r="H454">
        <v>0</v>
      </c>
      <c r="I454">
        <v>0</v>
      </c>
      <c r="J454" t="s">
        <v>15</v>
      </c>
      <c r="K454" t="s">
        <v>15</v>
      </c>
      <c r="L454">
        <v>1</v>
      </c>
      <c r="M454">
        <v>1</v>
      </c>
      <c r="O454" s="2">
        <f t="shared" si="35"/>
        <v>173186.51310861422</v>
      </c>
      <c r="P454" s="4">
        <f t="shared" si="36"/>
        <v>54.694756554307119</v>
      </c>
      <c r="Q454" s="4">
        <f t="shared" si="37"/>
        <v>29993568322.720207</v>
      </c>
      <c r="R454" s="4">
        <f t="shared" si="38"/>
        <v>2991.5163945349218</v>
      </c>
      <c r="T454" s="2">
        <f t="shared" si="39"/>
        <v>9472394.1729649734</v>
      </c>
    </row>
    <row r="455" spans="1:20" x14ac:dyDescent="0.3">
      <c r="A455" t="s">
        <v>25</v>
      </c>
      <c r="B455" t="s">
        <v>14</v>
      </c>
      <c r="C455" t="s">
        <v>29</v>
      </c>
      <c r="D455" s="3">
        <v>155000</v>
      </c>
      <c r="E455" t="s">
        <v>16</v>
      </c>
      <c r="F455">
        <v>3</v>
      </c>
      <c r="G455" s="3">
        <v>55</v>
      </c>
      <c r="H455">
        <v>0</v>
      </c>
      <c r="I455">
        <v>0</v>
      </c>
      <c r="J455" t="s">
        <v>15</v>
      </c>
      <c r="K455" t="s">
        <v>15</v>
      </c>
      <c r="L455">
        <v>1</v>
      </c>
      <c r="M455">
        <v>1</v>
      </c>
      <c r="O455" s="2">
        <f t="shared" si="35"/>
        <v>-67813.486891385779</v>
      </c>
      <c r="P455" s="4">
        <f t="shared" si="36"/>
        <v>-38.305243445692881</v>
      </c>
      <c r="Q455" s="4">
        <f t="shared" si="37"/>
        <v>4598669004.3681507</v>
      </c>
      <c r="R455" s="4">
        <f t="shared" si="38"/>
        <v>1467.2916754337973</v>
      </c>
      <c r="T455" s="2">
        <f t="shared" si="39"/>
        <v>2597612.1242758352</v>
      </c>
    </row>
    <row r="456" spans="1:20" x14ac:dyDescent="0.3">
      <c r="A456" t="s">
        <v>25</v>
      </c>
      <c r="B456" t="s">
        <v>14</v>
      </c>
      <c r="C456" t="s">
        <v>15</v>
      </c>
      <c r="D456" s="3">
        <v>299000</v>
      </c>
      <c r="E456" t="s">
        <v>16</v>
      </c>
      <c r="F456">
        <v>5</v>
      </c>
      <c r="G456" s="3">
        <v>100</v>
      </c>
      <c r="H456">
        <v>0</v>
      </c>
      <c r="I456">
        <v>0</v>
      </c>
      <c r="J456" t="b">
        <v>1</v>
      </c>
      <c r="K456">
        <v>50</v>
      </c>
      <c r="L456">
        <v>1</v>
      </c>
      <c r="M456">
        <v>1</v>
      </c>
      <c r="O456" s="2">
        <f t="shared" si="35"/>
        <v>76186.513108614221</v>
      </c>
      <c r="P456" s="4">
        <f t="shared" si="36"/>
        <v>6.6947565543071192</v>
      </c>
      <c r="Q456" s="4">
        <f t="shared" si="37"/>
        <v>5804384779.6490469</v>
      </c>
      <c r="R456" s="4">
        <f t="shared" si="38"/>
        <v>44.819765321438133</v>
      </c>
      <c r="T456" s="2">
        <f t="shared" si="39"/>
        <v>510050.15798370034</v>
      </c>
    </row>
    <row r="457" spans="1:20" x14ac:dyDescent="0.3">
      <c r="A457" t="s">
        <v>25</v>
      </c>
      <c r="B457" t="s">
        <v>14</v>
      </c>
      <c r="C457" t="s">
        <v>15</v>
      </c>
      <c r="D457" s="3">
        <v>195000</v>
      </c>
      <c r="E457" t="s">
        <v>16</v>
      </c>
      <c r="F457">
        <v>6</v>
      </c>
      <c r="G457" s="3">
        <v>131</v>
      </c>
      <c r="H457">
        <v>0</v>
      </c>
      <c r="I457">
        <v>0</v>
      </c>
      <c r="J457" t="s">
        <v>15</v>
      </c>
      <c r="K457" t="s">
        <v>15</v>
      </c>
      <c r="L457">
        <v>1</v>
      </c>
      <c r="M457">
        <v>1</v>
      </c>
      <c r="O457" s="2">
        <f t="shared" si="35"/>
        <v>-27813.486891385779</v>
      </c>
      <c r="P457" s="4">
        <f t="shared" si="36"/>
        <v>37.694756554307119</v>
      </c>
      <c r="Q457" s="4">
        <f t="shared" si="37"/>
        <v>773590053.05728853</v>
      </c>
      <c r="R457" s="4">
        <f t="shared" si="38"/>
        <v>1420.8946716884795</v>
      </c>
      <c r="T457" s="2">
        <f t="shared" si="39"/>
        <v>-1048422.6172971992</v>
      </c>
    </row>
    <row r="458" spans="1:20" x14ac:dyDescent="0.3">
      <c r="A458" t="s">
        <v>25</v>
      </c>
      <c r="B458" t="s">
        <v>14</v>
      </c>
      <c r="C458" t="s">
        <v>15</v>
      </c>
      <c r="D458" s="3">
        <v>270000</v>
      </c>
      <c r="E458" t="s">
        <v>16</v>
      </c>
      <c r="F458">
        <v>6</v>
      </c>
      <c r="G458" s="3">
        <v>115</v>
      </c>
      <c r="H458">
        <v>0</v>
      </c>
      <c r="I458">
        <v>0</v>
      </c>
      <c r="J458" t="s">
        <v>15</v>
      </c>
      <c r="K458" t="s">
        <v>15</v>
      </c>
      <c r="L458">
        <v>2</v>
      </c>
      <c r="M458">
        <v>3</v>
      </c>
      <c r="O458" s="2">
        <f t="shared" si="35"/>
        <v>47186.513108614221</v>
      </c>
      <c r="P458" s="4">
        <f t="shared" si="36"/>
        <v>21.694756554307119</v>
      </c>
      <c r="Q458" s="4">
        <f t="shared" si="37"/>
        <v>2226567019.3494215</v>
      </c>
      <c r="R458" s="4">
        <f t="shared" si="38"/>
        <v>470.66246195065173</v>
      </c>
      <c r="T458" s="2">
        <f t="shared" si="39"/>
        <v>1023699.9145380071</v>
      </c>
    </row>
    <row r="459" spans="1:20" x14ac:dyDescent="0.3">
      <c r="A459" t="s">
        <v>25</v>
      </c>
      <c r="B459" t="s">
        <v>14</v>
      </c>
      <c r="C459" t="s">
        <v>15</v>
      </c>
      <c r="D459" s="3">
        <v>249000</v>
      </c>
      <c r="E459" t="s">
        <v>16</v>
      </c>
      <c r="F459">
        <v>6</v>
      </c>
      <c r="G459" s="3">
        <v>105</v>
      </c>
      <c r="H459">
        <v>0</v>
      </c>
      <c r="I459">
        <v>0</v>
      </c>
      <c r="J459" t="s">
        <v>15</v>
      </c>
      <c r="K459" t="s">
        <v>15</v>
      </c>
      <c r="L459">
        <v>3</v>
      </c>
      <c r="M459">
        <v>1</v>
      </c>
      <c r="O459" s="2">
        <f t="shared" si="35"/>
        <v>26186.513108614221</v>
      </c>
      <c r="P459" s="4">
        <f t="shared" si="36"/>
        <v>11.694756554307119</v>
      </c>
      <c r="Q459" s="4">
        <f t="shared" si="37"/>
        <v>685733468.78762448</v>
      </c>
      <c r="R459" s="4">
        <f t="shared" si="38"/>
        <v>136.76733086450932</v>
      </c>
      <c r="T459" s="2">
        <f t="shared" si="39"/>
        <v>306244.89581141545</v>
      </c>
    </row>
    <row r="460" spans="1:20" x14ac:dyDescent="0.3">
      <c r="A460" t="s">
        <v>25</v>
      </c>
      <c r="B460" t="s">
        <v>14</v>
      </c>
      <c r="C460" t="s">
        <v>15</v>
      </c>
      <c r="D460" s="3">
        <v>157500</v>
      </c>
      <c r="E460" t="s">
        <v>16</v>
      </c>
      <c r="F460">
        <v>3</v>
      </c>
      <c r="G460" s="3">
        <v>150</v>
      </c>
      <c r="H460">
        <v>0</v>
      </c>
      <c r="I460">
        <v>0</v>
      </c>
      <c r="J460" t="b">
        <v>1</v>
      </c>
      <c r="K460">
        <v>71</v>
      </c>
      <c r="L460">
        <v>2</v>
      </c>
      <c r="M460">
        <v>1</v>
      </c>
      <c r="O460" s="2">
        <f t="shared" si="35"/>
        <v>-65313.486891385779</v>
      </c>
      <c r="P460" s="4">
        <f t="shared" si="36"/>
        <v>56.694756554307119</v>
      </c>
      <c r="Q460" s="4">
        <f t="shared" si="37"/>
        <v>4265851569.911222</v>
      </c>
      <c r="R460" s="4">
        <f t="shared" si="38"/>
        <v>3214.2954207521502</v>
      </c>
      <c r="T460" s="2">
        <f t="shared" si="39"/>
        <v>-3702932.2390200458</v>
      </c>
    </row>
    <row r="461" spans="1:20" x14ac:dyDescent="0.3">
      <c r="A461" t="s">
        <v>25</v>
      </c>
      <c r="B461" t="s">
        <v>14</v>
      </c>
      <c r="C461" t="s">
        <v>15</v>
      </c>
      <c r="D461" s="3">
        <v>245000</v>
      </c>
      <c r="E461" t="s">
        <v>16</v>
      </c>
      <c r="F461">
        <v>6</v>
      </c>
      <c r="G461" s="3">
        <v>105</v>
      </c>
      <c r="H461">
        <v>0</v>
      </c>
      <c r="I461">
        <v>0</v>
      </c>
      <c r="J461" t="b">
        <v>1</v>
      </c>
      <c r="K461">
        <v>76</v>
      </c>
      <c r="L461">
        <v>4</v>
      </c>
      <c r="M461">
        <v>1</v>
      </c>
      <c r="O461" s="2">
        <f t="shared" si="35"/>
        <v>22186.513108614221</v>
      </c>
      <c r="P461" s="4">
        <f t="shared" si="36"/>
        <v>11.694756554307119</v>
      </c>
      <c r="Q461" s="4">
        <f t="shared" si="37"/>
        <v>492241363.91871065</v>
      </c>
      <c r="R461" s="4">
        <f t="shared" si="38"/>
        <v>136.76733086450932</v>
      </c>
      <c r="T461" s="2">
        <f t="shared" si="39"/>
        <v>259465.86959418698</v>
      </c>
    </row>
    <row r="462" spans="1:20" x14ac:dyDescent="0.3">
      <c r="A462" t="s">
        <v>25</v>
      </c>
      <c r="B462" t="s">
        <v>14</v>
      </c>
      <c r="C462" t="s">
        <v>22</v>
      </c>
      <c r="D462" s="3">
        <v>340000</v>
      </c>
      <c r="E462" t="s">
        <v>16</v>
      </c>
      <c r="F462">
        <v>12</v>
      </c>
      <c r="G462" s="3">
        <v>818</v>
      </c>
      <c r="H462">
        <v>0</v>
      </c>
      <c r="I462">
        <v>0</v>
      </c>
      <c r="J462" t="s">
        <v>15</v>
      </c>
      <c r="K462" t="s">
        <v>15</v>
      </c>
      <c r="L462">
        <v>3</v>
      </c>
      <c r="M462">
        <v>1</v>
      </c>
      <c r="O462" s="2">
        <f t="shared" si="35"/>
        <v>117186.51310861422</v>
      </c>
      <c r="P462" s="4">
        <f t="shared" si="36"/>
        <v>724.69475655430711</v>
      </c>
      <c r="Q462" s="4">
        <f t="shared" si="37"/>
        <v>13732678854.555412</v>
      </c>
      <c r="R462" s="4">
        <f t="shared" si="38"/>
        <v>525182.49017730646</v>
      </c>
      <c r="T462" s="2">
        <f t="shared" si="39"/>
        <v>84924451.588695303</v>
      </c>
    </row>
    <row r="463" spans="1:20" x14ac:dyDescent="0.3">
      <c r="A463" t="s">
        <v>25</v>
      </c>
      <c r="B463" t="s">
        <v>14</v>
      </c>
      <c r="C463" t="s">
        <v>15</v>
      </c>
      <c r="D463" s="3">
        <v>161157</v>
      </c>
      <c r="E463" t="s">
        <v>16</v>
      </c>
      <c r="F463">
        <v>3</v>
      </c>
      <c r="G463" s="3">
        <v>58</v>
      </c>
      <c r="H463">
        <v>0</v>
      </c>
      <c r="I463">
        <v>0</v>
      </c>
      <c r="J463" t="b">
        <v>1</v>
      </c>
      <c r="K463">
        <v>3</v>
      </c>
      <c r="L463">
        <v>1</v>
      </c>
      <c r="M463">
        <v>1</v>
      </c>
      <c r="O463" s="2">
        <f t="shared" si="35"/>
        <v>-61656.486891385779</v>
      </c>
      <c r="P463" s="4">
        <f t="shared" si="36"/>
        <v>-35.305243445692881</v>
      </c>
      <c r="Q463" s="4">
        <f t="shared" si="37"/>
        <v>3801522375.7876263</v>
      </c>
      <c r="R463" s="4">
        <f t="shared" si="38"/>
        <v>1246.4602147596402</v>
      </c>
      <c r="T463" s="2">
        <f t="shared" si="39"/>
        <v>2176797.2797065466</v>
      </c>
    </row>
    <row r="464" spans="1:20" x14ac:dyDescent="0.3">
      <c r="A464" t="s">
        <v>25</v>
      </c>
      <c r="B464" t="s">
        <v>14</v>
      </c>
      <c r="C464" t="s">
        <v>26</v>
      </c>
      <c r="D464" s="3">
        <v>145000</v>
      </c>
      <c r="E464" t="s">
        <v>16</v>
      </c>
      <c r="F464">
        <v>5</v>
      </c>
      <c r="G464" s="3">
        <v>65</v>
      </c>
      <c r="H464">
        <v>0</v>
      </c>
      <c r="I464">
        <v>0</v>
      </c>
      <c r="J464" t="s">
        <v>15</v>
      </c>
      <c r="K464" t="s">
        <v>15</v>
      </c>
      <c r="L464">
        <v>2</v>
      </c>
      <c r="M464">
        <v>3</v>
      </c>
      <c r="O464" s="2">
        <f t="shared" si="35"/>
        <v>-77813.486891385779</v>
      </c>
      <c r="P464" s="4">
        <f t="shared" si="36"/>
        <v>-28.305243445692881</v>
      </c>
      <c r="Q464" s="4">
        <f t="shared" si="37"/>
        <v>6054938742.1958666</v>
      </c>
      <c r="R464" s="4">
        <f t="shared" si="38"/>
        <v>801.18680651993975</v>
      </c>
      <c r="T464" s="2">
        <f t="shared" si="39"/>
        <v>2202529.6898189061</v>
      </c>
    </row>
    <row r="465" spans="1:20" x14ac:dyDescent="0.3">
      <c r="A465" t="s">
        <v>25</v>
      </c>
      <c r="B465" t="s">
        <v>14</v>
      </c>
      <c r="C465" t="s">
        <v>15</v>
      </c>
      <c r="D465" s="3">
        <v>235000</v>
      </c>
      <c r="E465" t="s">
        <v>16</v>
      </c>
      <c r="F465">
        <v>5</v>
      </c>
      <c r="G465" s="3">
        <v>85</v>
      </c>
      <c r="H465">
        <v>0</v>
      </c>
      <c r="I465">
        <v>0</v>
      </c>
      <c r="J465" t="s">
        <v>15</v>
      </c>
      <c r="K465" t="s">
        <v>15</v>
      </c>
      <c r="L465">
        <v>3</v>
      </c>
      <c r="M465">
        <v>1</v>
      </c>
      <c r="O465" s="2">
        <f t="shared" si="35"/>
        <v>12186.513108614221</v>
      </c>
      <c r="P465" s="4">
        <f t="shared" si="36"/>
        <v>-8.3052434456928808</v>
      </c>
      <c r="Q465" s="4">
        <f t="shared" si="37"/>
        <v>148511101.74642625</v>
      </c>
      <c r="R465" s="4">
        <f t="shared" si="38"/>
        <v>68.977068692224549</v>
      </c>
      <c r="T465" s="2">
        <f t="shared" si="39"/>
        <v>-101211.95812116863</v>
      </c>
    </row>
    <row r="466" spans="1:20" x14ac:dyDescent="0.3">
      <c r="A466" t="s">
        <v>25</v>
      </c>
      <c r="B466" t="s">
        <v>14</v>
      </c>
      <c r="C466" t="s">
        <v>15</v>
      </c>
      <c r="D466" s="3">
        <v>264000</v>
      </c>
      <c r="E466" t="s">
        <v>16</v>
      </c>
      <c r="F466">
        <v>5</v>
      </c>
      <c r="G466" s="3">
        <v>113</v>
      </c>
      <c r="H466">
        <v>0</v>
      </c>
      <c r="I466">
        <v>0</v>
      </c>
      <c r="J466" t="b">
        <v>1</v>
      </c>
      <c r="K466">
        <v>9</v>
      </c>
      <c r="L466">
        <v>4</v>
      </c>
      <c r="M466">
        <v>1</v>
      </c>
      <c r="O466" s="2">
        <f t="shared" si="35"/>
        <v>41186.513108614221</v>
      </c>
      <c r="P466" s="4">
        <f t="shared" si="36"/>
        <v>19.694756554307119</v>
      </c>
      <c r="Q466" s="4">
        <f t="shared" si="37"/>
        <v>1696328862.046051</v>
      </c>
      <c r="R466" s="4">
        <f t="shared" si="38"/>
        <v>387.88343573342325</v>
      </c>
      <c r="T466" s="2">
        <f t="shared" si="39"/>
        <v>811158.34899493598</v>
      </c>
    </row>
    <row r="467" spans="1:20" x14ac:dyDescent="0.3">
      <c r="A467" t="s">
        <v>25</v>
      </c>
      <c r="B467" t="s">
        <v>14</v>
      </c>
      <c r="C467" t="s">
        <v>15</v>
      </c>
      <c r="D467" s="3">
        <v>149750</v>
      </c>
      <c r="E467" t="s">
        <v>16</v>
      </c>
      <c r="F467">
        <v>3</v>
      </c>
      <c r="G467" s="3">
        <v>81</v>
      </c>
      <c r="H467">
        <v>0</v>
      </c>
      <c r="I467">
        <v>0</v>
      </c>
      <c r="J467" t="s">
        <v>15</v>
      </c>
      <c r="K467" t="s">
        <v>15</v>
      </c>
      <c r="L467">
        <v>1</v>
      </c>
      <c r="M467">
        <v>2</v>
      </c>
      <c r="O467" s="2">
        <f t="shared" si="35"/>
        <v>-73063.486891385779</v>
      </c>
      <c r="P467" s="4">
        <f t="shared" si="36"/>
        <v>-12.305243445692881</v>
      </c>
      <c r="Q467" s="4">
        <f t="shared" si="37"/>
        <v>5338273116.7277012</v>
      </c>
      <c r="R467" s="4">
        <f t="shared" si="38"/>
        <v>151.41901625776759</v>
      </c>
      <c r="T467" s="2">
        <f t="shared" si="39"/>
        <v>899063.99318969261</v>
      </c>
    </row>
    <row r="468" spans="1:20" x14ac:dyDescent="0.3">
      <c r="A468" t="s">
        <v>25</v>
      </c>
      <c r="B468" t="s">
        <v>14</v>
      </c>
      <c r="C468" t="s">
        <v>15</v>
      </c>
      <c r="D468" s="3">
        <v>219000</v>
      </c>
      <c r="E468" t="s">
        <v>16</v>
      </c>
      <c r="F468">
        <v>3</v>
      </c>
      <c r="G468" s="3">
        <v>107</v>
      </c>
      <c r="H468">
        <v>0</v>
      </c>
      <c r="I468">
        <v>0</v>
      </c>
      <c r="J468" t="s">
        <v>15</v>
      </c>
      <c r="K468" t="s">
        <v>15</v>
      </c>
      <c r="L468">
        <v>1</v>
      </c>
      <c r="M468">
        <v>1</v>
      </c>
      <c r="O468" s="2">
        <f t="shared" si="35"/>
        <v>-3813.486891385779</v>
      </c>
      <c r="P468" s="4">
        <f t="shared" si="36"/>
        <v>13.694756554307119</v>
      </c>
      <c r="Q468" s="4">
        <f t="shared" si="37"/>
        <v>14542682.270771172</v>
      </c>
      <c r="R468" s="4">
        <f t="shared" si="38"/>
        <v>187.5463570817378</v>
      </c>
      <c r="T468" s="2">
        <f t="shared" si="39"/>
        <v>-52224.774600569675</v>
      </c>
    </row>
    <row r="469" spans="1:20" x14ac:dyDescent="0.3">
      <c r="A469" t="s">
        <v>25</v>
      </c>
      <c r="B469" t="s">
        <v>14</v>
      </c>
      <c r="C469" t="s">
        <v>15</v>
      </c>
      <c r="D469" s="3">
        <v>350000</v>
      </c>
      <c r="E469" t="s">
        <v>16</v>
      </c>
      <c r="F469">
        <v>4</v>
      </c>
      <c r="G469" s="3">
        <v>109</v>
      </c>
      <c r="H469">
        <v>0</v>
      </c>
      <c r="I469">
        <v>0</v>
      </c>
      <c r="J469" t="s">
        <v>15</v>
      </c>
      <c r="K469" t="s">
        <v>15</v>
      </c>
      <c r="L469">
        <v>1</v>
      </c>
      <c r="M469">
        <v>1</v>
      </c>
      <c r="O469" s="2">
        <f t="shared" si="35"/>
        <v>127186.51310861422</v>
      </c>
      <c r="P469" s="4">
        <f t="shared" si="36"/>
        <v>15.694756554307119</v>
      </c>
      <c r="Q469" s="4">
        <f t="shared" si="37"/>
        <v>16176409116.727697</v>
      </c>
      <c r="R469" s="4">
        <f t="shared" si="38"/>
        <v>246.32538329896627</v>
      </c>
      <c r="T469" s="2">
        <f t="shared" si="39"/>
        <v>1996161.3602308915</v>
      </c>
    </row>
    <row r="470" spans="1:20" x14ac:dyDescent="0.3">
      <c r="A470" t="s">
        <v>25</v>
      </c>
      <c r="B470" t="s">
        <v>14</v>
      </c>
      <c r="C470" t="s">
        <v>15</v>
      </c>
      <c r="D470" s="3">
        <v>218000</v>
      </c>
      <c r="E470" t="s">
        <v>16</v>
      </c>
      <c r="F470">
        <v>4</v>
      </c>
      <c r="G470" s="3">
        <v>100</v>
      </c>
      <c r="H470">
        <v>0</v>
      </c>
      <c r="I470">
        <v>0</v>
      </c>
      <c r="J470" t="s">
        <v>15</v>
      </c>
      <c r="K470" t="s">
        <v>15</v>
      </c>
      <c r="L470">
        <v>2</v>
      </c>
      <c r="M470">
        <v>1</v>
      </c>
      <c r="O470" s="2">
        <f t="shared" si="35"/>
        <v>-4813.486891385779</v>
      </c>
      <c r="P470" s="4">
        <f t="shared" si="36"/>
        <v>6.6947565543071192</v>
      </c>
      <c r="Q470" s="4">
        <f t="shared" si="37"/>
        <v>23169656.053542729</v>
      </c>
      <c r="R470" s="4">
        <f t="shared" si="38"/>
        <v>44.819765321438133</v>
      </c>
      <c r="T470" s="2">
        <f t="shared" si="39"/>
        <v>-32225.122915176344</v>
      </c>
    </row>
    <row r="471" spans="1:20" x14ac:dyDescent="0.3">
      <c r="A471" t="s">
        <v>25</v>
      </c>
      <c r="B471" t="s">
        <v>14</v>
      </c>
      <c r="C471" t="s">
        <v>17</v>
      </c>
      <c r="D471" s="3">
        <v>349000</v>
      </c>
      <c r="E471" t="s">
        <v>16</v>
      </c>
      <c r="F471">
        <v>7</v>
      </c>
      <c r="G471" s="3">
        <v>160</v>
      </c>
      <c r="H471">
        <v>0</v>
      </c>
      <c r="I471">
        <v>0</v>
      </c>
      <c r="J471" t="s">
        <v>15</v>
      </c>
      <c r="K471" t="s">
        <v>15</v>
      </c>
      <c r="L471">
        <v>1</v>
      </c>
      <c r="M471">
        <v>1</v>
      </c>
      <c r="O471" s="2">
        <f t="shared" si="35"/>
        <v>126186.51310861422</v>
      </c>
      <c r="P471" s="4">
        <f t="shared" si="36"/>
        <v>66.694756554307119</v>
      </c>
      <c r="Q471" s="4">
        <f t="shared" si="37"/>
        <v>15923036090.510469</v>
      </c>
      <c r="R471" s="4">
        <f t="shared" si="38"/>
        <v>4448.1905518382928</v>
      </c>
      <c r="T471" s="2">
        <f t="shared" si="39"/>
        <v>8415978.7722159103</v>
      </c>
    </row>
    <row r="472" spans="1:20" x14ac:dyDescent="0.3">
      <c r="A472" t="s">
        <v>25</v>
      </c>
      <c r="B472" t="s">
        <v>14</v>
      </c>
      <c r="C472" t="s">
        <v>15</v>
      </c>
      <c r="D472" s="3">
        <v>199000</v>
      </c>
      <c r="E472" t="s">
        <v>16</v>
      </c>
      <c r="F472">
        <v>6</v>
      </c>
      <c r="G472" s="3">
        <v>48</v>
      </c>
      <c r="H472">
        <v>0</v>
      </c>
      <c r="I472">
        <v>0</v>
      </c>
      <c r="J472" t="s">
        <v>15</v>
      </c>
      <c r="K472" t="s">
        <v>15</v>
      </c>
      <c r="L472">
        <v>1</v>
      </c>
      <c r="M472">
        <v>3</v>
      </c>
      <c r="O472" s="2">
        <f t="shared" si="35"/>
        <v>-23813.486891385779</v>
      </c>
      <c r="P472" s="4">
        <f t="shared" si="36"/>
        <v>-45.305243445692881</v>
      </c>
      <c r="Q472" s="4">
        <f t="shared" si="37"/>
        <v>567082157.9262023</v>
      </c>
      <c r="R472" s="4">
        <f t="shared" si="38"/>
        <v>2052.5650836734976</v>
      </c>
      <c r="T472" s="2">
        <f t="shared" si="39"/>
        <v>1078875.8209050489</v>
      </c>
    </row>
    <row r="473" spans="1:20" x14ac:dyDescent="0.3">
      <c r="A473" t="s">
        <v>25</v>
      </c>
      <c r="B473" t="s">
        <v>14</v>
      </c>
      <c r="C473" t="s">
        <v>15</v>
      </c>
      <c r="D473" s="3">
        <v>160000</v>
      </c>
      <c r="E473" t="s">
        <v>16</v>
      </c>
      <c r="F473">
        <v>12</v>
      </c>
      <c r="G473" s="3">
        <v>266</v>
      </c>
      <c r="H473">
        <v>0</v>
      </c>
      <c r="I473">
        <v>0</v>
      </c>
      <c r="J473" t="s">
        <v>15</v>
      </c>
      <c r="K473" t="s">
        <v>15</v>
      </c>
      <c r="L473">
        <v>3</v>
      </c>
      <c r="M473">
        <v>1</v>
      </c>
      <c r="O473" s="2">
        <f t="shared" si="35"/>
        <v>-62813.486891385779</v>
      </c>
      <c r="P473" s="4">
        <f t="shared" si="36"/>
        <v>172.69475655430711</v>
      </c>
      <c r="Q473" s="4">
        <f t="shared" si="37"/>
        <v>3945534135.4542933</v>
      </c>
      <c r="R473" s="4">
        <f t="shared" si="38"/>
        <v>29823.478941351397</v>
      </c>
      <c r="T473" s="2">
        <f t="shared" si="39"/>
        <v>-10847559.827035028</v>
      </c>
    </row>
    <row r="474" spans="1:20" x14ac:dyDescent="0.3">
      <c r="A474" t="s">
        <v>25</v>
      </c>
      <c r="B474" t="s">
        <v>14</v>
      </c>
      <c r="C474" t="s">
        <v>15</v>
      </c>
      <c r="D474" s="3">
        <v>199000</v>
      </c>
      <c r="E474" t="s">
        <v>16</v>
      </c>
      <c r="F474">
        <v>4</v>
      </c>
      <c r="G474" s="3">
        <v>115</v>
      </c>
      <c r="H474">
        <v>0</v>
      </c>
      <c r="I474">
        <v>0</v>
      </c>
      <c r="J474" t="b">
        <v>1</v>
      </c>
      <c r="K474">
        <v>60</v>
      </c>
      <c r="L474">
        <v>3</v>
      </c>
      <c r="M474">
        <v>2</v>
      </c>
      <c r="O474" s="2">
        <f t="shared" si="35"/>
        <v>-23813.486891385779</v>
      </c>
      <c r="P474" s="4">
        <f t="shared" si="36"/>
        <v>21.694756554307119</v>
      </c>
      <c r="Q474" s="4">
        <f t="shared" si="37"/>
        <v>567082157.9262023</v>
      </c>
      <c r="R474" s="4">
        <f t="shared" si="38"/>
        <v>470.66246195065173</v>
      </c>
      <c r="T474" s="2">
        <f t="shared" si="39"/>
        <v>-516627.8008177983</v>
      </c>
    </row>
    <row r="475" spans="1:20" x14ac:dyDescent="0.3">
      <c r="A475" t="s">
        <v>25</v>
      </c>
      <c r="B475" t="s">
        <v>14</v>
      </c>
      <c r="C475" t="s">
        <v>15</v>
      </c>
      <c r="D475" s="3">
        <v>289000</v>
      </c>
      <c r="E475" t="s">
        <v>16</v>
      </c>
      <c r="F475">
        <v>5</v>
      </c>
      <c r="G475" s="3">
        <v>84</v>
      </c>
      <c r="H475">
        <v>0</v>
      </c>
      <c r="I475">
        <v>0</v>
      </c>
      <c r="J475" t="s">
        <v>15</v>
      </c>
      <c r="K475" t="s">
        <v>15</v>
      </c>
      <c r="L475">
        <v>1</v>
      </c>
      <c r="M475">
        <v>1</v>
      </c>
      <c r="O475" s="2">
        <f t="shared" si="35"/>
        <v>66186.513108614221</v>
      </c>
      <c r="P475" s="4">
        <f t="shared" si="36"/>
        <v>-9.3052434456928808</v>
      </c>
      <c r="Q475" s="4">
        <f t="shared" si="37"/>
        <v>4380654517.4767618</v>
      </c>
      <c r="R475" s="4">
        <f t="shared" si="38"/>
        <v>86.58755558361031</v>
      </c>
      <c r="T475" s="2">
        <f t="shared" si="39"/>
        <v>-615881.61729719839</v>
      </c>
    </row>
    <row r="476" spans="1:20" x14ac:dyDescent="0.3">
      <c r="A476" t="s">
        <v>25</v>
      </c>
      <c r="B476" t="s">
        <v>14</v>
      </c>
      <c r="C476" t="s">
        <v>15</v>
      </c>
      <c r="D476" s="3">
        <v>230000</v>
      </c>
      <c r="E476" t="s">
        <v>16</v>
      </c>
      <c r="F476">
        <v>4</v>
      </c>
      <c r="G476" s="3">
        <v>68</v>
      </c>
      <c r="H476">
        <v>0</v>
      </c>
      <c r="I476">
        <v>0</v>
      </c>
      <c r="J476" t="s">
        <v>15</v>
      </c>
      <c r="K476" t="s">
        <v>15</v>
      </c>
      <c r="L476">
        <v>1</v>
      </c>
      <c r="M476">
        <v>1</v>
      </c>
      <c r="O476" s="2">
        <f t="shared" si="35"/>
        <v>7186.513108614221</v>
      </c>
      <c r="P476" s="4">
        <f t="shared" si="36"/>
        <v>-25.305243445692881</v>
      </c>
      <c r="Q476" s="4">
        <f t="shared" si="37"/>
        <v>51645970.660284035</v>
      </c>
      <c r="R476" s="4">
        <f t="shared" si="38"/>
        <v>640.35534584578249</v>
      </c>
      <c r="T476" s="2">
        <f t="shared" si="39"/>
        <v>-181856.46373914598</v>
      </c>
    </row>
    <row r="477" spans="1:20" x14ac:dyDescent="0.3">
      <c r="A477" t="s">
        <v>25</v>
      </c>
      <c r="B477" t="s">
        <v>14</v>
      </c>
      <c r="C477" t="s">
        <v>15</v>
      </c>
      <c r="D477" s="3">
        <v>187000</v>
      </c>
      <c r="E477" t="s">
        <v>16</v>
      </c>
      <c r="F477">
        <v>4</v>
      </c>
      <c r="G477" s="3">
        <v>70</v>
      </c>
      <c r="H477">
        <v>0</v>
      </c>
      <c r="I477">
        <v>0</v>
      </c>
      <c r="J477" t="s">
        <v>15</v>
      </c>
      <c r="K477" t="s">
        <v>15</v>
      </c>
      <c r="L477">
        <v>1</v>
      </c>
      <c r="M477">
        <v>1</v>
      </c>
      <c r="O477" s="2">
        <f t="shared" si="35"/>
        <v>-35813.486891385779</v>
      </c>
      <c r="P477" s="4">
        <f t="shared" si="36"/>
        <v>-23.305243445692881</v>
      </c>
      <c r="Q477" s="4">
        <f t="shared" si="37"/>
        <v>1282605843.3194611</v>
      </c>
      <c r="R477" s="4">
        <f t="shared" si="38"/>
        <v>543.13437206301103</v>
      </c>
      <c r="T477" s="2">
        <f t="shared" si="39"/>
        <v>834642.03064287629</v>
      </c>
    </row>
    <row r="478" spans="1:20" x14ac:dyDescent="0.3">
      <c r="A478" t="s">
        <v>25</v>
      </c>
      <c r="B478" t="s">
        <v>14</v>
      </c>
      <c r="C478" t="s">
        <v>15</v>
      </c>
      <c r="D478" s="3">
        <v>179000</v>
      </c>
      <c r="E478" t="s">
        <v>16</v>
      </c>
      <c r="F478">
        <v>4</v>
      </c>
      <c r="G478" s="3">
        <v>71</v>
      </c>
      <c r="H478">
        <v>0</v>
      </c>
      <c r="I478">
        <v>0</v>
      </c>
      <c r="J478" t="s">
        <v>15</v>
      </c>
      <c r="K478" t="s">
        <v>15</v>
      </c>
      <c r="L478">
        <v>1</v>
      </c>
      <c r="M478">
        <v>1</v>
      </c>
      <c r="O478" s="2">
        <f t="shared" si="35"/>
        <v>-43813.486891385779</v>
      </c>
      <c r="P478" s="4">
        <f t="shared" si="36"/>
        <v>-22.305243445692881</v>
      </c>
      <c r="Q478" s="4">
        <f t="shared" si="37"/>
        <v>1919621633.5816336</v>
      </c>
      <c r="R478" s="4">
        <f t="shared" si="38"/>
        <v>497.52388517162524</v>
      </c>
      <c r="T478" s="2">
        <f t="shared" si="39"/>
        <v>977270.49131703365</v>
      </c>
    </row>
    <row r="479" spans="1:20" x14ac:dyDescent="0.3">
      <c r="A479" t="s">
        <v>25</v>
      </c>
      <c r="B479" t="s">
        <v>14</v>
      </c>
      <c r="C479" t="s">
        <v>29</v>
      </c>
      <c r="D479" s="3">
        <v>176000</v>
      </c>
      <c r="E479" t="s">
        <v>16</v>
      </c>
      <c r="F479">
        <v>3</v>
      </c>
      <c r="G479" s="3">
        <v>59</v>
      </c>
      <c r="H479">
        <v>0</v>
      </c>
      <c r="I479">
        <v>0</v>
      </c>
      <c r="J479" t="s">
        <v>15</v>
      </c>
      <c r="K479" t="s">
        <v>15</v>
      </c>
      <c r="L479">
        <v>2</v>
      </c>
      <c r="M479">
        <v>2</v>
      </c>
      <c r="O479" s="2">
        <f t="shared" si="35"/>
        <v>-46813.486891385779</v>
      </c>
      <c r="P479" s="4">
        <f t="shared" si="36"/>
        <v>-34.305243445692881</v>
      </c>
      <c r="Q479" s="4">
        <f t="shared" si="37"/>
        <v>2191502554.9299483</v>
      </c>
      <c r="R479" s="4">
        <f t="shared" si="38"/>
        <v>1176.8497278682544</v>
      </c>
      <c r="T479" s="2">
        <f t="shared" si="39"/>
        <v>1605948.0643507417</v>
      </c>
    </row>
    <row r="480" spans="1:20" x14ac:dyDescent="0.3">
      <c r="A480" t="s">
        <v>25</v>
      </c>
      <c r="B480" t="s">
        <v>14</v>
      </c>
      <c r="C480" t="s">
        <v>15</v>
      </c>
      <c r="D480" s="3">
        <v>159000</v>
      </c>
      <c r="E480" t="s">
        <v>16</v>
      </c>
      <c r="F480">
        <v>4</v>
      </c>
      <c r="G480" s="3">
        <v>100</v>
      </c>
      <c r="H480">
        <v>0</v>
      </c>
      <c r="I480">
        <v>0</v>
      </c>
      <c r="J480" t="s">
        <v>15</v>
      </c>
      <c r="K480" t="s">
        <v>15</v>
      </c>
      <c r="L480">
        <v>3</v>
      </c>
      <c r="M480">
        <v>1</v>
      </c>
      <c r="O480" s="2">
        <f t="shared" si="35"/>
        <v>-63813.486891385779</v>
      </c>
      <c r="P480" s="4">
        <f t="shared" si="36"/>
        <v>6.6947565543071192</v>
      </c>
      <c r="Q480" s="4">
        <f t="shared" si="37"/>
        <v>4072161109.2370648</v>
      </c>
      <c r="R480" s="4">
        <f t="shared" si="38"/>
        <v>44.819765321438133</v>
      </c>
      <c r="T480" s="2">
        <f t="shared" si="39"/>
        <v>-427215.75961929635</v>
      </c>
    </row>
    <row r="481" spans="1:20" x14ac:dyDescent="0.3">
      <c r="A481" t="s">
        <v>25</v>
      </c>
      <c r="B481" t="s">
        <v>14</v>
      </c>
      <c r="C481" t="s">
        <v>15</v>
      </c>
      <c r="D481" s="3">
        <v>209000</v>
      </c>
      <c r="E481" t="s">
        <v>16</v>
      </c>
      <c r="F481">
        <v>5</v>
      </c>
      <c r="G481" s="3">
        <v>110</v>
      </c>
      <c r="H481">
        <v>0</v>
      </c>
      <c r="I481">
        <v>0</v>
      </c>
      <c r="J481" t="b">
        <v>1</v>
      </c>
      <c r="K481">
        <v>8</v>
      </c>
      <c r="L481">
        <v>1</v>
      </c>
      <c r="M481">
        <v>1</v>
      </c>
      <c r="O481" s="2">
        <f t="shared" si="35"/>
        <v>-13813.486891385779</v>
      </c>
      <c r="P481" s="4">
        <f t="shared" si="36"/>
        <v>16.694756554307119</v>
      </c>
      <c r="Q481" s="4">
        <f t="shared" si="37"/>
        <v>190812420.09848675</v>
      </c>
      <c r="R481" s="4">
        <f t="shared" si="38"/>
        <v>278.71489640758051</v>
      </c>
      <c r="T481" s="2">
        <f t="shared" si="39"/>
        <v>-230612.80081779821</v>
      </c>
    </row>
    <row r="482" spans="1:20" x14ac:dyDescent="0.3">
      <c r="A482" t="s">
        <v>25</v>
      </c>
      <c r="B482" t="s">
        <v>14</v>
      </c>
      <c r="C482" t="s">
        <v>15</v>
      </c>
      <c r="D482" s="3">
        <v>138000</v>
      </c>
      <c r="E482" t="s">
        <v>16</v>
      </c>
      <c r="F482">
        <v>0</v>
      </c>
      <c r="G482" s="3">
        <v>91</v>
      </c>
      <c r="H482">
        <v>0</v>
      </c>
      <c r="I482">
        <v>0</v>
      </c>
      <c r="J482" t="s">
        <v>15</v>
      </c>
      <c r="K482" t="s">
        <v>15</v>
      </c>
      <c r="L482">
        <v>2</v>
      </c>
      <c r="M482">
        <v>1</v>
      </c>
      <c r="O482" s="2">
        <f t="shared" si="35"/>
        <v>-84813.486891385779</v>
      </c>
      <c r="P482" s="4">
        <f t="shared" si="36"/>
        <v>-2.3052434456928808</v>
      </c>
      <c r="Q482" s="4">
        <f t="shared" si="37"/>
        <v>7193327558.6752672</v>
      </c>
      <c r="R482" s="4">
        <f t="shared" si="38"/>
        <v>5.314147343909986</v>
      </c>
      <c r="T482" s="2">
        <f t="shared" si="39"/>
        <v>195515.73476272612</v>
      </c>
    </row>
    <row r="483" spans="1:20" x14ac:dyDescent="0.3">
      <c r="A483" t="s">
        <v>25</v>
      </c>
      <c r="B483" t="s">
        <v>14</v>
      </c>
      <c r="C483" t="s">
        <v>15</v>
      </c>
      <c r="D483" s="3">
        <v>444500</v>
      </c>
      <c r="E483" t="s">
        <v>16</v>
      </c>
      <c r="F483">
        <v>6</v>
      </c>
      <c r="G483" s="3">
        <v>127</v>
      </c>
      <c r="H483">
        <v>0</v>
      </c>
      <c r="I483">
        <v>0</v>
      </c>
      <c r="J483" t="s">
        <v>15</v>
      </c>
      <c r="K483" t="s">
        <v>15</v>
      </c>
      <c r="L483">
        <v>1</v>
      </c>
      <c r="M483">
        <v>1</v>
      </c>
      <c r="O483" s="2">
        <f t="shared" si="35"/>
        <v>221686.51310861422</v>
      </c>
      <c r="P483" s="4">
        <f t="shared" si="36"/>
        <v>33.694756554307119</v>
      </c>
      <c r="Q483" s="4">
        <f t="shared" si="37"/>
        <v>49144910094.255783</v>
      </c>
      <c r="R483" s="4">
        <f t="shared" si="38"/>
        <v>1135.3366192540225</v>
      </c>
      <c r="T483" s="2">
        <f t="shared" si="39"/>
        <v>7469673.0905679697</v>
      </c>
    </row>
    <row r="484" spans="1:20" x14ac:dyDescent="0.3">
      <c r="A484" t="s">
        <v>25</v>
      </c>
      <c r="B484" t="s">
        <v>14</v>
      </c>
      <c r="C484" t="s">
        <v>15</v>
      </c>
      <c r="D484" s="3">
        <v>335000</v>
      </c>
      <c r="E484" t="s">
        <v>16</v>
      </c>
      <c r="F484">
        <v>8</v>
      </c>
      <c r="G484" s="3">
        <v>164</v>
      </c>
      <c r="H484">
        <v>0</v>
      </c>
      <c r="I484">
        <v>0</v>
      </c>
      <c r="J484" t="b">
        <v>1</v>
      </c>
      <c r="K484">
        <v>27</v>
      </c>
      <c r="L484">
        <v>3</v>
      </c>
      <c r="M484">
        <v>1</v>
      </c>
      <c r="O484" s="2">
        <f t="shared" si="35"/>
        <v>112186.51310861422</v>
      </c>
      <c r="P484" s="4">
        <f t="shared" si="36"/>
        <v>70.694756554307119</v>
      </c>
      <c r="Q484" s="4">
        <f t="shared" si="37"/>
        <v>12585813723.469271</v>
      </c>
      <c r="R484" s="4">
        <f t="shared" si="38"/>
        <v>4997.7486042727496</v>
      </c>
      <c r="T484" s="2">
        <f t="shared" si="39"/>
        <v>7930998.2328900667</v>
      </c>
    </row>
    <row r="485" spans="1:20" x14ac:dyDescent="0.3">
      <c r="A485" t="s">
        <v>25</v>
      </c>
      <c r="B485" t="s">
        <v>14</v>
      </c>
      <c r="C485" t="s">
        <v>15</v>
      </c>
      <c r="D485" s="3">
        <v>179000</v>
      </c>
      <c r="E485" t="s">
        <v>16</v>
      </c>
      <c r="F485">
        <v>3</v>
      </c>
      <c r="G485" s="3">
        <v>140</v>
      </c>
      <c r="H485">
        <v>0</v>
      </c>
      <c r="I485">
        <v>0</v>
      </c>
      <c r="J485" t="b">
        <v>1</v>
      </c>
      <c r="K485">
        <v>1</v>
      </c>
      <c r="L485">
        <v>2</v>
      </c>
      <c r="M485">
        <v>1</v>
      </c>
      <c r="O485" s="2">
        <f t="shared" si="35"/>
        <v>-43813.486891385779</v>
      </c>
      <c r="P485" s="4">
        <f t="shared" si="36"/>
        <v>46.694756554307119</v>
      </c>
      <c r="Q485" s="4">
        <f t="shared" si="37"/>
        <v>1919621633.5816336</v>
      </c>
      <c r="R485" s="4">
        <f t="shared" si="38"/>
        <v>2180.4002896660077</v>
      </c>
      <c r="T485" s="2">
        <f t="shared" si="39"/>
        <v>-2045860.1041885852</v>
      </c>
    </row>
    <row r="486" spans="1:20" x14ac:dyDescent="0.3">
      <c r="A486" t="s">
        <v>25</v>
      </c>
      <c r="B486" t="s">
        <v>14</v>
      </c>
      <c r="C486" t="s">
        <v>17</v>
      </c>
      <c r="D486" s="3">
        <v>199000</v>
      </c>
      <c r="E486" t="s">
        <v>16</v>
      </c>
      <c r="F486">
        <v>6</v>
      </c>
      <c r="G486" s="3">
        <v>120</v>
      </c>
      <c r="H486">
        <v>0</v>
      </c>
      <c r="I486">
        <v>0</v>
      </c>
      <c r="J486" t="s">
        <v>15</v>
      </c>
      <c r="K486" t="s">
        <v>15</v>
      </c>
      <c r="L486">
        <v>2</v>
      </c>
      <c r="M486">
        <v>3</v>
      </c>
      <c r="O486" s="2">
        <f t="shared" si="35"/>
        <v>-23813.486891385779</v>
      </c>
      <c r="P486" s="4">
        <f t="shared" si="36"/>
        <v>26.694756554307119</v>
      </c>
      <c r="Q486" s="4">
        <f t="shared" si="37"/>
        <v>567082157.9262023</v>
      </c>
      <c r="R486" s="4">
        <f t="shared" si="38"/>
        <v>712.6100274937229</v>
      </c>
      <c r="T486" s="2">
        <f t="shared" si="39"/>
        <v>-635695.23527472722</v>
      </c>
    </row>
    <row r="487" spans="1:20" x14ac:dyDescent="0.3">
      <c r="A487" t="s">
        <v>25</v>
      </c>
      <c r="B487" t="s">
        <v>14</v>
      </c>
      <c r="C487" t="s">
        <v>28</v>
      </c>
      <c r="D487" s="3">
        <v>150000</v>
      </c>
      <c r="E487" t="s">
        <v>16</v>
      </c>
      <c r="F487">
        <v>3</v>
      </c>
      <c r="G487" s="3">
        <v>78</v>
      </c>
      <c r="H487">
        <v>0</v>
      </c>
      <c r="I487">
        <v>0</v>
      </c>
      <c r="J487" t="b">
        <v>1</v>
      </c>
      <c r="K487">
        <v>5</v>
      </c>
      <c r="L487">
        <v>1</v>
      </c>
      <c r="M487">
        <v>1</v>
      </c>
      <c r="O487" s="2">
        <f t="shared" si="35"/>
        <v>-72813.486891385779</v>
      </c>
      <c r="P487" s="4">
        <f t="shared" si="36"/>
        <v>-15.305243445692881</v>
      </c>
      <c r="Q487" s="4">
        <f t="shared" si="37"/>
        <v>5301803873.2820091</v>
      </c>
      <c r="R487" s="4">
        <f t="shared" si="38"/>
        <v>234.25047693192488</v>
      </c>
      <c r="T487" s="2">
        <f t="shared" si="39"/>
        <v>1114428.1430024267</v>
      </c>
    </row>
    <row r="488" spans="1:20" x14ac:dyDescent="0.3">
      <c r="A488" t="s">
        <v>25</v>
      </c>
      <c r="B488" t="s">
        <v>14</v>
      </c>
      <c r="C488" t="s">
        <v>15</v>
      </c>
      <c r="D488" s="3">
        <v>189000</v>
      </c>
      <c r="E488" t="s">
        <v>16</v>
      </c>
      <c r="F488">
        <v>5</v>
      </c>
      <c r="G488" s="3">
        <v>74</v>
      </c>
      <c r="H488">
        <v>1</v>
      </c>
      <c r="I488">
        <v>0</v>
      </c>
      <c r="J488" t="s">
        <v>15</v>
      </c>
      <c r="K488" t="s">
        <v>15</v>
      </c>
      <c r="L488">
        <v>1</v>
      </c>
      <c r="M488">
        <v>1</v>
      </c>
      <c r="O488" s="2">
        <f t="shared" si="35"/>
        <v>-33813.486891385779</v>
      </c>
      <c r="P488" s="4">
        <f t="shared" si="36"/>
        <v>-19.305243445692881</v>
      </c>
      <c r="Q488" s="4">
        <f t="shared" si="37"/>
        <v>1143351895.7539179</v>
      </c>
      <c r="R488" s="4">
        <f t="shared" si="38"/>
        <v>372.69242449746793</v>
      </c>
      <c r="T488" s="2">
        <f t="shared" si="39"/>
        <v>652777.59618594742</v>
      </c>
    </row>
    <row r="489" spans="1:20" x14ac:dyDescent="0.3">
      <c r="A489" t="s">
        <v>25</v>
      </c>
      <c r="B489" t="s">
        <v>14</v>
      </c>
      <c r="C489" t="s">
        <v>20</v>
      </c>
      <c r="D489" s="3">
        <v>294885</v>
      </c>
      <c r="E489" t="s">
        <v>16</v>
      </c>
      <c r="F489">
        <v>4</v>
      </c>
      <c r="G489" s="3">
        <v>70</v>
      </c>
      <c r="H489">
        <v>0</v>
      </c>
      <c r="I489">
        <v>0</v>
      </c>
      <c r="J489" t="s">
        <v>15</v>
      </c>
      <c r="K489" t="s">
        <v>15</v>
      </c>
      <c r="L489">
        <v>1</v>
      </c>
      <c r="M489">
        <v>1</v>
      </c>
      <c r="O489" s="2">
        <f t="shared" si="35"/>
        <v>72071.513108614221</v>
      </c>
      <c r="P489" s="4">
        <f t="shared" si="36"/>
        <v>-23.305243445692881</v>
      </c>
      <c r="Q489" s="4">
        <f t="shared" si="37"/>
        <v>5194303001.765151</v>
      </c>
      <c r="R489" s="4">
        <f t="shared" si="38"/>
        <v>543.13437206301103</v>
      </c>
      <c r="T489" s="2">
        <f t="shared" si="39"/>
        <v>-1679644.1584957002</v>
      </c>
    </row>
    <row r="490" spans="1:20" x14ac:dyDescent="0.3">
      <c r="A490" t="s">
        <v>25</v>
      </c>
      <c r="B490" t="s">
        <v>14</v>
      </c>
      <c r="C490" t="s">
        <v>15</v>
      </c>
      <c r="D490" s="3">
        <v>243900</v>
      </c>
      <c r="E490" t="s">
        <v>16</v>
      </c>
      <c r="F490">
        <v>4</v>
      </c>
      <c r="G490" s="3">
        <v>94</v>
      </c>
      <c r="H490">
        <v>0</v>
      </c>
      <c r="I490">
        <v>0</v>
      </c>
      <c r="J490" t="s">
        <v>15</v>
      </c>
      <c r="K490" t="s">
        <v>15</v>
      </c>
      <c r="L490">
        <v>1</v>
      </c>
      <c r="M490">
        <v>2</v>
      </c>
      <c r="O490" s="2">
        <f t="shared" si="35"/>
        <v>21086.513108614221</v>
      </c>
      <c r="P490" s="4">
        <f t="shared" si="36"/>
        <v>0.69475655430711925</v>
      </c>
      <c r="Q490" s="4">
        <f t="shared" si="37"/>
        <v>444641035.07975936</v>
      </c>
      <c r="R490" s="4">
        <f t="shared" si="38"/>
        <v>0.48268666975270114</v>
      </c>
      <c r="T490" s="2">
        <f t="shared" si="39"/>
        <v>14649.993189692717</v>
      </c>
    </row>
    <row r="491" spans="1:20" x14ac:dyDescent="0.3">
      <c r="A491" t="s">
        <v>25</v>
      </c>
      <c r="B491" t="s">
        <v>14</v>
      </c>
      <c r="C491" t="s">
        <v>15</v>
      </c>
      <c r="D491" s="3">
        <v>219100</v>
      </c>
      <c r="E491" t="s">
        <v>16</v>
      </c>
      <c r="F491">
        <v>4</v>
      </c>
      <c r="G491" s="3">
        <v>89</v>
      </c>
      <c r="H491">
        <v>0</v>
      </c>
      <c r="I491">
        <v>0</v>
      </c>
      <c r="J491" t="s">
        <v>15</v>
      </c>
      <c r="K491" t="s">
        <v>15</v>
      </c>
      <c r="L491">
        <v>1</v>
      </c>
      <c r="M491">
        <v>2</v>
      </c>
      <c r="O491" s="2">
        <f t="shared" si="35"/>
        <v>-3713.486891385779</v>
      </c>
      <c r="P491" s="4">
        <f t="shared" si="36"/>
        <v>-4.3052434456928808</v>
      </c>
      <c r="Q491" s="4">
        <f t="shared" si="37"/>
        <v>13789984.892494017</v>
      </c>
      <c r="R491" s="4">
        <f t="shared" si="38"/>
        <v>18.53512112668151</v>
      </c>
      <c r="T491" s="2">
        <f t="shared" si="39"/>
        <v>15987.465099805057</v>
      </c>
    </row>
    <row r="492" spans="1:20" x14ac:dyDescent="0.3">
      <c r="A492" t="s">
        <v>25</v>
      </c>
      <c r="B492" t="s">
        <v>14</v>
      </c>
      <c r="C492" t="s">
        <v>15</v>
      </c>
      <c r="D492" s="3">
        <v>213300</v>
      </c>
      <c r="E492" t="s">
        <v>16</v>
      </c>
      <c r="F492">
        <v>4</v>
      </c>
      <c r="G492" s="3">
        <v>80</v>
      </c>
      <c r="H492">
        <v>0</v>
      </c>
      <c r="I492">
        <v>0</v>
      </c>
      <c r="J492" t="s">
        <v>15</v>
      </c>
      <c r="K492" t="s">
        <v>15</v>
      </c>
      <c r="L492">
        <v>1</v>
      </c>
      <c r="M492">
        <v>2</v>
      </c>
      <c r="O492" s="2">
        <f t="shared" si="35"/>
        <v>-9513.486891385779</v>
      </c>
      <c r="P492" s="4">
        <f t="shared" si="36"/>
        <v>-13.305243445692881</v>
      </c>
      <c r="Q492" s="4">
        <f t="shared" si="37"/>
        <v>90506432.832569048</v>
      </c>
      <c r="R492" s="4">
        <f t="shared" si="38"/>
        <v>177.02950314915336</v>
      </c>
      <c r="T492" s="2">
        <f t="shared" si="39"/>
        <v>126579.25910729577</v>
      </c>
    </row>
    <row r="493" spans="1:20" x14ac:dyDescent="0.3">
      <c r="A493" t="s">
        <v>25</v>
      </c>
      <c r="B493" t="s">
        <v>14</v>
      </c>
      <c r="C493" t="s">
        <v>15</v>
      </c>
      <c r="D493" s="3">
        <v>252600</v>
      </c>
      <c r="E493" t="s">
        <v>16</v>
      </c>
      <c r="F493">
        <v>4</v>
      </c>
      <c r="G493" s="3">
        <v>100</v>
      </c>
      <c r="H493">
        <v>0</v>
      </c>
      <c r="I493">
        <v>0</v>
      </c>
      <c r="J493" t="s">
        <v>15</v>
      </c>
      <c r="K493" t="s">
        <v>15</v>
      </c>
      <c r="L493">
        <v>1</v>
      </c>
      <c r="M493">
        <v>2</v>
      </c>
      <c r="O493" s="2">
        <f t="shared" si="35"/>
        <v>29786.513108614221</v>
      </c>
      <c r="P493" s="4">
        <f t="shared" si="36"/>
        <v>6.6947565543071192</v>
      </c>
      <c r="Q493" s="4">
        <f t="shared" si="37"/>
        <v>887236363.16964686</v>
      </c>
      <c r="R493" s="4">
        <f t="shared" si="38"/>
        <v>44.819765321438133</v>
      </c>
      <c r="T493" s="2">
        <f t="shared" si="39"/>
        <v>199413.45386384998</v>
      </c>
    </row>
    <row r="494" spans="1:20" x14ac:dyDescent="0.3">
      <c r="A494" t="s">
        <v>25</v>
      </c>
      <c r="B494" t="s">
        <v>14</v>
      </c>
      <c r="C494" t="s">
        <v>15</v>
      </c>
      <c r="D494" s="3">
        <v>255500</v>
      </c>
      <c r="E494" t="s">
        <v>16</v>
      </c>
      <c r="F494">
        <v>4</v>
      </c>
      <c r="G494" s="3">
        <v>100</v>
      </c>
      <c r="H494">
        <v>0</v>
      </c>
      <c r="I494">
        <v>0</v>
      </c>
      <c r="J494" t="s">
        <v>15</v>
      </c>
      <c r="K494" t="s">
        <v>15</v>
      </c>
      <c r="L494">
        <v>1</v>
      </c>
      <c r="M494">
        <v>2</v>
      </c>
      <c r="O494" s="2">
        <f t="shared" si="35"/>
        <v>32686.513108614221</v>
      </c>
      <c r="P494" s="4">
        <f t="shared" si="36"/>
        <v>6.6947565543071192</v>
      </c>
      <c r="Q494" s="4">
        <f t="shared" si="37"/>
        <v>1068408139.1996093</v>
      </c>
      <c r="R494" s="4">
        <f t="shared" si="38"/>
        <v>44.819765321438133</v>
      </c>
      <c r="T494" s="2">
        <f t="shared" si="39"/>
        <v>218828.24787134063</v>
      </c>
    </row>
    <row r="495" spans="1:20" x14ac:dyDescent="0.3">
      <c r="A495" t="s">
        <v>25</v>
      </c>
      <c r="B495" t="s">
        <v>14</v>
      </c>
      <c r="C495" t="s">
        <v>15</v>
      </c>
      <c r="D495" s="3">
        <v>255100</v>
      </c>
      <c r="E495" t="s">
        <v>16</v>
      </c>
      <c r="F495">
        <v>4</v>
      </c>
      <c r="G495" s="3">
        <v>100</v>
      </c>
      <c r="H495">
        <v>0</v>
      </c>
      <c r="I495">
        <v>0</v>
      </c>
      <c r="J495" t="s">
        <v>15</v>
      </c>
      <c r="K495" t="s">
        <v>15</v>
      </c>
      <c r="L495">
        <v>1</v>
      </c>
      <c r="M495">
        <v>2</v>
      </c>
      <c r="O495" s="2">
        <f t="shared" si="35"/>
        <v>32286.513108614221</v>
      </c>
      <c r="P495" s="4">
        <f t="shared" si="36"/>
        <v>6.6947565543071192</v>
      </c>
      <c r="Q495" s="4">
        <f t="shared" si="37"/>
        <v>1042418928.7127179</v>
      </c>
      <c r="R495" s="4">
        <f t="shared" si="38"/>
        <v>44.819765321438133</v>
      </c>
      <c r="T495" s="2">
        <f t="shared" si="39"/>
        <v>216150.34524961779</v>
      </c>
    </row>
    <row r="496" spans="1:20" x14ac:dyDescent="0.3">
      <c r="A496" t="s">
        <v>25</v>
      </c>
      <c r="B496" t="s">
        <v>14</v>
      </c>
      <c r="C496" t="s">
        <v>20</v>
      </c>
      <c r="D496" s="3">
        <v>294885</v>
      </c>
      <c r="E496" t="s">
        <v>16</v>
      </c>
      <c r="F496">
        <v>4</v>
      </c>
      <c r="G496" s="3">
        <v>97</v>
      </c>
      <c r="H496">
        <v>0</v>
      </c>
      <c r="I496">
        <v>0</v>
      </c>
      <c r="J496" t="s">
        <v>15</v>
      </c>
      <c r="K496" t="s">
        <v>15</v>
      </c>
      <c r="L496">
        <v>2</v>
      </c>
      <c r="M496">
        <v>1</v>
      </c>
      <c r="O496" s="2">
        <f t="shared" si="35"/>
        <v>72071.513108614221</v>
      </c>
      <c r="P496" s="4">
        <f t="shared" si="36"/>
        <v>3.6947565543071192</v>
      </c>
      <c r="Q496" s="4">
        <f t="shared" si="37"/>
        <v>5194303001.765151</v>
      </c>
      <c r="R496" s="4">
        <f t="shared" si="38"/>
        <v>13.651225995595416</v>
      </c>
      <c r="T496" s="2">
        <f t="shared" si="39"/>
        <v>266286.69543688383</v>
      </c>
    </row>
    <row r="497" spans="1:20" x14ac:dyDescent="0.3">
      <c r="A497" t="s">
        <v>25</v>
      </c>
      <c r="B497" t="s">
        <v>14</v>
      </c>
      <c r="C497" t="s">
        <v>15</v>
      </c>
      <c r="D497" s="3">
        <v>229000</v>
      </c>
      <c r="E497" t="s">
        <v>16</v>
      </c>
      <c r="F497">
        <v>4</v>
      </c>
      <c r="G497" s="3">
        <v>101</v>
      </c>
      <c r="H497">
        <v>0</v>
      </c>
      <c r="I497">
        <v>0</v>
      </c>
      <c r="J497" t="s">
        <v>15</v>
      </c>
      <c r="K497" t="s">
        <v>15</v>
      </c>
      <c r="L497">
        <v>1</v>
      </c>
      <c r="M497">
        <v>1</v>
      </c>
      <c r="O497" s="2">
        <f t="shared" si="35"/>
        <v>6186.513108614221</v>
      </c>
      <c r="P497" s="4">
        <f t="shared" si="36"/>
        <v>7.6947565543071192</v>
      </c>
      <c r="Q497" s="4">
        <f t="shared" si="37"/>
        <v>38272944.443055592</v>
      </c>
      <c r="R497" s="4">
        <f t="shared" si="38"/>
        <v>59.209278430052372</v>
      </c>
      <c r="T497" s="2">
        <f t="shared" si="39"/>
        <v>47603.712290816191</v>
      </c>
    </row>
    <row r="498" spans="1:20" x14ac:dyDescent="0.3">
      <c r="A498" t="s">
        <v>25</v>
      </c>
      <c r="B498" t="s">
        <v>14</v>
      </c>
      <c r="C498" t="s">
        <v>15</v>
      </c>
      <c r="D498" s="3">
        <v>267500</v>
      </c>
      <c r="E498" t="s">
        <v>16</v>
      </c>
      <c r="F498">
        <v>4</v>
      </c>
      <c r="G498" s="3">
        <v>106</v>
      </c>
      <c r="H498">
        <v>0</v>
      </c>
      <c r="I498">
        <v>0</v>
      </c>
      <c r="J498" t="s">
        <v>15</v>
      </c>
      <c r="K498" t="s">
        <v>15</v>
      </c>
      <c r="L498">
        <v>1</v>
      </c>
      <c r="M498">
        <v>2</v>
      </c>
      <c r="O498" s="2">
        <f t="shared" si="35"/>
        <v>44686.513108614221</v>
      </c>
      <c r="P498" s="4">
        <f t="shared" si="36"/>
        <v>12.694756554307119</v>
      </c>
      <c r="Q498" s="4">
        <f t="shared" si="37"/>
        <v>1996884453.8063507</v>
      </c>
      <c r="R498" s="4">
        <f t="shared" si="38"/>
        <v>161.15684397312356</v>
      </c>
      <c r="T498" s="2">
        <f t="shared" si="39"/>
        <v>567284.40517471137</v>
      </c>
    </row>
    <row r="499" spans="1:20" x14ac:dyDescent="0.3">
      <c r="A499" t="s">
        <v>25</v>
      </c>
      <c r="B499" t="s">
        <v>14</v>
      </c>
      <c r="C499" t="s">
        <v>15</v>
      </c>
      <c r="D499" s="3">
        <v>237500</v>
      </c>
      <c r="E499" t="s">
        <v>16</v>
      </c>
      <c r="F499">
        <v>4</v>
      </c>
      <c r="G499" s="3">
        <v>97</v>
      </c>
      <c r="H499">
        <v>0</v>
      </c>
      <c r="I499">
        <v>0</v>
      </c>
      <c r="J499" t="s">
        <v>15</v>
      </c>
      <c r="K499" t="s">
        <v>15</v>
      </c>
      <c r="L499">
        <v>1</v>
      </c>
      <c r="M499">
        <v>2</v>
      </c>
      <c r="O499" s="2">
        <f t="shared" si="35"/>
        <v>14686.513108614221</v>
      </c>
      <c r="P499" s="4">
        <f t="shared" si="36"/>
        <v>3.6947565543071192</v>
      </c>
      <c r="Q499" s="4">
        <f t="shared" si="37"/>
        <v>215693667.28949735</v>
      </c>
      <c r="R499" s="4">
        <f t="shared" si="38"/>
        <v>13.651225995595416</v>
      </c>
      <c r="T499" s="2">
        <f t="shared" si="39"/>
        <v>54263.090567969819</v>
      </c>
    </row>
    <row r="500" spans="1:20" x14ac:dyDescent="0.3">
      <c r="A500" t="s">
        <v>25</v>
      </c>
      <c r="B500" t="s">
        <v>14</v>
      </c>
      <c r="C500" t="s">
        <v>15</v>
      </c>
      <c r="D500" s="3">
        <v>199700</v>
      </c>
      <c r="E500" t="s">
        <v>16</v>
      </c>
      <c r="F500">
        <v>3</v>
      </c>
      <c r="G500" s="3">
        <v>75</v>
      </c>
      <c r="H500">
        <v>0</v>
      </c>
      <c r="I500">
        <v>0</v>
      </c>
      <c r="J500" t="s">
        <v>15</v>
      </c>
      <c r="K500" t="s">
        <v>15</v>
      </c>
      <c r="L500">
        <v>1</v>
      </c>
      <c r="M500">
        <v>2</v>
      </c>
      <c r="O500" s="2">
        <f t="shared" si="35"/>
        <v>-23113.486891385779</v>
      </c>
      <c r="P500" s="4">
        <f t="shared" si="36"/>
        <v>-18.305243445692881</v>
      </c>
      <c r="Q500" s="4">
        <f t="shared" si="37"/>
        <v>534233276.27826226</v>
      </c>
      <c r="R500" s="4">
        <f t="shared" si="38"/>
        <v>335.08193760608219</v>
      </c>
      <c r="T500" s="2">
        <f t="shared" si="39"/>
        <v>423098.00442564784</v>
      </c>
    </row>
    <row r="501" spans="1:20" x14ac:dyDescent="0.3">
      <c r="A501" t="s">
        <v>25</v>
      </c>
      <c r="B501" t="s">
        <v>14</v>
      </c>
      <c r="C501" t="s">
        <v>15</v>
      </c>
      <c r="D501" s="3">
        <v>219100</v>
      </c>
      <c r="E501" t="s">
        <v>16</v>
      </c>
      <c r="F501">
        <v>4</v>
      </c>
      <c r="G501" s="3">
        <v>89</v>
      </c>
      <c r="H501">
        <v>0</v>
      </c>
      <c r="I501">
        <v>0</v>
      </c>
      <c r="J501" t="s">
        <v>15</v>
      </c>
      <c r="K501" t="s">
        <v>15</v>
      </c>
      <c r="L501">
        <v>1</v>
      </c>
      <c r="M501">
        <v>2</v>
      </c>
      <c r="O501" s="2">
        <f t="shared" si="35"/>
        <v>-3713.486891385779</v>
      </c>
      <c r="P501" s="4">
        <f t="shared" si="36"/>
        <v>-4.3052434456928808</v>
      </c>
      <c r="Q501" s="4">
        <f t="shared" si="37"/>
        <v>13789984.892494017</v>
      </c>
      <c r="R501" s="4">
        <f t="shared" si="38"/>
        <v>18.53512112668151</v>
      </c>
      <c r="T501" s="2">
        <f t="shared" si="39"/>
        <v>15987.465099805057</v>
      </c>
    </row>
    <row r="502" spans="1:20" x14ac:dyDescent="0.3">
      <c r="A502" t="s">
        <v>25</v>
      </c>
      <c r="B502" t="s">
        <v>14</v>
      </c>
      <c r="C502" t="s">
        <v>18</v>
      </c>
      <c r="D502" s="3">
        <v>219100</v>
      </c>
      <c r="E502" t="s">
        <v>16</v>
      </c>
      <c r="F502">
        <v>4</v>
      </c>
      <c r="G502" s="3">
        <v>89</v>
      </c>
      <c r="H502">
        <v>0</v>
      </c>
      <c r="I502">
        <v>0</v>
      </c>
      <c r="J502" t="s">
        <v>15</v>
      </c>
      <c r="K502" t="s">
        <v>15</v>
      </c>
      <c r="L502">
        <v>1</v>
      </c>
      <c r="M502">
        <v>2</v>
      </c>
      <c r="O502" s="2">
        <f t="shared" si="35"/>
        <v>-3713.486891385779</v>
      </c>
      <c r="P502" s="4">
        <f t="shared" si="36"/>
        <v>-4.3052434456928808</v>
      </c>
      <c r="Q502" s="4">
        <f t="shared" si="37"/>
        <v>13789984.892494017</v>
      </c>
      <c r="R502" s="4">
        <f t="shared" si="38"/>
        <v>18.53512112668151</v>
      </c>
      <c r="T502" s="2">
        <f t="shared" si="39"/>
        <v>15987.465099805057</v>
      </c>
    </row>
    <row r="503" spans="1:20" x14ac:dyDescent="0.3">
      <c r="A503" t="s">
        <v>25</v>
      </c>
      <c r="B503" t="s">
        <v>14</v>
      </c>
      <c r="C503" t="s">
        <v>15</v>
      </c>
      <c r="D503" s="3">
        <v>233900</v>
      </c>
      <c r="E503" t="s">
        <v>16</v>
      </c>
      <c r="F503">
        <v>4</v>
      </c>
      <c r="G503" s="3">
        <v>92</v>
      </c>
      <c r="H503">
        <v>0</v>
      </c>
      <c r="I503">
        <v>0</v>
      </c>
      <c r="J503" t="s">
        <v>15</v>
      </c>
      <c r="K503" t="s">
        <v>15</v>
      </c>
      <c r="L503">
        <v>1</v>
      </c>
      <c r="M503">
        <v>2</v>
      </c>
      <c r="O503" s="2">
        <f t="shared" si="35"/>
        <v>11086.513108614221</v>
      </c>
      <c r="P503" s="4">
        <f t="shared" si="36"/>
        <v>-1.3052434456928808</v>
      </c>
      <c r="Q503" s="4">
        <f t="shared" si="37"/>
        <v>122910772.90747496</v>
      </c>
      <c r="R503" s="4">
        <f t="shared" si="38"/>
        <v>1.703660452524224</v>
      </c>
      <c r="T503" s="2">
        <f t="shared" si="39"/>
        <v>-14470.598570606917</v>
      </c>
    </row>
    <row r="504" spans="1:20" x14ac:dyDescent="0.3">
      <c r="A504" t="s">
        <v>25</v>
      </c>
      <c r="B504" t="s">
        <v>14</v>
      </c>
      <c r="C504" t="s">
        <v>20</v>
      </c>
      <c r="D504" s="3">
        <v>294885</v>
      </c>
      <c r="E504" t="s">
        <v>16</v>
      </c>
      <c r="F504">
        <v>4</v>
      </c>
      <c r="G504" s="3">
        <v>97</v>
      </c>
      <c r="H504">
        <v>0</v>
      </c>
      <c r="I504">
        <v>0</v>
      </c>
      <c r="J504" t="s">
        <v>15</v>
      </c>
      <c r="K504" t="s">
        <v>15</v>
      </c>
      <c r="L504">
        <v>1</v>
      </c>
      <c r="M504">
        <v>2</v>
      </c>
      <c r="O504" s="2">
        <f t="shared" si="35"/>
        <v>72071.513108614221</v>
      </c>
      <c r="P504" s="4">
        <f t="shared" si="36"/>
        <v>3.6947565543071192</v>
      </c>
      <c r="Q504" s="4">
        <f t="shared" si="37"/>
        <v>5194303001.765151</v>
      </c>
      <c r="R504" s="4">
        <f t="shared" si="38"/>
        <v>13.651225995595416</v>
      </c>
      <c r="T504" s="2">
        <f t="shared" si="39"/>
        <v>266286.69543688383</v>
      </c>
    </row>
    <row r="505" spans="1:20" x14ac:dyDescent="0.3">
      <c r="A505" t="s">
        <v>25</v>
      </c>
      <c r="B505" t="s">
        <v>14</v>
      </c>
      <c r="C505" t="s">
        <v>15</v>
      </c>
      <c r="D505" s="3">
        <v>243900</v>
      </c>
      <c r="E505" t="s">
        <v>16</v>
      </c>
      <c r="F505">
        <v>4</v>
      </c>
      <c r="G505" s="3">
        <v>94</v>
      </c>
      <c r="H505">
        <v>0</v>
      </c>
      <c r="I505">
        <v>0</v>
      </c>
      <c r="J505" t="s">
        <v>15</v>
      </c>
      <c r="K505" t="s">
        <v>15</v>
      </c>
      <c r="L505">
        <v>1</v>
      </c>
      <c r="M505">
        <v>2</v>
      </c>
      <c r="O505" s="2">
        <f t="shared" si="35"/>
        <v>21086.513108614221</v>
      </c>
      <c r="P505" s="4">
        <f t="shared" si="36"/>
        <v>0.69475655430711925</v>
      </c>
      <c r="Q505" s="4">
        <f t="shared" si="37"/>
        <v>444641035.07975936</v>
      </c>
      <c r="R505" s="4">
        <f t="shared" si="38"/>
        <v>0.48268666975270114</v>
      </c>
      <c r="T505" s="2">
        <f t="shared" si="39"/>
        <v>14649.993189692717</v>
      </c>
    </row>
    <row r="506" spans="1:20" x14ac:dyDescent="0.3">
      <c r="A506" t="s">
        <v>25</v>
      </c>
      <c r="B506" t="s">
        <v>14</v>
      </c>
      <c r="C506" t="s">
        <v>20</v>
      </c>
      <c r="D506" s="3">
        <v>233500</v>
      </c>
      <c r="E506" t="s">
        <v>16</v>
      </c>
      <c r="F506">
        <v>4</v>
      </c>
      <c r="G506" s="3">
        <v>97</v>
      </c>
      <c r="H506">
        <v>0</v>
      </c>
      <c r="I506">
        <v>0</v>
      </c>
      <c r="J506" t="s">
        <v>15</v>
      </c>
      <c r="K506" t="s">
        <v>15</v>
      </c>
      <c r="L506">
        <v>1</v>
      </c>
      <c r="M506">
        <v>2</v>
      </c>
      <c r="O506" s="2">
        <f t="shared" si="35"/>
        <v>10686.513108614221</v>
      </c>
      <c r="P506" s="4">
        <f t="shared" si="36"/>
        <v>3.6947565543071192</v>
      </c>
      <c r="Q506" s="4">
        <f t="shared" si="37"/>
        <v>114201562.42058358</v>
      </c>
      <c r="R506" s="4">
        <f t="shared" si="38"/>
        <v>13.651225995595416</v>
      </c>
      <c r="T506" s="2">
        <f t="shared" si="39"/>
        <v>39484.064350741341</v>
      </c>
    </row>
    <row r="507" spans="1:20" x14ac:dyDescent="0.3">
      <c r="A507" t="s">
        <v>25</v>
      </c>
      <c r="B507" t="s">
        <v>14</v>
      </c>
      <c r="C507" t="s">
        <v>15</v>
      </c>
      <c r="D507" s="3">
        <v>199700</v>
      </c>
      <c r="E507" t="s">
        <v>16</v>
      </c>
      <c r="F507">
        <v>3</v>
      </c>
      <c r="G507" s="3">
        <v>75</v>
      </c>
      <c r="H507">
        <v>0</v>
      </c>
      <c r="I507">
        <v>0</v>
      </c>
      <c r="J507" t="s">
        <v>15</v>
      </c>
      <c r="K507" t="s">
        <v>15</v>
      </c>
      <c r="L507">
        <v>1</v>
      </c>
      <c r="M507">
        <v>2</v>
      </c>
      <c r="O507" s="2">
        <f t="shared" si="35"/>
        <v>-23113.486891385779</v>
      </c>
      <c r="P507" s="4">
        <f t="shared" si="36"/>
        <v>-18.305243445692881</v>
      </c>
      <c r="Q507" s="4">
        <f t="shared" si="37"/>
        <v>534233276.27826226</v>
      </c>
      <c r="R507" s="4">
        <f t="shared" si="38"/>
        <v>335.08193760608219</v>
      </c>
      <c r="T507" s="2">
        <f t="shared" si="39"/>
        <v>423098.00442564784</v>
      </c>
    </row>
    <row r="508" spans="1:20" x14ac:dyDescent="0.3">
      <c r="A508" t="s">
        <v>25</v>
      </c>
      <c r="B508" t="s">
        <v>14</v>
      </c>
      <c r="C508" t="s">
        <v>15</v>
      </c>
      <c r="D508" s="3">
        <v>289500</v>
      </c>
      <c r="E508" t="s">
        <v>16</v>
      </c>
      <c r="F508">
        <v>3</v>
      </c>
      <c r="G508" s="3">
        <v>103</v>
      </c>
      <c r="H508">
        <v>0</v>
      </c>
      <c r="I508">
        <v>0</v>
      </c>
      <c r="J508" t="s">
        <v>15</v>
      </c>
      <c r="K508" t="s">
        <v>15</v>
      </c>
      <c r="L508">
        <v>1</v>
      </c>
      <c r="M508">
        <v>1</v>
      </c>
      <c r="O508" s="2">
        <f t="shared" si="35"/>
        <v>66686.513108614221</v>
      </c>
      <c r="P508" s="4">
        <f t="shared" si="36"/>
        <v>9.6947565543071192</v>
      </c>
      <c r="Q508" s="4">
        <f t="shared" si="37"/>
        <v>4447091030.5853767</v>
      </c>
      <c r="R508" s="4">
        <f t="shared" si="38"/>
        <v>93.988304647280842</v>
      </c>
      <c r="T508" s="2">
        <f t="shared" si="39"/>
        <v>646509.51004362537</v>
      </c>
    </row>
    <row r="509" spans="1:20" x14ac:dyDescent="0.3">
      <c r="A509" t="s">
        <v>25</v>
      </c>
      <c r="B509" t="s">
        <v>14</v>
      </c>
      <c r="C509" t="s">
        <v>17</v>
      </c>
      <c r="D509" s="3">
        <v>249000</v>
      </c>
      <c r="E509" t="s">
        <v>16</v>
      </c>
      <c r="F509">
        <v>3</v>
      </c>
      <c r="G509" s="3">
        <v>165</v>
      </c>
      <c r="H509">
        <v>0</v>
      </c>
      <c r="I509">
        <v>0</v>
      </c>
      <c r="J509" t="b">
        <v>1</v>
      </c>
      <c r="K509">
        <v>20</v>
      </c>
      <c r="L509">
        <v>2</v>
      </c>
      <c r="M509">
        <v>2</v>
      </c>
      <c r="O509" s="2">
        <f t="shared" si="35"/>
        <v>26186.513108614221</v>
      </c>
      <c r="P509" s="4">
        <f t="shared" si="36"/>
        <v>71.694756554307119</v>
      </c>
      <c r="Q509" s="4">
        <f t="shared" si="37"/>
        <v>685733468.78762448</v>
      </c>
      <c r="R509" s="4">
        <f t="shared" si="38"/>
        <v>5140.1381173813634</v>
      </c>
      <c r="T509" s="2">
        <f t="shared" si="39"/>
        <v>1877435.6823282687</v>
      </c>
    </row>
    <row r="510" spans="1:20" x14ac:dyDescent="0.3">
      <c r="A510" t="s">
        <v>25</v>
      </c>
      <c r="B510" t="s">
        <v>14</v>
      </c>
      <c r="C510" t="s">
        <v>15</v>
      </c>
      <c r="D510" s="3">
        <v>232100</v>
      </c>
      <c r="E510" t="s">
        <v>16</v>
      </c>
      <c r="F510">
        <v>4</v>
      </c>
      <c r="G510" s="3">
        <v>90</v>
      </c>
      <c r="H510">
        <v>0</v>
      </c>
      <c r="I510">
        <v>0</v>
      </c>
      <c r="J510" t="s">
        <v>15</v>
      </c>
      <c r="K510" t="s">
        <v>15</v>
      </c>
      <c r="L510">
        <v>1</v>
      </c>
      <c r="M510">
        <v>2</v>
      </c>
      <c r="O510" s="2">
        <f t="shared" si="35"/>
        <v>9286.513108614221</v>
      </c>
      <c r="P510" s="4">
        <f t="shared" si="36"/>
        <v>-3.3052434456928808</v>
      </c>
      <c r="Q510" s="4">
        <f t="shared" si="37"/>
        <v>86239325.71646376</v>
      </c>
      <c r="R510" s="4">
        <f t="shared" si="38"/>
        <v>10.924634235295747</v>
      </c>
      <c r="T510" s="2">
        <f t="shared" si="39"/>
        <v>-30694.186585588173</v>
      </c>
    </row>
    <row r="511" spans="1:20" x14ac:dyDescent="0.3">
      <c r="A511" t="s">
        <v>25</v>
      </c>
      <c r="B511" t="s">
        <v>14</v>
      </c>
      <c r="C511" t="s">
        <v>15</v>
      </c>
      <c r="D511" s="3">
        <v>221400</v>
      </c>
      <c r="E511" t="s">
        <v>16</v>
      </c>
      <c r="F511">
        <v>4</v>
      </c>
      <c r="G511" s="3">
        <v>85</v>
      </c>
      <c r="H511">
        <v>0</v>
      </c>
      <c r="I511">
        <v>0</v>
      </c>
      <c r="J511" t="s">
        <v>15</v>
      </c>
      <c r="K511" t="s">
        <v>15</v>
      </c>
      <c r="L511">
        <v>1</v>
      </c>
      <c r="M511">
        <v>2</v>
      </c>
      <c r="O511" s="2">
        <f t="shared" si="35"/>
        <v>-1413.486891385779</v>
      </c>
      <c r="P511" s="4">
        <f t="shared" si="36"/>
        <v>-8.3052434456928808</v>
      </c>
      <c r="Q511" s="4">
        <f t="shared" si="37"/>
        <v>1997945.1921194331</v>
      </c>
      <c r="R511" s="4">
        <f t="shared" si="38"/>
        <v>68.977068692224549</v>
      </c>
      <c r="T511" s="2">
        <f t="shared" si="39"/>
        <v>11739.352740254546</v>
      </c>
    </row>
    <row r="512" spans="1:20" x14ac:dyDescent="0.3">
      <c r="A512" t="s">
        <v>25</v>
      </c>
      <c r="B512" t="s">
        <v>14</v>
      </c>
      <c r="C512" t="s">
        <v>15</v>
      </c>
      <c r="D512" s="3">
        <v>247900</v>
      </c>
      <c r="E512" t="s">
        <v>16</v>
      </c>
      <c r="F512">
        <v>4</v>
      </c>
      <c r="G512" s="3">
        <v>93</v>
      </c>
      <c r="H512">
        <v>0</v>
      </c>
      <c r="I512">
        <v>0</v>
      </c>
      <c r="J512" t="s">
        <v>15</v>
      </c>
      <c r="K512" t="s">
        <v>15</v>
      </c>
      <c r="L512">
        <v>1</v>
      </c>
      <c r="M512">
        <v>2</v>
      </c>
      <c r="O512" s="2">
        <f t="shared" si="35"/>
        <v>25086.513108614221</v>
      </c>
      <c r="P512" s="4">
        <f t="shared" si="36"/>
        <v>-0.30524344569288075</v>
      </c>
      <c r="Q512" s="4">
        <f t="shared" si="37"/>
        <v>629333139.94867313</v>
      </c>
      <c r="R512" s="4">
        <f t="shared" si="38"/>
        <v>9.3173561138462646E-2</v>
      </c>
      <c r="T512" s="2">
        <f t="shared" si="39"/>
        <v>-7657.4937016930262</v>
      </c>
    </row>
    <row r="513" spans="1:20" x14ac:dyDescent="0.3">
      <c r="A513" t="s">
        <v>25</v>
      </c>
      <c r="B513" t="s">
        <v>14</v>
      </c>
      <c r="C513" t="s">
        <v>15</v>
      </c>
      <c r="D513" s="3">
        <v>221500</v>
      </c>
      <c r="E513" t="s">
        <v>16</v>
      </c>
      <c r="F513">
        <v>4</v>
      </c>
      <c r="G513" s="3">
        <v>85</v>
      </c>
      <c r="H513">
        <v>0</v>
      </c>
      <c r="I513">
        <v>0</v>
      </c>
      <c r="J513" t="s">
        <v>15</v>
      </c>
      <c r="K513" t="s">
        <v>15</v>
      </c>
      <c r="L513">
        <v>1</v>
      </c>
      <c r="M513">
        <v>2</v>
      </c>
      <c r="O513" s="2">
        <f t="shared" si="35"/>
        <v>-1313.486891385779</v>
      </c>
      <c r="P513" s="4">
        <f t="shared" si="36"/>
        <v>-8.3052434456928808</v>
      </c>
      <c r="Q513" s="4">
        <f t="shared" si="37"/>
        <v>1725247.8138422773</v>
      </c>
      <c r="R513" s="4">
        <f t="shared" si="38"/>
        <v>68.977068692224549</v>
      </c>
      <c r="T513" s="2">
        <f t="shared" si="39"/>
        <v>10908.828395685257</v>
      </c>
    </row>
    <row r="514" spans="1:20" x14ac:dyDescent="0.3">
      <c r="A514" t="s">
        <v>25</v>
      </c>
      <c r="B514" t="s">
        <v>14</v>
      </c>
      <c r="C514" t="s">
        <v>15</v>
      </c>
      <c r="D514" s="3">
        <v>233200</v>
      </c>
      <c r="E514" t="s">
        <v>16</v>
      </c>
      <c r="F514">
        <v>4</v>
      </c>
      <c r="G514" s="3">
        <v>90</v>
      </c>
      <c r="H514">
        <v>0</v>
      </c>
      <c r="I514">
        <v>0</v>
      </c>
      <c r="J514" t="s">
        <v>15</v>
      </c>
      <c r="K514" t="s">
        <v>15</v>
      </c>
      <c r="L514">
        <v>1</v>
      </c>
      <c r="M514">
        <v>2</v>
      </c>
      <c r="O514" s="2">
        <f t="shared" si="35"/>
        <v>10386.513108614221</v>
      </c>
      <c r="P514" s="4">
        <f t="shared" si="36"/>
        <v>-3.3052434456928808</v>
      </c>
      <c r="Q514" s="4">
        <f t="shared" si="37"/>
        <v>107879654.55541505</v>
      </c>
      <c r="R514" s="4">
        <f t="shared" si="38"/>
        <v>10.924634235295747</v>
      </c>
      <c r="T514" s="2">
        <f t="shared" si="39"/>
        <v>-34329.954375850342</v>
      </c>
    </row>
    <row r="515" spans="1:20" x14ac:dyDescent="0.3">
      <c r="A515" t="s">
        <v>25</v>
      </c>
      <c r="B515" t="s">
        <v>14</v>
      </c>
      <c r="C515" t="s">
        <v>15</v>
      </c>
      <c r="D515" s="3">
        <v>237100</v>
      </c>
      <c r="E515" t="s">
        <v>16</v>
      </c>
      <c r="F515">
        <v>4</v>
      </c>
      <c r="G515" s="3">
        <v>92</v>
      </c>
      <c r="H515">
        <v>0</v>
      </c>
      <c r="I515">
        <v>0</v>
      </c>
      <c r="J515" t="s">
        <v>15</v>
      </c>
      <c r="K515" t="s">
        <v>15</v>
      </c>
      <c r="L515">
        <v>1</v>
      </c>
      <c r="M515">
        <v>2</v>
      </c>
      <c r="O515" s="2">
        <f t="shared" si="35"/>
        <v>14286.513108614221</v>
      </c>
      <c r="P515" s="4">
        <f t="shared" si="36"/>
        <v>-1.3052434456928808</v>
      </c>
      <c r="Q515" s="4">
        <f t="shared" si="37"/>
        <v>204104456.80260599</v>
      </c>
      <c r="R515" s="4">
        <f t="shared" si="38"/>
        <v>1.703660452524224</v>
      </c>
      <c r="T515" s="2">
        <f t="shared" si="39"/>
        <v>-18647.377596824135</v>
      </c>
    </row>
    <row r="516" spans="1:20" x14ac:dyDescent="0.3">
      <c r="A516" t="s">
        <v>25</v>
      </c>
      <c r="B516" t="s">
        <v>14</v>
      </c>
      <c r="C516" t="s">
        <v>15</v>
      </c>
      <c r="D516" s="3">
        <v>235800</v>
      </c>
      <c r="E516" t="s">
        <v>16</v>
      </c>
      <c r="F516">
        <v>4</v>
      </c>
      <c r="G516" s="3">
        <v>91</v>
      </c>
      <c r="H516">
        <v>0</v>
      </c>
      <c r="I516">
        <v>0</v>
      </c>
      <c r="J516" t="s">
        <v>15</v>
      </c>
      <c r="K516" t="s">
        <v>15</v>
      </c>
      <c r="L516">
        <v>1</v>
      </c>
      <c r="M516">
        <v>2</v>
      </c>
      <c r="O516" s="2">
        <f t="shared" si="35"/>
        <v>12986.513108614221</v>
      </c>
      <c r="P516" s="4">
        <f t="shared" si="36"/>
        <v>-2.3052434456928808</v>
      </c>
      <c r="Q516" s="4">
        <f t="shared" si="37"/>
        <v>168649522.720209</v>
      </c>
      <c r="R516" s="4">
        <f t="shared" si="38"/>
        <v>5.314147343909986</v>
      </c>
      <c r="T516" s="2">
        <f t="shared" si="39"/>
        <v>-29937.07422603761</v>
      </c>
    </row>
    <row r="517" spans="1:20" x14ac:dyDescent="0.3">
      <c r="A517" t="s">
        <v>25</v>
      </c>
      <c r="B517" t="s">
        <v>14</v>
      </c>
      <c r="C517" t="s">
        <v>15</v>
      </c>
      <c r="D517" s="3">
        <v>242800</v>
      </c>
      <c r="E517" t="s">
        <v>16</v>
      </c>
      <c r="F517">
        <v>3</v>
      </c>
      <c r="G517" s="3">
        <v>86</v>
      </c>
      <c r="H517">
        <v>0</v>
      </c>
      <c r="I517">
        <v>0</v>
      </c>
      <c r="J517" t="s">
        <v>15</v>
      </c>
      <c r="K517" t="s">
        <v>15</v>
      </c>
      <c r="L517">
        <v>1</v>
      </c>
      <c r="M517">
        <v>2</v>
      </c>
      <c r="O517" s="2">
        <f t="shared" ref="O517:O537" si="40">(D517-$P$1)</f>
        <v>19986.513108614221</v>
      </c>
      <c r="P517" s="4">
        <f t="shared" ref="P517:P537" si="41">(G517-$P$2)</f>
        <v>-7.3052434456928808</v>
      </c>
      <c r="Q517" s="4">
        <f t="shared" ref="Q517:Q537" si="42">O517^2</f>
        <v>399460706.24080807</v>
      </c>
      <c r="R517" s="4">
        <f t="shared" ref="R517:R537" si="43">P517^2</f>
        <v>53.366581800838794</v>
      </c>
      <c r="T517" s="2">
        <f t="shared" ref="T517:T537" si="44">O517*P517</f>
        <v>-146006.34388895889</v>
      </c>
    </row>
    <row r="518" spans="1:20" x14ac:dyDescent="0.3">
      <c r="A518" t="s">
        <v>25</v>
      </c>
      <c r="B518" t="s">
        <v>14</v>
      </c>
      <c r="C518" t="s">
        <v>15</v>
      </c>
      <c r="D518" s="3">
        <v>223900</v>
      </c>
      <c r="E518" t="s">
        <v>16</v>
      </c>
      <c r="F518">
        <v>3</v>
      </c>
      <c r="G518" s="3">
        <v>79</v>
      </c>
      <c r="H518">
        <v>0</v>
      </c>
      <c r="I518">
        <v>0</v>
      </c>
      <c r="J518" t="s">
        <v>15</v>
      </c>
      <c r="K518" t="s">
        <v>15</v>
      </c>
      <c r="L518">
        <v>1</v>
      </c>
      <c r="M518">
        <v>2</v>
      </c>
      <c r="O518" s="2">
        <f t="shared" si="40"/>
        <v>1086.513108614221</v>
      </c>
      <c r="P518" s="4">
        <f t="shared" si="41"/>
        <v>-14.305243445692881</v>
      </c>
      <c r="Q518" s="4">
        <f t="shared" si="42"/>
        <v>1180510.735190538</v>
      </c>
      <c r="R518" s="4">
        <f t="shared" si="43"/>
        <v>204.63999004053912</v>
      </c>
      <c r="T518" s="2">
        <f t="shared" si="44"/>
        <v>-15542.834525662982</v>
      </c>
    </row>
    <row r="519" spans="1:20" x14ac:dyDescent="0.3">
      <c r="A519" t="s">
        <v>25</v>
      </c>
      <c r="B519" t="s">
        <v>14</v>
      </c>
      <c r="C519" t="s">
        <v>15</v>
      </c>
      <c r="D519" s="3">
        <v>310000</v>
      </c>
      <c r="E519" t="s">
        <v>16</v>
      </c>
      <c r="F519">
        <v>6</v>
      </c>
      <c r="G519" s="3">
        <v>135</v>
      </c>
      <c r="H519">
        <v>0</v>
      </c>
      <c r="I519">
        <v>0</v>
      </c>
      <c r="J519" t="s">
        <v>15</v>
      </c>
      <c r="K519" t="s">
        <v>15</v>
      </c>
      <c r="L519">
        <v>3</v>
      </c>
      <c r="M519">
        <v>1</v>
      </c>
      <c r="O519" s="2">
        <f t="shared" si="40"/>
        <v>87186.513108614221</v>
      </c>
      <c r="P519" s="4">
        <f t="shared" si="41"/>
        <v>41.694756554307119</v>
      </c>
      <c r="Q519" s="4">
        <f t="shared" si="42"/>
        <v>7601488068.038559</v>
      </c>
      <c r="R519" s="4">
        <f t="shared" si="43"/>
        <v>1738.4527241229364</v>
      </c>
      <c r="T519" s="2">
        <f t="shared" si="44"/>
        <v>3635220.4388825763</v>
      </c>
    </row>
    <row r="520" spans="1:20" x14ac:dyDescent="0.3">
      <c r="A520" t="s">
        <v>25</v>
      </c>
      <c r="B520" t="s">
        <v>14</v>
      </c>
      <c r="C520" t="s">
        <v>15</v>
      </c>
      <c r="D520" s="3">
        <v>256999</v>
      </c>
      <c r="E520" t="s">
        <v>16</v>
      </c>
      <c r="F520">
        <v>2</v>
      </c>
      <c r="G520" s="3">
        <v>112</v>
      </c>
      <c r="H520">
        <v>0</v>
      </c>
      <c r="I520">
        <v>0</v>
      </c>
      <c r="J520" t="s">
        <v>15</v>
      </c>
      <c r="K520" t="s">
        <v>15</v>
      </c>
      <c r="L520">
        <v>1</v>
      </c>
      <c r="M520">
        <v>1</v>
      </c>
      <c r="O520" s="2">
        <f t="shared" si="40"/>
        <v>34185.513108614221</v>
      </c>
      <c r="P520" s="4">
        <f t="shared" si="41"/>
        <v>18.694756554307119</v>
      </c>
      <c r="Q520" s="4">
        <f t="shared" si="42"/>
        <v>1168649306.4992347</v>
      </c>
      <c r="R520" s="4">
        <f t="shared" si="43"/>
        <v>349.49392262480899</v>
      </c>
      <c r="T520" s="2">
        <f t="shared" si="44"/>
        <v>639089.84524961771</v>
      </c>
    </row>
    <row r="521" spans="1:20" x14ac:dyDescent="0.3">
      <c r="A521" t="s">
        <v>25</v>
      </c>
      <c r="B521" t="s">
        <v>14</v>
      </c>
      <c r="C521" t="s">
        <v>17</v>
      </c>
      <c r="D521" s="3">
        <v>262536</v>
      </c>
      <c r="E521" t="s">
        <v>16</v>
      </c>
      <c r="F521">
        <v>2</v>
      </c>
      <c r="G521" s="3">
        <v>115</v>
      </c>
      <c r="H521">
        <v>0</v>
      </c>
      <c r="I521">
        <v>0</v>
      </c>
      <c r="J521" t="s">
        <v>15</v>
      </c>
      <c r="K521" t="s">
        <v>15</v>
      </c>
      <c r="L521">
        <v>1</v>
      </c>
      <c r="M521">
        <v>1</v>
      </c>
      <c r="O521" s="2">
        <f t="shared" si="40"/>
        <v>39722.513108614221</v>
      </c>
      <c r="P521" s="4">
        <f t="shared" si="41"/>
        <v>21.694756554307119</v>
      </c>
      <c r="Q521" s="4">
        <f t="shared" si="42"/>
        <v>1577878047.6640286</v>
      </c>
      <c r="R521" s="4">
        <f t="shared" si="43"/>
        <v>470.66246195065173</v>
      </c>
      <c r="T521" s="2">
        <f t="shared" si="44"/>
        <v>861770.25161665888</v>
      </c>
    </row>
    <row r="522" spans="1:20" x14ac:dyDescent="0.3">
      <c r="A522" t="s">
        <v>25</v>
      </c>
      <c r="B522" t="s">
        <v>14</v>
      </c>
      <c r="C522" t="s">
        <v>15</v>
      </c>
      <c r="D522" s="3">
        <v>246625</v>
      </c>
      <c r="E522" t="s">
        <v>16</v>
      </c>
      <c r="F522">
        <v>2</v>
      </c>
      <c r="G522" s="3">
        <v>108</v>
      </c>
      <c r="H522">
        <v>0</v>
      </c>
      <c r="I522">
        <v>0</v>
      </c>
      <c r="J522" t="s">
        <v>15</v>
      </c>
      <c r="K522" t="s">
        <v>15</v>
      </c>
      <c r="L522">
        <v>1</v>
      </c>
      <c r="M522">
        <v>1</v>
      </c>
      <c r="O522" s="2">
        <f t="shared" si="40"/>
        <v>23811.513108614221</v>
      </c>
      <c r="P522" s="4">
        <f t="shared" si="41"/>
        <v>14.694756554307119</v>
      </c>
      <c r="Q522" s="4">
        <f t="shared" si="42"/>
        <v>566988156.52170694</v>
      </c>
      <c r="R522" s="4">
        <f t="shared" si="43"/>
        <v>215.93587019035203</v>
      </c>
      <c r="T522" s="2">
        <f t="shared" si="44"/>
        <v>349904.38832077873</v>
      </c>
    </row>
    <row r="523" spans="1:20" x14ac:dyDescent="0.3">
      <c r="A523" t="s">
        <v>25</v>
      </c>
      <c r="B523" t="s">
        <v>14</v>
      </c>
      <c r="C523" t="s">
        <v>15</v>
      </c>
      <c r="D523" s="3">
        <v>204168</v>
      </c>
      <c r="E523" t="s">
        <v>16</v>
      </c>
      <c r="F523">
        <v>1</v>
      </c>
      <c r="G523" s="3">
        <v>90</v>
      </c>
      <c r="H523">
        <v>0</v>
      </c>
      <c r="I523">
        <v>0</v>
      </c>
      <c r="J523" t="s">
        <v>15</v>
      </c>
      <c r="K523" t="s">
        <v>15</v>
      </c>
      <c r="L523">
        <v>1</v>
      </c>
      <c r="M523">
        <v>1</v>
      </c>
      <c r="O523" s="2">
        <f t="shared" si="40"/>
        <v>-18645.486891385779</v>
      </c>
      <c r="P523" s="4">
        <f t="shared" si="41"/>
        <v>-3.3052434456928808</v>
      </c>
      <c r="Q523" s="4">
        <f t="shared" si="42"/>
        <v>347654181.41683894</v>
      </c>
      <c r="R523" s="4">
        <f t="shared" si="43"/>
        <v>10.924634235295747</v>
      </c>
      <c r="T523" s="2">
        <f t="shared" si="44"/>
        <v>61627.873339505371</v>
      </c>
    </row>
    <row r="524" spans="1:20" x14ac:dyDescent="0.3">
      <c r="A524" t="s">
        <v>25</v>
      </c>
      <c r="B524" t="s">
        <v>14</v>
      </c>
      <c r="C524" t="s">
        <v>20</v>
      </c>
      <c r="D524" s="3">
        <v>219000</v>
      </c>
      <c r="E524" t="s">
        <v>16</v>
      </c>
      <c r="F524">
        <v>3</v>
      </c>
      <c r="G524" s="3">
        <v>90</v>
      </c>
      <c r="H524">
        <v>0</v>
      </c>
      <c r="I524">
        <v>0</v>
      </c>
      <c r="J524" t="s">
        <v>15</v>
      </c>
      <c r="K524" t="s">
        <v>15</v>
      </c>
      <c r="L524">
        <v>1</v>
      </c>
      <c r="M524">
        <v>1</v>
      </c>
      <c r="O524" s="2">
        <f t="shared" si="40"/>
        <v>-3813.486891385779</v>
      </c>
      <c r="P524" s="4">
        <f t="shared" si="41"/>
        <v>-3.3052434456928808</v>
      </c>
      <c r="Q524" s="4">
        <f t="shared" si="42"/>
        <v>14542682.270771172</v>
      </c>
      <c r="R524" s="4">
        <f t="shared" si="43"/>
        <v>10.924634235295747</v>
      </c>
      <c r="T524" s="2">
        <f t="shared" si="44"/>
        <v>12604.502552988564</v>
      </c>
    </row>
    <row r="525" spans="1:20" x14ac:dyDescent="0.3">
      <c r="A525" t="s">
        <v>25</v>
      </c>
      <c r="B525" t="s">
        <v>14</v>
      </c>
      <c r="C525" t="s">
        <v>15</v>
      </c>
      <c r="D525" s="3">
        <v>149000</v>
      </c>
      <c r="E525" t="s">
        <v>16</v>
      </c>
      <c r="F525">
        <v>3</v>
      </c>
      <c r="G525" s="3">
        <v>70</v>
      </c>
      <c r="H525">
        <v>0</v>
      </c>
      <c r="I525">
        <v>0</v>
      </c>
      <c r="J525" t="s">
        <v>15</v>
      </c>
      <c r="K525" t="s">
        <v>15</v>
      </c>
      <c r="L525">
        <v>2</v>
      </c>
      <c r="M525">
        <v>2</v>
      </c>
      <c r="O525" s="2">
        <f t="shared" si="40"/>
        <v>-73813.486891385779</v>
      </c>
      <c r="P525" s="4">
        <f t="shared" si="41"/>
        <v>-23.305243445692881</v>
      </c>
      <c r="Q525" s="4">
        <f t="shared" si="42"/>
        <v>5448430847.0647802</v>
      </c>
      <c r="R525" s="4">
        <f t="shared" si="43"/>
        <v>543.13437206301103</v>
      </c>
      <c r="T525" s="2">
        <f t="shared" si="44"/>
        <v>1720241.2815792058</v>
      </c>
    </row>
    <row r="526" spans="1:20" x14ac:dyDescent="0.3">
      <c r="A526" t="s">
        <v>25</v>
      </c>
      <c r="B526" t="s">
        <v>14</v>
      </c>
      <c r="C526" t="s">
        <v>15</v>
      </c>
      <c r="D526" s="3">
        <v>241500</v>
      </c>
      <c r="E526" t="s">
        <v>16</v>
      </c>
      <c r="F526">
        <v>4</v>
      </c>
      <c r="G526" s="3">
        <v>40</v>
      </c>
      <c r="H526">
        <v>0</v>
      </c>
      <c r="I526">
        <v>0</v>
      </c>
      <c r="J526" t="s">
        <v>15</v>
      </c>
      <c r="K526" t="s">
        <v>15</v>
      </c>
      <c r="L526">
        <v>1</v>
      </c>
      <c r="M526">
        <v>2</v>
      </c>
      <c r="O526" s="2">
        <f t="shared" si="40"/>
        <v>18686.513108614221</v>
      </c>
      <c r="P526" s="4">
        <f t="shared" si="41"/>
        <v>-53.305243445692881</v>
      </c>
      <c r="Q526" s="4">
        <f t="shared" si="42"/>
        <v>349185772.15841115</v>
      </c>
      <c r="R526" s="4">
        <f t="shared" si="43"/>
        <v>2841.4489788045839</v>
      </c>
      <c r="T526" s="2">
        <f t="shared" si="44"/>
        <v>-996089.13040581229</v>
      </c>
    </row>
    <row r="527" spans="1:20" x14ac:dyDescent="0.3">
      <c r="A527" t="s">
        <v>25</v>
      </c>
      <c r="B527" t="s">
        <v>14</v>
      </c>
      <c r="C527" t="s">
        <v>15</v>
      </c>
      <c r="D527" s="3">
        <v>241500</v>
      </c>
      <c r="E527" t="s">
        <v>16</v>
      </c>
      <c r="F527">
        <v>4</v>
      </c>
      <c r="G527" s="3">
        <v>60</v>
      </c>
      <c r="H527">
        <v>0</v>
      </c>
      <c r="I527">
        <v>0</v>
      </c>
      <c r="J527" t="s">
        <v>15</v>
      </c>
      <c r="K527" t="s">
        <v>15</v>
      </c>
      <c r="L527">
        <v>1</v>
      </c>
      <c r="M527">
        <v>2</v>
      </c>
      <c r="O527" s="2">
        <f t="shared" si="40"/>
        <v>18686.513108614221</v>
      </c>
      <c r="P527" s="4">
        <f t="shared" si="41"/>
        <v>-33.305243445692881</v>
      </c>
      <c r="Q527" s="4">
        <f t="shared" si="42"/>
        <v>349185772.15841115</v>
      </c>
      <c r="R527" s="4">
        <f t="shared" si="43"/>
        <v>1109.2392409768686</v>
      </c>
      <c r="T527" s="2">
        <f t="shared" si="44"/>
        <v>-622358.86823352787</v>
      </c>
    </row>
    <row r="528" spans="1:20" x14ac:dyDescent="0.3">
      <c r="A528" t="s">
        <v>25</v>
      </c>
      <c r="B528" t="s">
        <v>14</v>
      </c>
      <c r="C528" t="s">
        <v>20</v>
      </c>
      <c r="D528" s="3">
        <v>233500</v>
      </c>
      <c r="E528" t="s">
        <v>16</v>
      </c>
      <c r="F528">
        <v>4</v>
      </c>
      <c r="G528" s="3">
        <v>97</v>
      </c>
      <c r="H528">
        <v>0</v>
      </c>
      <c r="I528">
        <v>0</v>
      </c>
      <c r="J528" t="s">
        <v>15</v>
      </c>
      <c r="K528" t="s">
        <v>15</v>
      </c>
      <c r="L528">
        <v>2</v>
      </c>
      <c r="M528">
        <v>1</v>
      </c>
      <c r="O528" s="2">
        <f t="shared" si="40"/>
        <v>10686.513108614221</v>
      </c>
      <c r="P528" s="4">
        <f t="shared" si="41"/>
        <v>3.6947565543071192</v>
      </c>
      <c r="Q528" s="4">
        <f t="shared" si="42"/>
        <v>114201562.42058358</v>
      </c>
      <c r="R528" s="4">
        <f t="shared" si="43"/>
        <v>13.651225995595416</v>
      </c>
      <c r="T528" s="2">
        <f t="shared" si="44"/>
        <v>39484.064350741341</v>
      </c>
    </row>
    <row r="529" spans="1:20" x14ac:dyDescent="0.3">
      <c r="A529" t="s">
        <v>25</v>
      </c>
      <c r="B529" t="s">
        <v>14</v>
      </c>
      <c r="C529" t="s">
        <v>15</v>
      </c>
      <c r="D529" s="3">
        <v>237500</v>
      </c>
      <c r="E529" t="s">
        <v>16</v>
      </c>
      <c r="F529">
        <v>4</v>
      </c>
      <c r="G529" s="3">
        <v>97</v>
      </c>
      <c r="H529">
        <v>0</v>
      </c>
      <c r="I529">
        <v>0</v>
      </c>
      <c r="J529" t="s">
        <v>15</v>
      </c>
      <c r="K529" t="s">
        <v>15</v>
      </c>
      <c r="L529">
        <v>2</v>
      </c>
      <c r="M529">
        <v>1</v>
      </c>
      <c r="O529" s="2">
        <f t="shared" si="40"/>
        <v>14686.513108614221</v>
      </c>
      <c r="P529" s="4">
        <f t="shared" si="41"/>
        <v>3.6947565543071192</v>
      </c>
      <c r="Q529" s="4">
        <f t="shared" si="42"/>
        <v>215693667.28949735</v>
      </c>
      <c r="R529" s="4">
        <f t="shared" si="43"/>
        <v>13.651225995595416</v>
      </c>
      <c r="T529" s="2">
        <f t="shared" si="44"/>
        <v>54263.090567969819</v>
      </c>
    </row>
    <row r="530" spans="1:20" x14ac:dyDescent="0.3">
      <c r="A530" t="s">
        <v>25</v>
      </c>
      <c r="B530" t="s">
        <v>14</v>
      </c>
      <c r="C530" t="s">
        <v>15</v>
      </c>
      <c r="D530" s="3">
        <v>256100</v>
      </c>
      <c r="E530" t="s">
        <v>16</v>
      </c>
      <c r="F530">
        <v>4</v>
      </c>
      <c r="G530" s="3">
        <v>40</v>
      </c>
      <c r="H530">
        <v>0</v>
      </c>
      <c r="I530">
        <v>0</v>
      </c>
      <c r="J530" t="s">
        <v>15</v>
      </c>
      <c r="K530" t="s">
        <v>15</v>
      </c>
      <c r="L530">
        <v>1</v>
      </c>
      <c r="M530">
        <v>2</v>
      </c>
      <c r="O530" s="2">
        <f t="shared" si="40"/>
        <v>33286.513108614221</v>
      </c>
      <c r="P530" s="4">
        <f t="shared" si="41"/>
        <v>-53.305243445692881</v>
      </c>
      <c r="Q530" s="4">
        <f t="shared" si="42"/>
        <v>1107991954.9299464</v>
      </c>
      <c r="R530" s="4">
        <f t="shared" si="43"/>
        <v>2841.4489788045839</v>
      </c>
      <c r="T530" s="2">
        <f t="shared" si="44"/>
        <v>-1774345.6847129283</v>
      </c>
    </row>
    <row r="531" spans="1:20" x14ac:dyDescent="0.3">
      <c r="A531" t="s">
        <v>25</v>
      </c>
      <c r="B531" t="s">
        <v>14</v>
      </c>
      <c r="C531" t="s">
        <v>15</v>
      </c>
      <c r="D531" s="3">
        <v>199700</v>
      </c>
      <c r="E531" t="s">
        <v>16</v>
      </c>
      <c r="F531">
        <v>3</v>
      </c>
      <c r="G531" s="3">
        <v>75</v>
      </c>
      <c r="H531">
        <v>0</v>
      </c>
      <c r="I531">
        <v>0</v>
      </c>
      <c r="J531" t="s">
        <v>15</v>
      </c>
      <c r="K531" t="s">
        <v>15</v>
      </c>
      <c r="L531">
        <v>2</v>
      </c>
      <c r="M531">
        <v>1</v>
      </c>
      <c r="O531" s="2">
        <f t="shared" si="40"/>
        <v>-23113.486891385779</v>
      </c>
      <c r="P531" s="4">
        <f t="shared" si="41"/>
        <v>-18.305243445692881</v>
      </c>
      <c r="Q531" s="4">
        <f t="shared" si="42"/>
        <v>534233276.27826226</v>
      </c>
      <c r="R531" s="4">
        <f t="shared" si="43"/>
        <v>335.08193760608219</v>
      </c>
      <c r="T531" s="2">
        <f t="shared" si="44"/>
        <v>423098.00442564784</v>
      </c>
    </row>
    <row r="532" spans="1:20" x14ac:dyDescent="0.3">
      <c r="A532" t="s">
        <v>25</v>
      </c>
      <c r="B532" t="s">
        <v>14</v>
      </c>
      <c r="C532" t="s">
        <v>15</v>
      </c>
      <c r="D532" s="3">
        <v>270500</v>
      </c>
      <c r="E532" t="s">
        <v>16</v>
      </c>
      <c r="F532">
        <v>5</v>
      </c>
      <c r="G532" s="3">
        <v>60</v>
      </c>
      <c r="H532">
        <v>0</v>
      </c>
      <c r="I532">
        <v>0</v>
      </c>
      <c r="J532" t="s">
        <v>15</v>
      </c>
      <c r="K532" t="s">
        <v>15</v>
      </c>
      <c r="L532">
        <v>1</v>
      </c>
      <c r="M532">
        <v>2</v>
      </c>
      <c r="O532" s="2">
        <f t="shared" si="40"/>
        <v>47686.513108614221</v>
      </c>
      <c r="P532" s="4">
        <f t="shared" si="41"/>
        <v>-33.305243445692881</v>
      </c>
      <c r="Q532" s="4">
        <f t="shared" si="42"/>
        <v>2274003532.4580359</v>
      </c>
      <c r="R532" s="4">
        <f t="shared" si="43"/>
        <v>1109.2392409768686</v>
      </c>
      <c r="T532" s="2">
        <f t="shared" si="44"/>
        <v>-1588210.9281586215</v>
      </c>
    </row>
    <row r="533" spans="1:20" x14ac:dyDescent="0.3">
      <c r="A533" t="s">
        <v>25</v>
      </c>
      <c r="B533" t="s">
        <v>14</v>
      </c>
      <c r="C533" t="s">
        <v>15</v>
      </c>
      <c r="D533" s="3">
        <v>256100</v>
      </c>
      <c r="E533" t="s">
        <v>16</v>
      </c>
      <c r="F533">
        <v>4</v>
      </c>
      <c r="G533" s="3">
        <v>40</v>
      </c>
      <c r="H533">
        <v>0</v>
      </c>
      <c r="I533">
        <v>0</v>
      </c>
      <c r="J533" t="s">
        <v>15</v>
      </c>
      <c r="K533" t="s">
        <v>15</v>
      </c>
      <c r="L533">
        <v>1</v>
      </c>
      <c r="M533">
        <v>2</v>
      </c>
      <c r="O533" s="2">
        <f t="shared" si="40"/>
        <v>33286.513108614221</v>
      </c>
      <c r="P533" s="4">
        <f t="shared" si="41"/>
        <v>-53.305243445692881</v>
      </c>
      <c r="Q533" s="4">
        <f t="shared" si="42"/>
        <v>1107991954.9299464</v>
      </c>
      <c r="R533" s="4">
        <f t="shared" si="43"/>
        <v>2841.4489788045839</v>
      </c>
      <c r="T533" s="2">
        <f t="shared" si="44"/>
        <v>-1774345.6847129283</v>
      </c>
    </row>
    <row r="534" spans="1:20" x14ac:dyDescent="0.3">
      <c r="A534" t="s">
        <v>25</v>
      </c>
      <c r="B534" t="s">
        <v>14</v>
      </c>
      <c r="C534" t="s">
        <v>18</v>
      </c>
      <c r="D534" s="3">
        <v>295300</v>
      </c>
      <c r="E534" t="s">
        <v>16</v>
      </c>
      <c r="F534">
        <v>4</v>
      </c>
      <c r="G534" s="3">
        <v>60</v>
      </c>
      <c r="H534">
        <v>0</v>
      </c>
      <c r="I534">
        <v>0</v>
      </c>
      <c r="J534" t="s">
        <v>15</v>
      </c>
      <c r="K534" t="s">
        <v>15</v>
      </c>
      <c r="L534">
        <v>1</v>
      </c>
      <c r="M534">
        <v>2</v>
      </c>
      <c r="O534" s="2">
        <f t="shared" si="40"/>
        <v>72486.513108614221</v>
      </c>
      <c r="P534" s="4">
        <f t="shared" si="41"/>
        <v>-33.305243445692881</v>
      </c>
      <c r="Q534" s="4">
        <f t="shared" si="42"/>
        <v>5254294582.6453009</v>
      </c>
      <c r="R534" s="4">
        <f t="shared" si="43"/>
        <v>1109.2392409768686</v>
      </c>
      <c r="T534" s="2">
        <f t="shared" si="44"/>
        <v>-2414180.9656118047</v>
      </c>
    </row>
    <row r="535" spans="1:20" x14ac:dyDescent="0.3">
      <c r="A535" t="s">
        <v>25</v>
      </c>
      <c r="B535" t="s">
        <v>14</v>
      </c>
      <c r="C535" t="s">
        <v>15</v>
      </c>
      <c r="D535" s="3">
        <v>267400</v>
      </c>
      <c r="E535" t="s">
        <v>16</v>
      </c>
      <c r="F535">
        <v>4</v>
      </c>
      <c r="G535" s="3">
        <v>40</v>
      </c>
      <c r="H535">
        <v>0</v>
      </c>
      <c r="I535">
        <v>0</v>
      </c>
      <c r="J535" t="s">
        <v>15</v>
      </c>
      <c r="K535" t="s">
        <v>15</v>
      </c>
      <c r="L535">
        <v>1</v>
      </c>
      <c r="M535">
        <v>2</v>
      </c>
      <c r="O535" s="2">
        <f t="shared" si="40"/>
        <v>44586.513108614221</v>
      </c>
      <c r="P535" s="4">
        <f t="shared" si="41"/>
        <v>-53.305243445692881</v>
      </c>
      <c r="Q535" s="4">
        <f t="shared" si="42"/>
        <v>1987957151.1846278</v>
      </c>
      <c r="R535" s="4">
        <f t="shared" si="43"/>
        <v>2841.4489788045839</v>
      </c>
      <c r="T535" s="2">
        <f t="shared" si="44"/>
        <v>-2376694.9356492581</v>
      </c>
    </row>
    <row r="536" spans="1:20" x14ac:dyDescent="0.3">
      <c r="A536" t="s">
        <v>25</v>
      </c>
      <c r="B536" t="s">
        <v>14</v>
      </c>
      <c r="C536" t="s">
        <v>28</v>
      </c>
      <c r="D536" s="3">
        <v>165000</v>
      </c>
      <c r="E536" t="s">
        <v>16</v>
      </c>
      <c r="F536">
        <v>3</v>
      </c>
      <c r="G536" s="3">
        <v>55</v>
      </c>
      <c r="H536">
        <v>0</v>
      </c>
      <c r="I536">
        <v>0</v>
      </c>
      <c r="J536" t="s">
        <v>15</v>
      </c>
      <c r="K536" t="s">
        <v>15</v>
      </c>
      <c r="L536">
        <v>2</v>
      </c>
      <c r="M536">
        <v>1</v>
      </c>
      <c r="O536" s="2">
        <f t="shared" si="40"/>
        <v>-57813.486891385779</v>
      </c>
      <c r="P536" s="4">
        <f t="shared" si="41"/>
        <v>-38.305243445692881</v>
      </c>
      <c r="Q536" s="4">
        <f t="shared" si="42"/>
        <v>3342399266.5404353</v>
      </c>
      <c r="R536" s="4">
        <f t="shared" si="43"/>
        <v>1467.2916754337973</v>
      </c>
      <c r="T536" s="2">
        <f t="shared" si="44"/>
        <v>2214559.6898189066</v>
      </c>
    </row>
    <row r="537" spans="1:20" x14ac:dyDescent="0.3">
      <c r="A537" t="s">
        <v>25</v>
      </c>
      <c r="B537" t="s">
        <v>14</v>
      </c>
      <c r="C537" t="s">
        <v>15</v>
      </c>
      <c r="D537" s="3">
        <v>430000</v>
      </c>
      <c r="E537" t="s">
        <v>16</v>
      </c>
      <c r="F537">
        <v>0</v>
      </c>
      <c r="G537" s="3">
        <v>200</v>
      </c>
      <c r="H537">
        <v>0</v>
      </c>
      <c r="I537">
        <v>0</v>
      </c>
      <c r="J537" t="s">
        <v>15</v>
      </c>
      <c r="K537" t="s">
        <v>15</v>
      </c>
      <c r="L537">
        <v>2</v>
      </c>
      <c r="M537">
        <v>1</v>
      </c>
      <c r="O537" s="2">
        <f t="shared" si="40"/>
        <v>207186.51310861422</v>
      </c>
      <c r="P537" s="4">
        <f t="shared" si="41"/>
        <v>106.69475655430712</v>
      </c>
      <c r="Q537" s="4">
        <f t="shared" si="42"/>
        <v>42926251214.105972</v>
      </c>
      <c r="R537" s="4">
        <f t="shared" si="43"/>
        <v>11383.771076182862</v>
      </c>
      <c r="T537" s="2">
        <f t="shared" si="44"/>
        <v>22105714.577459354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BFA6-316B-4190-B4DA-324C9E0CE1FC}">
  <dimension ref="A1:T537"/>
  <sheetViews>
    <sheetView tabSelected="1" workbookViewId="0">
      <selection activeCell="L1" sqref="L1"/>
    </sheetView>
  </sheetViews>
  <sheetFormatPr defaultRowHeight="14.4" x14ac:dyDescent="0.3"/>
  <cols>
    <col min="1" max="1" width="9.88671875" bestFit="1" customWidth="1"/>
    <col min="2" max="2" width="14.5546875" bestFit="1" customWidth="1"/>
    <col min="3" max="3" width="24.5546875" bestFit="1" customWidth="1"/>
    <col min="4" max="4" width="7" style="3" bestFit="1" customWidth="1"/>
    <col min="5" max="5" width="9" bestFit="1" customWidth="1"/>
    <col min="6" max="6" width="16.33203125" bestFit="1" customWidth="1"/>
    <col min="7" max="7" width="7" style="3" bestFit="1" customWidth="1"/>
    <col min="8" max="8" width="9.44140625" bestFit="1" customWidth="1"/>
    <col min="9" max="9" width="8.6640625" bestFit="1" customWidth="1"/>
    <col min="10" max="10" width="12" bestFit="1" customWidth="1"/>
    <col min="11" max="11" width="11.5546875" bestFit="1" customWidth="1"/>
    <col min="12" max="12" width="17.6640625" bestFit="1" customWidth="1"/>
    <col min="13" max="13" width="13.109375" bestFit="1" customWidth="1"/>
    <col min="15" max="15" width="14.33203125" bestFit="1" customWidth="1"/>
    <col min="16" max="16" width="11.5546875" bestFit="1" customWidth="1"/>
    <col min="17" max="17" width="19.44140625" bestFit="1" customWidth="1"/>
    <col min="18" max="18" width="22.109375" bestFit="1" customWidth="1"/>
    <col min="19" max="19" width="14.109375" bestFit="1" customWidth="1"/>
    <col min="20" max="20" width="14.6640625" bestFit="1" customWidth="1"/>
  </cols>
  <sheetData>
    <row r="1" spans="1:20" x14ac:dyDescent="0.3">
      <c r="K1" s="1" t="s">
        <v>38</v>
      </c>
      <c r="L1" s="5">
        <f>SUM(T4:T537)/(T1*T2)</f>
        <v>-8.6429603053173293E-2</v>
      </c>
      <c r="O1" s="1" t="s">
        <v>30</v>
      </c>
      <c r="P1" s="2">
        <f>AVERAGE(D4:D537)</f>
        <v>222813.48689138578</v>
      </c>
      <c r="Q1" s="1" t="s">
        <v>35</v>
      </c>
      <c r="R1" s="4">
        <f>SUM(Q4:Q537)</f>
        <v>3073902768827.4077</v>
      </c>
      <c r="S1" s="1" t="s">
        <v>37</v>
      </c>
      <c r="T1" s="4">
        <f>R1^(1/2)</f>
        <v>1753254.9069737142</v>
      </c>
    </row>
    <row r="2" spans="1:20" x14ac:dyDescent="0.3">
      <c r="I2" s="1" t="s">
        <v>39</v>
      </c>
      <c r="J2">
        <f>_xlfn.T.DIST(L2,COUNT(D4:D537)-1,TRUE)</f>
        <v>2.2949622755304395E-2</v>
      </c>
      <c r="K2" s="1" t="s">
        <v>40</v>
      </c>
      <c r="L2" s="4">
        <f>(L1*SQRT(COUNT(D4:D537)-2))/SQRT(1-(L1^2))</f>
        <v>-2.0009974260383361</v>
      </c>
      <c r="O2" s="1" t="s">
        <v>41</v>
      </c>
      <c r="P2" s="2">
        <f>AVERAGE(M4:M537)</f>
        <v>1.3389513108614233</v>
      </c>
      <c r="Q2" s="1" t="s">
        <v>42</v>
      </c>
      <c r="R2" s="4">
        <f>SUM(R4:R537)</f>
        <v>175.6498127340837</v>
      </c>
      <c r="S2" s="1" t="s">
        <v>37</v>
      </c>
      <c r="T2" s="4">
        <f>R2^(1/2)</f>
        <v>13.253294410601603</v>
      </c>
    </row>
    <row r="3" spans="1:20" x14ac:dyDescent="0.3">
      <c r="A3" t="s">
        <v>0</v>
      </c>
      <c r="B3" t="s">
        <v>1</v>
      </c>
      <c r="C3" t="s">
        <v>2</v>
      </c>
      <c r="D3" s="3" t="s">
        <v>3</v>
      </c>
      <c r="E3" t="s">
        <v>4</v>
      </c>
      <c r="F3" t="s">
        <v>5</v>
      </c>
      <c r="G3" s="3" t="s">
        <v>12</v>
      </c>
      <c r="H3" t="s">
        <v>7</v>
      </c>
      <c r="I3" t="s">
        <v>8</v>
      </c>
      <c r="J3" t="s">
        <v>9</v>
      </c>
      <c r="K3" t="s">
        <v>43</v>
      </c>
      <c r="L3" t="s">
        <v>11</v>
      </c>
      <c r="M3" t="s">
        <v>12</v>
      </c>
      <c r="O3" s="3" t="s">
        <v>3</v>
      </c>
      <c r="P3" s="3" t="s">
        <v>12</v>
      </c>
      <c r="Q3" s="3" t="s">
        <v>32</v>
      </c>
      <c r="R3" s="3" t="s">
        <v>44</v>
      </c>
      <c r="T3" s="3" t="s">
        <v>45</v>
      </c>
    </row>
    <row r="4" spans="1:20" x14ac:dyDescent="0.3">
      <c r="A4" t="s">
        <v>13</v>
      </c>
      <c r="B4" t="s">
        <v>14</v>
      </c>
      <c r="C4" t="s">
        <v>15</v>
      </c>
      <c r="D4" s="3">
        <v>204584</v>
      </c>
      <c r="E4" t="s">
        <v>16</v>
      </c>
      <c r="F4">
        <v>2</v>
      </c>
      <c r="G4" s="3">
        <v>4</v>
      </c>
      <c r="H4">
        <v>0</v>
      </c>
      <c r="I4">
        <v>0</v>
      </c>
      <c r="J4" t="b">
        <v>1</v>
      </c>
      <c r="K4">
        <v>40</v>
      </c>
      <c r="L4">
        <v>2</v>
      </c>
      <c r="M4">
        <v>2</v>
      </c>
      <c r="O4" s="2">
        <f>(D4-$P$1)</f>
        <v>-18229.486891385779</v>
      </c>
      <c r="P4" s="4">
        <f>(M4-$P$2)</f>
        <v>0.66104868913857673</v>
      </c>
      <c r="Q4" s="4">
        <f>O4^2</f>
        <v>332314192.32320595</v>
      </c>
      <c r="R4" s="4">
        <f>P4^2</f>
        <v>0.43698536941183064</v>
      </c>
      <c r="S4" s="2"/>
      <c r="T4" s="2">
        <f>O4*P4</f>
        <v>-12050.578413219437</v>
      </c>
    </row>
    <row r="5" spans="1:20" x14ac:dyDescent="0.3">
      <c r="A5" t="s">
        <v>13</v>
      </c>
      <c r="B5" t="s">
        <v>14</v>
      </c>
      <c r="C5" t="s">
        <v>15</v>
      </c>
      <c r="D5" s="3">
        <v>395000</v>
      </c>
      <c r="E5" t="s">
        <v>16</v>
      </c>
      <c r="F5">
        <v>6</v>
      </c>
      <c r="G5" s="3">
        <v>212</v>
      </c>
      <c r="H5">
        <v>0</v>
      </c>
      <c r="I5">
        <v>0</v>
      </c>
      <c r="J5" t="s">
        <v>15</v>
      </c>
      <c r="K5" t="s">
        <v>15</v>
      </c>
      <c r="L5">
        <v>2</v>
      </c>
      <c r="M5">
        <v>1</v>
      </c>
      <c r="O5" s="2">
        <f t="shared" ref="O5:O68" si="0">(D5-$P$1)</f>
        <v>172186.51310861422</v>
      </c>
      <c r="P5" s="4">
        <f t="shared" ref="P5:P68" si="1">(M5-$P$2)</f>
        <v>-0.33895131086142327</v>
      </c>
      <c r="Q5" s="4">
        <f t="shared" ref="Q5:R68" si="2">O5^2</f>
        <v>29648195296.502975</v>
      </c>
      <c r="R5" s="4">
        <f t="shared" si="2"/>
        <v>0.11488799113467719</v>
      </c>
      <c r="T5" s="2">
        <f t="shared" ref="T5:T68" si="3">O5*P5</f>
        <v>-58362.84433082243</v>
      </c>
    </row>
    <row r="6" spans="1:20" x14ac:dyDescent="0.3">
      <c r="A6" t="s">
        <v>13</v>
      </c>
      <c r="B6" t="s">
        <v>14</v>
      </c>
      <c r="C6" t="s">
        <v>15</v>
      </c>
      <c r="D6" s="3">
        <v>182500</v>
      </c>
      <c r="E6" t="s">
        <v>16</v>
      </c>
      <c r="F6">
        <v>2</v>
      </c>
      <c r="G6" s="3">
        <v>50</v>
      </c>
      <c r="H6">
        <v>0</v>
      </c>
      <c r="I6">
        <v>0</v>
      </c>
      <c r="J6" t="s">
        <v>15</v>
      </c>
      <c r="K6" t="s">
        <v>15</v>
      </c>
      <c r="L6">
        <v>2</v>
      </c>
      <c r="M6">
        <v>1</v>
      </c>
      <c r="O6" s="2">
        <f>(D6-$P$1)</f>
        <v>-40313.486891385779</v>
      </c>
      <c r="P6" s="4">
        <f t="shared" si="1"/>
        <v>-0.33895131086142327</v>
      </c>
      <c r="Q6" s="4">
        <f t="shared" si="2"/>
        <v>1625177225.341933</v>
      </c>
      <c r="R6" s="4">
        <f t="shared" si="2"/>
        <v>0.11488799113467719</v>
      </c>
      <c r="T6" s="2">
        <f t="shared" si="3"/>
        <v>13664.309227230013</v>
      </c>
    </row>
    <row r="7" spans="1:20" x14ac:dyDescent="0.3">
      <c r="A7" t="s">
        <v>13</v>
      </c>
      <c r="B7" t="s">
        <v>14</v>
      </c>
      <c r="C7" t="s">
        <v>15</v>
      </c>
      <c r="D7" s="3">
        <v>229500</v>
      </c>
      <c r="E7" t="s">
        <v>16</v>
      </c>
      <c r="F7">
        <v>2</v>
      </c>
      <c r="G7" s="3">
        <v>70</v>
      </c>
      <c r="H7">
        <v>0</v>
      </c>
      <c r="I7">
        <v>0</v>
      </c>
      <c r="J7" t="s">
        <v>15</v>
      </c>
      <c r="K7" t="s">
        <v>15</v>
      </c>
      <c r="L7">
        <v>2</v>
      </c>
      <c r="M7">
        <v>1</v>
      </c>
      <c r="O7" s="2">
        <f>(D7-$P$1)</f>
        <v>6686.513108614221</v>
      </c>
      <c r="P7" s="4">
        <f t="shared" si="1"/>
        <v>-0.33895131086142327</v>
      </c>
      <c r="Q7" s="4">
        <f t="shared" si="2"/>
        <v>44709457.551669814</v>
      </c>
      <c r="R7" s="4">
        <f t="shared" si="2"/>
        <v>0.11488799113467719</v>
      </c>
      <c r="T7" s="2">
        <f t="shared" si="3"/>
        <v>-2266.4023832568805</v>
      </c>
    </row>
    <row r="8" spans="1:20" x14ac:dyDescent="0.3">
      <c r="A8" t="s">
        <v>13</v>
      </c>
      <c r="B8" t="s">
        <v>14</v>
      </c>
      <c r="C8" t="s">
        <v>15</v>
      </c>
      <c r="D8" s="3">
        <v>239500</v>
      </c>
      <c r="E8" t="s">
        <v>16</v>
      </c>
      <c r="F8">
        <v>3</v>
      </c>
      <c r="G8" s="3">
        <v>50</v>
      </c>
      <c r="H8">
        <v>0</v>
      </c>
      <c r="I8">
        <v>0</v>
      </c>
      <c r="J8" t="s">
        <v>15</v>
      </c>
      <c r="K8" t="s">
        <v>15</v>
      </c>
      <c r="L8">
        <v>2</v>
      </c>
      <c r="M8">
        <v>1</v>
      </c>
      <c r="O8" s="2">
        <f>(D8-$P$1)</f>
        <v>16686.513108614221</v>
      </c>
      <c r="P8" s="4">
        <f t="shared" si="1"/>
        <v>-0.33895131086142327</v>
      </c>
      <c r="Q8" s="4">
        <f t="shared" si="2"/>
        <v>278439719.72395426</v>
      </c>
      <c r="R8" s="4">
        <f t="shared" si="2"/>
        <v>0.11488799113467719</v>
      </c>
      <c r="T8" s="2">
        <f t="shared" si="3"/>
        <v>-5655.9154918711129</v>
      </c>
    </row>
    <row r="9" spans="1:20" x14ac:dyDescent="0.3">
      <c r="A9" t="s">
        <v>13</v>
      </c>
      <c r="B9" t="s">
        <v>14</v>
      </c>
      <c r="C9" t="s">
        <v>15</v>
      </c>
      <c r="D9" s="3">
        <v>189500</v>
      </c>
      <c r="E9" t="s">
        <v>16</v>
      </c>
      <c r="F9">
        <v>2</v>
      </c>
      <c r="G9" s="3">
        <v>45</v>
      </c>
      <c r="H9">
        <v>0</v>
      </c>
      <c r="I9">
        <v>0</v>
      </c>
      <c r="J9" t="s">
        <v>15</v>
      </c>
      <c r="K9" t="s">
        <v>15</v>
      </c>
      <c r="L9">
        <v>2</v>
      </c>
      <c r="M9">
        <v>1</v>
      </c>
      <c r="O9" s="2">
        <f>(D9-$P$1)</f>
        <v>-33313.486891385779</v>
      </c>
      <c r="P9" s="4">
        <f t="shared" si="1"/>
        <v>-0.33895131086142327</v>
      </c>
      <c r="Q9" s="4">
        <f t="shared" si="2"/>
        <v>1109788408.8625321</v>
      </c>
      <c r="R9" s="4">
        <f t="shared" si="2"/>
        <v>0.11488799113467719</v>
      </c>
      <c r="T9" s="2">
        <f t="shared" si="3"/>
        <v>11291.650051200051</v>
      </c>
    </row>
    <row r="10" spans="1:20" x14ac:dyDescent="0.3">
      <c r="A10" t="s">
        <v>13</v>
      </c>
      <c r="B10" t="s">
        <v>14</v>
      </c>
      <c r="C10" t="s">
        <v>15</v>
      </c>
      <c r="D10" s="3">
        <v>259900</v>
      </c>
      <c r="E10" t="s">
        <v>16</v>
      </c>
      <c r="F10">
        <v>2</v>
      </c>
      <c r="G10" s="3">
        <v>104</v>
      </c>
      <c r="H10">
        <v>0</v>
      </c>
      <c r="I10">
        <v>0</v>
      </c>
      <c r="J10" t="s">
        <v>15</v>
      </c>
      <c r="K10" t="s">
        <v>15</v>
      </c>
      <c r="L10">
        <v>2</v>
      </c>
      <c r="M10">
        <v>1</v>
      </c>
      <c r="O10" s="2">
        <f>(D10-$P$1)</f>
        <v>37086.513108614221</v>
      </c>
      <c r="P10" s="4">
        <f t="shared" si="1"/>
        <v>-0.33895131086142327</v>
      </c>
      <c r="Q10" s="4">
        <f t="shared" si="2"/>
        <v>1375409454.5554144</v>
      </c>
      <c r="R10" s="4">
        <f t="shared" si="2"/>
        <v>0.11488799113467719</v>
      </c>
      <c r="T10" s="2">
        <f t="shared" si="3"/>
        <v>-12570.522233444148</v>
      </c>
    </row>
    <row r="11" spans="1:20" x14ac:dyDescent="0.3">
      <c r="A11" t="s">
        <v>13</v>
      </c>
      <c r="B11" t="s">
        <v>14</v>
      </c>
      <c r="C11" t="s">
        <v>15</v>
      </c>
      <c r="D11" s="3">
        <v>196500</v>
      </c>
      <c r="E11" t="s">
        <v>16</v>
      </c>
      <c r="F11">
        <v>2</v>
      </c>
      <c r="G11" s="3">
        <v>40</v>
      </c>
      <c r="H11">
        <v>0</v>
      </c>
      <c r="I11">
        <v>0</v>
      </c>
      <c r="J11" t="s">
        <v>15</v>
      </c>
      <c r="K11" t="s">
        <v>15</v>
      </c>
      <c r="L11">
        <v>2</v>
      </c>
      <c r="M11">
        <v>1</v>
      </c>
      <c r="O11" s="2">
        <f t="shared" si="0"/>
        <v>-26313.486891385779</v>
      </c>
      <c r="P11" s="4">
        <f t="shared" si="1"/>
        <v>-0.33895131086142327</v>
      </c>
      <c r="Q11" s="4">
        <f t="shared" si="2"/>
        <v>692399592.38313127</v>
      </c>
      <c r="R11" s="4">
        <f t="shared" si="2"/>
        <v>0.11488799113467719</v>
      </c>
      <c r="T11" s="2">
        <f t="shared" si="3"/>
        <v>8918.9908751700877</v>
      </c>
    </row>
    <row r="12" spans="1:20" x14ac:dyDescent="0.3">
      <c r="A12" t="s">
        <v>13</v>
      </c>
      <c r="B12" t="s">
        <v>14</v>
      </c>
      <c r="C12" t="s">
        <v>15</v>
      </c>
      <c r="D12" s="3">
        <v>157500</v>
      </c>
      <c r="E12" t="s">
        <v>16</v>
      </c>
      <c r="F12">
        <v>1</v>
      </c>
      <c r="G12" s="3">
        <v>50</v>
      </c>
      <c r="H12">
        <v>0</v>
      </c>
      <c r="I12">
        <v>0</v>
      </c>
      <c r="J12" t="s">
        <v>15</v>
      </c>
      <c r="K12" t="s">
        <v>15</v>
      </c>
      <c r="L12">
        <v>1</v>
      </c>
      <c r="M12">
        <v>1</v>
      </c>
      <c r="O12" s="2">
        <f t="shared" si="0"/>
        <v>-65313.486891385779</v>
      </c>
      <c r="P12" s="4">
        <f t="shared" si="1"/>
        <v>-0.33895131086142327</v>
      </c>
      <c r="Q12" s="4">
        <f t="shared" si="2"/>
        <v>4265851569.911222</v>
      </c>
      <c r="R12" s="4">
        <f t="shared" si="2"/>
        <v>0.11488799113467719</v>
      </c>
      <c r="T12" s="2">
        <f t="shared" si="3"/>
        <v>22138.091998765594</v>
      </c>
    </row>
    <row r="13" spans="1:20" x14ac:dyDescent="0.3">
      <c r="A13" t="s">
        <v>13</v>
      </c>
      <c r="B13" t="s">
        <v>14</v>
      </c>
      <c r="C13" t="s">
        <v>15</v>
      </c>
      <c r="D13" s="3">
        <v>157500</v>
      </c>
      <c r="E13" t="s">
        <v>16</v>
      </c>
      <c r="F13">
        <v>1</v>
      </c>
      <c r="G13" s="3">
        <v>50</v>
      </c>
      <c r="H13">
        <v>0</v>
      </c>
      <c r="I13">
        <v>0</v>
      </c>
      <c r="J13" t="s">
        <v>15</v>
      </c>
      <c r="K13" t="s">
        <v>15</v>
      </c>
      <c r="L13">
        <v>1</v>
      </c>
      <c r="M13">
        <v>1</v>
      </c>
      <c r="O13" s="2">
        <f t="shared" si="0"/>
        <v>-65313.486891385779</v>
      </c>
      <c r="P13" s="4">
        <f t="shared" si="1"/>
        <v>-0.33895131086142327</v>
      </c>
      <c r="Q13" s="4">
        <f t="shared" si="2"/>
        <v>4265851569.911222</v>
      </c>
      <c r="R13" s="4">
        <f t="shared" si="2"/>
        <v>0.11488799113467719</v>
      </c>
      <c r="T13" s="2">
        <f t="shared" si="3"/>
        <v>22138.091998765594</v>
      </c>
    </row>
    <row r="14" spans="1:20" x14ac:dyDescent="0.3">
      <c r="A14" t="s">
        <v>13</v>
      </c>
      <c r="B14" t="s">
        <v>14</v>
      </c>
      <c r="C14" t="s">
        <v>15</v>
      </c>
      <c r="D14" s="3">
        <v>139500</v>
      </c>
      <c r="E14" t="s">
        <v>16</v>
      </c>
      <c r="F14">
        <v>1</v>
      </c>
      <c r="G14" s="3">
        <v>70</v>
      </c>
      <c r="H14">
        <v>0</v>
      </c>
      <c r="I14">
        <v>0</v>
      </c>
      <c r="J14" t="s">
        <v>15</v>
      </c>
      <c r="K14" t="s">
        <v>15</v>
      </c>
      <c r="L14">
        <v>1</v>
      </c>
      <c r="M14">
        <v>1</v>
      </c>
      <c r="O14" s="2">
        <f t="shared" si="0"/>
        <v>-83313.486891385779</v>
      </c>
      <c r="P14" s="4">
        <f t="shared" si="1"/>
        <v>-0.33895131086142327</v>
      </c>
      <c r="Q14" s="4">
        <f t="shared" si="2"/>
        <v>6941137098.0011101</v>
      </c>
      <c r="R14" s="4">
        <f t="shared" si="2"/>
        <v>0.11488799113467719</v>
      </c>
      <c r="T14" s="2">
        <f t="shared" si="3"/>
        <v>28239.215594271212</v>
      </c>
    </row>
    <row r="15" spans="1:20" x14ac:dyDescent="0.3">
      <c r="A15" t="s">
        <v>13</v>
      </c>
      <c r="B15" t="s">
        <v>14</v>
      </c>
      <c r="C15" t="s">
        <v>15</v>
      </c>
      <c r="D15" s="3">
        <v>157500</v>
      </c>
      <c r="E15" t="s">
        <v>16</v>
      </c>
      <c r="F15">
        <v>1</v>
      </c>
      <c r="G15" s="3">
        <v>50</v>
      </c>
      <c r="H15">
        <v>0</v>
      </c>
      <c r="I15">
        <v>0</v>
      </c>
      <c r="J15" t="s">
        <v>15</v>
      </c>
      <c r="K15" t="s">
        <v>15</v>
      </c>
      <c r="L15">
        <v>1</v>
      </c>
      <c r="M15">
        <v>1</v>
      </c>
      <c r="O15" s="2">
        <f t="shared" si="0"/>
        <v>-65313.486891385779</v>
      </c>
      <c r="P15" s="4">
        <f t="shared" si="1"/>
        <v>-0.33895131086142327</v>
      </c>
      <c r="Q15" s="4">
        <f t="shared" si="2"/>
        <v>4265851569.911222</v>
      </c>
      <c r="R15" s="4">
        <f t="shared" si="2"/>
        <v>0.11488799113467719</v>
      </c>
      <c r="T15" s="2">
        <f t="shared" si="3"/>
        <v>22138.091998765594</v>
      </c>
    </row>
    <row r="16" spans="1:20" x14ac:dyDescent="0.3">
      <c r="A16" t="s">
        <v>13</v>
      </c>
      <c r="B16" t="s">
        <v>14</v>
      </c>
      <c r="C16" t="s">
        <v>15</v>
      </c>
      <c r="D16" s="3">
        <v>194900</v>
      </c>
      <c r="E16" t="s">
        <v>16</v>
      </c>
      <c r="F16">
        <v>1</v>
      </c>
      <c r="G16" s="3">
        <v>40</v>
      </c>
      <c r="H16">
        <v>0</v>
      </c>
      <c r="I16">
        <v>0</v>
      </c>
      <c r="J16" t="s">
        <v>15</v>
      </c>
      <c r="K16" t="s">
        <v>15</v>
      </c>
      <c r="L16">
        <v>2</v>
      </c>
      <c r="M16">
        <v>1</v>
      </c>
      <c r="O16" s="2">
        <f t="shared" si="0"/>
        <v>-27913.486891385779</v>
      </c>
      <c r="P16" s="4">
        <f t="shared" si="1"/>
        <v>-0.33895131086142327</v>
      </c>
      <c r="Q16" s="4">
        <f t="shared" si="2"/>
        <v>779162750.43556571</v>
      </c>
      <c r="R16" s="4">
        <f t="shared" si="2"/>
        <v>0.11488799113467719</v>
      </c>
      <c r="T16" s="2">
        <f t="shared" si="3"/>
        <v>9461.312972548365</v>
      </c>
    </row>
    <row r="17" spans="1:20" x14ac:dyDescent="0.3">
      <c r="A17" t="s">
        <v>13</v>
      </c>
      <c r="B17" t="s">
        <v>14</v>
      </c>
      <c r="C17" t="s">
        <v>15</v>
      </c>
      <c r="D17" s="3">
        <v>214900</v>
      </c>
      <c r="E17" t="s">
        <v>16</v>
      </c>
      <c r="F17">
        <v>2</v>
      </c>
      <c r="G17" s="3">
        <v>104</v>
      </c>
      <c r="H17">
        <v>0</v>
      </c>
      <c r="I17">
        <v>0</v>
      </c>
      <c r="J17" t="s">
        <v>15</v>
      </c>
      <c r="K17" t="s">
        <v>15</v>
      </c>
      <c r="L17">
        <v>2</v>
      </c>
      <c r="M17">
        <v>1</v>
      </c>
      <c r="O17" s="2">
        <f t="shared" si="0"/>
        <v>-7913.486891385779</v>
      </c>
      <c r="P17" s="4">
        <f t="shared" si="1"/>
        <v>-0.33895131086142327</v>
      </c>
      <c r="Q17" s="4">
        <f t="shared" si="2"/>
        <v>62623274.780134559</v>
      </c>
      <c r="R17" s="4">
        <f t="shared" si="2"/>
        <v>0.11488799113467719</v>
      </c>
      <c r="T17" s="2">
        <f t="shared" si="3"/>
        <v>2682.2867553198994</v>
      </c>
    </row>
    <row r="18" spans="1:20" x14ac:dyDescent="0.3">
      <c r="A18" t="s">
        <v>13</v>
      </c>
      <c r="B18" t="s">
        <v>14</v>
      </c>
      <c r="C18" t="s">
        <v>15</v>
      </c>
      <c r="D18" s="3">
        <v>214900</v>
      </c>
      <c r="E18" t="s">
        <v>16</v>
      </c>
      <c r="F18">
        <v>2</v>
      </c>
      <c r="G18" s="3">
        <v>104</v>
      </c>
      <c r="H18">
        <v>0</v>
      </c>
      <c r="I18">
        <v>0</v>
      </c>
      <c r="J18" t="s">
        <v>15</v>
      </c>
      <c r="K18" t="s">
        <v>15</v>
      </c>
      <c r="L18">
        <v>2</v>
      </c>
      <c r="M18">
        <v>1</v>
      </c>
      <c r="O18" s="2">
        <f t="shared" si="0"/>
        <v>-7913.486891385779</v>
      </c>
      <c r="P18" s="4">
        <f t="shared" si="1"/>
        <v>-0.33895131086142327</v>
      </c>
      <c r="Q18" s="4">
        <f t="shared" si="2"/>
        <v>62623274.780134559</v>
      </c>
      <c r="R18" s="4">
        <f t="shared" si="2"/>
        <v>0.11488799113467719</v>
      </c>
      <c r="T18" s="2">
        <f t="shared" si="3"/>
        <v>2682.2867553198994</v>
      </c>
    </row>
    <row r="19" spans="1:20" x14ac:dyDescent="0.3">
      <c r="A19" t="s">
        <v>13</v>
      </c>
      <c r="B19" t="s">
        <v>14</v>
      </c>
      <c r="C19" t="s">
        <v>15</v>
      </c>
      <c r="D19" s="3">
        <v>214900</v>
      </c>
      <c r="E19" t="s">
        <v>16</v>
      </c>
      <c r="F19">
        <v>2</v>
      </c>
      <c r="G19" s="3">
        <v>104</v>
      </c>
      <c r="H19">
        <v>0</v>
      </c>
      <c r="I19">
        <v>0</v>
      </c>
      <c r="J19" t="s">
        <v>15</v>
      </c>
      <c r="K19" t="s">
        <v>15</v>
      </c>
      <c r="L19">
        <v>2</v>
      </c>
      <c r="M19">
        <v>1</v>
      </c>
      <c r="O19" s="2">
        <f t="shared" si="0"/>
        <v>-7913.486891385779</v>
      </c>
      <c r="P19" s="4">
        <f t="shared" si="1"/>
        <v>-0.33895131086142327</v>
      </c>
      <c r="Q19" s="4">
        <f t="shared" si="2"/>
        <v>62623274.780134559</v>
      </c>
      <c r="R19" s="4">
        <f t="shared" si="2"/>
        <v>0.11488799113467719</v>
      </c>
      <c r="T19" s="2">
        <f t="shared" si="3"/>
        <v>2682.2867553198994</v>
      </c>
    </row>
    <row r="20" spans="1:20" x14ac:dyDescent="0.3">
      <c r="A20" t="s">
        <v>13</v>
      </c>
      <c r="B20" t="s">
        <v>14</v>
      </c>
      <c r="C20" t="s">
        <v>15</v>
      </c>
      <c r="D20" s="3">
        <v>119000</v>
      </c>
      <c r="E20" t="s">
        <v>16</v>
      </c>
      <c r="F20">
        <v>6</v>
      </c>
      <c r="G20" s="3">
        <v>85</v>
      </c>
      <c r="H20">
        <v>0</v>
      </c>
      <c r="I20">
        <v>0</v>
      </c>
      <c r="J20" t="s">
        <v>15</v>
      </c>
      <c r="K20" t="s">
        <v>15</v>
      </c>
      <c r="L20">
        <v>1</v>
      </c>
      <c r="M20">
        <v>2</v>
      </c>
      <c r="O20" s="2">
        <f t="shared" si="0"/>
        <v>-103813.48689138578</v>
      </c>
      <c r="P20" s="4">
        <f t="shared" si="1"/>
        <v>0.66104868913857673</v>
      </c>
      <c r="Q20" s="4">
        <f t="shared" si="2"/>
        <v>10777240060.547928</v>
      </c>
      <c r="R20" s="4">
        <f t="shared" si="2"/>
        <v>0.43698536941183064</v>
      </c>
      <c r="T20" s="2">
        <f t="shared" si="3"/>
        <v>-68625.769424455386</v>
      </c>
    </row>
    <row r="21" spans="1:20" x14ac:dyDescent="0.3">
      <c r="A21" t="s">
        <v>13</v>
      </c>
      <c r="B21" t="s">
        <v>14</v>
      </c>
      <c r="C21" t="s">
        <v>15</v>
      </c>
      <c r="D21" s="3">
        <v>169000</v>
      </c>
      <c r="E21" t="s">
        <v>16</v>
      </c>
      <c r="F21">
        <v>5</v>
      </c>
      <c r="G21" s="3">
        <v>104</v>
      </c>
      <c r="H21">
        <v>0</v>
      </c>
      <c r="I21">
        <v>1</v>
      </c>
      <c r="J21" t="b">
        <v>1</v>
      </c>
      <c r="K21">
        <v>10</v>
      </c>
      <c r="L21">
        <v>1</v>
      </c>
      <c r="M21">
        <v>2</v>
      </c>
      <c r="O21" s="2">
        <f t="shared" si="0"/>
        <v>-53813.486891385779</v>
      </c>
      <c r="P21" s="4">
        <f t="shared" si="1"/>
        <v>0.66104868913857673</v>
      </c>
      <c r="Q21" s="4">
        <f t="shared" si="2"/>
        <v>2895891371.409349</v>
      </c>
      <c r="R21" s="4">
        <f t="shared" si="2"/>
        <v>0.43698536941183064</v>
      </c>
      <c r="T21" s="2">
        <f t="shared" si="3"/>
        <v>-35573.334967526549</v>
      </c>
    </row>
    <row r="22" spans="1:20" x14ac:dyDescent="0.3">
      <c r="A22" t="s">
        <v>13</v>
      </c>
      <c r="B22" t="s">
        <v>14</v>
      </c>
      <c r="C22" t="s">
        <v>15</v>
      </c>
      <c r="D22" s="3">
        <v>325000</v>
      </c>
      <c r="E22" t="s">
        <v>16</v>
      </c>
      <c r="F22">
        <v>6</v>
      </c>
      <c r="G22" s="3">
        <v>208</v>
      </c>
      <c r="H22">
        <v>0</v>
      </c>
      <c r="I22">
        <v>0</v>
      </c>
      <c r="J22" t="b">
        <v>1</v>
      </c>
      <c r="K22">
        <v>10</v>
      </c>
      <c r="L22">
        <v>1</v>
      </c>
      <c r="M22">
        <v>2</v>
      </c>
      <c r="O22" s="2">
        <f t="shared" si="0"/>
        <v>102186.51310861422</v>
      </c>
      <c r="P22" s="4">
        <f t="shared" si="1"/>
        <v>0.66104868913857673</v>
      </c>
      <c r="Q22" s="4">
        <f t="shared" si="2"/>
        <v>10442083461.296986</v>
      </c>
      <c r="R22" s="4">
        <f t="shared" si="2"/>
        <v>0.43698536941183064</v>
      </c>
      <c r="T22" s="2">
        <f t="shared" si="3"/>
        <v>67550.260538091417</v>
      </c>
    </row>
    <row r="23" spans="1:20" x14ac:dyDescent="0.3">
      <c r="A23" t="s">
        <v>13</v>
      </c>
      <c r="B23" t="s">
        <v>14</v>
      </c>
      <c r="C23" t="s">
        <v>15</v>
      </c>
      <c r="D23" s="3">
        <v>134000</v>
      </c>
      <c r="E23" t="s">
        <v>16</v>
      </c>
      <c r="F23">
        <v>3</v>
      </c>
      <c r="G23" s="3">
        <v>100</v>
      </c>
      <c r="H23">
        <v>0</v>
      </c>
      <c r="I23">
        <v>0</v>
      </c>
      <c r="J23" t="s">
        <v>15</v>
      </c>
      <c r="K23" t="s">
        <v>15</v>
      </c>
      <c r="L23">
        <v>2</v>
      </c>
      <c r="M23">
        <v>2</v>
      </c>
      <c r="O23" s="2">
        <f t="shared" si="0"/>
        <v>-88813.486891385779</v>
      </c>
      <c r="P23" s="4">
        <f t="shared" si="1"/>
        <v>0.66104868913857673</v>
      </c>
      <c r="Q23" s="4">
        <f t="shared" si="2"/>
        <v>7887835453.8063536</v>
      </c>
      <c r="R23" s="4">
        <f t="shared" si="2"/>
        <v>0.43698536941183064</v>
      </c>
      <c r="T23" s="2">
        <f t="shared" si="3"/>
        <v>-58710.039087376739</v>
      </c>
    </row>
    <row r="24" spans="1:20" x14ac:dyDescent="0.3">
      <c r="A24" t="s">
        <v>13</v>
      </c>
      <c r="B24" t="s">
        <v>14</v>
      </c>
      <c r="C24" t="s">
        <v>15</v>
      </c>
      <c r="D24" s="3">
        <v>269000</v>
      </c>
      <c r="E24" t="s">
        <v>16</v>
      </c>
      <c r="F24">
        <v>5</v>
      </c>
      <c r="G24" s="3">
        <v>119</v>
      </c>
      <c r="H24">
        <v>0</v>
      </c>
      <c r="I24">
        <v>0</v>
      </c>
      <c r="J24" t="b">
        <v>1</v>
      </c>
      <c r="K24">
        <v>20</v>
      </c>
      <c r="L24">
        <v>1</v>
      </c>
      <c r="M24">
        <v>2</v>
      </c>
      <c r="O24" s="2">
        <f t="shared" si="0"/>
        <v>46186.513108614221</v>
      </c>
      <c r="P24" s="4">
        <f t="shared" si="1"/>
        <v>0.66104868913857673</v>
      </c>
      <c r="Q24" s="4">
        <f t="shared" si="2"/>
        <v>2133193993.1321933</v>
      </c>
      <c r="R24" s="4">
        <f t="shared" si="2"/>
        <v>0.43698536941183064</v>
      </c>
      <c r="T24" s="2">
        <f t="shared" si="3"/>
        <v>30531.533946331121</v>
      </c>
    </row>
    <row r="25" spans="1:20" x14ac:dyDescent="0.3">
      <c r="A25" t="s">
        <v>13</v>
      </c>
      <c r="B25" t="s">
        <v>14</v>
      </c>
      <c r="C25" t="s">
        <v>15</v>
      </c>
      <c r="D25" s="3">
        <v>199500</v>
      </c>
      <c r="E25" t="s">
        <v>16</v>
      </c>
      <c r="F25">
        <v>4</v>
      </c>
      <c r="G25" s="3">
        <v>98</v>
      </c>
      <c r="H25">
        <v>0</v>
      </c>
      <c r="I25">
        <v>0</v>
      </c>
      <c r="J25" t="b">
        <v>1</v>
      </c>
      <c r="K25">
        <v>60</v>
      </c>
      <c r="L25">
        <v>1</v>
      </c>
      <c r="M25">
        <v>2</v>
      </c>
      <c r="O25" s="2">
        <f t="shared" si="0"/>
        <v>-23313.486891385779</v>
      </c>
      <c r="P25" s="4">
        <f t="shared" si="1"/>
        <v>0.66104868913857673</v>
      </c>
      <c r="Q25" s="4">
        <f t="shared" si="2"/>
        <v>543518671.0348165</v>
      </c>
      <c r="R25" s="4">
        <f t="shared" si="2"/>
        <v>0.43698536941183064</v>
      </c>
      <c r="T25" s="2">
        <f t="shared" si="3"/>
        <v>-15411.349948799962</v>
      </c>
    </row>
    <row r="26" spans="1:20" x14ac:dyDescent="0.3">
      <c r="A26" t="s">
        <v>13</v>
      </c>
      <c r="B26" t="s">
        <v>14</v>
      </c>
      <c r="C26" t="s">
        <v>15</v>
      </c>
      <c r="D26" s="3">
        <v>199000</v>
      </c>
      <c r="E26" t="s">
        <v>16</v>
      </c>
      <c r="F26">
        <v>4</v>
      </c>
      <c r="G26" s="3">
        <v>88</v>
      </c>
      <c r="H26">
        <v>0</v>
      </c>
      <c r="I26">
        <v>0</v>
      </c>
      <c r="J26" t="b">
        <v>1</v>
      </c>
      <c r="K26">
        <v>20</v>
      </c>
      <c r="L26">
        <v>1</v>
      </c>
      <c r="M26">
        <v>2</v>
      </c>
      <c r="O26" s="2">
        <f t="shared" si="0"/>
        <v>-23813.486891385779</v>
      </c>
      <c r="P26" s="4">
        <f t="shared" si="1"/>
        <v>0.66104868913857673</v>
      </c>
      <c r="Q26" s="4">
        <f t="shared" si="2"/>
        <v>567082157.9262023</v>
      </c>
      <c r="R26" s="4">
        <f t="shared" si="2"/>
        <v>0.43698536941183064</v>
      </c>
      <c r="T26" s="2">
        <f t="shared" si="3"/>
        <v>-15741.87429336925</v>
      </c>
    </row>
    <row r="27" spans="1:20" x14ac:dyDescent="0.3">
      <c r="A27" t="s">
        <v>13</v>
      </c>
      <c r="B27" t="s">
        <v>14</v>
      </c>
      <c r="C27" t="s">
        <v>15</v>
      </c>
      <c r="D27" s="3">
        <v>215000</v>
      </c>
      <c r="E27" t="s">
        <v>16</v>
      </c>
      <c r="F27">
        <v>4</v>
      </c>
      <c r="G27" s="3">
        <v>50</v>
      </c>
      <c r="H27">
        <v>0</v>
      </c>
      <c r="I27">
        <v>0</v>
      </c>
      <c r="J27" t="b">
        <v>1</v>
      </c>
      <c r="K27">
        <v>20</v>
      </c>
      <c r="L27">
        <v>1</v>
      </c>
      <c r="M27">
        <v>2</v>
      </c>
      <c r="O27" s="2">
        <f t="shared" si="0"/>
        <v>-7813.486891385779</v>
      </c>
      <c r="P27" s="4">
        <f t="shared" si="1"/>
        <v>0.66104868913857673</v>
      </c>
      <c r="Q27" s="4">
        <f t="shared" si="2"/>
        <v>61050577.401857406</v>
      </c>
      <c r="R27" s="4">
        <f t="shared" si="2"/>
        <v>0.43698536941183064</v>
      </c>
      <c r="T27" s="2">
        <f t="shared" si="3"/>
        <v>-5165.0952671520217</v>
      </c>
    </row>
    <row r="28" spans="1:20" x14ac:dyDescent="0.3">
      <c r="A28" t="s">
        <v>13</v>
      </c>
      <c r="B28" t="s">
        <v>14</v>
      </c>
      <c r="C28" t="s">
        <v>15</v>
      </c>
      <c r="D28" s="3">
        <v>199000</v>
      </c>
      <c r="E28" t="s">
        <v>16</v>
      </c>
      <c r="F28">
        <v>4</v>
      </c>
      <c r="G28" s="3">
        <v>90</v>
      </c>
      <c r="H28">
        <v>0</v>
      </c>
      <c r="I28">
        <v>0</v>
      </c>
      <c r="J28" t="b">
        <v>1</v>
      </c>
      <c r="K28">
        <v>50</v>
      </c>
      <c r="L28">
        <v>1</v>
      </c>
      <c r="M28">
        <v>2</v>
      </c>
      <c r="O28" s="2">
        <f t="shared" si="0"/>
        <v>-23813.486891385779</v>
      </c>
      <c r="P28" s="4">
        <f t="shared" si="1"/>
        <v>0.66104868913857673</v>
      </c>
      <c r="Q28" s="4">
        <f t="shared" si="2"/>
        <v>567082157.9262023</v>
      </c>
      <c r="R28" s="4">
        <f t="shared" si="2"/>
        <v>0.43698536941183064</v>
      </c>
      <c r="T28" s="2">
        <f t="shared" si="3"/>
        <v>-15741.87429336925</v>
      </c>
    </row>
    <row r="29" spans="1:20" x14ac:dyDescent="0.3">
      <c r="A29" t="s">
        <v>13</v>
      </c>
      <c r="B29" t="s">
        <v>14</v>
      </c>
      <c r="C29" t="s">
        <v>15</v>
      </c>
      <c r="D29" s="3">
        <v>209000</v>
      </c>
      <c r="E29" t="s">
        <v>16</v>
      </c>
      <c r="F29">
        <v>4</v>
      </c>
      <c r="G29" s="3">
        <v>50</v>
      </c>
      <c r="H29">
        <v>0</v>
      </c>
      <c r="I29">
        <v>0</v>
      </c>
      <c r="J29" t="b">
        <v>1</v>
      </c>
      <c r="K29">
        <v>50</v>
      </c>
      <c r="L29">
        <v>1</v>
      </c>
      <c r="M29">
        <v>2</v>
      </c>
      <c r="O29" s="2">
        <f t="shared" si="0"/>
        <v>-13813.486891385779</v>
      </c>
      <c r="P29" s="4">
        <f t="shared" si="1"/>
        <v>0.66104868913857673</v>
      </c>
      <c r="Q29" s="4">
        <f t="shared" si="2"/>
        <v>190812420.09848675</v>
      </c>
      <c r="R29" s="4">
        <f t="shared" si="2"/>
        <v>0.43698536941183064</v>
      </c>
      <c r="T29" s="2">
        <f t="shared" si="3"/>
        <v>-9131.3874019834821</v>
      </c>
    </row>
    <row r="30" spans="1:20" x14ac:dyDescent="0.3">
      <c r="A30" t="s">
        <v>13</v>
      </c>
      <c r="B30" t="s">
        <v>14</v>
      </c>
      <c r="C30" t="s">
        <v>15</v>
      </c>
      <c r="D30" s="3">
        <v>245000</v>
      </c>
      <c r="E30" t="s">
        <v>16</v>
      </c>
      <c r="F30">
        <v>7</v>
      </c>
      <c r="G30" s="3">
        <v>82</v>
      </c>
      <c r="H30">
        <v>0</v>
      </c>
      <c r="I30">
        <v>0</v>
      </c>
      <c r="J30" t="b">
        <v>1</v>
      </c>
      <c r="K30">
        <v>18</v>
      </c>
      <c r="L30">
        <v>1</v>
      </c>
      <c r="M30">
        <v>2</v>
      </c>
      <c r="O30" s="2">
        <f t="shared" si="0"/>
        <v>22186.513108614221</v>
      </c>
      <c r="P30" s="4">
        <f t="shared" si="1"/>
        <v>0.66104868913857673</v>
      </c>
      <c r="Q30" s="4">
        <f t="shared" si="2"/>
        <v>492241363.91871065</v>
      </c>
      <c r="R30" s="4">
        <f t="shared" si="2"/>
        <v>0.43698536941183064</v>
      </c>
      <c r="T30" s="2">
        <f t="shared" si="3"/>
        <v>14666.36540700528</v>
      </c>
    </row>
    <row r="31" spans="1:20" x14ac:dyDescent="0.3">
      <c r="A31" t="s">
        <v>13</v>
      </c>
      <c r="B31" t="s">
        <v>14</v>
      </c>
      <c r="C31" t="s">
        <v>15</v>
      </c>
      <c r="D31" s="3">
        <v>215000</v>
      </c>
      <c r="E31" t="s">
        <v>16</v>
      </c>
      <c r="F31">
        <v>3</v>
      </c>
      <c r="G31" s="3">
        <v>88</v>
      </c>
      <c r="H31">
        <v>0</v>
      </c>
      <c r="I31">
        <v>0</v>
      </c>
      <c r="J31" t="b">
        <v>1</v>
      </c>
      <c r="K31">
        <v>4</v>
      </c>
      <c r="L31">
        <v>2</v>
      </c>
      <c r="M31">
        <v>1</v>
      </c>
      <c r="O31" s="2">
        <f t="shared" si="0"/>
        <v>-7813.486891385779</v>
      </c>
      <c r="P31" s="4">
        <f t="shared" si="1"/>
        <v>-0.33895131086142327</v>
      </c>
      <c r="Q31" s="4">
        <f t="shared" si="2"/>
        <v>61050577.401857406</v>
      </c>
      <c r="R31" s="4">
        <f t="shared" si="2"/>
        <v>0.11488799113467719</v>
      </c>
      <c r="T31" s="2">
        <f t="shared" si="3"/>
        <v>2648.3916242337568</v>
      </c>
    </row>
    <row r="32" spans="1:20" x14ac:dyDescent="0.3">
      <c r="A32" t="s">
        <v>13</v>
      </c>
      <c r="B32" t="s">
        <v>14</v>
      </c>
      <c r="C32" t="s">
        <v>15</v>
      </c>
      <c r="D32" s="3">
        <v>174600</v>
      </c>
      <c r="E32" t="s">
        <v>16</v>
      </c>
      <c r="F32">
        <v>4</v>
      </c>
      <c r="G32" s="3">
        <v>86</v>
      </c>
      <c r="H32">
        <v>0</v>
      </c>
      <c r="I32">
        <v>0</v>
      </c>
      <c r="J32" t="s">
        <v>15</v>
      </c>
      <c r="K32" t="s">
        <v>15</v>
      </c>
      <c r="L32">
        <v>2</v>
      </c>
      <c r="M32">
        <v>1</v>
      </c>
      <c r="O32" s="2">
        <f t="shared" si="0"/>
        <v>-48213.486891385779</v>
      </c>
      <c r="P32" s="4">
        <f t="shared" si="1"/>
        <v>-0.33895131086142327</v>
      </c>
      <c r="Q32" s="4">
        <f t="shared" si="2"/>
        <v>2324540318.2258282</v>
      </c>
      <c r="R32" s="4">
        <f t="shared" si="2"/>
        <v>0.11488799113467719</v>
      </c>
      <c r="T32" s="2">
        <f t="shared" si="3"/>
        <v>16342.024583035258</v>
      </c>
    </row>
    <row r="33" spans="1:20" x14ac:dyDescent="0.3">
      <c r="A33" t="s">
        <v>13</v>
      </c>
      <c r="B33" t="s">
        <v>14</v>
      </c>
      <c r="C33" t="s">
        <v>15</v>
      </c>
      <c r="D33" s="3">
        <v>177500</v>
      </c>
      <c r="E33" t="s">
        <v>16</v>
      </c>
      <c r="F33">
        <v>4</v>
      </c>
      <c r="G33" s="3">
        <v>89</v>
      </c>
      <c r="H33">
        <v>0</v>
      </c>
      <c r="I33">
        <v>0</v>
      </c>
      <c r="J33" t="s">
        <v>15</v>
      </c>
      <c r="K33" t="s">
        <v>15</v>
      </c>
      <c r="L33">
        <v>2</v>
      </c>
      <c r="M33">
        <v>1</v>
      </c>
      <c r="O33" s="2">
        <f t="shared" si="0"/>
        <v>-45313.486891385779</v>
      </c>
      <c r="P33" s="4">
        <f t="shared" si="1"/>
        <v>-0.33895131086142327</v>
      </c>
      <c r="Q33" s="4">
        <f t="shared" si="2"/>
        <v>2053312094.2557909</v>
      </c>
      <c r="R33" s="4">
        <f t="shared" si="2"/>
        <v>0.11488799113467719</v>
      </c>
      <c r="T33" s="2">
        <f t="shared" si="3"/>
        <v>15359.065781537131</v>
      </c>
    </row>
    <row r="34" spans="1:20" x14ac:dyDescent="0.3">
      <c r="A34" t="s">
        <v>13</v>
      </c>
      <c r="B34" t="s">
        <v>14</v>
      </c>
      <c r="C34" t="s">
        <v>15</v>
      </c>
      <c r="D34" s="3">
        <v>161500</v>
      </c>
      <c r="E34" t="s">
        <v>16</v>
      </c>
      <c r="F34">
        <v>3</v>
      </c>
      <c r="G34" s="3">
        <v>74</v>
      </c>
      <c r="H34">
        <v>0</v>
      </c>
      <c r="I34">
        <v>0</v>
      </c>
      <c r="J34" t="s">
        <v>15</v>
      </c>
      <c r="K34" t="s">
        <v>15</v>
      </c>
      <c r="L34">
        <v>2</v>
      </c>
      <c r="M34">
        <v>1</v>
      </c>
      <c r="O34" s="2">
        <f t="shared" si="0"/>
        <v>-61313.486891385779</v>
      </c>
      <c r="P34" s="4">
        <f t="shared" si="1"/>
        <v>-0.33895131086142327</v>
      </c>
      <c r="Q34" s="4">
        <f t="shared" si="2"/>
        <v>3759343674.7801356</v>
      </c>
      <c r="R34" s="4">
        <f t="shared" si="2"/>
        <v>0.11488799113467719</v>
      </c>
      <c r="T34" s="2">
        <f t="shared" si="3"/>
        <v>20782.286755319903</v>
      </c>
    </row>
    <row r="35" spans="1:20" x14ac:dyDescent="0.3">
      <c r="A35" t="s">
        <v>13</v>
      </c>
      <c r="B35" t="s">
        <v>14</v>
      </c>
      <c r="C35" t="s">
        <v>15</v>
      </c>
      <c r="D35" s="3">
        <v>145000</v>
      </c>
      <c r="E35" t="s">
        <v>16</v>
      </c>
      <c r="F35">
        <v>3</v>
      </c>
      <c r="G35" s="3">
        <v>68</v>
      </c>
      <c r="H35">
        <v>0</v>
      </c>
      <c r="I35">
        <v>0</v>
      </c>
      <c r="J35" t="s">
        <v>15</v>
      </c>
      <c r="K35" t="s">
        <v>15</v>
      </c>
      <c r="L35">
        <v>2</v>
      </c>
      <c r="M35">
        <v>1</v>
      </c>
      <c r="O35" s="2">
        <f t="shared" si="0"/>
        <v>-77813.486891385779</v>
      </c>
      <c r="P35" s="4">
        <f t="shared" si="1"/>
        <v>-0.33895131086142327</v>
      </c>
      <c r="Q35" s="4">
        <f t="shared" si="2"/>
        <v>6054938742.1958666</v>
      </c>
      <c r="R35" s="4">
        <f t="shared" si="2"/>
        <v>0.11488799113467719</v>
      </c>
      <c r="T35" s="2">
        <f t="shared" si="3"/>
        <v>26374.983384533385</v>
      </c>
    </row>
    <row r="36" spans="1:20" x14ac:dyDescent="0.3">
      <c r="A36" t="s">
        <v>13</v>
      </c>
      <c r="B36" t="s">
        <v>14</v>
      </c>
      <c r="C36" t="s">
        <v>15</v>
      </c>
      <c r="D36" s="3">
        <v>178500</v>
      </c>
      <c r="E36" t="s">
        <v>16</v>
      </c>
      <c r="F36">
        <v>4</v>
      </c>
      <c r="G36" s="3">
        <v>89</v>
      </c>
      <c r="H36">
        <v>0</v>
      </c>
      <c r="I36">
        <v>0</v>
      </c>
      <c r="J36" t="s">
        <v>15</v>
      </c>
      <c r="K36" t="s">
        <v>15</v>
      </c>
      <c r="L36">
        <v>2</v>
      </c>
      <c r="M36">
        <v>1</v>
      </c>
      <c r="O36" s="2">
        <f t="shared" si="0"/>
        <v>-44313.486891385779</v>
      </c>
      <c r="P36" s="4">
        <f t="shared" si="1"/>
        <v>-0.33895131086142327</v>
      </c>
      <c r="Q36" s="4">
        <f t="shared" si="2"/>
        <v>1963685120.4730194</v>
      </c>
      <c r="R36" s="4">
        <f t="shared" si="2"/>
        <v>0.11488799113467719</v>
      </c>
      <c r="T36" s="2">
        <f t="shared" si="3"/>
        <v>15020.114470675706</v>
      </c>
    </row>
    <row r="37" spans="1:20" x14ac:dyDescent="0.3">
      <c r="A37" t="s">
        <v>13</v>
      </c>
      <c r="B37" t="s">
        <v>14</v>
      </c>
      <c r="C37" t="s">
        <v>15</v>
      </c>
      <c r="D37" s="3">
        <v>311500</v>
      </c>
      <c r="E37" t="s">
        <v>16</v>
      </c>
      <c r="F37">
        <v>5</v>
      </c>
      <c r="G37" s="3">
        <v>154</v>
      </c>
      <c r="H37">
        <v>0</v>
      </c>
      <c r="I37">
        <v>0</v>
      </c>
      <c r="J37" t="s">
        <v>15</v>
      </c>
      <c r="K37" t="s">
        <v>15</v>
      </c>
      <c r="L37">
        <v>2</v>
      </c>
      <c r="M37">
        <v>1</v>
      </c>
      <c r="O37" s="2">
        <f t="shared" si="0"/>
        <v>88686.513108614221</v>
      </c>
      <c r="P37" s="4">
        <f t="shared" si="1"/>
        <v>-0.33895131086142327</v>
      </c>
      <c r="Q37" s="4">
        <f t="shared" si="2"/>
        <v>7865297607.3644018</v>
      </c>
      <c r="R37" s="4">
        <f t="shared" si="2"/>
        <v>0.11488799113467719</v>
      </c>
      <c r="T37" s="2">
        <f t="shared" si="3"/>
        <v>-30060.40987389359</v>
      </c>
    </row>
    <row r="38" spans="1:20" x14ac:dyDescent="0.3">
      <c r="A38" t="s">
        <v>13</v>
      </c>
      <c r="B38" t="s">
        <v>14</v>
      </c>
      <c r="C38" t="s">
        <v>15</v>
      </c>
      <c r="D38" s="3">
        <v>179500</v>
      </c>
      <c r="E38" t="s">
        <v>16</v>
      </c>
      <c r="F38">
        <v>4</v>
      </c>
      <c r="G38" s="3">
        <v>89</v>
      </c>
      <c r="H38">
        <v>0</v>
      </c>
      <c r="I38">
        <v>0</v>
      </c>
      <c r="J38" t="s">
        <v>15</v>
      </c>
      <c r="K38" t="s">
        <v>15</v>
      </c>
      <c r="L38">
        <v>2</v>
      </c>
      <c r="M38">
        <v>1</v>
      </c>
      <c r="O38" s="2">
        <f t="shared" si="0"/>
        <v>-43313.486891385779</v>
      </c>
      <c r="P38" s="4">
        <f t="shared" si="1"/>
        <v>-0.33895131086142327</v>
      </c>
      <c r="Q38" s="4">
        <f t="shared" si="2"/>
        <v>1876058146.6902478</v>
      </c>
      <c r="R38" s="4">
        <f t="shared" si="2"/>
        <v>0.11488799113467719</v>
      </c>
      <c r="T38" s="2">
        <f t="shared" si="3"/>
        <v>14681.163159814283</v>
      </c>
    </row>
    <row r="39" spans="1:20" x14ac:dyDescent="0.3">
      <c r="A39" t="s">
        <v>13</v>
      </c>
      <c r="B39" t="s">
        <v>14</v>
      </c>
      <c r="C39" t="s">
        <v>15</v>
      </c>
      <c r="D39" s="3">
        <v>167600</v>
      </c>
      <c r="E39" t="s">
        <v>16</v>
      </c>
      <c r="F39">
        <v>4</v>
      </c>
      <c r="G39" s="3">
        <v>84</v>
      </c>
      <c r="H39">
        <v>0</v>
      </c>
      <c r="I39">
        <v>0</v>
      </c>
      <c r="J39" t="s">
        <v>15</v>
      </c>
      <c r="K39" t="s">
        <v>15</v>
      </c>
      <c r="L39">
        <v>2</v>
      </c>
      <c r="M39">
        <v>1</v>
      </c>
      <c r="O39" s="2">
        <f t="shared" si="0"/>
        <v>-55213.486891385779</v>
      </c>
      <c r="P39" s="4">
        <f t="shared" si="1"/>
        <v>-0.33895131086142327</v>
      </c>
      <c r="Q39" s="4">
        <f t="shared" si="2"/>
        <v>3048529134.7052293</v>
      </c>
      <c r="R39" s="4">
        <f t="shared" si="2"/>
        <v>0.11488799113467719</v>
      </c>
      <c r="T39" s="2">
        <f t="shared" si="3"/>
        <v>18714.683759065221</v>
      </c>
    </row>
    <row r="40" spans="1:20" x14ac:dyDescent="0.3">
      <c r="A40" t="s">
        <v>13</v>
      </c>
      <c r="B40" t="s">
        <v>14</v>
      </c>
      <c r="C40" t="s">
        <v>15</v>
      </c>
      <c r="D40" s="3">
        <v>327500</v>
      </c>
      <c r="E40" t="s">
        <v>16</v>
      </c>
      <c r="F40">
        <v>5</v>
      </c>
      <c r="G40" s="3">
        <v>145</v>
      </c>
      <c r="H40">
        <v>0</v>
      </c>
      <c r="I40">
        <v>0</v>
      </c>
      <c r="J40" t="s">
        <v>15</v>
      </c>
      <c r="K40" t="s">
        <v>15</v>
      </c>
      <c r="L40">
        <v>2</v>
      </c>
      <c r="M40">
        <v>1</v>
      </c>
      <c r="O40" s="2">
        <f t="shared" si="0"/>
        <v>104686.51310861422</v>
      </c>
      <c r="P40" s="4">
        <f t="shared" si="1"/>
        <v>-0.33895131086142327</v>
      </c>
      <c r="Q40" s="4">
        <f t="shared" si="2"/>
        <v>10959266026.840057</v>
      </c>
      <c r="R40" s="4">
        <f t="shared" si="2"/>
        <v>0.11488799113467719</v>
      </c>
      <c r="T40" s="2">
        <f t="shared" si="3"/>
        <v>-35483.630847676359</v>
      </c>
    </row>
    <row r="41" spans="1:20" x14ac:dyDescent="0.3">
      <c r="A41" t="s">
        <v>13</v>
      </c>
      <c r="B41" t="s">
        <v>14</v>
      </c>
      <c r="C41" t="s">
        <v>15</v>
      </c>
      <c r="D41" s="3">
        <v>369000</v>
      </c>
      <c r="E41" t="s">
        <v>16</v>
      </c>
      <c r="F41">
        <v>0</v>
      </c>
      <c r="G41" s="3">
        <v>149</v>
      </c>
      <c r="H41">
        <v>0</v>
      </c>
      <c r="I41">
        <v>0</v>
      </c>
      <c r="J41" t="s">
        <v>15</v>
      </c>
      <c r="K41" t="s">
        <v>15</v>
      </c>
      <c r="L41">
        <v>2</v>
      </c>
      <c r="M41">
        <v>1</v>
      </c>
      <c r="O41" s="2">
        <f t="shared" si="0"/>
        <v>146186.51310861422</v>
      </c>
      <c r="P41" s="4">
        <f t="shared" si="1"/>
        <v>-0.33895131086142327</v>
      </c>
      <c r="Q41" s="4">
        <f t="shared" si="2"/>
        <v>21370496614.855038</v>
      </c>
      <c r="R41" s="4">
        <f t="shared" si="2"/>
        <v>0.11488799113467719</v>
      </c>
      <c r="T41" s="2">
        <f t="shared" si="3"/>
        <v>-49550.11024842543</v>
      </c>
    </row>
    <row r="42" spans="1:20" x14ac:dyDescent="0.3">
      <c r="A42" t="s">
        <v>13</v>
      </c>
      <c r="B42" t="s">
        <v>14</v>
      </c>
      <c r="C42" t="s">
        <v>15</v>
      </c>
      <c r="D42" s="3">
        <v>122900</v>
      </c>
      <c r="E42" t="s">
        <v>16</v>
      </c>
      <c r="F42">
        <v>1</v>
      </c>
      <c r="G42" s="3">
        <v>70</v>
      </c>
      <c r="H42">
        <v>0</v>
      </c>
      <c r="I42">
        <v>0</v>
      </c>
      <c r="J42" t="s">
        <v>15</v>
      </c>
      <c r="K42" t="s">
        <v>15</v>
      </c>
      <c r="L42">
        <v>1</v>
      </c>
      <c r="M42">
        <v>1</v>
      </c>
      <c r="O42" s="2">
        <f t="shared" si="0"/>
        <v>-99913.486891385779</v>
      </c>
      <c r="P42" s="4">
        <f t="shared" si="1"/>
        <v>-0.33895131086142327</v>
      </c>
      <c r="Q42" s="4">
        <f t="shared" si="2"/>
        <v>9982704862.7951183</v>
      </c>
      <c r="R42" s="4">
        <f t="shared" si="2"/>
        <v>0.11488799113467719</v>
      </c>
      <c r="T42" s="2">
        <f t="shared" si="3"/>
        <v>33865.807354570839</v>
      </c>
    </row>
    <row r="43" spans="1:20" x14ac:dyDescent="0.3">
      <c r="A43" t="s">
        <v>13</v>
      </c>
      <c r="B43" t="s">
        <v>14</v>
      </c>
      <c r="C43" t="s">
        <v>15</v>
      </c>
      <c r="D43" s="3">
        <v>214900</v>
      </c>
      <c r="E43" t="s">
        <v>16</v>
      </c>
      <c r="F43">
        <v>2</v>
      </c>
      <c r="G43" s="3">
        <v>104</v>
      </c>
      <c r="H43">
        <v>0</v>
      </c>
      <c r="I43">
        <v>0</v>
      </c>
      <c r="J43" t="s">
        <v>15</v>
      </c>
      <c r="K43" t="s">
        <v>15</v>
      </c>
      <c r="L43">
        <v>2</v>
      </c>
      <c r="M43">
        <v>1</v>
      </c>
      <c r="O43" s="2">
        <f t="shared" si="0"/>
        <v>-7913.486891385779</v>
      </c>
      <c r="P43" s="4">
        <f t="shared" si="1"/>
        <v>-0.33895131086142327</v>
      </c>
      <c r="Q43" s="4">
        <f t="shared" si="2"/>
        <v>62623274.780134559</v>
      </c>
      <c r="R43" s="4">
        <f t="shared" si="2"/>
        <v>0.11488799113467719</v>
      </c>
      <c r="T43" s="2">
        <f t="shared" si="3"/>
        <v>2682.2867553198994</v>
      </c>
    </row>
    <row r="44" spans="1:20" x14ac:dyDescent="0.3">
      <c r="A44" t="s">
        <v>13</v>
      </c>
      <c r="B44" t="s">
        <v>14</v>
      </c>
      <c r="C44" t="s">
        <v>15</v>
      </c>
      <c r="D44" s="3">
        <v>156900</v>
      </c>
      <c r="E44" t="s">
        <v>16</v>
      </c>
      <c r="F44">
        <v>1</v>
      </c>
      <c r="G44" s="3">
        <v>50</v>
      </c>
      <c r="H44">
        <v>0</v>
      </c>
      <c r="I44">
        <v>0</v>
      </c>
      <c r="J44" t="s">
        <v>15</v>
      </c>
      <c r="K44" t="s">
        <v>15</v>
      </c>
      <c r="L44">
        <v>1</v>
      </c>
      <c r="M44">
        <v>1</v>
      </c>
      <c r="O44" s="2">
        <f t="shared" si="0"/>
        <v>-65913.486891385779</v>
      </c>
      <c r="P44" s="4">
        <f t="shared" si="1"/>
        <v>-0.33895131086142327</v>
      </c>
      <c r="Q44" s="4">
        <f t="shared" si="2"/>
        <v>4344587754.1808853</v>
      </c>
      <c r="R44" s="4">
        <f t="shared" si="2"/>
        <v>0.11488799113467719</v>
      </c>
      <c r="T44" s="2">
        <f t="shared" si="3"/>
        <v>22341.462785282449</v>
      </c>
    </row>
    <row r="45" spans="1:20" x14ac:dyDescent="0.3">
      <c r="A45" t="s">
        <v>13</v>
      </c>
      <c r="B45" t="s">
        <v>14</v>
      </c>
      <c r="C45" t="s">
        <v>15</v>
      </c>
      <c r="D45" s="3">
        <v>214900</v>
      </c>
      <c r="E45" t="s">
        <v>16</v>
      </c>
      <c r="F45">
        <v>2</v>
      </c>
      <c r="G45" s="3">
        <v>104</v>
      </c>
      <c r="H45">
        <v>0</v>
      </c>
      <c r="I45">
        <v>0</v>
      </c>
      <c r="J45" t="s">
        <v>15</v>
      </c>
      <c r="K45" t="s">
        <v>15</v>
      </c>
      <c r="L45">
        <v>2</v>
      </c>
      <c r="M45">
        <v>1</v>
      </c>
      <c r="O45" s="2">
        <f t="shared" si="0"/>
        <v>-7913.486891385779</v>
      </c>
      <c r="P45" s="4">
        <f t="shared" si="1"/>
        <v>-0.33895131086142327</v>
      </c>
      <c r="Q45" s="4">
        <f t="shared" si="2"/>
        <v>62623274.780134559</v>
      </c>
      <c r="R45" s="4">
        <f t="shared" si="2"/>
        <v>0.11488799113467719</v>
      </c>
      <c r="T45" s="2">
        <f t="shared" si="3"/>
        <v>2682.2867553198994</v>
      </c>
    </row>
    <row r="46" spans="1:20" x14ac:dyDescent="0.3">
      <c r="A46" t="s">
        <v>13</v>
      </c>
      <c r="B46" t="s">
        <v>14</v>
      </c>
      <c r="C46" t="s">
        <v>15</v>
      </c>
      <c r="D46" s="3">
        <v>214900</v>
      </c>
      <c r="E46" t="s">
        <v>16</v>
      </c>
      <c r="F46">
        <v>0</v>
      </c>
      <c r="G46" s="3">
        <v>104</v>
      </c>
      <c r="H46">
        <v>0</v>
      </c>
      <c r="I46">
        <v>0</v>
      </c>
      <c r="J46" t="s">
        <v>15</v>
      </c>
      <c r="K46" t="s">
        <v>15</v>
      </c>
      <c r="L46">
        <v>2</v>
      </c>
      <c r="M46">
        <v>1</v>
      </c>
      <c r="O46" s="2">
        <f t="shared" si="0"/>
        <v>-7913.486891385779</v>
      </c>
      <c r="P46" s="4">
        <f t="shared" si="1"/>
        <v>-0.33895131086142327</v>
      </c>
      <c r="Q46" s="4">
        <f t="shared" si="2"/>
        <v>62623274.780134559</v>
      </c>
      <c r="R46" s="4">
        <f t="shared" si="2"/>
        <v>0.11488799113467719</v>
      </c>
      <c r="T46" s="2">
        <f t="shared" si="3"/>
        <v>2682.2867553198994</v>
      </c>
    </row>
    <row r="47" spans="1:20" x14ac:dyDescent="0.3">
      <c r="A47" t="s">
        <v>13</v>
      </c>
      <c r="B47" t="s">
        <v>14</v>
      </c>
      <c r="C47" t="s">
        <v>15</v>
      </c>
      <c r="D47" s="3">
        <v>214900</v>
      </c>
      <c r="E47" t="s">
        <v>16</v>
      </c>
      <c r="F47">
        <v>2</v>
      </c>
      <c r="G47" s="3">
        <v>104</v>
      </c>
      <c r="H47">
        <v>0</v>
      </c>
      <c r="I47">
        <v>0</v>
      </c>
      <c r="J47" t="s">
        <v>15</v>
      </c>
      <c r="K47" t="s">
        <v>15</v>
      </c>
      <c r="L47">
        <v>2</v>
      </c>
      <c r="M47">
        <v>1</v>
      </c>
      <c r="O47" s="2">
        <f t="shared" si="0"/>
        <v>-7913.486891385779</v>
      </c>
      <c r="P47" s="4">
        <f t="shared" si="1"/>
        <v>-0.33895131086142327</v>
      </c>
      <c r="Q47" s="4">
        <f t="shared" si="2"/>
        <v>62623274.780134559</v>
      </c>
      <c r="R47" s="4">
        <f t="shared" si="2"/>
        <v>0.11488799113467719</v>
      </c>
      <c r="T47" s="2">
        <f t="shared" si="3"/>
        <v>2682.2867553198994</v>
      </c>
    </row>
    <row r="48" spans="1:20" x14ac:dyDescent="0.3">
      <c r="A48" t="s">
        <v>13</v>
      </c>
      <c r="B48" t="s">
        <v>14</v>
      </c>
      <c r="C48" t="s">
        <v>15</v>
      </c>
      <c r="D48" s="3">
        <v>196500</v>
      </c>
      <c r="E48" t="s">
        <v>16</v>
      </c>
      <c r="F48">
        <v>2</v>
      </c>
      <c r="G48" s="3">
        <v>40</v>
      </c>
      <c r="H48">
        <v>0</v>
      </c>
      <c r="I48">
        <v>0</v>
      </c>
      <c r="J48" t="s">
        <v>15</v>
      </c>
      <c r="K48" t="s">
        <v>15</v>
      </c>
      <c r="L48">
        <v>2</v>
      </c>
      <c r="M48">
        <v>1</v>
      </c>
      <c r="O48" s="2">
        <f t="shared" si="0"/>
        <v>-26313.486891385779</v>
      </c>
      <c r="P48" s="4">
        <f t="shared" si="1"/>
        <v>-0.33895131086142327</v>
      </c>
      <c r="Q48" s="4">
        <f t="shared" si="2"/>
        <v>692399592.38313127</v>
      </c>
      <c r="R48" s="4">
        <f t="shared" si="2"/>
        <v>0.11488799113467719</v>
      </c>
      <c r="T48" s="2">
        <f t="shared" si="3"/>
        <v>8918.9908751700877</v>
      </c>
    </row>
    <row r="49" spans="1:20" x14ac:dyDescent="0.3">
      <c r="A49" t="s">
        <v>13</v>
      </c>
      <c r="B49" t="s">
        <v>14</v>
      </c>
      <c r="C49" t="s">
        <v>15</v>
      </c>
      <c r="D49" s="3">
        <v>143900</v>
      </c>
      <c r="E49" t="s">
        <v>16</v>
      </c>
      <c r="F49">
        <v>1</v>
      </c>
      <c r="G49" s="3">
        <v>50</v>
      </c>
      <c r="H49">
        <v>0</v>
      </c>
      <c r="I49">
        <v>0</v>
      </c>
      <c r="J49" t="s">
        <v>15</v>
      </c>
      <c r="K49" t="s">
        <v>15</v>
      </c>
      <c r="L49">
        <v>1</v>
      </c>
      <c r="M49">
        <v>1</v>
      </c>
      <c r="O49" s="2">
        <f t="shared" si="0"/>
        <v>-78913.486891385779</v>
      </c>
      <c r="P49" s="4">
        <f t="shared" si="1"/>
        <v>-0.33895131086142327</v>
      </c>
      <c r="Q49" s="4">
        <f t="shared" si="2"/>
        <v>6227338413.3569155</v>
      </c>
      <c r="R49" s="4">
        <f t="shared" si="2"/>
        <v>0.11488799113467719</v>
      </c>
      <c r="T49" s="2">
        <f t="shared" si="3"/>
        <v>26747.829826480953</v>
      </c>
    </row>
    <row r="50" spans="1:20" x14ac:dyDescent="0.3">
      <c r="A50" t="s">
        <v>13</v>
      </c>
      <c r="B50" t="s">
        <v>14</v>
      </c>
      <c r="C50" t="s">
        <v>15</v>
      </c>
      <c r="D50" s="3">
        <v>194900</v>
      </c>
      <c r="E50" t="s">
        <v>16</v>
      </c>
      <c r="F50">
        <v>2</v>
      </c>
      <c r="G50" s="3">
        <v>40</v>
      </c>
      <c r="H50">
        <v>0</v>
      </c>
      <c r="I50">
        <v>0</v>
      </c>
      <c r="J50" t="s">
        <v>15</v>
      </c>
      <c r="K50" t="s">
        <v>15</v>
      </c>
      <c r="L50">
        <v>2</v>
      </c>
      <c r="M50">
        <v>1</v>
      </c>
      <c r="O50" s="2">
        <f t="shared" si="0"/>
        <v>-27913.486891385779</v>
      </c>
      <c r="P50" s="4">
        <f t="shared" si="1"/>
        <v>-0.33895131086142327</v>
      </c>
      <c r="Q50" s="4">
        <f t="shared" si="2"/>
        <v>779162750.43556571</v>
      </c>
      <c r="R50" s="4">
        <f t="shared" si="2"/>
        <v>0.11488799113467719</v>
      </c>
      <c r="T50" s="2">
        <f t="shared" si="3"/>
        <v>9461.312972548365</v>
      </c>
    </row>
    <row r="51" spans="1:20" x14ac:dyDescent="0.3">
      <c r="A51" t="s">
        <v>13</v>
      </c>
      <c r="B51" t="s">
        <v>14</v>
      </c>
      <c r="C51" t="s">
        <v>15</v>
      </c>
      <c r="D51" s="3">
        <v>143900</v>
      </c>
      <c r="E51" t="s">
        <v>16</v>
      </c>
      <c r="F51">
        <v>1</v>
      </c>
      <c r="G51" s="3">
        <v>50</v>
      </c>
      <c r="H51">
        <v>0</v>
      </c>
      <c r="I51">
        <v>0</v>
      </c>
      <c r="J51" t="s">
        <v>15</v>
      </c>
      <c r="K51" t="s">
        <v>15</v>
      </c>
      <c r="L51">
        <v>1</v>
      </c>
      <c r="M51">
        <v>1</v>
      </c>
      <c r="O51" s="2">
        <f t="shared" si="0"/>
        <v>-78913.486891385779</v>
      </c>
      <c r="P51" s="4">
        <f t="shared" si="1"/>
        <v>-0.33895131086142327</v>
      </c>
      <c r="Q51" s="4">
        <f t="shared" si="2"/>
        <v>6227338413.3569155</v>
      </c>
      <c r="R51" s="4">
        <f t="shared" si="2"/>
        <v>0.11488799113467719</v>
      </c>
      <c r="T51" s="2">
        <f t="shared" si="3"/>
        <v>26747.829826480953</v>
      </c>
    </row>
    <row r="52" spans="1:20" x14ac:dyDescent="0.3">
      <c r="A52" t="s">
        <v>13</v>
      </c>
      <c r="B52" t="s">
        <v>14</v>
      </c>
      <c r="C52" t="s">
        <v>15</v>
      </c>
      <c r="D52" s="3">
        <v>132500</v>
      </c>
      <c r="E52" t="s">
        <v>16</v>
      </c>
      <c r="F52">
        <v>2</v>
      </c>
      <c r="G52" s="3">
        <v>66</v>
      </c>
      <c r="H52">
        <v>0</v>
      </c>
      <c r="I52">
        <v>0</v>
      </c>
      <c r="J52" t="b">
        <v>1</v>
      </c>
      <c r="K52">
        <v>46</v>
      </c>
      <c r="L52">
        <v>1</v>
      </c>
      <c r="M52">
        <v>2</v>
      </c>
      <c r="O52" s="2">
        <f t="shared" si="0"/>
        <v>-90313.486891385779</v>
      </c>
      <c r="P52" s="4">
        <f t="shared" si="1"/>
        <v>0.66104868913857673</v>
      </c>
      <c r="Q52" s="4">
        <f t="shared" si="2"/>
        <v>8156525914.4805107</v>
      </c>
      <c r="R52" s="4">
        <f t="shared" si="2"/>
        <v>0.43698536941183064</v>
      </c>
      <c r="T52" s="2">
        <f t="shared" si="3"/>
        <v>-59701.612121084603</v>
      </c>
    </row>
    <row r="53" spans="1:20" x14ac:dyDescent="0.3">
      <c r="A53" t="s">
        <v>13</v>
      </c>
      <c r="B53" t="s">
        <v>14</v>
      </c>
      <c r="C53" t="s">
        <v>15</v>
      </c>
      <c r="D53" s="3">
        <v>155000</v>
      </c>
      <c r="E53" t="s">
        <v>16</v>
      </c>
      <c r="F53">
        <v>3</v>
      </c>
      <c r="G53" s="3">
        <v>96</v>
      </c>
      <c r="H53">
        <v>0</v>
      </c>
      <c r="I53">
        <v>0</v>
      </c>
      <c r="J53" t="b">
        <v>1</v>
      </c>
      <c r="K53">
        <v>10</v>
      </c>
      <c r="L53">
        <v>1</v>
      </c>
      <c r="M53">
        <v>2</v>
      </c>
      <c r="O53" s="2">
        <f t="shared" si="0"/>
        <v>-67813.486891385779</v>
      </c>
      <c r="P53" s="4">
        <f t="shared" si="1"/>
        <v>0.66104868913857673</v>
      </c>
      <c r="Q53" s="4">
        <f t="shared" si="2"/>
        <v>4598669004.3681507</v>
      </c>
      <c r="R53" s="4">
        <f t="shared" si="2"/>
        <v>0.43698536941183064</v>
      </c>
      <c r="T53" s="2">
        <f t="shared" si="3"/>
        <v>-44828.016615466622</v>
      </c>
    </row>
    <row r="54" spans="1:20" x14ac:dyDescent="0.3">
      <c r="A54" t="s">
        <v>13</v>
      </c>
      <c r="B54" t="s">
        <v>14</v>
      </c>
      <c r="C54" t="s">
        <v>15</v>
      </c>
      <c r="D54" s="3">
        <v>155000</v>
      </c>
      <c r="E54" t="s">
        <v>16</v>
      </c>
      <c r="F54">
        <v>3</v>
      </c>
      <c r="G54" s="3">
        <v>96</v>
      </c>
      <c r="H54">
        <v>0</v>
      </c>
      <c r="I54">
        <v>0</v>
      </c>
      <c r="J54" t="b">
        <v>1</v>
      </c>
      <c r="K54">
        <v>10</v>
      </c>
      <c r="L54">
        <v>1</v>
      </c>
      <c r="M54">
        <v>2</v>
      </c>
      <c r="O54" s="2">
        <f t="shared" si="0"/>
        <v>-67813.486891385779</v>
      </c>
      <c r="P54" s="4">
        <f t="shared" si="1"/>
        <v>0.66104868913857673</v>
      </c>
      <c r="Q54" s="4">
        <f t="shared" si="2"/>
        <v>4598669004.3681507</v>
      </c>
      <c r="R54" s="4">
        <f t="shared" si="2"/>
        <v>0.43698536941183064</v>
      </c>
      <c r="T54" s="2">
        <f t="shared" si="3"/>
        <v>-44828.016615466622</v>
      </c>
    </row>
    <row r="55" spans="1:20" x14ac:dyDescent="0.3">
      <c r="A55" t="s">
        <v>13</v>
      </c>
      <c r="B55" t="s">
        <v>14</v>
      </c>
      <c r="C55" t="s">
        <v>15</v>
      </c>
      <c r="D55" s="3">
        <v>164500</v>
      </c>
      <c r="E55" t="s">
        <v>16</v>
      </c>
      <c r="F55">
        <v>5</v>
      </c>
      <c r="G55" s="3">
        <v>113</v>
      </c>
      <c r="H55">
        <v>0</v>
      </c>
      <c r="I55">
        <v>0</v>
      </c>
      <c r="J55" t="b">
        <v>1</v>
      </c>
      <c r="K55">
        <v>14</v>
      </c>
      <c r="L55">
        <v>1</v>
      </c>
      <c r="M55">
        <v>2</v>
      </c>
      <c r="O55" s="2">
        <f t="shared" si="0"/>
        <v>-58313.486891385779</v>
      </c>
      <c r="P55" s="4">
        <f t="shared" si="1"/>
        <v>0.66104868913857673</v>
      </c>
      <c r="Q55" s="4">
        <f t="shared" si="2"/>
        <v>3400462753.4318209</v>
      </c>
      <c r="R55" s="4">
        <f t="shared" si="2"/>
        <v>0.43698536941183064</v>
      </c>
      <c r="T55" s="2">
        <f t="shared" si="3"/>
        <v>-38548.054068650148</v>
      </c>
    </row>
    <row r="56" spans="1:20" x14ac:dyDescent="0.3">
      <c r="A56" t="s">
        <v>13</v>
      </c>
      <c r="B56" t="s">
        <v>14</v>
      </c>
      <c r="C56" t="s">
        <v>15</v>
      </c>
      <c r="D56" s="3">
        <v>156900</v>
      </c>
      <c r="E56" t="s">
        <v>16</v>
      </c>
      <c r="F56">
        <v>1</v>
      </c>
      <c r="G56" s="3">
        <v>50</v>
      </c>
      <c r="H56">
        <v>0</v>
      </c>
      <c r="I56">
        <v>0</v>
      </c>
      <c r="J56" t="s">
        <v>15</v>
      </c>
      <c r="K56" t="s">
        <v>15</v>
      </c>
      <c r="L56">
        <v>1</v>
      </c>
      <c r="M56">
        <v>1</v>
      </c>
      <c r="O56" s="2">
        <f t="shared" si="0"/>
        <v>-65913.486891385779</v>
      </c>
      <c r="P56" s="4">
        <f t="shared" si="1"/>
        <v>-0.33895131086142327</v>
      </c>
      <c r="Q56" s="4">
        <f t="shared" si="2"/>
        <v>4344587754.1808853</v>
      </c>
      <c r="R56" s="4">
        <f t="shared" si="2"/>
        <v>0.11488799113467719</v>
      </c>
      <c r="T56" s="2">
        <f t="shared" si="3"/>
        <v>22341.462785282449</v>
      </c>
    </row>
    <row r="57" spans="1:20" x14ac:dyDescent="0.3">
      <c r="A57" t="s">
        <v>13</v>
      </c>
      <c r="B57" t="s">
        <v>14</v>
      </c>
      <c r="C57" t="s">
        <v>15</v>
      </c>
      <c r="D57" s="3">
        <v>167900</v>
      </c>
      <c r="E57" t="s">
        <v>16</v>
      </c>
      <c r="F57">
        <v>1</v>
      </c>
      <c r="G57" s="3">
        <v>50</v>
      </c>
      <c r="H57">
        <v>0</v>
      </c>
      <c r="I57">
        <v>0</v>
      </c>
      <c r="J57" t="s">
        <v>15</v>
      </c>
      <c r="K57" t="s">
        <v>15</v>
      </c>
      <c r="L57">
        <v>1</v>
      </c>
      <c r="M57">
        <v>1</v>
      </c>
      <c r="O57" s="2">
        <f t="shared" si="0"/>
        <v>-54913.486891385779</v>
      </c>
      <c r="P57" s="4">
        <f t="shared" si="1"/>
        <v>-0.33895131086142327</v>
      </c>
      <c r="Q57" s="4">
        <f t="shared" si="2"/>
        <v>3015491042.5703979</v>
      </c>
      <c r="R57" s="4">
        <f t="shared" si="2"/>
        <v>0.11488799113467719</v>
      </c>
      <c r="T57" s="2">
        <f t="shared" si="3"/>
        <v>18612.998365806794</v>
      </c>
    </row>
    <row r="58" spans="1:20" x14ac:dyDescent="0.3">
      <c r="A58" t="s">
        <v>13</v>
      </c>
      <c r="B58" t="s">
        <v>14</v>
      </c>
      <c r="C58" t="s">
        <v>15</v>
      </c>
      <c r="D58" s="3">
        <v>214900</v>
      </c>
      <c r="E58" t="s">
        <v>16</v>
      </c>
      <c r="F58">
        <v>2</v>
      </c>
      <c r="G58" s="3">
        <v>104</v>
      </c>
      <c r="H58">
        <v>0</v>
      </c>
      <c r="I58">
        <v>0</v>
      </c>
      <c r="J58" t="s">
        <v>15</v>
      </c>
      <c r="K58" t="s">
        <v>15</v>
      </c>
      <c r="L58">
        <v>2</v>
      </c>
      <c r="M58">
        <v>1</v>
      </c>
      <c r="O58" s="2">
        <f t="shared" si="0"/>
        <v>-7913.486891385779</v>
      </c>
      <c r="P58" s="4">
        <f t="shared" si="1"/>
        <v>-0.33895131086142327</v>
      </c>
      <c r="Q58" s="4">
        <f t="shared" si="2"/>
        <v>62623274.780134559</v>
      </c>
      <c r="R58" s="4">
        <f t="shared" si="2"/>
        <v>0.11488799113467719</v>
      </c>
      <c r="T58" s="2">
        <f t="shared" si="3"/>
        <v>2682.2867553198994</v>
      </c>
    </row>
    <row r="59" spans="1:20" x14ac:dyDescent="0.3">
      <c r="A59" t="s">
        <v>13</v>
      </c>
      <c r="B59" t="s">
        <v>14</v>
      </c>
      <c r="C59" t="s">
        <v>15</v>
      </c>
      <c r="D59" s="3">
        <v>319900</v>
      </c>
      <c r="E59" t="s">
        <v>16</v>
      </c>
      <c r="F59">
        <v>2</v>
      </c>
      <c r="G59" s="3">
        <v>90</v>
      </c>
      <c r="H59">
        <v>0</v>
      </c>
      <c r="I59">
        <v>0</v>
      </c>
      <c r="J59" t="s">
        <v>15</v>
      </c>
      <c r="K59" t="s">
        <v>15</v>
      </c>
      <c r="L59">
        <v>2</v>
      </c>
      <c r="M59">
        <v>1</v>
      </c>
      <c r="O59" s="2">
        <f t="shared" si="0"/>
        <v>97086.513108614221</v>
      </c>
      <c r="P59" s="4">
        <f t="shared" si="1"/>
        <v>-0.33895131086142327</v>
      </c>
      <c r="Q59" s="4">
        <f t="shared" si="2"/>
        <v>9425791027.5891209</v>
      </c>
      <c r="R59" s="4">
        <f t="shared" si="2"/>
        <v>0.11488799113467719</v>
      </c>
      <c r="T59" s="2">
        <f t="shared" si="3"/>
        <v>-32907.600885129541</v>
      </c>
    </row>
    <row r="60" spans="1:20" x14ac:dyDescent="0.3">
      <c r="A60" t="s">
        <v>13</v>
      </c>
      <c r="B60" t="s">
        <v>14</v>
      </c>
      <c r="C60" t="s">
        <v>15</v>
      </c>
      <c r="D60" s="3">
        <v>134500</v>
      </c>
      <c r="E60" t="s">
        <v>16</v>
      </c>
      <c r="F60">
        <v>2</v>
      </c>
      <c r="G60" s="3">
        <v>70</v>
      </c>
      <c r="H60">
        <v>0</v>
      </c>
      <c r="I60">
        <v>0</v>
      </c>
      <c r="J60" t="b">
        <v>1</v>
      </c>
      <c r="K60">
        <v>15</v>
      </c>
      <c r="L60">
        <v>1</v>
      </c>
      <c r="M60">
        <v>1</v>
      </c>
      <c r="O60" s="2">
        <f t="shared" si="0"/>
        <v>-88313.486891385779</v>
      </c>
      <c r="P60" s="4">
        <f t="shared" si="1"/>
        <v>-0.33895131086142327</v>
      </c>
      <c r="Q60" s="4">
        <f t="shared" si="2"/>
        <v>7799271966.9149675</v>
      </c>
      <c r="R60" s="4">
        <f t="shared" si="2"/>
        <v>0.11488799113467719</v>
      </c>
      <c r="T60" s="2">
        <f t="shared" si="3"/>
        <v>29933.97214857833</v>
      </c>
    </row>
    <row r="61" spans="1:20" x14ac:dyDescent="0.3">
      <c r="A61" t="s">
        <v>13</v>
      </c>
      <c r="B61" t="s">
        <v>14</v>
      </c>
      <c r="C61" t="s">
        <v>15</v>
      </c>
      <c r="D61" s="3">
        <v>157500</v>
      </c>
      <c r="E61" t="s">
        <v>16</v>
      </c>
      <c r="F61">
        <v>1</v>
      </c>
      <c r="G61" s="3">
        <v>50</v>
      </c>
      <c r="H61">
        <v>0</v>
      </c>
      <c r="I61">
        <v>0</v>
      </c>
      <c r="J61" t="s">
        <v>15</v>
      </c>
      <c r="K61" t="s">
        <v>15</v>
      </c>
      <c r="L61">
        <v>1</v>
      </c>
      <c r="M61">
        <v>1</v>
      </c>
      <c r="O61" s="2">
        <f t="shared" si="0"/>
        <v>-65313.486891385779</v>
      </c>
      <c r="P61" s="4">
        <f t="shared" si="1"/>
        <v>-0.33895131086142327</v>
      </c>
      <c r="Q61" s="4">
        <f t="shared" si="2"/>
        <v>4265851569.911222</v>
      </c>
      <c r="R61" s="4">
        <f t="shared" si="2"/>
        <v>0.11488799113467719</v>
      </c>
      <c r="T61" s="2">
        <f t="shared" si="3"/>
        <v>22138.091998765594</v>
      </c>
    </row>
    <row r="62" spans="1:20" x14ac:dyDescent="0.3">
      <c r="A62" t="s">
        <v>13</v>
      </c>
      <c r="B62" t="s">
        <v>14</v>
      </c>
      <c r="C62" t="s">
        <v>15</v>
      </c>
      <c r="D62" s="3">
        <v>143900</v>
      </c>
      <c r="E62" t="s">
        <v>16</v>
      </c>
      <c r="F62">
        <v>1</v>
      </c>
      <c r="G62" s="3">
        <v>50</v>
      </c>
      <c r="H62">
        <v>0</v>
      </c>
      <c r="I62">
        <v>0</v>
      </c>
      <c r="J62" t="s">
        <v>15</v>
      </c>
      <c r="K62" t="s">
        <v>15</v>
      </c>
      <c r="L62">
        <v>1</v>
      </c>
      <c r="M62">
        <v>1</v>
      </c>
      <c r="O62" s="2">
        <f t="shared" si="0"/>
        <v>-78913.486891385779</v>
      </c>
      <c r="P62" s="4">
        <f t="shared" si="1"/>
        <v>-0.33895131086142327</v>
      </c>
      <c r="Q62" s="4">
        <f t="shared" si="2"/>
        <v>6227338413.3569155</v>
      </c>
      <c r="R62" s="4">
        <f t="shared" si="2"/>
        <v>0.11488799113467719</v>
      </c>
      <c r="T62" s="2">
        <f t="shared" si="3"/>
        <v>26747.829826480953</v>
      </c>
    </row>
    <row r="63" spans="1:20" x14ac:dyDescent="0.3">
      <c r="A63" t="s">
        <v>13</v>
      </c>
      <c r="B63" t="s">
        <v>14</v>
      </c>
      <c r="C63" t="s">
        <v>15</v>
      </c>
      <c r="D63" s="3">
        <v>194900</v>
      </c>
      <c r="E63" t="s">
        <v>16</v>
      </c>
      <c r="F63">
        <v>2</v>
      </c>
      <c r="G63" s="3">
        <v>40</v>
      </c>
      <c r="H63">
        <v>0</v>
      </c>
      <c r="I63">
        <v>0</v>
      </c>
      <c r="J63" t="s">
        <v>15</v>
      </c>
      <c r="K63" t="s">
        <v>15</v>
      </c>
      <c r="L63">
        <v>2</v>
      </c>
      <c r="M63">
        <v>1</v>
      </c>
      <c r="O63" s="2">
        <f t="shared" si="0"/>
        <v>-27913.486891385779</v>
      </c>
      <c r="P63" s="4">
        <f t="shared" si="1"/>
        <v>-0.33895131086142327</v>
      </c>
      <c r="Q63" s="4">
        <f t="shared" si="2"/>
        <v>779162750.43556571</v>
      </c>
      <c r="R63" s="4">
        <f t="shared" si="2"/>
        <v>0.11488799113467719</v>
      </c>
      <c r="T63" s="2">
        <f t="shared" si="3"/>
        <v>9461.312972548365</v>
      </c>
    </row>
    <row r="64" spans="1:20" x14ac:dyDescent="0.3">
      <c r="A64" t="s">
        <v>13</v>
      </c>
      <c r="B64" t="s">
        <v>14</v>
      </c>
      <c r="C64" t="s">
        <v>15</v>
      </c>
      <c r="D64" s="3">
        <v>214900</v>
      </c>
      <c r="E64" t="s">
        <v>16</v>
      </c>
      <c r="F64">
        <v>2</v>
      </c>
      <c r="G64" s="3">
        <v>104</v>
      </c>
      <c r="H64">
        <v>0</v>
      </c>
      <c r="I64">
        <v>0</v>
      </c>
      <c r="J64" t="s">
        <v>15</v>
      </c>
      <c r="K64" t="s">
        <v>15</v>
      </c>
      <c r="L64">
        <v>2</v>
      </c>
      <c r="M64">
        <v>1</v>
      </c>
      <c r="O64" s="2">
        <f t="shared" si="0"/>
        <v>-7913.486891385779</v>
      </c>
      <c r="P64" s="4">
        <f t="shared" si="1"/>
        <v>-0.33895131086142327</v>
      </c>
      <c r="Q64" s="4">
        <f t="shared" si="2"/>
        <v>62623274.780134559</v>
      </c>
      <c r="R64" s="4">
        <f t="shared" si="2"/>
        <v>0.11488799113467719</v>
      </c>
      <c r="T64" s="2">
        <f t="shared" si="3"/>
        <v>2682.2867553198994</v>
      </c>
    </row>
    <row r="65" spans="1:20" x14ac:dyDescent="0.3">
      <c r="A65" t="s">
        <v>13</v>
      </c>
      <c r="B65" t="s">
        <v>14</v>
      </c>
      <c r="C65" t="s">
        <v>15</v>
      </c>
      <c r="D65" s="3">
        <v>214900</v>
      </c>
      <c r="E65" t="s">
        <v>16</v>
      </c>
      <c r="F65">
        <v>2</v>
      </c>
      <c r="G65" s="3">
        <v>104</v>
      </c>
      <c r="H65">
        <v>0</v>
      </c>
      <c r="I65">
        <v>0</v>
      </c>
      <c r="J65" t="s">
        <v>15</v>
      </c>
      <c r="K65" t="s">
        <v>15</v>
      </c>
      <c r="L65">
        <v>2</v>
      </c>
      <c r="M65">
        <v>1</v>
      </c>
      <c r="O65" s="2">
        <f t="shared" si="0"/>
        <v>-7913.486891385779</v>
      </c>
      <c r="P65" s="4">
        <f t="shared" si="1"/>
        <v>-0.33895131086142327</v>
      </c>
      <c r="Q65" s="4">
        <f t="shared" si="2"/>
        <v>62623274.780134559</v>
      </c>
      <c r="R65" s="4">
        <f t="shared" si="2"/>
        <v>0.11488799113467719</v>
      </c>
      <c r="T65" s="2">
        <f t="shared" si="3"/>
        <v>2682.2867553198994</v>
      </c>
    </row>
    <row r="66" spans="1:20" x14ac:dyDescent="0.3">
      <c r="A66" t="s">
        <v>13</v>
      </c>
      <c r="B66" t="s">
        <v>14</v>
      </c>
      <c r="C66" t="s">
        <v>15</v>
      </c>
      <c r="D66" s="3">
        <v>180000</v>
      </c>
      <c r="E66" t="s">
        <v>16</v>
      </c>
      <c r="F66">
        <v>4</v>
      </c>
      <c r="G66" s="3">
        <v>65</v>
      </c>
      <c r="H66">
        <v>0</v>
      </c>
      <c r="I66">
        <v>0</v>
      </c>
      <c r="J66" t="s">
        <v>15</v>
      </c>
      <c r="K66" t="s">
        <v>15</v>
      </c>
      <c r="L66">
        <v>2</v>
      </c>
      <c r="M66">
        <v>2</v>
      </c>
      <c r="O66" s="2">
        <f t="shared" si="0"/>
        <v>-42813.486891385779</v>
      </c>
      <c r="P66" s="4">
        <f t="shared" si="1"/>
        <v>0.66104868913857673</v>
      </c>
      <c r="Q66" s="4">
        <f t="shared" si="2"/>
        <v>1832994659.798862</v>
      </c>
      <c r="R66" s="4">
        <f t="shared" si="2"/>
        <v>0.43698536941183064</v>
      </c>
      <c r="T66" s="2">
        <f t="shared" si="3"/>
        <v>-28301.799387002207</v>
      </c>
    </row>
    <row r="67" spans="1:20" x14ac:dyDescent="0.3">
      <c r="A67" t="s">
        <v>13</v>
      </c>
      <c r="B67" t="s">
        <v>14</v>
      </c>
      <c r="C67" t="s">
        <v>15</v>
      </c>
      <c r="D67" s="3">
        <v>179000</v>
      </c>
      <c r="E67" t="s">
        <v>16</v>
      </c>
      <c r="F67">
        <v>5</v>
      </c>
      <c r="G67" s="3">
        <v>90</v>
      </c>
      <c r="H67">
        <v>0</v>
      </c>
      <c r="I67">
        <v>0</v>
      </c>
      <c r="J67" t="s">
        <v>15</v>
      </c>
      <c r="K67" t="s">
        <v>15</v>
      </c>
      <c r="L67">
        <v>2</v>
      </c>
      <c r="M67">
        <v>2</v>
      </c>
      <c r="O67" s="2">
        <f t="shared" si="0"/>
        <v>-43813.486891385779</v>
      </c>
      <c r="P67" s="4">
        <f t="shared" si="1"/>
        <v>0.66104868913857673</v>
      </c>
      <c r="Q67" s="4">
        <f t="shared" si="2"/>
        <v>1919621633.5816336</v>
      </c>
      <c r="R67" s="4">
        <f t="shared" si="2"/>
        <v>0.43698536941183064</v>
      </c>
      <c r="T67" s="2">
        <f t="shared" si="3"/>
        <v>-28962.848076140785</v>
      </c>
    </row>
    <row r="68" spans="1:20" x14ac:dyDescent="0.3">
      <c r="A68" t="s">
        <v>13</v>
      </c>
      <c r="B68" t="s">
        <v>14</v>
      </c>
      <c r="C68" t="s">
        <v>15</v>
      </c>
      <c r="D68" s="3">
        <v>89000</v>
      </c>
      <c r="E68" t="s">
        <v>16</v>
      </c>
      <c r="F68">
        <v>3</v>
      </c>
      <c r="G68" s="3">
        <v>45</v>
      </c>
      <c r="H68">
        <v>0</v>
      </c>
      <c r="I68">
        <v>0</v>
      </c>
      <c r="J68" t="s">
        <v>15</v>
      </c>
      <c r="K68" t="s">
        <v>15</v>
      </c>
      <c r="L68">
        <v>2</v>
      </c>
      <c r="M68">
        <v>2</v>
      </c>
      <c r="O68" s="2">
        <f t="shared" si="0"/>
        <v>-133813.48689138578</v>
      </c>
      <c r="P68" s="4">
        <f t="shared" si="1"/>
        <v>0.66104868913857673</v>
      </c>
      <c r="Q68" s="4">
        <f t="shared" si="2"/>
        <v>17906049274.031075</v>
      </c>
      <c r="R68" s="4">
        <f t="shared" si="2"/>
        <v>0.43698536941183064</v>
      </c>
      <c r="T68" s="2">
        <f t="shared" si="3"/>
        <v>-88457.230098612694</v>
      </c>
    </row>
    <row r="69" spans="1:20" x14ac:dyDescent="0.3">
      <c r="A69" t="s">
        <v>13</v>
      </c>
      <c r="B69" t="s">
        <v>14</v>
      </c>
      <c r="C69" t="s">
        <v>15</v>
      </c>
      <c r="D69" s="3">
        <v>395000</v>
      </c>
      <c r="E69" t="s">
        <v>16</v>
      </c>
      <c r="F69">
        <v>6</v>
      </c>
      <c r="G69" s="3">
        <v>194</v>
      </c>
      <c r="H69">
        <v>0</v>
      </c>
      <c r="I69">
        <v>0</v>
      </c>
      <c r="J69" t="b">
        <v>1</v>
      </c>
      <c r="K69">
        <v>16</v>
      </c>
      <c r="L69">
        <v>1</v>
      </c>
      <c r="M69">
        <v>2</v>
      </c>
      <c r="O69" s="2">
        <f t="shared" ref="O69:O132" si="4">(D69-$P$1)</f>
        <v>172186.51310861422</v>
      </c>
      <c r="P69" s="4">
        <f t="shared" ref="P69:P132" si="5">(M69-$P$2)</f>
        <v>0.66104868913857673</v>
      </c>
      <c r="Q69" s="4">
        <f t="shared" ref="Q69:R132" si="6">O69^2</f>
        <v>29648195296.502975</v>
      </c>
      <c r="R69" s="4">
        <f t="shared" si="6"/>
        <v>0.43698536941183064</v>
      </c>
      <c r="T69" s="2">
        <f t="shared" ref="T69:T132" si="7">O69*P69</f>
        <v>113823.66877779178</v>
      </c>
    </row>
    <row r="70" spans="1:20" x14ac:dyDescent="0.3">
      <c r="A70" t="s">
        <v>13</v>
      </c>
      <c r="B70" t="s">
        <v>14</v>
      </c>
      <c r="C70" t="s">
        <v>15</v>
      </c>
      <c r="D70" s="3">
        <v>189000</v>
      </c>
      <c r="E70" t="s">
        <v>16</v>
      </c>
      <c r="F70">
        <v>5</v>
      </c>
      <c r="G70" s="3">
        <v>90</v>
      </c>
      <c r="H70">
        <v>0</v>
      </c>
      <c r="I70">
        <v>0</v>
      </c>
      <c r="J70" t="s">
        <v>15</v>
      </c>
      <c r="K70" t="s">
        <v>15</v>
      </c>
      <c r="L70">
        <v>2</v>
      </c>
      <c r="M70">
        <v>1</v>
      </c>
      <c r="O70" s="2">
        <f t="shared" si="4"/>
        <v>-33813.486891385779</v>
      </c>
      <c r="P70" s="4">
        <f t="shared" si="5"/>
        <v>-0.33895131086142327</v>
      </c>
      <c r="Q70" s="4">
        <f t="shared" si="6"/>
        <v>1143351895.7539179</v>
      </c>
      <c r="R70" s="4">
        <f t="shared" si="6"/>
        <v>0.11488799113467719</v>
      </c>
      <c r="T70" s="2">
        <f t="shared" si="7"/>
        <v>11461.125706630763</v>
      </c>
    </row>
    <row r="71" spans="1:20" x14ac:dyDescent="0.3">
      <c r="A71" t="s">
        <v>13</v>
      </c>
      <c r="B71" t="s">
        <v>14</v>
      </c>
      <c r="C71" t="s">
        <v>15</v>
      </c>
      <c r="D71" s="3">
        <v>156900</v>
      </c>
      <c r="E71" t="s">
        <v>16</v>
      </c>
      <c r="F71">
        <v>2</v>
      </c>
      <c r="G71" s="3">
        <v>50</v>
      </c>
      <c r="H71">
        <v>0</v>
      </c>
      <c r="I71">
        <v>0</v>
      </c>
      <c r="J71" t="b">
        <v>1</v>
      </c>
      <c r="K71">
        <v>12</v>
      </c>
      <c r="L71">
        <v>1</v>
      </c>
      <c r="M71">
        <v>1</v>
      </c>
      <c r="O71" s="2">
        <f t="shared" si="4"/>
        <v>-65913.486891385779</v>
      </c>
      <c r="P71" s="4">
        <f t="shared" si="5"/>
        <v>-0.33895131086142327</v>
      </c>
      <c r="Q71" s="4">
        <f t="shared" si="6"/>
        <v>4344587754.1808853</v>
      </c>
      <c r="R71" s="4">
        <f t="shared" si="6"/>
        <v>0.11488799113467719</v>
      </c>
      <c r="T71" s="2">
        <f t="shared" si="7"/>
        <v>22341.462785282449</v>
      </c>
    </row>
    <row r="72" spans="1:20" x14ac:dyDescent="0.3">
      <c r="A72" t="s">
        <v>13</v>
      </c>
      <c r="B72" t="s">
        <v>14</v>
      </c>
      <c r="C72" t="s">
        <v>15</v>
      </c>
      <c r="D72" s="3">
        <v>169000</v>
      </c>
      <c r="E72" t="s">
        <v>16</v>
      </c>
      <c r="F72">
        <v>4</v>
      </c>
      <c r="G72" s="3">
        <v>90</v>
      </c>
      <c r="H72">
        <v>0</v>
      </c>
      <c r="I72">
        <v>1</v>
      </c>
      <c r="J72" t="b">
        <v>1</v>
      </c>
      <c r="K72">
        <v>9</v>
      </c>
      <c r="L72">
        <v>2</v>
      </c>
      <c r="M72">
        <v>2</v>
      </c>
      <c r="O72" s="2">
        <f t="shared" si="4"/>
        <v>-53813.486891385779</v>
      </c>
      <c r="P72" s="4">
        <f t="shared" si="5"/>
        <v>0.66104868913857673</v>
      </c>
      <c r="Q72" s="4">
        <f t="shared" si="6"/>
        <v>2895891371.409349</v>
      </c>
      <c r="R72" s="4">
        <f t="shared" si="6"/>
        <v>0.43698536941183064</v>
      </c>
      <c r="T72" s="2">
        <f t="shared" si="7"/>
        <v>-35573.334967526549</v>
      </c>
    </row>
    <row r="73" spans="1:20" x14ac:dyDescent="0.3">
      <c r="A73" t="s">
        <v>13</v>
      </c>
      <c r="B73" t="s">
        <v>14</v>
      </c>
      <c r="C73" t="s">
        <v>17</v>
      </c>
      <c r="D73" s="3">
        <v>149000</v>
      </c>
      <c r="E73" t="s">
        <v>16</v>
      </c>
      <c r="F73">
        <v>3</v>
      </c>
      <c r="G73" s="3">
        <v>97</v>
      </c>
      <c r="H73">
        <v>0</v>
      </c>
      <c r="I73">
        <v>0</v>
      </c>
      <c r="J73" t="b">
        <v>1</v>
      </c>
      <c r="K73">
        <v>20</v>
      </c>
      <c r="L73">
        <v>1</v>
      </c>
      <c r="M73">
        <v>1</v>
      </c>
      <c r="O73" s="2">
        <f t="shared" si="4"/>
        <v>-73813.486891385779</v>
      </c>
      <c r="P73" s="4">
        <f t="shared" si="5"/>
        <v>-0.33895131086142327</v>
      </c>
      <c r="Q73" s="4">
        <f t="shared" si="6"/>
        <v>5448430847.0647802</v>
      </c>
      <c r="R73" s="4">
        <f t="shared" si="6"/>
        <v>0.11488799113467719</v>
      </c>
      <c r="T73" s="2">
        <f t="shared" si="7"/>
        <v>25019.178141087694</v>
      </c>
    </row>
    <row r="74" spans="1:20" x14ac:dyDescent="0.3">
      <c r="A74" t="s">
        <v>13</v>
      </c>
      <c r="B74" t="s">
        <v>14</v>
      </c>
      <c r="C74" t="s">
        <v>15</v>
      </c>
      <c r="D74" s="3">
        <v>149000</v>
      </c>
      <c r="E74" t="s">
        <v>16</v>
      </c>
      <c r="F74">
        <v>2</v>
      </c>
      <c r="G74" s="3">
        <v>63</v>
      </c>
      <c r="H74">
        <v>0</v>
      </c>
      <c r="I74">
        <v>0</v>
      </c>
      <c r="J74" t="b">
        <v>1</v>
      </c>
      <c r="K74">
        <v>4</v>
      </c>
      <c r="L74">
        <v>2</v>
      </c>
      <c r="M74">
        <v>1</v>
      </c>
      <c r="O74" s="2">
        <f t="shared" si="4"/>
        <v>-73813.486891385779</v>
      </c>
      <c r="P74" s="4">
        <f t="shared" si="5"/>
        <v>-0.33895131086142327</v>
      </c>
      <c r="Q74" s="4">
        <f t="shared" si="6"/>
        <v>5448430847.0647802</v>
      </c>
      <c r="R74" s="4">
        <f t="shared" si="6"/>
        <v>0.11488799113467719</v>
      </c>
      <c r="T74" s="2">
        <f t="shared" si="7"/>
        <v>25019.178141087694</v>
      </c>
    </row>
    <row r="75" spans="1:20" x14ac:dyDescent="0.3">
      <c r="A75" t="s">
        <v>13</v>
      </c>
      <c r="B75" t="s">
        <v>14</v>
      </c>
      <c r="C75" t="s">
        <v>15</v>
      </c>
      <c r="D75" s="3">
        <v>136000</v>
      </c>
      <c r="E75" t="s">
        <v>16</v>
      </c>
      <c r="F75">
        <v>2</v>
      </c>
      <c r="G75" s="3">
        <v>63</v>
      </c>
      <c r="H75">
        <v>0</v>
      </c>
      <c r="I75">
        <v>0</v>
      </c>
      <c r="J75" t="b">
        <v>1</v>
      </c>
      <c r="K75">
        <v>4</v>
      </c>
      <c r="L75">
        <v>2</v>
      </c>
      <c r="M75">
        <v>1</v>
      </c>
      <c r="O75" s="2">
        <f t="shared" si="4"/>
        <v>-86813.486891385779</v>
      </c>
      <c r="P75" s="4">
        <f t="shared" si="5"/>
        <v>-0.33895131086142327</v>
      </c>
      <c r="Q75" s="4">
        <f t="shared" si="6"/>
        <v>7536581506.2408104</v>
      </c>
      <c r="R75" s="4">
        <f t="shared" si="6"/>
        <v>0.11488799113467719</v>
      </c>
      <c r="T75" s="2">
        <f t="shared" si="7"/>
        <v>29425.545182286194</v>
      </c>
    </row>
    <row r="76" spans="1:20" x14ac:dyDescent="0.3">
      <c r="A76" t="s">
        <v>13</v>
      </c>
      <c r="B76" t="s">
        <v>14</v>
      </c>
      <c r="C76" t="s">
        <v>15</v>
      </c>
      <c r="D76" s="3">
        <v>272000</v>
      </c>
      <c r="E76" t="s">
        <v>16</v>
      </c>
      <c r="F76">
        <v>3</v>
      </c>
      <c r="G76" s="3">
        <v>107</v>
      </c>
      <c r="H76">
        <v>0</v>
      </c>
      <c r="I76">
        <v>0</v>
      </c>
      <c r="J76" t="b">
        <v>1</v>
      </c>
      <c r="K76">
        <v>24</v>
      </c>
      <c r="L76">
        <v>2</v>
      </c>
      <c r="M76">
        <v>1</v>
      </c>
      <c r="O76" s="2">
        <f t="shared" si="4"/>
        <v>49186.513108614221</v>
      </c>
      <c r="P76" s="4">
        <f t="shared" si="5"/>
        <v>-0.33895131086142327</v>
      </c>
      <c r="Q76" s="4">
        <f t="shared" si="6"/>
        <v>2419313071.7838788</v>
      </c>
      <c r="R76" s="4">
        <f t="shared" si="6"/>
        <v>0.11488799113467719</v>
      </c>
      <c r="T76" s="2">
        <f t="shared" si="7"/>
        <v>-16671.833094867368</v>
      </c>
    </row>
    <row r="77" spans="1:20" x14ac:dyDescent="0.3">
      <c r="A77" t="s">
        <v>13</v>
      </c>
      <c r="B77" t="s">
        <v>14</v>
      </c>
      <c r="C77" t="s">
        <v>15</v>
      </c>
      <c r="D77" s="3">
        <v>179000</v>
      </c>
      <c r="E77" t="s">
        <v>16</v>
      </c>
      <c r="F77">
        <v>5</v>
      </c>
      <c r="G77" s="3">
        <v>130</v>
      </c>
      <c r="H77">
        <v>0</v>
      </c>
      <c r="I77">
        <v>0</v>
      </c>
      <c r="J77" t="b">
        <v>1</v>
      </c>
      <c r="K77">
        <v>10</v>
      </c>
      <c r="L77">
        <v>1</v>
      </c>
      <c r="M77">
        <v>2</v>
      </c>
      <c r="O77" s="2">
        <f t="shared" si="4"/>
        <v>-43813.486891385779</v>
      </c>
      <c r="P77" s="4">
        <f t="shared" si="5"/>
        <v>0.66104868913857673</v>
      </c>
      <c r="Q77" s="4">
        <f t="shared" si="6"/>
        <v>1919621633.5816336</v>
      </c>
      <c r="R77" s="4">
        <f t="shared" si="6"/>
        <v>0.43698536941183064</v>
      </c>
      <c r="T77" s="2">
        <f t="shared" si="7"/>
        <v>-28962.848076140785</v>
      </c>
    </row>
    <row r="78" spans="1:20" x14ac:dyDescent="0.3">
      <c r="A78" t="s">
        <v>13</v>
      </c>
      <c r="B78" t="s">
        <v>14</v>
      </c>
      <c r="C78" t="s">
        <v>15</v>
      </c>
      <c r="D78" s="3">
        <v>379000</v>
      </c>
      <c r="E78" t="s">
        <v>16</v>
      </c>
      <c r="F78">
        <v>6</v>
      </c>
      <c r="G78" s="3">
        <v>170</v>
      </c>
      <c r="H78">
        <v>0</v>
      </c>
      <c r="I78">
        <v>0</v>
      </c>
      <c r="J78" t="b">
        <v>1</v>
      </c>
      <c r="K78">
        <v>50</v>
      </c>
      <c r="L78">
        <v>1</v>
      </c>
      <c r="M78">
        <v>2</v>
      </c>
      <c r="O78" s="2">
        <f t="shared" si="4"/>
        <v>156186.51310861422</v>
      </c>
      <c r="P78" s="4">
        <f t="shared" si="5"/>
        <v>0.66104868913857673</v>
      </c>
      <c r="Q78" s="4">
        <f t="shared" si="6"/>
        <v>24394226877.027321</v>
      </c>
      <c r="R78" s="4">
        <f t="shared" si="6"/>
        <v>0.43698536941183064</v>
      </c>
      <c r="T78" s="2">
        <f t="shared" si="7"/>
        <v>103246.88975157456</v>
      </c>
    </row>
    <row r="79" spans="1:20" x14ac:dyDescent="0.3">
      <c r="A79" t="s">
        <v>13</v>
      </c>
      <c r="B79" t="s">
        <v>14</v>
      </c>
      <c r="C79" t="s">
        <v>15</v>
      </c>
      <c r="D79" s="3">
        <v>335000</v>
      </c>
      <c r="E79" t="s">
        <v>16</v>
      </c>
      <c r="F79">
        <v>4</v>
      </c>
      <c r="G79" s="3">
        <v>128</v>
      </c>
      <c r="H79">
        <v>0</v>
      </c>
      <c r="I79">
        <v>0</v>
      </c>
      <c r="J79" t="b">
        <v>1</v>
      </c>
      <c r="K79">
        <v>52</v>
      </c>
      <c r="L79">
        <v>1</v>
      </c>
      <c r="M79">
        <v>2</v>
      </c>
      <c r="O79" s="2">
        <f t="shared" si="4"/>
        <v>112186.51310861422</v>
      </c>
      <c r="P79" s="4">
        <f t="shared" si="5"/>
        <v>0.66104868913857673</v>
      </c>
      <c r="Q79" s="4">
        <f t="shared" si="6"/>
        <v>12585813723.469271</v>
      </c>
      <c r="R79" s="4">
        <f t="shared" si="6"/>
        <v>0.43698536941183064</v>
      </c>
      <c r="T79" s="2">
        <f t="shared" si="7"/>
        <v>74160.747429477182</v>
      </c>
    </row>
    <row r="80" spans="1:20" x14ac:dyDescent="0.3">
      <c r="A80" t="s">
        <v>13</v>
      </c>
      <c r="B80" t="s">
        <v>14</v>
      </c>
      <c r="C80" t="s">
        <v>15</v>
      </c>
      <c r="D80" s="3">
        <v>219000</v>
      </c>
      <c r="E80" t="s">
        <v>16</v>
      </c>
      <c r="F80">
        <v>5</v>
      </c>
      <c r="G80" s="3">
        <v>104</v>
      </c>
      <c r="H80">
        <v>0</v>
      </c>
      <c r="I80">
        <v>0</v>
      </c>
      <c r="J80" t="b">
        <v>1</v>
      </c>
      <c r="K80">
        <v>20</v>
      </c>
      <c r="L80">
        <v>1</v>
      </c>
      <c r="M80">
        <v>2</v>
      </c>
      <c r="O80" s="2">
        <f t="shared" si="4"/>
        <v>-3813.486891385779</v>
      </c>
      <c r="P80" s="4">
        <f t="shared" si="5"/>
        <v>0.66104868913857673</v>
      </c>
      <c r="Q80" s="4">
        <f t="shared" si="6"/>
        <v>14542682.270771172</v>
      </c>
      <c r="R80" s="4">
        <f t="shared" si="6"/>
        <v>0.43698536941183064</v>
      </c>
      <c r="T80" s="2">
        <f t="shared" si="7"/>
        <v>-2520.9005105977153</v>
      </c>
    </row>
    <row r="81" spans="1:20" x14ac:dyDescent="0.3">
      <c r="A81" t="s">
        <v>13</v>
      </c>
      <c r="B81" t="s">
        <v>14</v>
      </c>
      <c r="C81" t="s">
        <v>18</v>
      </c>
      <c r="D81" s="3">
        <v>499000</v>
      </c>
      <c r="E81" t="s">
        <v>16</v>
      </c>
      <c r="F81">
        <v>7</v>
      </c>
      <c r="G81" s="3">
        <v>64</v>
      </c>
      <c r="H81">
        <v>0</v>
      </c>
      <c r="I81">
        <v>0</v>
      </c>
      <c r="J81" t="b">
        <v>1</v>
      </c>
      <c r="K81">
        <v>93</v>
      </c>
      <c r="L81">
        <v>3</v>
      </c>
      <c r="M81">
        <v>1</v>
      </c>
      <c r="O81" s="2">
        <f t="shared" si="4"/>
        <v>276186.51310861425</v>
      </c>
      <c r="P81" s="4">
        <f t="shared" si="5"/>
        <v>-0.33895131086142327</v>
      </c>
      <c r="Q81" s="4">
        <f t="shared" si="6"/>
        <v>76278990023.094757</v>
      </c>
      <c r="R81" s="4">
        <f t="shared" si="6"/>
        <v>0.11488799113467719</v>
      </c>
      <c r="T81" s="2">
        <f t="shared" si="7"/>
        <v>-93613.780660410455</v>
      </c>
    </row>
    <row r="82" spans="1:20" x14ac:dyDescent="0.3">
      <c r="A82" t="s">
        <v>13</v>
      </c>
      <c r="B82" t="s">
        <v>14</v>
      </c>
      <c r="C82" t="s">
        <v>15</v>
      </c>
      <c r="D82" s="3">
        <v>214900</v>
      </c>
      <c r="E82" t="s">
        <v>16</v>
      </c>
      <c r="F82">
        <v>1</v>
      </c>
      <c r="G82" s="3">
        <v>104</v>
      </c>
      <c r="H82">
        <v>0</v>
      </c>
      <c r="I82">
        <v>0</v>
      </c>
      <c r="J82" t="s">
        <v>15</v>
      </c>
      <c r="K82" t="s">
        <v>15</v>
      </c>
      <c r="L82">
        <v>2</v>
      </c>
      <c r="M82">
        <v>1</v>
      </c>
      <c r="O82" s="2">
        <f t="shared" si="4"/>
        <v>-7913.486891385779</v>
      </c>
      <c r="P82" s="4">
        <f t="shared" si="5"/>
        <v>-0.33895131086142327</v>
      </c>
      <c r="Q82" s="4">
        <f t="shared" si="6"/>
        <v>62623274.780134559</v>
      </c>
      <c r="R82" s="4">
        <f t="shared" si="6"/>
        <v>0.11488799113467719</v>
      </c>
      <c r="T82" s="2">
        <f t="shared" si="7"/>
        <v>2682.2867553198994</v>
      </c>
    </row>
    <row r="83" spans="1:20" x14ac:dyDescent="0.3">
      <c r="A83" t="s">
        <v>13</v>
      </c>
      <c r="B83" t="s">
        <v>14</v>
      </c>
      <c r="C83" t="s">
        <v>15</v>
      </c>
      <c r="D83" s="3">
        <v>269500</v>
      </c>
      <c r="E83" t="s">
        <v>16</v>
      </c>
      <c r="F83">
        <v>1</v>
      </c>
      <c r="G83" s="3">
        <v>96</v>
      </c>
      <c r="H83">
        <v>0</v>
      </c>
      <c r="I83">
        <v>0</v>
      </c>
      <c r="J83" t="s">
        <v>15</v>
      </c>
      <c r="K83" t="s">
        <v>15</v>
      </c>
      <c r="L83">
        <v>2</v>
      </c>
      <c r="M83">
        <v>1</v>
      </c>
      <c r="O83" s="2">
        <f t="shared" si="4"/>
        <v>46686.513108614221</v>
      </c>
      <c r="P83" s="4">
        <f t="shared" si="5"/>
        <v>-0.33895131086142327</v>
      </c>
      <c r="Q83" s="4">
        <f t="shared" si="6"/>
        <v>2179630506.2408075</v>
      </c>
      <c r="R83" s="4">
        <f t="shared" si="6"/>
        <v>0.11488799113467719</v>
      </c>
      <c r="T83" s="2">
        <f t="shared" si="7"/>
        <v>-15824.454817713811</v>
      </c>
    </row>
    <row r="84" spans="1:20" x14ac:dyDescent="0.3">
      <c r="A84" t="s">
        <v>13</v>
      </c>
      <c r="B84" t="s">
        <v>14</v>
      </c>
      <c r="C84" t="s">
        <v>15</v>
      </c>
      <c r="D84" s="3">
        <v>234405</v>
      </c>
      <c r="E84" t="s">
        <v>16</v>
      </c>
      <c r="F84">
        <v>2</v>
      </c>
      <c r="G84" s="3">
        <v>114</v>
      </c>
      <c r="H84">
        <v>0</v>
      </c>
      <c r="I84">
        <v>0</v>
      </c>
      <c r="J84" t="s">
        <v>15</v>
      </c>
      <c r="K84" t="s">
        <v>15</v>
      </c>
      <c r="L84">
        <v>2</v>
      </c>
      <c r="M84">
        <v>1</v>
      </c>
      <c r="O84" s="2">
        <f t="shared" si="4"/>
        <v>11591.513108614221</v>
      </c>
      <c r="P84" s="4">
        <f t="shared" si="5"/>
        <v>-0.33895131086142327</v>
      </c>
      <c r="Q84" s="4">
        <f t="shared" si="6"/>
        <v>134363176.14717531</v>
      </c>
      <c r="R84" s="4">
        <f t="shared" si="6"/>
        <v>0.11488799113467719</v>
      </c>
      <c r="T84" s="2">
        <f t="shared" si="7"/>
        <v>-3928.9585630321617</v>
      </c>
    </row>
    <row r="85" spans="1:20" x14ac:dyDescent="0.3">
      <c r="A85" t="s">
        <v>13</v>
      </c>
      <c r="B85" t="s">
        <v>14</v>
      </c>
      <c r="C85" t="s">
        <v>15</v>
      </c>
      <c r="D85" s="3">
        <v>157500</v>
      </c>
      <c r="E85" t="s">
        <v>16</v>
      </c>
      <c r="F85">
        <v>1</v>
      </c>
      <c r="G85" s="3">
        <v>50</v>
      </c>
      <c r="H85">
        <v>0</v>
      </c>
      <c r="I85">
        <v>0</v>
      </c>
      <c r="J85" t="s">
        <v>15</v>
      </c>
      <c r="K85" t="s">
        <v>15</v>
      </c>
      <c r="L85">
        <v>1</v>
      </c>
      <c r="M85">
        <v>1</v>
      </c>
      <c r="O85" s="2">
        <f t="shared" si="4"/>
        <v>-65313.486891385779</v>
      </c>
      <c r="P85" s="4">
        <f t="shared" si="5"/>
        <v>-0.33895131086142327</v>
      </c>
      <c r="Q85" s="4">
        <f t="shared" si="6"/>
        <v>4265851569.911222</v>
      </c>
      <c r="R85" s="4">
        <f t="shared" si="6"/>
        <v>0.11488799113467719</v>
      </c>
      <c r="T85" s="2">
        <f t="shared" si="7"/>
        <v>22138.091998765594</v>
      </c>
    </row>
    <row r="86" spans="1:20" x14ac:dyDescent="0.3">
      <c r="A86" t="s">
        <v>13</v>
      </c>
      <c r="B86" t="s">
        <v>14</v>
      </c>
      <c r="C86" t="s">
        <v>15</v>
      </c>
      <c r="D86" s="3">
        <v>157500</v>
      </c>
      <c r="E86" t="s">
        <v>16</v>
      </c>
      <c r="F86">
        <v>1</v>
      </c>
      <c r="G86" s="3">
        <v>50</v>
      </c>
      <c r="H86">
        <v>0</v>
      </c>
      <c r="I86">
        <v>0</v>
      </c>
      <c r="J86" t="s">
        <v>15</v>
      </c>
      <c r="K86" t="s">
        <v>15</v>
      </c>
      <c r="L86">
        <v>1</v>
      </c>
      <c r="M86">
        <v>1</v>
      </c>
      <c r="O86" s="2">
        <f t="shared" si="4"/>
        <v>-65313.486891385779</v>
      </c>
      <c r="P86" s="4">
        <f t="shared" si="5"/>
        <v>-0.33895131086142327</v>
      </c>
      <c r="Q86" s="4">
        <f t="shared" si="6"/>
        <v>4265851569.911222</v>
      </c>
      <c r="R86" s="4">
        <f t="shared" si="6"/>
        <v>0.11488799113467719</v>
      </c>
      <c r="T86" s="2">
        <f t="shared" si="7"/>
        <v>22138.091998765594</v>
      </c>
    </row>
    <row r="87" spans="1:20" x14ac:dyDescent="0.3">
      <c r="A87" t="s">
        <v>13</v>
      </c>
      <c r="B87" t="s">
        <v>14</v>
      </c>
      <c r="C87" t="s">
        <v>15</v>
      </c>
      <c r="D87" s="3">
        <v>194900</v>
      </c>
      <c r="E87" t="s">
        <v>16</v>
      </c>
      <c r="F87">
        <v>2</v>
      </c>
      <c r="G87" s="3">
        <v>40</v>
      </c>
      <c r="H87">
        <v>0</v>
      </c>
      <c r="I87">
        <v>0</v>
      </c>
      <c r="J87" t="s">
        <v>15</v>
      </c>
      <c r="K87" t="s">
        <v>15</v>
      </c>
      <c r="L87">
        <v>2</v>
      </c>
      <c r="M87">
        <v>1</v>
      </c>
      <c r="O87" s="2">
        <f t="shared" si="4"/>
        <v>-27913.486891385779</v>
      </c>
      <c r="P87" s="4">
        <f t="shared" si="5"/>
        <v>-0.33895131086142327</v>
      </c>
      <c r="Q87" s="4">
        <f t="shared" si="6"/>
        <v>779162750.43556571</v>
      </c>
      <c r="R87" s="4">
        <f t="shared" si="6"/>
        <v>0.11488799113467719</v>
      </c>
      <c r="T87" s="2">
        <f t="shared" si="7"/>
        <v>9461.312972548365</v>
      </c>
    </row>
    <row r="88" spans="1:20" x14ac:dyDescent="0.3">
      <c r="A88" t="s">
        <v>13</v>
      </c>
      <c r="B88" t="s">
        <v>14</v>
      </c>
      <c r="C88" t="s">
        <v>15</v>
      </c>
      <c r="D88" s="3">
        <v>157500</v>
      </c>
      <c r="E88" t="s">
        <v>16</v>
      </c>
      <c r="F88">
        <v>1</v>
      </c>
      <c r="G88" s="3">
        <v>50</v>
      </c>
      <c r="H88">
        <v>0</v>
      </c>
      <c r="I88">
        <v>0</v>
      </c>
      <c r="J88" t="s">
        <v>15</v>
      </c>
      <c r="K88" t="s">
        <v>15</v>
      </c>
      <c r="L88">
        <v>1</v>
      </c>
      <c r="M88">
        <v>1</v>
      </c>
      <c r="O88" s="2">
        <f t="shared" si="4"/>
        <v>-65313.486891385779</v>
      </c>
      <c r="P88" s="4">
        <f t="shared" si="5"/>
        <v>-0.33895131086142327</v>
      </c>
      <c r="Q88" s="4">
        <f t="shared" si="6"/>
        <v>4265851569.911222</v>
      </c>
      <c r="R88" s="4">
        <f t="shared" si="6"/>
        <v>0.11488799113467719</v>
      </c>
      <c r="T88" s="2">
        <f t="shared" si="7"/>
        <v>22138.091998765594</v>
      </c>
    </row>
    <row r="89" spans="1:20" x14ac:dyDescent="0.3">
      <c r="A89" t="s">
        <v>13</v>
      </c>
      <c r="B89" t="s">
        <v>14</v>
      </c>
      <c r="C89" t="s">
        <v>15</v>
      </c>
      <c r="D89" s="3">
        <v>157500</v>
      </c>
      <c r="E89" t="s">
        <v>16</v>
      </c>
      <c r="F89">
        <v>1</v>
      </c>
      <c r="G89" s="3">
        <v>50</v>
      </c>
      <c r="H89">
        <v>0</v>
      </c>
      <c r="I89">
        <v>0</v>
      </c>
      <c r="J89" t="s">
        <v>15</v>
      </c>
      <c r="K89" t="s">
        <v>15</v>
      </c>
      <c r="L89">
        <v>1</v>
      </c>
      <c r="M89">
        <v>1</v>
      </c>
      <c r="O89" s="2">
        <f t="shared" si="4"/>
        <v>-65313.486891385779</v>
      </c>
      <c r="P89" s="4">
        <f t="shared" si="5"/>
        <v>-0.33895131086142327</v>
      </c>
      <c r="Q89" s="4">
        <f t="shared" si="6"/>
        <v>4265851569.911222</v>
      </c>
      <c r="R89" s="4">
        <f t="shared" si="6"/>
        <v>0.11488799113467719</v>
      </c>
      <c r="T89" s="2">
        <f t="shared" si="7"/>
        <v>22138.091998765594</v>
      </c>
    </row>
    <row r="90" spans="1:20" x14ac:dyDescent="0.3">
      <c r="A90" t="s">
        <v>13</v>
      </c>
      <c r="B90" t="s">
        <v>14</v>
      </c>
      <c r="C90" t="s">
        <v>15</v>
      </c>
      <c r="D90" s="3">
        <v>214900</v>
      </c>
      <c r="E90" t="s">
        <v>16</v>
      </c>
      <c r="F90">
        <v>2</v>
      </c>
      <c r="G90" s="3">
        <v>104</v>
      </c>
      <c r="H90">
        <v>0</v>
      </c>
      <c r="I90">
        <v>0</v>
      </c>
      <c r="J90" t="s">
        <v>15</v>
      </c>
      <c r="K90" t="s">
        <v>15</v>
      </c>
      <c r="L90">
        <v>2</v>
      </c>
      <c r="M90">
        <v>1</v>
      </c>
      <c r="O90" s="2">
        <f t="shared" si="4"/>
        <v>-7913.486891385779</v>
      </c>
      <c r="P90" s="4">
        <f t="shared" si="5"/>
        <v>-0.33895131086142327</v>
      </c>
      <c r="Q90" s="4">
        <f t="shared" si="6"/>
        <v>62623274.780134559</v>
      </c>
      <c r="R90" s="4">
        <f t="shared" si="6"/>
        <v>0.11488799113467719</v>
      </c>
      <c r="T90" s="2">
        <f t="shared" si="7"/>
        <v>2682.2867553198994</v>
      </c>
    </row>
    <row r="91" spans="1:20" x14ac:dyDescent="0.3">
      <c r="A91" t="s">
        <v>13</v>
      </c>
      <c r="B91" t="s">
        <v>14</v>
      </c>
      <c r="C91" t="s">
        <v>15</v>
      </c>
      <c r="D91" s="3">
        <v>214900</v>
      </c>
      <c r="E91" t="s">
        <v>16</v>
      </c>
      <c r="F91">
        <v>2</v>
      </c>
      <c r="G91" s="3">
        <v>104</v>
      </c>
      <c r="H91">
        <v>0</v>
      </c>
      <c r="I91">
        <v>0</v>
      </c>
      <c r="J91" t="s">
        <v>15</v>
      </c>
      <c r="K91" t="s">
        <v>15</v>
      </c>
      <c r="L91">
        <v>2</v>
      </c>
      <c r="M91">
        <v>1</v>
      </c>
      <c r="O91" s="2">
        <f t="shared" si="4"/>
        <v>-7913.486891385779</v>
      </c>
      <c r="P91" s="4">
        <f t="shared" si="5"/>
        <v>-0.33895131086142327</v>
      </c>
      <c r="Q91" s="4">
        <f t="shared" si="6"/>
        <v>62623274.780134559</v>
      </c>
      <c r="R91" s="4">
        <f t="shared" si="6"/>
        <v>0.11488799113467719</v>
      </c>
      <c r="T91" s="2">
        <f t="shared" si="7"/>
        <v>2682.2867553198994</v>
      </c>
    </row>
    <row r="92" spans="1:20" x14ac:dyDescent="0.3">
      <c r="A92" t="s">
        <v>13</v>
      </c>
      <c r="B92" t="s">
        <v>14</v>
      </c>
      <c r="C92" t="s">
        <v>15</v>
      </c>
      <c r="D92" s="3">
        <v>158000</v>
      </c>
      <c r="E92" t="s">
        <v>16</v>
      </c>
      <c r="F92">
        <v>2</v>
      </c>
      <c r="G92" s="3">
        <v>96</v>
      </c>
      <c r="H92">
        <v>0</v>
      </c>
      <c r="I92">
        <v>0</v>
      </c>
      <c r="J92" t="s">
        <v>15</v>
      </c>
      <c r="K92" t="s">
        <v>15</v>
      </c>
      <c r="L92">
        <v>1</v>
      </c>
      <c r="M92">
        <v>1</v>
      </c>
      <c r="O92" s="2">
        <f t="shared" si="4"/>
        <v>-64813.486891385779</v>
      </c>
      <c r="P92" s="4">
        <f t="shared" si="5"/>
        <v>-0.33895131086142327</v>
      </c>
      <c r="Q92" s="4">
        <f t="shared" si="6"/>
        <v>4200788083.0198364</v>
      </c>
      <c r="R92" s="4">
        <f t="shared" si="6"/>
        <v>0.11488799113467719</v>
      </c>
      <c r="T92" s="2">
        <f t="shared" si="7"/>
        <v>21968.616343334885</v>
      </c>
    </row>
    <row r="93" spans="1:20" x14ac:dyDescent="0.3">
      <c r="A93" t="s">
        <v>13</v>
      </c>
      <c r="B93" t="s">
        <v>14</v>
      </c>
      <c r="C93" t="s">
        <v>15</v>
      </c>
      <c r="D93" s="3">
        <v>182200</v>
      </c>
      <c r="E93" t="s">
        <v>16</v>
      </c>
      <c r="F93">
        <v>3</v>
      </c>
      <c r="G93" s="3">
        <v>45</v>
      </c>
      <c r="H93">
        <v>0</v>
      </c>
      <c r="I93">
        <v>0</v>
      </c>
      <c r="J93" t="b">
        <v>1</v>
      </c>
      <c r="K93">
        <v>10</v>
      </c>
      <c r="L93">
        <v>2</v>
      </c>
      <c r="M93">
        <v>1</v>
      </c>
      <c r="O93" s="2">
        <f t="shared" si="4"/>
        <v>-40613.486891385779</v>
      </c>
      <c r="P93" s="4">
        <f t="shared" si="5"/>
        <v>-0.33895131086142327</v>
      </c>
      <c r="Q93" s="4">
        <f t="shared" si="6"/>
        <v>1649455317.4767644</v>
      </c>
      <c r="R93" s="4">
        <f t="shared" si="6"/>
        <v>0.11488799113467719</v>
      </c>
      <c r="T93" s="2">
        <f t="shared" si="7"/>
        <v>13765.99462048844</v>
      </c>
    </row>
    <row r="94" spans="1:20" x14ac:dyDescent="0.3">
      <c r="A94" t="s">
        <v>13</v>
      </c>
      <c r="B94" t="s">
        <v>14</v>
      </c>
      <c r="C94" t="s">
        <v>15</v>
      </c>
      <c r="D94" s="3">
        <v>192500</v>
      </c>
      <c r="E94" t="s">
        <v>16</v>
      </c>
      <c r="F94">
        <v>3</v>
      </c>
      <c r="G94" s="3">
        <v>40</v>
      </c>
      <c r="H94">
        <v>0</v>
      </c>
      <c r="I94">
        <v>0</v>
      </c>
      <c r="J94" t="b">
        <v>1</v>
      </c>
      <c r="K94">
        <v>90</v>
      </c>
      <c r="L94">
        <v>2</v>
      </c>
      <c r="M94">
        <v>1</v>
      </c>
      <c r="O94" s="2">
        <f t="shared" si="4"/>
        <v>-30313.486891385779</v>
      </c>
      <c r="P94" s="4">
        <f t="shared" si="5"/>
        <v>-0.33895131086142327</v>
      </c>
      <c r="Q94" s="4">
        <f t="shared" si="6"/>
        <v>918907487.5142175</v>
      </c>
      <c r="R94" s="4">
        <f t="shared" si="6"/>
        <v>0.11488799113467719</v>
      </c>
      <c r="T94" s="2">
        <f t="shared" si="7"/>
        <v>10274.796118615781</v>
      </c>
    </row>
    <row r="95" spans="1:20" x14ac:dyDescent="0.3">
      <c r="A95" t="s">
        <v>13</v>
      </c>
      <c r="B95" t="s">
        <v>14</v>
      </c>
      <c r="C95" t="s">
        <v>15</v>
      </c>
      <c r="D95" s="3">
        <v>193500</v>
      </c>
      <c r="E95" t="s">
        <v>16</v>
      </c>
      <c r="F95">
        <v>3</v>
      </c>
      <c r="G95" s="3">
        <v>30</v>
      </c>
      <c r="H95">
        <v>0</v>
      </c>
      <c r="I95">
        <v>0</v>
      </c>
      <c r="J95" t="b">
        <v>1</v>
      </c>
      <c r="K95">
        <v>40</v>
      </c>
      <c r="L95">
        <v>2</v>
      </c>
      <c r="M95">
        <v>1</v>
      </c>
      <c r="O95" s="2">
        <f t="shared" si="4"/>
        <v>-29313.486891385779</v>
      </c>
      <c r="P95" s="4">
        <f t="shared" si="5"/>
        <v>-0.33895131086142327</v>
      </c>
      <c r="Q95" s="4">
        <f t="shared" si="6"/>
        <v>859280513.73144591</v>
      </c>
      <c r="R95" s="4">
        <f t="shared" si="6"/>
        <v>0.11488799113467719</v>
      </c>
      <c r="T95" s="2">
        <f t="shared" si="7"/>
        <v>9935.844807754358</v>
      </c>
    </row>
    <row r="96" spans="1:20" x14ac:dyDescent="0.3">
      <c r="A96" t="s">
        <v>13</v>
      </c>
      <c r="B96" t="s">
        <v>14</v>
      </c>
      <c r="C96" t="s">
        <v>15</v>
      </c>
      <c r="D96" s="3">
        <v>182200</v>
      </c>
      <c r="E96" t="s">
        <v>16</v>
      </c>
      <c r="F96">
        <v>3</v>
      </c>
      <c r="G96" s="3">
        <v>45</v>
      </c>
      <c r="H96">
        <v>0</v>
      </c>
      <c r="I96">
        <v>0</v>
      </c>
      <c r="J96" t="b">
        <v>1</v>
      </c>
      <c r="K96">
        <v>10</v>
      </c>
      <c r="L96">
        <v>2</v>
      </c>
      <c r="M96">
        <v>1</v>
      </c>
      <c r="O96" s="2">
        <f t="shared" si="4"/>
        <v>-40613.486891385779</v>
      </c>
      <c r="P96" s="4">
        <f t="shared" si="5"/>
        <v>-0.33895131086142327</v>
      </c>
      <c r="Q96" s="4">
        <f t="shared" si="6"/>
        <v>1649455317.4767644</v>
      </c>
      <c r="R96" s="4">
        <f t="shared" si="6"/>
        <v>0.11488799113467719</v>
      </c>
      <c r="T96" s="2">
        <f t="shared" si="7"/>
        <v>13765.99462048844</v>
      </c>
    </row>
    <row r="97" spans="1:20" x14ac:dyDescent="0.3">
      <c r="A97" t="s">
        <v>13</v>
      </c>
      <c r="B97" t="s">
        <v>14</v>
      </c>
      <c r="C97" t="s">
        <v>15</v>
      </c>
      <c r="D97" s="3">
        <v>209500</v>
      </c>
      <c r="E97" t="s">
        <v>16</v>
      </c>
      <c r="F97">
        <v>5</v>
      </c>
      <c r="G97" s="3">
        <v>80</v>
      </c>
      <c r="H97">
        <v>0</v>
      </c>
      <c r="I97">
        <v>0</v>
      </c>
      <c r="J97" t="b">
        <v>1</v>
      </c>
      <c r="K97">
        <v>30</v>
      </c>
      <c r="L97">
        <v>2</v>
      </c>
      <c r="M97">
        <v>1</v>
      </c>
      <c r="O97" s="2">
        <f t="shared" si="4"/>
        <v>-13313.486891385779</v>
      </c>
      <c r="P97" s="4">
        <f t="shared" si="5"/>
        <v>-0.33895131086142327</v>
      </c>
      <c r="Q97" s="4">
        <f t="shared" si="6"/>
        <v>177248933.20710099</v>
      </c>
      <c r="R97" s="4">
        <f t="shared" si="6"/>
        <v>0.11488799113467719</v>
      </c>
      <c r="T97" s="2">
        <f t="shared" si="7"/>
        <v>4512.6238339715846</v>
      </c>
    </row>
    <row r="98" spans="1:20" x14ac:dyDescent="0.3">
      <c r="A98" t="s">
        <v>13</v>
      </c>
      <c r="B98" t="s">
        <v>14</v>
      </c>
      <c r="C98" t="s">
        <v>15</v>
      </c>
      <c r="D98" s="3">
        <v>192500</v>
      </c>
      <c r="E98" t="s">
        <v>16</v>
      </c>
      <c r="F98">
        <v>3</v>
      </c>
      <c r="G98" s="3">
        <v>40</v>
      </c>
      <c r="H98">
        <v>0</v>
      </c>
      <c r="I98">
        <v>0</v>
      </c>
      <c r="J98" t="b">
        <v>1</v>
      </c>
      <c r="K98">
        <v>95</v>
      </c>
      <c r="L98">
        <v>2</v>
      </c>
      <c r="M98">
        <v>1</v>
      </c>
      <c r="O98" s="2">
        <f t="shared" si="4"/>
        <v>-30313.486891385779</v>
      </c>
      <c r="P98" s="4">
        <f t="shared" si="5"/>
        <v>-0.33895131086142327</v>
      </c>
      <c r="Q98" s="4">
        <f t="shared" si="6"/>
        <v>918907487.5142175</v>
      </c>
      <c r="R98" s="4">
        <f t="shared" si="6"/>
        <v>0.11488799113467719</v>
      </c>
      <c r="T98" s="2">
        <f t="shared" si="7"/>
        <v>10274.796118615781</v>
      </c>
    </row>
    <row r="99" spans="1:20" x14ac:dyDescent="0.3">
      <c r="A99" t="s">
        <v>13</v>
      </c>
      <c r="B99" t="s">
        <v>14</v>
      </c>
      <c r="C99" t="s">
        <v>15</v>
      </c>
      <c r="D99" s="3">
        <v>185500</v>
      </c>
      <c r="E99" t="s">
        <v>16</v>
      </c>
      <c r="F99">
        <v>3</v>
      </c>
      <c r="G99" s="3">
        <v>65</v>
      </c>
      <c r="H99">
        <v>0</v>
      </c>
      <c r="I99">
        <v>0</v>
      </c>
      <c r="J99" t="b">
        <v>1</v>
      </c>
      <c r="K99">
        <v>40</v>
      </c>
      <c r="L99">
        <v>2</v>
      </c>
      <c r="M99">
        <v>1</v>
      </c>
      <c r="O99" s="2">
        <f t="shared" si="4"/>
        <v>-37313.486891385779</v>
      </c>
      <c r="P99" s="4">
        <f t="shared" si="5"/>
        <v>-0.33895131086142327</v>
      </c>
      <c r="Q99" s="4">
        <f t="shared" si="6"/>
        <v>1392296303.9936182</v>
      </c>
      <c r="R99" s="4">
        <f t="shared" si="6"/>
        <v>0.11488799113467719</v>
      </c>
      <c r="T99" s="2">
        <f t="shared" si="7"/>
        <v>12647.455294645744</v>
      </c>
    </row>
    <row r="100" spans="1:20" x14ac:dyDescent="0.3">
      <c r="A100" t="s">
        <v>13</v>
      </c>
      <c r="B100" t="s">
        <v>14</v>
      </c>
      <c r="C100" t="s">
        <v>15</v>
      </c>
      <c r="D100" s="3">
        <v>165000</v>
      </c>
      <c r="E100" t="s">
        <v>16</v>
      </c>
      <c r="F100">
        <v>2</v>
      </c>
      <c r="G100" s="3">
        <v>95</v>
      </c>
      <c r="H100">
        <v>0</v>
      </c>
      <c r="I100">
        <v>0</v>
      </c>
      <c r="J100" t="s">
        <v>15</v>
      </c>
      <c r="K100" t="s">
        <v>15</v>
      </c>
      <c r="L100">
        <v>2</v>
      </c>
      <c r="M100">
        <v>3</v>
      </c>
      <c r="O100" s="2">
        <f t="shared" si="4"/>
        <v>-57813.486891385779</v>
      </c>
      <c r="P100" s="4">
        <f t="shared" si="5"/>
        <v>1.6610486891385767</v>
      </c>
      <c r="Q100" s="4">
        <f t="shared" si="6"/>
        <v>3342399266.5404353</v>
      </c>
      <c r="R100" s="4">
        <f t="shared" si="6"/>
        <v>2.7590827476889843</v>
      </c>
      <c r="T100" s="2">
        <f t="shared" si="7"/>
        <v>-96031.016615466637</v>
      </c>
    </row>
    <row r="101" spans="1:20" x14ac:dyDescent="0.3">
      <c r="A101" t="s">
        <v>13</v>
      </c>
      <c r="B101" t="s">
        <v>14</v>
      </c>
      <c r="C101" t="s">
        <v>15</v>
      </c>
      <c r="D101" s="3">
        <v>182000</v>
      </c>
      <c r="E101" t="s">
        <v>16</v>
      </c>
      <c r="F101">
        <v>3</v>
      </c>
      <c r="G101" s="3">
        <v>20</v>
      </c>
      <c r="H101">
        <v>0</v>
      </c>
      <c r="I101">
        <v>0</v>
      </c>
      <c r="J101" t="b">
        <v>1</v>
      </c>
      <c r="K101">
        <v>10</v>
      </c>
      <c r="L101">
        <v>2</v>
      </c>
      <c r="M101">
        <v>1</v>
      </c>
      <c r="O101" s="2">
        <f t="shared" si="4"/>
        <v>-40813.486891385779</v>
      </c>
      <c r="P101" s="4">
        <f t="shared" si="5"/>
        <v>-0.33895131086142327</v>
      </c>
      <c r="Q101" s="4">
        <f t="shared" si="6"/>
        <v>1665740712.2333188</v>
      </c>
      <c r="R101" s="4">
        <f t="shared" si="6"/>
        <v>0.11488799113467719</v>
      </c>
      <c r="T101" s="2">
        <f t="shared" si="7"/>
        <v>13833.784882660724</v>
      </c>
    </row>
    <row r="102" spans="1:20" x14ac:dyDescent="0.3">
      <c r="A102" t="s">
        <v>13</v>
      </c>
      <c r="B102" t="s">
        <v>14</v>
      </c>
      <c r="C102" t="s">
        <v>15</v>
      </c>
      <c r="D102" s="3">
        <v>182000</v>
      </c>
      <c r="E102" t="s">
        <v>16</v>
      </c>
      <c r="F102">
        <v>3</v>
      </c>
      <c r="G102" s="3">
        <v>20</v>
      </c>
      <c r="H102">
        <v>0</v>
      </c>
      <c r="I102">
        <v>0</v>
      </c>
      <c r="J102" t="b">
        <v>1</v>
      </c>
      <c r="K102">
        <v>10</v>
      </c>
      <c r="L102">
        <v>2</v>
      </c>
      <c r="M102">
        <v>1</v>
      </c>
      <c r="O102" s="2">
        <f t="shared" si="4"/>
        <v>-40813.486891385779</v>
      </c>
      <c r="P102" s="4">
        <f t="shared" si="5"/>
        <v>-0.33895131086142327</v>
      </c>
      <c r="Q102" s="4">
        <f t="shared" si="6"/>
        <v>1665740712.2333188</v>
      </c>
      <c r="R102" s="4">
        <f t="shared" si="6"/>
        <v>0.11488799113467719</v>
      </c>
      <c r="T102" s="2">
        <f t="shared" si="7"/>
        <v>13833.784882660724</v>
      </c>
    </row>
    <row r="103" spans="1:20" x14ac:dyDescent="0.3">
      <c r="A103" t="s">
        <v>13</v>
      </c>
      <c r="B103" t="s">
        <v>14</v>
      </c>
      <c r="C103" t="s">
        <v>15</v>
      </c>
      <c r="D103" s="3">
        <v>168000</v>
      </c>
      <c r="E103" t="s">
        <v>16</v>
      </c>
      <c r="F103">
        <v>3</v>
      </c>
      <c r="G103" s="3">
        <v>83</v>
      </c>
      <c r="H103">
        <v>0</v>
      </c>
      <c r="I103">
        <v>0</v>
      </c>
      <c r="J103" t="b">
        <v>1</v>
      </c>
      <c r="K103">
        <v>20</v>
      </c>
      <c r="L103">
        <v>2</v>
      </c>
      <c r="M103">
        <v>1</v>
      </c>
      <c r="O103" s="2">
        <f t="shared" si="4"/>
        <v>-54813.486891385779</v>
      </c>
      <c r="P103" s="4">
        <f t="shared" si="5"/>
        <v>-0.33895131086142327</v>
      </c>
      <c r="Q103" s="4">
        <f t="shared" si="6"/>
        <v>3004518345.1921206</v>
      </c>
      <c r="R103" s="4">
        <f t="shared" si="6"/>
        <v>0.11488799113467719</v>
      </c>
      <c r="T103" s="2">
        <f t="shared" si="7"/>
        <v>18579.103234720649</v>
      </c>
    </row>
    <row r="104" spans="1:20" x14ac:dyDescent="0.3">
      <c r="A104" t="s">
        <v>13</v>
      </c>
      <c r="B104" t="s">
        <v>14</v>
      </c>
      <c r="C104" t="s">
        <v>15</v>
      </c>
      <c r="D104" s="3">
        <v>189000</v>
      </c>
      <c r="E104" t="s">
        <v>16</v>
      </c>
      <c r="F104">
        <v>2</v>
      </c>
      <c r="G104" s="3">
        <v>100</v>
      </c>
      <c r="H104">
        <v>0</v>
      </c>
      <c r="I104">
        <v>0</v>
      </c>
      <c r="J104" t="s">
        <v>15</v>
      </c>
      <c r="K104" t="s">
        <v>15</v>
      </c>
      <c r="L104">
        <v>1</v>
      </c>
      <c r="M104">
        <v>2</v>
      </c>
      <c r="O104" s="2">
        <f t="shared" si="4"/>
        <v>-33813.486891385779</v>
      </c>
      <c r="P104" s="4">
        <f t="shared" si="5"/>
        <v>0.66104868913857673</v>
      </c>
      <c r="Q104" s="4">
        <f t="shared" si="6"/>
        <v>1143351895.7539179</v>
      </c>
      <c r="R104" s="4">
        <f t="shared" si="6"/>
        <v>0.43698536941183064</v>
      </c>
      <c r="T104" s="2">
        <f t="shared" si="7"/>
        <v>-22352.361184755016</v>
      </c>
    </row>
    <row r="105" spans="1:20" x14ac:dyDescent="0.3">
      <c r="A105" t="s">
        <v>13</v>
      </c>
      <c r="B105" t="s">
        <v>14</v>
      </c>
      <c r="C105" t="s">
        <v>15</v>
      </c>
      <c r="D105" s="3">
        <v>169000</v>
      </c>
      <c r="E105" t="s">
        <v>16</v>
      </c>
      <c r="F105">
        <v>0</v>
      </c>
      <c r="G105" s="3">
        <v>90</v>
      </c>
      <c r="H105">
        <v>0</v>
      </c>
      <c r="I105">
        <v>0</v>
      </c>
      <c r="J105" t="s">
        <v>15</v>
      </c>
      <c r="K105" t="s">
        <v>15</v>
      </c>
      <c r="L105">
        <v>1</v>
      </c>
      <c r="M105">
        <v>1</v>
      </c>
      <c r="O105" s="2">
        <f t="shared" si="4"/>
        <v>-53813.486891385779</v>
      </c>
      <c r="P105" s="4">
        <f t="shared" si="5"/>
        <v>-0.33895131086142327</v>
      </c>
      <c r="Q105" s="4">
        <f t="shared" si="6"/>
        <v>2895891371.409349</v>
      </c>
      <c r="R105" s="4">
        <f t="shared" si="6"/>
        <v>0.11488799113467719</v>
      </c>
      <c r="T105" s="2">
        <f t="shared" si="7"/>
        <v>18240.151923859226</v>
      </c>
    </row>
    <row r="106" spans="1:20" x14ac:dyDescent="0.3">
      <c r="A106" t="s">
        <v>13</v>
      </c>
      <c r="B106" t="s">
        <v>14</v>
      </c>
      <c r="C106" t="s">
        <v>15</v>
      </c>
      <c r="D106" s="3">
        <v>140000</v>
      </c>
      <c r="E106" t="s">
        <v>16</v>
      </c>
      <c r="F106">
        <v>4</v>
      </c>
      <c r="G106" s="3">
        <v>70</v>
      </c>
      <c r="H106">
        <v>0</v>
      </c>
      <c r="I106">
        <v>0</v>
      </c>
      <c r="J106" t="s">
        <v>15</v>
      </c>
      <c r="K106" t="s">
        <v>15</v>
      </c>
      <c r="L106">
        <v>2</v>
      </c>
      <c r="M106">
        <v>1</v>
      </c>
      <c r="O106" s="2">
        <f t="shared" si="4"/>
        <v>-82813.486891385779</v>
      </c>
      <c r="P106" s="4">
        <f t="shared" si="5"/>
        <v>-0.33895131086142327</v>
      </c>
      <c r="Q106" s="4">
        <f t="shared" si="6"/>
        <v>6858073611.109724</v>
      </c>
      <c r="R106" s="4">
        <f t="shared" si="6"/>
        <v>0.11488799113467719</v>
      </c>
      <c r="T106" s="2">
        <f t="shared" si="7"/>
        <v>28069.739938840503</v>
      </c>
    </row>
    <row r="107" spans="1:20" x14ac:dyDescent="0.3">
      <c r="A107" t="s">
        <v>13</v>
      </c>
      <c r="B107" t="s">
        <v>14</v>
      </c>
      <c r="C107" t="s">
        <v>15</v>
      </c>
      <c r="D107" s="3">
        <v>399000</v>
      </c>
      <c r="E107" t="s">
        <v>16</v>
      </c>
      <c r="F107">
        <v>7</v>
      </c>
      <c r="G107" s="3">
        <v>147</v>
      </c>
      <c r="H107">
        <v>0</v>
      </c>
      <c r="I107">
        <v>0</v>
      </c>
      <c r="J107" t="b">
        <v>1</v>
      </c>
      <c r="K107">
        <v>79</v>
      </c>
      <c r="L107">
        <v>1</v>
      </c>
      <c r="M107">
        <v>2</v>
      </c>
      <c r="O107" s="2">
        <f t="shared" si="4"/>
        <v>176186.51310861422</v>
      </c>
      <c r="P107" s="4">
        <f t="shared" si="5"/>
        <v>0.66104868913857673</v>
      </c>
      <c r="Q107" s="4">
        <f t="shared" si="6"/>
        <v>31041687401.371891</v>
      </c>
      <c r="R107" s="4">
        <f t="shared" si="6"/>
        <v>0.43698536941183064</v>
      </c>
      <c r="T107" s="2">
        <f t="shared" si="7"/>
        <v>116467.86353434609</v>
      </c>
    </row>
    <row r="108" spans="1:20" x14ac:dyDescent="0.3">
      <c r="A108" t="s">
        <v>13</v>
      </c>
      <c r="B108" t="s">
        <v>14</v>
      </c>
      <c r="C108" t="s">
        <v>15</v>
      </c>
      <c r="D108" s="3">
        <v>395000</v>
      </c>
      <c r="E108" t="s">
        <v>16</v>
      </c>
      <c r="F108">
        <v>6</v>
      </c>
      <c r="G108" s="3">
        <v>194</v>
      </c>
      <c r="H108">
        <v>0</v>
      </c>
      <c r="I108">
        <v>0</v>
      </c>
      <c r="J108" t="b">
        <v>1</v>
      </c>
      <c r="K108">
        <v>16</v>
      </c>
      <c r="L108">
        <v>1</v>
      </c>
      <c r="M108">
        <v>2</v>
      </c>
      <c r="O108" s="2">
        <f t="shared" si="4"/>
        <v>172186.51310861422</v>
      </c>
      <c r="P108" s="4">
        <f t="shared" si="5"/>
        <v>0.66104868913857673</v>
      </c>
      <c r="Q108" s="4">
        <f t="shared" si="6"/>
        <v>29648195296.502975</v>
      </c>
      <c r="R108" s="4">
        <f t="shared" si="6"/>
        <v>0.43698536941183064</v>
      </c>
      <c r="T108" s="2">
        <f t="shared" si="7"/>
        <v>113823.66877779178</v>
      </c>
    </row>
    <row r="109" spans="1:20" x14ac:dyDescent="0.3">
      <c r="A109" t="s">
        <v>13</v>
      </c>
      <c r="B109" t="s">
        <v>14</v>
      </c>
      <c r="C109" t="s">
        <v>15</v>
      </c>
      <c r="D109" s="3">
        <v>226000</v>
      </c>
      <c r="E109" t="s">
        <v>16</v>
      </c>
      <c r="F109">
        <v>5</v>
      </c>
      <c r="G109" s="3">
        <v>117</v>
      </c>
      <c r="H109">
        <v>0</v>
      </c>
      <c r="I109">
        <v>0</v>
      </c>
      <c r="J109" t="b">
        <v>1</v>
      </c>
      <c r="K109">
        <v>8</v>
      </c>
      <c r="L109">
        <v>2</v>
      </c>
      <c r="M109">
        <v>1</v>
      </c>
      <c r="O109" s="2">
        <f t="shared" si="4"/>
        <v>3186.513108614221</v>
      </c>
      <c r="P109" s="4">
        <f t="shared" si="5"/>
        <v>-0.33895131086142327</v>
      </c>
      <c r="Q109" s="4">
        <f t="shared" si="6"/>
        <v>10153865.791370265</v>
      </c>
      <c r="R109" s="4">
        <f t="shared" si="6"/>
        <v>0.11488799113467719</v>
      </c>
      <c r="T109" s="2">
        <f t="shared" si="7"/>
        <v>-1080.072795241899</v>
      </c>
    </row>
    <row r="110" spans="1:20" x14ac:dyDescent="0.3">
      <c r="A110" t="s">
        <v>13</v>
      </c>
      <c r="B110" t="s">
        <v>14</v>
      </c>
      <c r="C110" t="s">
        <v>15</v>
      </c>
      <c r="D110" s="3">
        <v>179750</v>
      </c>
      <c r="E110" t="s">
        <v>16</v>
      </c>
      <c r="F110">
        <v>3</v>
      </c>
      <c r="G110" s="3">
        <v>94</v>
      </c>
      <c r="H110">
        <v>0</v>
      </c>
      <c r="I110">
        <v>0</v>
      </c>
      <c r="J110" t="b">
        <v>1</v>
      </c>
      <c r="K110">
        <v>60</v>
      </c>
      <c r="L110">
        <v>2</v>
      </c>
      <c r="M110">
        <v>1</v>
      </c>
      <c r="O110" s="2">
        <f t="shared" si="4"/>
        <v>-43063.486891385779</v>
      </c>
      <c r="P110" s="4">
        <f t="shared" si="5"/>
        <v>-0.33895131086142327</v>
      </c>
      <c r="Q110" s="4">
        <f t="shared" si="6"/>
        <v>1854463903.2445548</v>
      </c>
      <c r="R110" s="4">
        <f t="shared" si="6"/>
        <v>0.11488799113467719</v>
      </c>
      <c r="T110" s="2">
        <f t="shared" si="7"/>
        <v>14596.425332098926</v>
      </c>
    </row>
    <row r="111" spans="1:20" x14ac:dyDescent="0.3">
      <c r="A111" t="s">
        <v>13</v>
      </c>
      <c r="B111" t="s">
        <v>14</v>
      </c>
      <c r="C111" t="s">
        <v>15</v>
      </c>
      <c r="D111" s="3">
        <v>199500</v>
      </c>
      <c r="E111" t="s">
        <v>16</v>
      </c>
      <c r="F111">
        <v>5</v>
      </c>
      <c r="G111" s="3">
        <v>85</v>
      </c>
      <c r="H111">
        <v>0</v>
      </c>
      <c r="I111">
        <v>0</v>
      </c>
      <c r="J111" t="b">
        <v>1</v>
      </c>
      <c r="K111">
        <v>30</v>
      </c>
      <c r="L111">
        <v>2</v>
      </c>
      <c r="M111">
        <v>1</v>
      </c>
      <c r="O111" s="2">
        <f t="shared" si="4"/>
        <v>-23313.486891385779</v>
      </c>
      <c r="P111" s="4">
        <f t="shared" si="5"/>
        <v>-0.33895131086142327</v>
      </c>
      <c r="Q111" s="4">
        <f t="shared" si="6"/>
        <v>543518671.0348165</v>
      </c>
      <c r="R111" s="4">
        <f t="shared" si="6"/>
        <v>0.11488799113467719</v>
      </c>
      <c r="T111" s="2">
        <f t="shared" si="7"/>
        <v>7902.1369425858175</v>
      </c>
    </row>
    <row r="112" spans="1:20" x14ac:dyDescent="0.3">
      <c r="A112" t="s">
        <v>13</v>
      </c>
      <c r="B112" t="s">
        <v>14</v>
      </c>
      <c r="C112" t="s">
        <v>15</v>
      </c>
      <c r="D112" s="3">
        <v>196500</v>
      </c>
      <c r="E112" t="s">
        <v>16</v>
      </c>
      <c r="F112">
        <v>3</v>
      </c>
      <c r="G112" s="3">
        <v>60</v>
      </c>
      <c r="H112">
        <v>0</v>
      </c>
      <c r="I112">
        <v>0</v>
      </c>
      <c r="J112" t="b">
        <v>1</v>
      </c>
      <c r="K112">
        <v>40</v>
      </c>
      <c r="L112">
        <v>2</v>
      </c>
      <c r="M112">
        <v>1</v>
      </c>
      <c r="O112" s="2">
        <f t="shared" si="4"/>
        <v>-26313.486891385779</v>
      </c>
      <c r="P112" s="4">
        <f t="shared" si="5"/>
        <v>-0.33895131086142327</v>
      </c>
      <c r="Q112" s="4">
        <f t="shared" si="6"/>
        <v>692399592.38313127</v>
      </c>
      <c r="R112" s="4">
        <f t="shared" si="6"/>
        <v>0.11488799113467719</v>
      </c>
      <c r="T112" s="2">
        <f t="shared" si="7"/>
        <v>8918.9908751700877</v>
      </c>
    </row>
    <row r="113" spans="1:20" x14ac:dyDescent="0.3">
      <c r="A113" t="s">
        <v>13</v>
      </c>
      <c r="B113" t="s">
        <v>14</v>
      </c>
      <c r="C113" t="s">
        <v>15</v>
      </c>
      <c r="D113" s="3">
        <v>219500</v>
      </c>
      <c r="E113" t="s">
        <v>16</v>
      </c>
      <c r="F113">
        <v>5</v>
      </c>
      <c r="G113" s="3">
        <v>80</v>
      </c>
      <c r="H113">
        <v>0</v>
      </c>
      <c r="I113">
        <v>0</v>
      </c>
      <c r="J113" t="b">
        <v>1</v>
      </c>
      <c r="K113">
        <v>30</v>
      </c>
      <c r="L113">
        <v>2</v>
      </c>
      <c r="M113">
        <v>1</v>
      </c>
      <c r="O113" s="2">
        <f t="shared" si="4"/>
        <v>-3313.486891385779</v>
      </c>
      <c r="P113" s="4">
        <f t="shared" si="5"/>
        <v>-0.33895131086142327</v>
      </c>
      <c r="Q113" s="4">
        <f t="shared" si="6"/>
        <v>10979195.379385393</v>
      </c>
      <c r="R113" s="4">
        <f t="shared" si="6"/>
        <v>0.11488799113467719</v>
      </c>
      <c r="T113" s="2">
        <f t="shared" si="7"/>
        <v>1123.1107253573523</v>
      </c>
    </row>
    <row r="114" spans="1:20" x14ac:dyDescent="0.3">
      <c r="A114" t="s">
        <v>13</v>
      </c>
      <c r="B114" t="s">
        <v>14</v>
      </c>
      <c r="C114" t="s">
        <v>15</v>
      </c>
      <c r="D114" s="3">
        <v>231000</v>
      </c>
      <c r="E114" t="s">
        <v>16</v>
      </c>
      <c r="F114">
        <v>5</v>
      </c>
      <c r="G114" s="3">
        <v>117</v>
      </c>
      <c r="H114">
        <v>0</v>
      </c>
      <c r="I114">
        <v>0</v>
      </c>
      <c r="J114" t="b">
        <v>1</v>
      </c>
      <c r="K114">
        <v>8</v>
      </c>
      <c r="L114">
        <v>2</v>
      </c>
      <c r="M114">
        <v>1</v>
      </c>
      <c r="O114" s="2">
        <f t="shared" si="4"/>
        <v>8186.513108614221</v>
      </c>
      <c r="P114" s="4">
        <f t="shared" si="5"/>
        <v>-0.33895131086142327</v>
      </c>
      <c r="Q114" s="4">
        <f t="shared" si="6"/>
        <v>67018996.877512477</v>
      </c>
      <c r="R114" s="4">
        <f t="shared" si="6"/>
        <v>0.11488799113467719</v>
      </c>
      <c r="T114" s="2">
        <f t="shared" si="7"/>
        <v>-2774.8293495490152</v>
      </c>
    </row>
    <row r="115" spans="1:20" x14ac:dyDescent="0.3">
      <c r="A115" t="s">
        <v>13</v>
      </c>
      <c r="B115" t="s">
        <v>14</v>
      </c>
      <c r="C115" t="s">
        <v>15</v>
      </c>
      <c r="D115" s="3">
        <v>162500</v>
      </c>
      <c r="E115" t="s">
        <v>16</v>
      </c>
      <c r="F115">
        <v>2</v>
      </c>
      <c r="G115" s="3">
        <v>60</v>
      </c>
      <c r="H115">
        <v>0</v>
      </c>
      <c r="I115">
        <v>0</v>
      </c>
      <c r="J115" t="s">
        <v>15</v>
      </c>
      <c r="K115" t="s">
        <v>15</v>
      </c>
      <c r="L115">
        <v>2</v>
      </c>
      <c r="M115">
        <v>1</v>
      </c>
      <c r="O115" s="2">
        <f t="shared" si="4"/>
        <v>-60313.486891385779</v>
      </c>
      <c r="P115" s="4">
        <f t="shared" si="5"/>
        <v>-0.33895131086142327</v>
      </c>
      <c r="Q115" s="4">
        <f t="shared" si="6"/>
        <v>3637716700.997364</v>
      </c>
      <c r="R115" s="4">
        <f t="shared" si="6"/>
        <v>0.11488799113467719</v>
      </c>
      <c r="T115" s="2">
        <f t="shared" si="7"/>
        <v>20443.33544445848</v>
      </c>
    </row>
    <row r="116" spans="1:20" x14ac:dyDescent="0.3">
      <c r="A116" t="s">
        <v>13</v>
      </c>
      <c r="B116" t="s">
        <v>14</v>
      </c>
      <c r="C116" t="s">
        <v>15</v>
      </c>
      <c r="D116" s="3">
        <v>329500</v>
      </c>
      <c r="E116" t="s">
        <v>16</v>
      </c>
      <c r="F116">
        <v>2</v>
      </c>
      <c r="G116" s="3">
        <v>150</v>
      </c>
      <c r="H116">
        <v>0</v>
      </c>
      <c r="I116">
        <v>0</v>
      </c>
      <c r="J116" t="s">
        <v>15</v>
      </c>
      <c r="K116" t="s">
        <v>15</v>
      </c>
      <c r="L116">
        <v>2</v>
      </c>
      <c r="M116">
        <v>1</v>
      </c>
      <c r="O116" s="2">
        <f t="shared" si="4"/>
        <v>106686.51310861422</v>
      </c>
      <c r="P116" s="4">
        <f t="shared" si="5"/>
        <v>-0.33895131086142327</v>
      </c>
      <c r="Q116" s="4">
        <f t="shared" si="6"/>
        <v>11382012079.274513</v>
      </c>
      <c r="R116" s="4">
        <f t="shared" si="6"/>
        <v>0.11488799113467719</v>
      </c>
      <c r="T116" s="2">
        <f t="shared" si="7"/>
        <v>-36161.533469399204</v>
      </c>
    </row>
    <row r="117" spans="1:20" x14ac:dyDescent="0.3">
      <c r="A117" t="s">
        <v>13</v>
      </c>
      <c r="B117" t="s">
        <v>14</v>
      </c>
      <c r="C117" t="s">
        <v>15</v>
      </c>
      <c r="D117" s="3">
        <v>157500</v>
      </c>
      <c r="E117" t="s">
        <v>16</v>
      </c>
      <c r="F117">
        <v>1</v>
      </c>
      <c r="G117" s="3">
        <v>50</v>
      </c>
      <c r="H117">
        <v>0</v>
      </c>
      <c r="I117">
        <v>0</v>
      </c>
      <c r="J117" t="s">
        <v>15</v>
      </c>
      <c r="K117" t="s">
        <v>15</v>
      </c>
      <c r="L117">
        <v>1</v>
      </c>
      <c r="M117">
        <v>1</v>
      </c>
      <c r="O117" s="2">
        <f t="shared" si="4"/>
        <v>-65313.486891385779</v>
      </c>
      <c r="P117" s="4">
        <f t="shared" si="5"/>
        <v>-0.33895131086142327</v>
      </c>
      <c r="Q117" s="4">
        <f t="shared" si="6"/>
        <v>4265851569.911222</v>
      </c>
      <c r="R117" s="4">
        <f t="shared" si="6"/>
        <v>0.11488799113467719</v>
      </c>
      <c r="T117" s="2">
        <f t="shared" si="7"/>
        <v>22138.091998765594</v>
      </c>
    </row>
    <row r="118" spans="1:20" x14ac:dyDescent="0.3">
      <c r="A118" t="s">
        <v>13</v>
      </c>
      <c r="B118" t="s">
        <v>14</v>
      </c>
      <c r="C118" t="s">
        <v>15</v>
      </c>
      <c r="D118" s="3">
        <v>157500</v>
      </c>
      <c r="E118" t="s">
        <v>16</v>
      </c>
      <c r="F118">
        <v>1</v>
      </c>
      <c r="G118" s="3">
        <v>50</v>
      </c>
      <c r="H118">
        <v>0</v>
      </c>
      <c r="I118">
        <v>0</v>
      </c>
      <c r="J118" t="s">
        <v>15</v>
      </c>
      <c r="K118" t="s">
        <v>15</v>
      </c>
      <c r="L118">
        <v>1</v>
      </c>
      <c r="M118">
        <v>1</v>
      </c>
      <c r="O118" s="2">
        <f t="shared" si="4"/>
        <v>-65313.486891385779</v>
      </c>
      <c r="P118" s="4">
        <f t="shared" si="5"/>
        <v>-0.33895131086142327</v>
      </c>
      <c r="Q118" s="4">
        <f t="shared" si="6"/>
        <v>4265851569.911222</v>
      </c>
      <c r="R118" s="4">
        <f t="shared" si="6"/>
        <v>0.11488799113467719</v>
      </c>
      <c r="T118" s="2">
        <f t="shared" si="7"/>
        <v>22138.091998765594</v>
      </c>
    </row>
    <row r="119" spans="1:20" x14ac:dyDescent="0.3">
      <c r="A119" t="s">
        <v>13</v>
      </c>
      <c r="B119" t="s">
        <v>14</v>
      </c>
      <c r="C119" t="s">
        <v>15</v>
      </c>
      <c r="D119" s="3">
        <v>157500</v>
      </c>
      <c r="E119" t="s">
        <v>16</v>
      </c>
      <c r="F119">
        <v>1</v>
      </c>
      <c r="G119" s="3">
        <v>50</v>
      </c>
      <c r="H119">
        <v>0</v>
      </c>
      <c r="I119">
        <v>0</v>
      </c>
      <c r="J119" t="s">
        <v>15</v>
      </c>
      <c r="K119" t="s">
        <v>15</v>
      </c>
      <c r="L119">
        <v>1</v>
      </c>
      <c r="M119">
        <v>1</v>
      </c>
      <c r="O119" s="2">
        <f t="shared" si="4"/>
        <v>-65313.486891385779</v>
      </c>
      <c r="P119" s="4">
        <f t="shared" si="5"/>
        <v>-0.33895131086142327</v>
      </c>
      <c r="Q119" s="4">
        <f t="shared" si="6"/>
        <v>4265851569.911222</v>
      </c>
      <c r="R119" s="4">
        <f t="shared" si="6"/>
        <v>0.11488799113467719</v>
      </c>
      <c r="T119" s="2">
        <f t="shared" si="7"/>
        <v>22138.091998765594</v>
      </c>
    </row>
    <row r="120" spans="1:20" x14ac:dyDescent="0.3">
      <c r="A120" t="s">
        <v>13</v>
      </c>
      <c r="B120" t="s">
        <v>14</v>
      </c>
      <c r="C120" t="s">
        <v>15</v>
      </c>
      <c r="D120" s="3">
        <v>225000</v>
      </c>
      <c r="E120" t="s">
        <v>16</v>
      </c>
      <c r="F120">
        <v>5</v>
      </c>
      <c r="G120" s="3">
        <v>110</v>
      </c>
      <c r="H120">
        <v>0</v>
      </c>
      <c r="I120">
        <v>0</v>
      </c>
      <c r="J120" t="b">
        <v>1</v>
      </c>
      <c r="K120">
        <v>10</v>
      </c>
      <c r="L120">
        <v>1</v>
      </c>
      <c r="M120">
        <v>2</v>
      </c>
      <c r="O120" s="2">
        <f t="shared" si="4"/>
        <v>2186.513108614221</v>
      </c>
      <c r="P120" s="4">
        <f t="shared" si="5"/>
        <v>0.66104868913857673</v>
      </c>
      <c r="Q120" s="4">
        <f t="shared" si="6"/>
        <v>4780839.5741418237</v>
      </c>
      <c r="R120" s="4">
        <f t="shared" si="6"/>
        <v>0.43698536941183064</v>
      </c>
      <c r="T120" s="2">
        <f t="shared" si="7"/>
        <v>1445.3916242337452</v>
      </c>
    </row>
    <row r="121" spans="1:20" x14ac:dyDescent="0.3">
      <c r="A121" t="s">
        <v>13</v>
      </c>
      <c r="B121" t="s">
        <v>14</v>
      </c>
      <c r="C121" t="s">
        <v>15</v>
      </c>
      <c r="D121" s="3">
        <v>260000</v>
      </c>
      <c r="E121" t="s">
        <v>16</v>
      </c>
      <c r="F121">
        <v>6</v>
      </c>
      <c r="G121" s="3">
        <v>175</v>
      </c>
      <c r="H121">
        <v>0</v>
      </c>
      <c r="I121">
        <v>0</v>
      </c>
      <c r="J121" t="b">
        <v>1</v>
      </c>
      <c r="K121">
        <v>14</v>
      </c>
      <c r="L121">
        <v>1</v>
      </c>
      <c r="M121">
        <v>2</v>
      </c>
      <c r="O121" s="2">
        <f t="shared" si="4"/>
        <v>37186.513108614221</v>
      </c>
      <c r="P121" s="4">
        <f t="shared" si="5"/>
        <v>0.66104868913857673</v>
      </c>
      <c r="Q121" s="4">
        <f t="shared" si="6"/>
        <v>1382836757.1771374</v>
      </c>
      <c r="R121" s="4">
        <f t="shared" si="6"/>
        <v>0.43698536941183064</v>
      </c>
      <c r="T121" s="2">
        <f t="shared" si="7"/>
        <v>24582.09574408393</v>
      </c>
    </row>
    <row r="122" spans="1:20" x14ac:dyDescent="0.3">
      <c r="A122" t="s">
        <v>13</v>
      </c>
      <c r="B122" t="s">
        <v>14</v>
      </c>
      <c r="C122" t="s">
        <v>15</v>
      </c>
      <c r="D122" s="3">
        <v>205000</v>
      </c>
      <c r="E122" t="s">
        <v>16</v>
      </c>
      <c r="F122">
        <v>5</v>
      </c>
      <c r="G122" s="3">
        <v>90</v>
      </c>
      <c r="H122">
        <v>0</v>
      </c>
      <c r="I122">
        <v>0</v>
      </c>
      <c r="J122" t="b">
        <v>1</v>
      </c>
      <c r="K122">
        <v>10</v>
      </c>
      <c r="L122">
        <v>1</v>
      </c>
      <c r="M122">
        <v>2</v>
      </c>
      <c r="O122" s="2">
        <f t="shared" si="4"/>
        <v>-17813.486891385779</v>
      </c>
      <c r="P122" s="4">
        <f t="shared" si="5"/>
        <v>0.66104868913857673</v>
      </c>
      <c r="Q122" s="4">
        <f t="shared" si="6"/>
        <v>317320315.22957301</v>
      </c>
      <c r="R122" s="4">
        <f t="shared" si="6"/>
        <v>0.43698536941183064</v>
      </c>
      <c r="T122" s="2">
        <f t="shared" si="7"/>
        <v>-11775.582158537789</v>
      </c>
    </row>
    <row r="123" spans="1:20" x14ac:dyDescent="0.3">
      <c r="A123" t="s">
        <v>13</v>
      </c>
      <c r="B123" t="s">
        <v>14</v>
      </c>
      <c r="C123" t="s">
        <v>15</v>
      </c>
      <c r="D123" s="3">
        <v>262000</v>
      </c>
      <c r="E123" t="s">
        <v>16</v>
      </c>
      <c r="F123">
        <v>6</v>
      </c>
      <c r="G123" s="3">
        <v>118</v>
      </c>
      <c r="H123">
        <v>0</v>
      </c>
      <c r="I123">
        <v>0</v>
      </c>
      <c r="J123" t="s">
        <v>15</v>
      </c>
      <c r="K123" t="s">
        <v>15</v>
      </c>
      <c r="L123">
        <v>2</v>
      </c>
      <c r="M123">
        <v>2</v>
      </c>
      <c r="O123" s="2">
        <f t="shared" si="4"/>
        <v>39186.513108614221</v>
      </c>
      <c r="P123" s="4">
        <f t="shared" si="5"/>
        <v>0.66104868913857673</v>
      </c>
      <c r="Q123" s="4">
        <f t="shared" si="6"/>
        <v>1535582809.6115942</v>
      </c>
      <c r="R123" s="4">
        <f t="shared" si="6"/>
        <v>0.43698536941183064</v>
      </c>
      <c r="T123" s="2">
        <f t="shared" si="7"/>
        <v>25904.193122361085</v>
      </c>
    </row>
    <row r="124" spans="1:20" x14ac:dyDescent="0.3">
      <c r="A124" t="s">
        <v>13</v>
      </c>
      <c r="B124" t="s">
        <v>14</v>
      </c>
      <c r="C124" t="s">
        <v>15</v>
      </c>
      <c r="D124" s="3">
        <v>163105</v>
      </c>
      <c r="E124" t="s">
        <v>16</v>
      </c>
      <c r="F124">
        <v>3</v>
      </c>
      <c r="G124" s="3">
        <v>65</v>
      </c>
      <c r="H124">
        <v>0</v>
      </c>
      <c r="I124">
        <v>0</v>
      </c>
      <c r="J124" t="b">
        <v>1</v>
      </c>
      <c r="K124">
        <v>11</v>
      </c>
      <c r="L124">
        <v>2</v>
      </c>
      <c r="M124">
        <v>1</v>
      </c>
      <c r="O124" s="2">
        <f t="shared" si="4"/>
        <v>-59708.486891385779</v>
      </c>
      <c r="P124" s="4">
        <f t="shared" si="5"/>
        <v>-0.33895131086142327</v>
      </c>
      <c r="Q124" s="4">
        <f t="shared" si="6"/>
        <v>3565103406.8587875</v>
      </c>
      <c r="R124" s="4">
        <f t="shared" si="6"/>
        <v>0.11488799113467719</v>
      </c>
      <c r="T124" s="2">
        <f t="shared" si="7"/>
        <v>20238.269901387317</v>
      </c>
    </row>
    <row r="125" spans="1:20" x14ac:dyDescent="0.3">
      <c r="A125" t="s">
        <v>13</v>
      </c>
      <c r="B125" t="s">
        <v>14</v>
      </c>
      <c r="C125" t="s">
        <v>15</v>
      </c>
      <c r="D125" s="3">
        <v>178500</v>
      </c>
      <c r="E125" t="s">
        <v>16</v>
      </c>
      <c r="F125">
        <v>3</v>
      </c>
      <c r="G125" s="3">
        <v>87</v>
      </c>
      <c r="H125">
        <v>0</v>
      </c>
      <c r="I125">
        <v>0</v>
      </c>
      <c r="J125" t="s">
        <v>15</v>
      </c>
      <c r="K125" t="s">
        <v>15</v>
      </c>
      <c r="L125">
        <v>2</v>
      </c>
      <c r="M125">
        <v>1</v>
      </c>
      <c r="O125" s="2">
        <f t="shared" si="4"/>
        <v>-44313.486891385779</v>
      </c>
      <c r="P125" s="4">
        <f t="shared" si="5"/>
        <v>-0.33895131086142327</v>
      </c>
      <c r="Q125" s="4">
        <f t="shared" si="6"/>
        <v>1963685120.4730194</v>
      </c>
      <c r="R125" s="4">
        <f t="shared" si="6"/>
        <v>0.11488799113467719</v>
      </c>
      <c r="T125" s="2">
        <f t="shared" si="7"/>
        <v>15020.114470675706</v>
      </c>
    </row>
    <row r="126" spans="1:20" x14ac:dyDescent="0.3">
      <c r="A126" t="s">
        <v>13</v>
      </c>
      <c r="B126" t="s">
        <v>14</v>
      </c>
      <c r="C126" t="s">
        <v>15</v>
      </c>
      <c r="D126" s="3">
        <v>170600</v>
      </c>
      <c r="E126" t="s">
        <v>16</v>
      </c>
      <c r="F126">
        <v>4</v>
      </c>
      <c r="G126" s="3">
        <v>84</v>
      </c>
      <c r="H126">
        <v>0</v>
      </c>
      <c r="I126">
        <v>0</v>
      </c>
      <c r="J126" t="s">
        <v>15</v>
      </c>
      <c r="K126" t="s">
        <v>15</v>
      </c>
      <c r="L126">
        <v>2</v>
      </c>
      <c r="M126">
        <v>1</v>
      </c>
      <c r="O126" s="2">
        <f t="shared" si="4"/>
        <v>-52213.486891385779</v>
      </c>
      <c r="P126" s="4">
        <f t="shared" si="5"/>
        <v>-0.33895131086142327</v>
      </c>
      <c r="Q126" s="4">
        <f t="shared" si="6"/>
        <v>2726248213.3569145</v>
      </c>
      <c r="R126" s="4">
        <f t="shared" si="6"/>
        <v>0.11488799113467719</v>
      </c>
      <c r="T126" s="2">
        <f t="shared" si="7"/>
        <v>17697.829826480949</v>
      </c>
    </row>
    <row r="127" spans="1:20" x14ac:dyDescent="0.3">
      <c r="A127" t="s">
        <v>13</v>
      </c>
      <c r="B127" t="s">
        <v>14</v>
      </c>
      <c r="C127" t="s">
        <v>15</v>
      </c>
      <c r="D127" s="3">
        <v>183500</v>
      </c>
      <c r="E127" t="s">
        <v>16</v>
      </c>
      <c r="F127">
        <v>4</v>
      </c>
      <c r="G127" s="3">
        <v>90</v>
      </c>
      <c r="H127">
        <v>0</v>
      </c>
      <c r="I127">
        <v>0</v>
      </c>
      <c r="J127" t="s">
        <v>15</v>
      </c>
      <c r="K127" t="s">
        <v>15</v>
      </c>
      <c r="L127">
        <v>2</v>
      </c>
      <c r="M127">
        <v>1</v>
      </c>
      <c r="O127" s="2">
        <f t="shared" si="4"/>
        <v>-39313.486891385779</v>
      </c>
      <c r="P127" s="4">
        <f t="shared" si="5"/>
        <v>-0.33895131086142327</v>
      </c>
      <c r="Q127" s="4">
        <f t="shared" si="6"/>
        <v>1545550251.5591614</v>
      </c>
      <c r="R127" s="4">
        <f t="shared" si="6"/>
        <v>0.11488799113467719</v>
      </c>
      <c r="T127" s="2">
        <f t="shared" si="7"/>
        <v>13325.35791636859</v>
      </c>
    </row>
    <row r="128" spans="1:20" x14ac:dyDescent="0.3">
      <c r="A128" t="s">
        <v>13</v>
      </c>
      <c r="B128" t="s">
        <v>14</v>
      </c>
      <c r="C128" t="s">
        <v>15</v>
      </c>
      <c r="D128" s="3">
        <v>171600</v>
      </c>
      <c r="E128" t="s">
        <v>16</v>
      </c>
      <c r="F128">
        <v>4</v>
      </c>
      <c r="G128" s="3">
        <v>84</v>
      </c>
      <c r="H128">
        <v>0</v>
      </c>
      <c r="I128">
        <v>0</v>
      </c>
      <c r="J128" t="s">
        <v>15</v>
      </c>
      <c r="K128" t="s">
        <v>15</v>
      </c>
      <c r="L128">
        <v>2</v>
      </c>
      <c r="M128">
        <v>1</v>
      </c>
      <c r="O128" s="2">
        <f t="shared" si="4"/>
        <v>-51213.486891385779</v>
      </c>
      <c r="P128" s="4">
        <f t="shared" si="5"/>
        <v>-0.33895131086142327</v>
      </c>
      <c r="Q128" s="4">
        <f t="shared" si="6"/>
        <v>2622821239.5741429</v>
      </c>
      <c r="R128" s="4">
        <f t="shared" si="6"/>
        <v>0.11488799113467719</v>
      </c>
      <c r="T128" s="2">
        <f t="shared" si="7"/>
        <v>17358.878515619526</v>
      </c>
    </row>
    <row r="129" spans="1:20" x14ac:dyDescent="0.3">
      <c r="A129" t="s">
        <v>13</v>
      </c>
      <c r="B129" t="s">
        <v>14</v>
      </c>
      <c r="C129" t="s">
        <v>15</v>
      </c>
      <c r="D129" s="3">
        <v>174500</v>
      </c>
      <c r="E129" t="s">
        <v>16</v>
      </c>
      <c r="F129">
        <v>4</v>
      </c>
      <c r="G129" s="3">
        <v>84</v>
      </c>
      <c r="H129">
        <v>0</v>
      </c>
      <c r="I129">
        <v>0</v>
      </c>
      <c r="J129" t="s">
        <v>15</v>
      </c>
      <c r="K129" t="s">
        <v>15</v>
      </c>
      <c r="L129">
        <v>2</v>
      </c>
      <c r="M129">
        <v>1</v>
      </c>
      <c r="O129" s="2">
        <f t="shared" si="4"/>
        <v>-48313.486891385779</v>
      </c>
      <c r="P129" s="4">
        <f t="shared" si="5"/>
        <v>-0.33895131086142327</v>
      </c>
      <c r="Q129" s="4">
        <f t="shared" si="6"/>
        <v>2334193015.6041055</v>
      </c>
      <c r="R129" s="4">
        <f t="shared" si="6"/>
        <v>0.11488799113467719</v>
      </c>
      <c r="T129" s="2">
        <f t="shared" si="7"/>
        <v>16375.919714121399</v>
      </c>
    </row>
    <row r="130" spans="1:20" x14ac:dyDescent="0.3">
      <c r="A130" t="s">
        <v>13</v>
      </c>
      <c r="B130" t="s">
        <v>14</v>
      </c>
      <c r="C130" t="s">
        <v>15</v>
      </c>
      <c r="D130" s="3">
        <v>181500</v>
      </c>
      <c r="E130" t="s">
        <v>16</v>
      </c>
      <c r="F130">
        <v>4</v>
      </c>
      <c r="G130" s="3">
        <v>89</v>
      </c>
      <c r="H130">
        <v>0</v>
      </c>
      <c r="I130">
        <v>0</v>
      </c>
      <c r="J130" t="s">
        <v>15</v>
      </c>
      <c r="K130" t="s">
        <v>15</v>
      </c>
      <c r="L130">
        <v>2</v>
      </c>
      <c r="M130">
        <v>1</v>
      </c>
      <c r="O130" s="2">
        <f t="shared" si="4"/>
        <v>-41313.486891385779</v>
      </c>
      <c r="P130" s="4">
        <f t="shared" si="5"/>
        <v>-0.33895131086142327</v>
      </c>
      <c r="Q130" s="4">
        <f t="shared" si="6"/>
        <v>1706804199.1247046</v>
      </c>
      <c r="R130" s="4">
        <f t="shared" si="6"/>
        <v>0.11488799113467719</v>
      </c>
      <c r="T130" s="2">
        <f t="shared" si="7"/>
        <v>14003.260538091437</v>
      </c>
    </row>
    <row r="131" spans="1:20" x14ac:dyDescent="0.3">
      <c r="A131" t="s">
        <v>13</v>
      </c>
      <c r="B131" t="s">
        <v>14</v>
      </c>
      <c r="C131" t="s">
        <v>15</v>
      </c>
      <c r="D131" s="3">
        <v>169000</v>
      </c>
      <c r="E131" t="s">
        <v>16</v>
      </c>
      <c r="F131">
        <v>4</v>
      </c>
      <c r="G131" s="3">
        <v>104</v>
      </c>
      <c r="H131">
        <v>0</v>
      </c>
      <c r="I131">
        <v>0</v>
      </c>
      <c r="J131" t="b">
        <v>1</v>
      </c>
      <c r="K131">
        <v>8</v>
      </c>
      <c r="L131">
        <v>1</v>
      </c>
      <c r="M131">
        <v>2</v>
      </c>
      <c r="O131" s="2">
        <f t="shared" si="4"/>
        <v>-53813.486891385779</v>
      </c>
      <c r="P131" s="4">
        <f t="shared" si="5"/>
        <v>0.66104868913857673</v>
      </c>
      <c r="Q131" s="4">
        <f t="shared" si="6"/>
        <v>2895891371.409349</v>
      </c>
      <c r="R131" s="4">
        <f t="shared" si="6"/>
        <v>0.43698536941183064</v>
      </c>
      <c r="T131" s="2">
        <f t="shared" si="7"/>
        <v>-35573.334967526549</v>
      </c>
    </row>
    <row r="132" spans="1:20" x14ac:dyDescent="0.3">
      <c r="A132" t="s">
        <v>13</v>
      </c>
      <c r="B132" t="s">
        <v>14</v>
      </c>
      <c r="C132" t="s">
        <v>15</v>
      </c>
      <c r="D132" s="3">
        <v>225000</v>
      </c>
      <c r="E132" t="s">
        <v>16</v>
      </c>
      <c r="F132">
        <v>4</v>
      </c>
      <c r="G132" s="3">
        <v>88</v>
      </c>
      <c r="H132">
        <v>0</v>
      </c>
      <c r="I132">
        <v>0</v>
      </c>
      <c r="J132" t="s">
        <v>15</v>
      </c>
      <c r="K132" t="s">
        <v>15</v>
      </c>
      <c r="L132">
        <v>3</v>
      </c>
      <c r="M132">
        <v>1</v>
      </c>
      <c r="O132" s="2">
        <f t="shared" si="4"/>
        <v>2186.513108614221</v>
      </c>
      <c r="P132" s="4">
        <f t="shared" si="5"/>
        <v>-0.33895131086142327</v>
      </c>
      <c r="Q132" s="4">
        <f t="shared" si="6"/>
        <v>4780839.5741418237</v>
      </c>
      <c r="R132" s="4">
        <f t="shared" si="6"/>
        <v>0.11488799113467719</v>
      </c>
      <c r="T132" s="2">
        <f t="shared" si="7"/>
        <v>-741.12148438047575</v>
      </c>
    </row>
    <row r="133" spans="1:20" x14ac:dyDescent="0.3">
      <c r="A133" t="s">
        <v>13</v>
      </c>
      <c r="B133" t="s">
        <v>14</v>
      </c>
      <c r="C133" t="s">
        <v>15</v>
      </c>
      <c r="D133" s="3">
        <v>285000</v>
      </c>
      <c r="E133" t="s">
        <v>16</v>
      </c>
      <c r="F133">
        <v>3</v>
      </c>
      <c r="G133" s="3">
        <v>102</v>
      </c>
      <c r="H133">
        <v>0</v>
      </c>
      <c r="I133">
        <v>0</v>
      </c>
      <c r="J133" t="b">
        <v>1</v>
      </c>
      <c r="K133">
        <v>24</v>
      </c>
      <c r="L133">
        <v>2</v>
      </c>
      <c r="M133">
        <v>1</v>
      </c>
      <c r="O133" s="2">
        <f t="shared" ref="O133:O196" si="8">(D133-$P$1)</f>
        <v>62186.513108614221</v>
      </c>
      <c r="P133" s="4">
        <f t="shared" ref="P133:P196" si="9">(M133-$P$2)</f>
        <v>-0.33895131086142327</v>
      </c>
      <c r="Q133" s="4">
        <f t="shared" ref="Q133:R196" si="10">O133^2</f>
        <v>3867162412.6078482</v>
      </c>
      <c r="R133" s="4">
        <f t="shared" si="10"/>
        <v>0.11488799113467719</v>
      </c>
      <c r="T133" s="2">
        <f t="shared" ref="T133:T196" si="11">O133*P133</f>
        <v>-21078.200136065872</v>
      </c>
    </row>
    <row r="134" spans="1:20" x14ac:dyDescent="0.3">
      <c r="A134" t="s">
        <v>13</v>
      </c>
      <c r="B134" t="s">
        <v>14</v>
      </c>
      <c r="C134" t="s">
        <v>15</v>
      </c>
      <c r="D134" s="3">
        <v>165000</v>
      </c>
      <c r="E134" t="s">
        <v>16</v>
      </c>
      <c r="F134">
        <v>7</v>
      </c>
      <c r="G134" s="3">
        <v>150</v>
      </c>
      <c r="H134">
        <v>0</v>
      </c>
      <c r="I134">
        <v>0</v>
      </c>
      <c r="J134" t="s">
        <v>15</v>
      </c>
      <c r="K134" t="s">
        <v>15</v>
      </c>
      <c r="L134">
        <v>2</v>
      </c>
      <c r="M134">
        <v>3</v>
      </c>
      <c r="O134" s="2">
        <f t="shared" si="8"/>
        <v>-57813.486891385779</v>
      </c>
      <c r="P134" s="4">
        <f t="shared" si="9"/>
        <v>1.6610486891385767</v>
      </c>
      <c r="Q134" s="4">
        <f t="shared" si="10"/>
        <v>3342399266.5404353</v>
      </c>
      <c r="R134" s="4">
        <f t="shared" si="10"/>
        <v>2.7590827476889843</v>
      </c>
      <c r="T134" s="2">
        <f t="shared" si="11"/>
        <v>-96031.016615466637</v>
      </c>
    </row>
    <row r="135" spans="1:20" x14ac:dyDescent="0.3">
      <c r="A135" t="s">
        <v>13</v>
      </c>
      <c r="B135" t="s">
        <v>14</v>
      </c>
      <c r="C135" t="s">
        <v>15</v>
      </c>
      <c r="D135" s="3">
        <v>214900</v>
      </c>
      <c r="E135" t="s">
        <v>16</v>
      </c>
      <c r="F135">
        <v>2</v>
      </c>
      <c r="G135" s="3">
        <v>104</v>
      </c>
      <c r="H135">
        <v>0</v>
      </c>
      <c r="I135">
        <v>0</v>
      </c>
      <c r="J135" t="s">
        <v>15</v>
      </c>
      <c r="K135" t="s">
        <v>15</v>
      </c>
      <c r="L135">
        <v>2</v>
      </c>
      <c r="M135">
        <v>1</v>
      </c>
      <c r="O135" s="2">
        <f t="shared" si="8"/>
        <v>-7913.486891385779</v>
      </c>
      <c r="P135" s="4">
        <f t="shared" si="9"/>
        <v>-0.33895131086142327</v>
      </c>
      <c r="Q135" s="4">
        <f t="shared" si="10"/>
        <v>62623274.780134559</v>
      </c>
      <c r="R135" s="4">
        <f t="shared" si="10"/>
        <v>0.11488799113467719</v>
      </c>
      <c r="T135" s="2">
        <f t="shared" si="11"/>
        <v>2682.2867553198994</v>
      </c>
    </row>
    <row r="136" spans="1:20" x14ac:dyDescent="0.3">
      <c r="A136" t="s">
        <v>13</v>
      </c>
      <c r="B136" t="s">
        <v>14</v>
      </c>
      <c r="C136" t="s">
        <v>15</v>
      </c>
      <c r="D136" s="3">
        <v>156900</v>
      </c>
      <c r="E136" t="s">
        <v>16</v>
      </c>
      <c r="F136">
        <v>1</v>
      </c>
      <c r="G136" s="3">
        <v>50</v>
      </c>
      <c r="H136">
        <v>0</v>
      </c>
      <c r="I136">
        <v>0</v>
      </c>
      <c r="J136" t="s">
        <v>15</v>
      </c>
      <c r="K136" t="s">
        <v>15</v>
      </c>
      <c r="L136">
        <v>1</v>
      </c>
      <c r="M136">
        <v>1</v>
      </c>
      <c r="O136" s="2">
        <f t="shared" si="8"/>
        <v>-65913.486891385779</v>
      </c>
      <c r="P136" s="4">
        <f t="shared" si="9"/>
        <v>-0.33895131086142327</v>
      </c>
      <c r="Q136" s="4">
        <f t="shared" si="10"/>
        <v>4344587754.1808853</v>
      </c>
      <c r="R136" s="4">
        <f t="shared" si="10"/>
        <v>0.11488799113467719</v>
      </c>
      <c r="T136" s="2">
        <f t="shared" si="11"/>
        <v>22341.462785282449</v>
      </c>
    </row>
    <row r="137" spans="1:20" x14ac:dyDescent="0.3">
      <c r="A137" t="s">
        <v>13</v>
      </c>
      <c r="B137" t="s">
        <v>14</v>
      </c>
      <c r="C137" t="s">
        <v>15</v>
      </c>
      <c r="D137" s="3">
        <v>214900</v>
      </c>
      <c r="E137" t="s">
        <v>16</v>
      </c>
      <c r="F137">
        <v>2</v>
      </c>
      <c r="G137" s="3">
        <v>104</v>
      </c>
      <c r="H137">
        <v>0</v>
      </c>
      <c r="I137">
        <v>0</v>
      </c>
      <c r="J137" t="s">
        <v>15</v>
      </c>
      <c r="K137" t="s">
        <v>15</v>
      </c>
      <c r="L137">
        <v>2</v>
      </c>
      <c r="M137">
        <v>1</v>
      </c>
      <c r="O137" s="2">
        <f t="shared" si="8"/>
        <v>-7913.486891385779</v>
      </c>
      <c r="P137" s="4">
        <f t="shared" si="9"/>
        <v>-0.33895131086142327</v>
      </c>
      <c r="Q137" s="4">
        <f t="shared" si="10"/>
        <v>62623274.780134559</v>
      </c>
      <c r="R137" s="4">
        <f t="shared" si="10"/>
        <v>0.11488799113467719</v>
      </c>
      <c r="T137" s="2">
        <f t="shared" si="11"/>
        <v>2682.2867553198994</v>
      </c>
    </row>
    <row r="138" spans="1:20" x14ac:dyDescent="0.3">
      <c r="A138" t="s">
        <v>13</v>
      </c>
      <c r="B138" t="s">
        <v>14</v>
      </c>
      <c r="C138" t="s">
        <v>15</v>
      </c>
      <c r="D138" s="3">
        <v>154900</v>
      </c>
      <c r="E138" t="s">
        <v>16</v>
      </c>
      <c r="F138">
        <v>1</v>
      </c>
      <c r="G138" s="3">
        <v>50</v>
      </c>
      <c r="H138">
        <v>0</v>
      </c>
      <c r="I138">
        <v>0</v>
      </c>
      <c r="J138" t="s">
        <v>15</v>
      </c>
      <c r="K138" t="s">
        <v>15</v>
      </c>
      <c r="L138">
        <v>1</v>
      </c>
      <c r="M138">
        <v>1</v>
      </c>
      <c r="O138" s="2">
        <f t="shared" si="8"/>
        <v>-67913.486891385779</v>
      </c>
      <c r="P138" s="4">
        <f t="shared" si="9"/>
        <v>-0.33895131086142327</v>
      </c>
      <c r="Q138" s="4">
        <f t="shared" si="10"/>
        <v>4612241701.7464285</v>
      </c>
      <c r="R138" s="4">
        <f t="shared" si="10"/>
        <v>0.11488799113467719</v>
      </c>
      <c r="T138" s="2">
        <f t="shared" si="11"/>
        <v>23019.365407005294</v>
      </c>
    </row>
    <row r="139" spans="1:20" x14ac:dyDescent="0.3">
      <c r="A139" t="s">
        <v>13</v>
      </c>
      <c r="B139" t="s">
        <v>14</v>
      </c>
      <c r="C139" t="s">
        <v>15</v>
      </c>
      <c r="D139" s="3">
        <v>214900</v>
      </c>
      <c r="E139" t="s">
        <v>16</v>
      </c>
      <c r="F139">
        <v>2</v>
      </c>
      <c r="G139" s="3">
        <v>104</v>
      </c>
      <c r="H139">
        <v>0</v>
      </c>
      <c r="I139">
        <v>0</v>
      </c>
      <c r="J139" t="s">
        <v>15</v>
      </c>
      <c r="K139" t="s">
        <v>15</v>
      </c>
      <c r="L139">
        <v>2</v>
      </c>
      <c r="M139">
        <v>1</v>
      </c>
      <c r="O139" s="2">
        <f t="shared" si="8"/>
        <v>-7913.486891385779</v>
      </c>
      <c r="P139" s="4">
        <f t="shared" si="9"/>
        <v>-0.33895131086142327</v>
      </c>
      <c r="Q139" s="4">
        <f t="shared" si="10"/>
        <v>62623274.780134559</v>
      </c>
      <c r="R139" s="4">
        <f t="shared" si="10"/>
        <v>0.11488799113467719</v>
      </c>
      <c r="T139" s="2">
        <f t="shared" si="11"/>
        <v>2682.2867553198994</v>
      </c>
    </row>
    <row r="140" spans="1:20" x14ac:dyDescent="0.3">
      <c r="A140" t="s">
        <v>13</v>
      </c>
      <c r="B140" t="s">
        <v>14</v>
      </c>
      <c r="C140" t="s">
        <v>15</v>
      </c>
      <c r="D140" s="3">
        <v>214900</v>
      </c>
      <c r="E140" t="s">
        <v>16</v>
      </c>
      <c r="F140">
        <v>2</v>
      </c>
      <c r="G140" s="3">
        <v>104</v>
      </c>
      <c r="H140">
        <v>0</v>
      </c>
      <c r="I140">
        <v>0</v>
      </c>
      <c r="J140" t="s">
        <v>15</v>
      </c>
      <c r="K140" t="s">
        <v>15</v>
      </c>
      <c r="L140">
        <v>2</v>
      </c>
      <c r="M140">
        <v>1</v>
      </c>
      <c r="O140" s="2">
        <f t="shared" si="8"/>
        <v>-7913.486891385779</v>
      </c>
      <c r="P140" s="4">
        <f t="shared" si="9"/>
        <v>-0.33895131086142327</v>
      </c>
      <c r="Q140" s="4">
        <f t="shared" si="10"/>
        <v>62623274.780134559</v>
      </c>
      <c r="R140" s="4">
        <f t="shared" si="10"/>
        <v>0.11488799113467719</v>
      </c>
      <c r="T140" s="2">
        <f t="shared" si="11"/>
        <v>2682.2867553198994</v>
      </c>
    </row>
    <row r="141" spans="1:20" x14ac:dyDescent="0.3">
      <c r="A141" t="s">
        <v>13</v>
      </c>
      <c r="B141" t="s">
        <v>14</v>
      </c>
      <c r="C141" t="s">
        <v>15</v>
      </c>
      <c r="D141" s="3">
        <v>234500</v>
      </c>
      <c r="E141" t="s">
        <v>16</v>
      </c>
      <c r="F141">
        <v>2</v>
      </c>
      <c r="G141" s="3">
        <v>114</v>
      </c>
      <c r="H141">
        <v>0</v>
      </c>
      <c r="I141">
        <v>0</v>
      </c>
      <c r="J141" t="s">
        <v>15</v>
      </c>
      <c r="K141" t="s">
        <v>15</v>
      </c>
      <c r="L141">
        <v>2</v>
      </c>
      <c r="M141">
        <v>1</v>
      </c>
      <c r="O141" s="2">
        <f t="shared" si="8"/>
        <v>11686.513108614221</v>
      </c>
      <c r="P141" s="4">
        <f t="shared" si="9"/>
        <v>-0.33895131086142327</v>
      </c>
      <c r="Q141" s="4">
        <f t="shared" si="10"/>
        <v>136574588.63781202</v>
      </c>
      <c r="R141" s="4">
        <f t="shared" si="10"/>
        <v>0.11488799113467719</v>
      </c>
      <c r="T141" s="2">
        <f t="shared" si="11"/>
        <v>-3961.1589375639969</v>
      </c>
    </row>
    <row r="142" spans="1:20" x14ac:dyDescent="0.3">
      <c r="A142" t="s">
        <v>13</v>
      </c>
      <c r="B142" t="s">
        <v>14</v>
      </c>
      <c r="C142" t="s">
        <v>15</v>
      </c>
      <c r="D142" s="3">
        <v>217500</v>
      </c>
      <c r="E142" t="s">
        <v>16</v>
      </c>
      <c r="F142">
        <v>1</v>
      </c>
      <c r="G142" s="3">
        <v>78</v>
      </c>
      <c r="H142">
        <v>0</v>
      </c>
      <c r="I142">
        <v>0</v>
      </c>
      <c r="J142" t="s">
        <v>15</v>
      </c>
      <c r="K142" t="s">
        <v>15</v>
      </c>
      <c r="L142">
        <v>2</v>
      </c>
      <c r="M142">
        <v>1</v>
      </c>
      <c r="O142" s="2">
        <f t="shared" si="8"/>
        <v>-5313.486891385779</v>
      </c>
      <c r="P142" s="4">
        <f t="shared" si="9"/>
        <v>-0.33895131086142327</v>
      </c>
      <c r="Q142" s="4">
        <f t="shared" si="10"/>
        <v>28233142.944928508</v>
      </c>
      <c r="R142" s="4">
        <f t="shared" si="10"/>
        <v>0.11488799113467719</v>
      </c>
      <c r="T142" s="2">
        <f t="shared" si="11"/>
        <v>1801.0133470801989</v>
      </c>
    </row>
    <row r="143" spans="1:20" x14ac:dyDescent="0.3">
      <c r="A143" t="s">
        <v>13</v>
      </c>
      <c r="B143" t="s">
        <v>14</v>
      </c>
      <c r="C143" t="s">
        <v>15</v>
      </c>
      <c r="D143" s="3">
        <v>419900</v>
      </c>
      <c r="E143" t="s">
        <v>16</v>
      </c>
      <c r="F143">
        <v>2</v>
      </c>
      <c r="G143" s="3">
        <v>80</v>
      </c>
      <c r="H143">
        <v>0</v>
      </c>
      <c r="I143">
        <v>0</v>
      </c>
      <c r="J143" t="s">
        <v>15</v>
      </c>
      <c r="K143" t="s">
        <v>15</v>
      </c>
      <c r="L143">
        <v>2</v>
      </c>
      <c r="M143">
        <v>1</v>
      </c>
      <c r="O143" s="2">
        <f t="shared" si="8"/>
        <v>197086.51310861422</v>
      </c>
      <c r="P143" s="4">
        <f t="shared" si="9"/>
        <v>-0.33895131086142327</v>
      </c>
      <c r="Q143" s="4">
        <f t="shared" si="10"/>
        <v>38843093649.311966</v>
      </c>
      <c r="R143" s="4">
        <f t="shared" si="10"/>
        <v>0.11488799113467719</v>
      </c>
      <c r="T143" s="2">
        <f t="shared" si="11"/>
        <v>-66802.731971271874</v>
      </c>
    </row>
    <row r="144" spans="1:20" x14ac:dyDescent="0.3">
      <c r="A144" t="s">
        <v>13</v>
      </c>
      <c r="B144" t="s">
        <v>14</v>
      </c>
      <c r="C144" t="s">
        <v>15</v>
      </c>
      <c r="D144" s="3">
        <v>259500</v>
      </c>
      <c r="E144" t="s">
        <v>16</v>
      </c>
      <c r="F144">
        <v>2</v>
      </c>
      <c r="G144" s="3">
        <v>111</v>
      </c>
      <c r="H144">
        <v>0</v>
      </c>
      <c r="I144">
        <v>0</v>
      </c>
      <c r="J144" t="s">
        <v>15</v>
      </c>
      <c r="K144" t="s">
        <v>15</v>
      </c>
      <c r="L144">
        <v>2</v>
      </c>
      <c r="M144">
        <v>1</v>
      </c>
      <c r="O144" s="2">
        <f t="shared" si="8"/>
        <v>36686.513108614221</v>
      </c>
      <c r="P144" s="4">
        <f t="shared" si="9"/>
        <v>-0.33895131086142327</v>
      </c>
      <c r="Q144" s="4">
        <f t="shared" si="10"/>
        <v>1345900244.0685232</v>
      </c>
      <c r="R144" s="4">
        <f t="shared" si="10"/>
        <v>0.11488799113467719</v>
      </c>
      <c r="T144" s="2">
        <f t="shared" si="11"/>
        <v>-12434.941709099579</v>
      </c>
    </row>
    <row r="145" spans="1:20" x14ac:dyDescent="0.3">
      <c r="A145" t="s">
        <v>13</v>
      </c>
      <c r="B145" t="s">
        <v>14</v>
      </c>
      <c r="C145" t="s">
        <v>15</v>
      </c>
      <c r="D145" s="3">
        <v>180000</v>
      </c>
      <c r="E145" t="s">
        <v>16</v>
      </c>
      <c r="F145">
        <v>5</v>
      </c>
      <c r="G145" s="3">
        <v>130</v>
      </c>
      <c r="H145">
        <v>0</v>
      </c>
      <c r="I145">
        <v>0</v>
      </c>
      <c r="J145" t="b">
        <v>1</v>
      </c>
      <c r="K145">
        <v>10</v>
      </c>
      <c r="L145">
        <v>2</v>
      </c>
      <c r="M145">
        <v>1</v>
      </c>
      <c r="O145" s="2">
        <f t="shared" si="8"/>
        <v>-42813.486891385779</v>
      </c>
      <c r="P145" s="4">
        <f t="shared" si="9"/>
        <v>-0.33895131086142327</v>
      </c>
      <c r="Q145" s="4">
        <f t="shared" si="10"/>
        <v>1832994659.798862</v>
      </c>
      <c r="R145" s="4">
        <f t="shared" si="10"/>
        <v>0.11488799113467719</v>
      </c>
      <c r="T145" s="2">
        <f t="shared" si="11"/>
        <v>14511.687504383572</v>
      </c>
    </row>
    <row r="146" spans="1:20" x14ac:dyDescent="0.3">
      <c r="A146" t="s">
        <v>19</v>
      </c>
      <c r="B146" t="s">
        <v>14</v>
      </c>
      <c r="C146" t="s">
        <v>17</v>
      </c>
      <c r="D146" s="3">
        <v>279225</v>
      </c>
      <c r="E146" t="s">
        <v>16</v>
      </c>
      <c r="F146">
        <v>5</v>
      </c>
      <c r="G146" s="3">
        <v>80</v>
      </c>
      <c r="H146">
        <v>0</v>
      </c>
      <c r="I146">
        <v>0</v>
      </c>
      <c r="J146" t="s">
        <v>15</v>
      </c>
      <c r="K146" t="s">
        <v>15</v>
      </c>
      <c r="L146">
        <v>2</v>
      </c>
      <c r="M146">
        <v>1</v>
      </c>
      <c r="O146" s="2">
        <f t="shared" si="8"/>
        <v>56411.513108614221</v>
      </c>
      <c r="P146" s="4">
        <f t="shared" si="9"/>
        <v>-0.33895131086142327</v>
      </c>
      <c r="Q146" s="4">
        <f t="shared" si="10"/>
        <v>3182258811.2033539</v>
      </c>
      <c r="R146" s="4">
        <f t="shared" si="10"/>
        <v>0.11488799113467719</v>
      </c>
      <c r="T146" s="2">
        <f t="shared" si="11"/>
        <v>-19120.756315841154</v>
      </c>
    </row>
    <row r="147" spans="1:20" x14ac:dyDescent="0.3">
      <c r="A147" t="s">
        <v>19</v>
      </c>
      <c r="B147" t="s">
        <v>14</v>
      </c>
      <c r="C147" t="s">
        <v>15</v>
      </c>
      <c r="D147" s="3">
        <v>205020</v>
      </c>
      <c r="E147" t="s">
        <v>16</v>
      </c>
      <c r="F147">
        <v>4</v>
      </c>
      <c r="G147" s="3">
        <v>71</v>
      </c>
      <c r="H147">
        <v>0</v>
      </c>
      <c r="I147">
        <v>0</v>
      </c>
      <c r="J147" t="s">
        <v>15</v>
      </c>
      <c r="K147" t="s">
        <v>15</v>
      </c>
      <c r="L147">
        <v>2</v>
      </c>
      <c r="M147">
        <v>1</v>
      </c>
      <c r="O147" s="2">
        <f t="shared" si="8"/>
        <v>-17793.486891385779</v>
      </c>
      <c r="P147" s="4">
        <f t="shared" si="9"/>
        <v>-0.33895131086142327</v>
      </c>
      <c r="Q147" s="4">
        <f t="shared" si="10"/>
        <v>316608175.75391757</v>
      </c>
      <c r="R147" s="4">
        <f t="shared" si="10"/>
        <v>0.11488799113467719</v>
      </c>
      <c r="T147" s="2">
        <f t="shared" si="11"/>
        <v>6031.1257066307608</v>
      </c>
    </row>
    <row r="148" spans="1:20" x14ac:dyDescent="0.3">
      <c r="A148" t="s">
        <v>19</v>
      </c>
      <c r="B148" t="s">
        <v>14</v>
      </c>
      <c r="C148" t="s">
        <v>15</v>
      </c>
      <c r="D148" s="3">
        <v>141449</v>
      </c>
      <c r="E148" t="s">
        <v>16</v>
      </c>
      <c r="F148">
        <v>3</v>
      </c>
      <c r="G148" s="3">
        <v>103</v>
      </c>
      <c r="H148">
        <v>0</v>
      </c>
      <c r="I148">
        <v>0</v>
      </c>
      <c r="J148" t="b">
        <v>1</v>
      </c>
      <c r="K148">
        <v>2</v>
      </c>
      <c r="L148">
        <v>3</v>
      </c>
      <c r="M148">
        <v>1</v>
      </c>
      <c r="O148" s="2">
        <f t="shared" si="8"/>
        <v>-81364.486891385779</v>
      </c>
      <c r="P148" s="4">
        <f t="shared" si="9"/>
        <v>-0.33895131086142327</v>
      </c>
      <c r="Q148" s="4">
        <f t="shared" si="10"/>
        <v>6620179727.0984879</v>
      </c>
      <c r="R148" s="4">
        <f t="shared" si="10"/>
        <v>0.11488799113467719</v>
      </c>
      <c r="T148" s="2">
        <f t="shared" si="11"/>
        <v>27578.599489402299</v>
      </c>
    </row>
    <row r="149" spans="1:20" x14ac:dyDescent="0.3">
      <c r="A149" t="s">
        <v>19</v>
      </c>
      <c r="B149" t="s">
        <v>14</v>
      </c>
      <c r="C149" t="s">
        <v>15</v>
      </c>
      <c r="D149" s="3">
        <v>191250</v>
      </c>
      <c r="E149" t="s">
        <v>16</v>
      </c>
      <c r="F149">
        <v>5</v>
      </c>
      <c r="G149" s="3">
        <v>98</v>
      </c>
      <c r="H149">
        <v>0</v>
      </c>
      <c r="I149">
        <v>0</v>
      </c>
      <c r="J149" t="b">
        <v>1</v>
      </c>
      <c r="K149">
        <v>9</v>
      </c>
      <c r="L149">
        <v>2</v>
      </c>
      <c r="M149">
        <v>1</v>
      </c>
      <c r="O149" s="2">
        <f t="shared" si="8"/>
        <v>-31563.486891385779</v>
      </c>
      <c r="P149" s="4">
        <f t="shared" si="9"/>
        <v>-0.33895131086142327</v>
      </c>
      <c r="Q149" s="4">
        <f t="shared" si="10"/>
        <v>996253704.74268186</v>
      </c>
      <c r="R149" s="4">
        <f t="shared" si="10"/>
        <v>0.11488799113467719</v>
      </c>
      <c r="T149" s="2">
        <f t="shared" si="11"/>
        <v>10698.48525719256</v>
      </c>
    </row>
    <row r="150" spans="1:20" x14ac:dyDescent="0.3">
      <c r="A150" t="s">
        <v>19</v>
      </c>
      <c r="B150" t="s">
        <v>14</v>
      </c>
      <c r="C150" t="s">
        <v>15</v>
      </c>
      <c r="D150" s="3">
        <v>128520</v>
      </c>
      <c r="E150" t="s">
        <v>16</v>
      </c>
      <c r="F150">
        <v>4</v>
      </c>
      <c r="G150" s="3">
        <v>85</v>
      </c>
      <c r="H150">
        <v>0</v>
      </c>
      <c r="I150">
        <v>0</v>
      </c>
      <c r="J150" t="b">
        <v>1</v>
      </c>
      <c r="K150">
        <v>15</v>
      </c>
      <c r="L150">
        <v>2</v>
      </c>
      <c r="M150">
        <v>3</v>
      </c>
      <c r="O150" s="2">
        <f t="shared" si="8"/>
        <v>-94293.486891385779</v>
      </c>
      <c r="P150" s="4">
        <f t="shared" si="9"/>
        <v>1.6610486891385767</v>
      </c>
      <c r="Q150" s="4">
        <f t="shared" si="10"/>
        <v>8891261670.1359425</v>
      </c>
      <c r="R150" s="4">
        <f t="shared" si="10"/>
        <v>2.7590827476889843</v>
      </c>
      <c r="T150" s="2">
        <f t="shared" si="11"/>
        <v>-156626.07279524193</v>
      </c>
    </row>
    <row r="151" spans="1:20" x14ac:dyDescent="0.3">
      <c r="A151" t="s">
        <v>19</v>
      </c>
      <c r="B151" t="s">
        <v>14</v>
      </c>
      <c r="C151" t="s">
        <v>15</v>
      </c>
      <c r="D151" s="3">
        <v>179699</v>
      </c>
      <c r="E151" t="s">
        <v>16</v>
      </c>
      <c r="F151">
        <v>5</v>
      </c>
      <c r="G151" s="3">
        <v>130</v>
      </c>
      <c r="H151">
        <v>0</v>
      </c>
      <c r="I151">
        <v>0</v>
      </c>
      <c r="J151" t="b">
        <v>1</v>
      </c>
      <c r="K151">
        <v>11</v>
      </c>
      <c r="L151">
        <v>1</v>
      </c>
      <c r="M151">
        <v>3</v>
      </c>
      <c r="O151" s="2">
        <f t="shared" si="8"/>
        <v>-43114.486891385779</v>
      </c>
      <c r="P151" s="4">
        <f t="shared" si="9"/>
        <v>1.6610486891385767</v>
      </c>
      <c r="Q151" s="4">
        <f t="shared" si="10"/>
        <v>1858858979.9074762</v>
      </c>
      <c r="R151" s="4">
        <f t="shared" si="10"/>
        <v>2.7590827476889843</v>
      </c>
      <c r="T151" s="2">
        <f t="shared" si="11"/>
        <v>-71615.261933818692</v>
      </c>
    </row>
    <row r="152" spans="1:20" x14ac:dyDescent="0.3">
      <c r="A152" t="s">
        <v>19</v>
      </c>
      <c r="B152" t="s">
        <v>14</v>
      </c>
      <c r="C152" t="s">
        <v>15</v>
      </c>
      <c r="D152" s="3">
        <v>110925</v>
      </c>
      <c r="E152" t="s">
        <v>16</v>
      </c>
      <c r="F152">
        <v>3</v>
      </c>
      <c r="G152" s="3">
        <v>75</v>
      </c>
      <c r="H152">
        <v>0</v>
      </c>
      <c r="I152">
        <v>0</v>
      </c>
      <c r="J152" t="s">
        <v>15</v>
      </c>
      <c r="K152" t="s">
        <v>15</v>
      </c>
      <c r="L152">
        <v>2</v>
      </c>
      <c r="M152">
        <v>1</v>
      </c>
      <c r="O152" s="2">
        <f t="shared" si="8"/>
        <v>-111888.48689138578</v>
      </c>
      <c r="P152" s="4">
        <f t="shared" si="9"/>
        <v>-0.33895131086142327</v>
      </c>
      <c r="Q152" s="4">
        <f t="shared" si="10"/>
        <v>12519033498.843807</v>
      </c>
      <c r="R152" s="4">
        <f t="shared" si="10"/>
        <v>0.11488799113467719</v>
      </c>
      <c r="T152" s="2">
        <f t="shared" si="11"/>
        <v>37924.749302136384</v>
      </c>
    </row>
    <row r="153" spans="1:20" x14ac:dyDescent="0.3">
      <c r="A153" t="s">
        <v>19</v>
      </c>
      <c r="B153" t="s">
        <v>14</v>
      </c>
      <c r="C153" t="s">
        <v>20</v>
      </c>
      <c r="D153" s="3">
        <v>110925</v>
      </c>
      <c r="E153" t="s">
        <v>16</v>
      </c>
      <c r="F153">
        <v>3</v>
      </c>
      <c r="G153" s="3">
        <v>55</v>
      </c>
      <c r="H153">
        <v>0</v>
      </c>
      <c r="I153">
        <v>0</v>
      </c>
      <c r="J153" t="b">
        <v>1</v>
      </c>
      <c r="K153">
        <v>28</v>
      </c>
      <c r="L153">
        <v>2</v>
      </c>
      <c r="M153">
        <v>1</v>
      </c>
      <c r="O153" s="2">
        <f t="shared" si="8"/>
        <v>-111888.48689138578</v>
      </c>
      <c r="P153" s="4">
        <f t="shared" si="9"/>
        <v>-0.33895131086142327</v>
      </c>
      <c r="Q153" s="4">
        <f t="shared" si="10"/>
        <v>12519033498.843807</v>
      </c>
      <c r="R153" s="4">
        <f t="shared" si="10"/>
        <v>0.11488799113467719</v>
      </c>
      <c r="T153" s="2">
        <f t="shared" si="11"/>
        <v>37924.749302136384</v>
      </c>
    </row>
    <row r="154" spans="1:20" x14ac:dyDescent="0.3">
      <c r="A154" t="s">
        <v>19</v>
      </c>
      <c r="B154" t="s">
        <v>14</v>
      </c>
      <c r="C154" t="s">
        <v>15</v>
      </c>
      <c r="D154" s="3">
        <v>91035</v>
      </c>
      <c r="E154" t="s">
        <v>16</v>
      </c>
      <c r="F154">
        <v>3</v>
      </c>
      <c r="G154" s="3">
        <v>50</v>
      </c>
      <c r="H154">
        <v>0</v>
      </c>
      <c r="I154">
        <v>0</v>
      </c>
      <c r="J154" t="s">
        <v>15</v>
      </c>
      <c r="K154" t="s">
        <v>15</v>
      </c>
      <c r="L154">
        <v>1</v>
      </c>
      <c r="M154">
        <v>2</v>
      </c>
      <c r="O154" s="2">
        <f t="shared" si="8"/>
        <v>-131778.48689138578</v>
      </c>
      <c r="P154" s="4">
        <f t="shared" si="9"/>
        <v>0.66104868913857673</v>
      </c>
      <c r="Q154" s="4">
        <f t="shared" si="10"/>
        <v>17365569607.383133</v>
      </c>
      <c r="R154" s="4">
        <f t="shared" si="10"/>
        <v>0.43698536941183064</v>
      </c>
      <c r="T154" s="2">
        <f t="shared" si="11"/>
        <v>-87111.996016215693</v>
      </c>
    </row>
    <row r="155" spans="1:20" x14ac:dyDescent="0.3">
      <c r="A155" t="s">
        <v>19</v>
      </c>
      <c r="B155" t="s">
        <v>14</v>
      </c>
      <c r="C155" t="s">
        <v>15</v>
      </c>
      <c r="D155" s="3">
        <v>120105</v>
      </c>
      <c r="E155" t="s">
        <v>16</v>
      </c>
      <c r="F155">
        <v>3</v>
      </c>
      <c r="G155" s="3">
        <v>90</v>
      </c>
      <c r="H155">
        <v>0</v>
      </c>
      <c r="I155">
        <v>0</v>
      </c>
      <c r="J155" t="b">
        <v>1</v>
      </c>
      <c r="K155">
        <v>2</v>
      </c>
      <c r="L155">
        <v>2</v>
      </c>
      <c r="M155">
        <v>1</v>
      </c>
      <c r="O155" s="2">
        <f t="shared" si="8"/>
        <v>-102708.48689138578</v>
      </c>
      <c r="P155" s="4">
        <f t="shared" si="9"/>
        <v>-0.33895131086142327</v>
      </c>
      <c r="Q155" s="4">
        <f t="shared" si="10"/>
        <v>10549033279.517965</v>
      </c>
      <c r="R155" s="4">
        <f t="shared" si="10"/>
        <v>0.11488799113467719</v>
      </c>
      <c r="T155" s="2">
        <f t="shared" si="11"/>
        <v>34813.17626842852</v>
      </c>
    </row>
    <row r="156" spans="1:20" x14ac:dyDescent="0.3">
      <c r="A156" t="s">
        <v>19</v>
      </c>
      <c r="B156" t="s">
        <v>14</v>
      </c>
      <c r="C156" t="s">
        <v>15</v>
      </c>
      <c r="D156" s="3">
        <v>158814</v>
      </c>
      <c r="E156" t="s">
        <v>16</v>
      </c>
      <c r="F156">
        <v>4</v>
      </c>
      <c r="G156" s="3">
        <v>4</v>
      </c>
      <c r="H156">
        <v>0</v>
      </c>
      <c r="I156">
        <v>0</v>
      </c>
      <c r="J156" t="b">
        <v>1</v>
      </c>
      <c r="K156">
        <v>16</v>
      </c>
      <c r="L156">
        <v>2</v>
      </c>
      <c r="M156">
        <v>1</v>
      </c>
      <c r="O156" s="2">
        <f t="shared" si="8"/>
        <v>-63999.486891385779</v>
      </c>
      <c r="P156" s="4">
        <f t="shared" si="9"/>
        <v>-0.33895131086142327</v>
      </c>
      <c r="Q156" s="4">
        <f t="shared" si="10"/>
        <v>4095934322.3606601</v>
      </c>
      <c r="R156" s="4">
        <f t="shared" si="10"/>
        <v>0.11488799113467719</v>
      </c>
      <c r="T156" s="2">
        <f t="shared" si="11"/>
        <v>21692.709976293685</v>
      </c>
    </row>
    <row r="157" spans="1:20" x14ac:dyDescent="0.3">
      <c r="A157" t="s">
        <v>19</v>
      </c>
      <c r="B157" t="s">
        <v>14</v>
      </c>
      <c r="C157" t="s">
        <v>15</v>
      </c>
      <c r="D157" s="3">
        <v>113985</v>
      </c>
      <c r="E157" t="s">
        <v>16</v>
      </c>
      <c r="F157">
        <v>3</v>
      </c>
      <c r="G157" s="3">
        <v>70</v>
      </c>
      <c r="H157">
        <v>0</v>
      </c>
      <c r="I157">
        <v>0</v>
      </c>
      <c r="J157" t="s">
        <v>15</v>
      </c>
      <c r="K157" t="s">
        <v>15</v>
      </c>
      <c r="L157">
        <v>1</v>
      </c>
      <c r="M157">
        <v>3</v>
      </c>
      <c r="O157" s="2">
        <f t="shared" si="8"/>
        <v>-108828.48689138578</v>
      </c>
      <c r="P157" s="4">
        <f t="shared" si="9"/>
        <v>1.6610486891385767</v>
      </c>
      <c r="Q157" s="4">
        <f t="shared" si="10"/>
        <v>11843639559.068527</v>
      </c>
      <c r="R157" s="4">
        <f t="shared" si="10"/>
        <v>2.7590827476889843</v>
      </c>
      <c r="T157" s="2">
        <f t="shared" si="11"/>
        <v>-180769.41549187113</v>
      </c>
    </row>
    <row r="158" spans="1:20" x14ac:dyDescent="0.3">
      <c r="A158" t="s">
        <v>19</v>
      </c>
      <c r="B158" t="s">
        <v>14</v>
      </c>
      <c r="C158" t="s">
        <v>15</v>
      </c>
      <c r="D158" s="3">
        <v>152235</v>
      </c>
      <c r="E158" t="s">
        <v>16</v>
      </c>
      <c r="F158">
        <v>2</v>
      </c>
      <c r="G158" s="3">
        <v>70</v>
      </c>
      <c r="H158">
        <v>0</v>
      </c>
      <c r="I158">
        <v>0</v>
      </c>
      <c r="J158" t="b">
        <v>1</v>
      </c>
      <c r="K158">
        <v>90</v>
      </c>
      <c r="L158">
        <v>2</v>
      </c>
      <c r="M158">
        <v>1</v>
      </c>
      <c r="O158" s="2">
        <f t="shared" si="8"/>
        <v>-70578.486891385779</v>
      </c>
      <c r="P158" s="4">
        <f t="shared" si="9"/>
        <v>-0.33895131086142327</v>
      </c>
      <c r="Q158" s="4">
        <f t="shared" si="10"/>
        <v>4981322811.8775139</v>
      </c>
      <c r="R158" s="4">
        <f t="shared" si="10"/>
        <v>0.11488799113467719</v>
      </c>
      <c r="T158" s="2">
        <f t="shared" si="11"/>
        <v>23922.670650450989</v>
      </c>
    </row>
    <row r="159" spans="1:20" x14ac:dyDescent="0.3">
      <c r="A159" t="s">
        <v>19</v>
      </c>
      <c r="B159" t="s">
        <v>14</v>
      </c>
      <c r="C159" t="s">
        <v>15</v>
      </c>
      <c r="D159" s="3">
        <v>127755</v>
      </c>
      <c r="E159" t="s">
        <v>16</v>
      </c>
      <c r="F159">
        <v>4</v>
      </c>
      <c r="G159" s="3">
        <v>80</v>
      </c>
      <c r="H159">
        <v>0</v>
      </c>
      <c r="I159">
        <v>0</v>
      </c>
      <c r="J159" t="s">
        <v>15</v>
      </c>
      <c r="K159" t="s">
        <v>15</v>
      </c>
      <c r="L159">
        <v>2</v>
      </c>
      <c r="M159">
        <v>2</v>
      </c>
      <c r="O159" s="2">
        <f t="shared" si="8"/>
        <v>-95058.486891385779</v>
      </c>
      <c r="P159" s="4">
        <f t="shared" si="9"/>
        <v>0.66104868913857673</v>
      </c>
      <c r="Q159" s="4">
        <f t="shared" si="10"/>
        <v>9036115930.0797615</v>
      </c>
      <c r="R159" s="4">
        <f t="shared" si="10"/>
        <v>0.43698536941183064</v>
      </c>
      <c r="T159" s="2">
        <f t="shared" si="11"/>
        <v>-62838.288151047149</v>
      </c>
    </row>
    <row r="160" spans="1:20" x14ac:dyDescent="0.3">
      <c r="A160" t="s">
        <v>19</v>
      </c>
      <c r="B160" t="s">
        <v>14</v>
      </c>
      <c r="C160" t="s">
        <v>15</v>
      </c>
      <c r="D160" s="3">
        <v>175950</v>
      </c>
      <c r="E160" t="s">
        <v>16</v>
      </c>
      <c r="F160">
        <v>5</v>
      </c>
      <c r="G160" s="3">
        <v>100</v>
      </c>
      <c r="H160">
        <v>1</v>
      </c>
      <c r="I160">
        <v>0</v>
      </c>
      <c r="J160" t="s">
        <v>15</v>
      </c>
      <c r="K160" t="s">
        <v>15</v>
      </c>
      <c r="L160">
        <v>1</v>
      </c>
      <c r="M160">
        <v>1</v>
      </c>
      <c r="O160" s="2">
        <f t="shared" si="8"/>
        <v>-46863.486891385779</v>
      </c>
      <c r="P160" s="4">
        <f t="shared" si="9"/>
        <v>-0.33895131086142327</v>
      </c>
      <c r="Q160" s="4">
        <f t="shared" si="10"/>
        <v>2196186403.6190867</v>
      </c>
      <c r="R160" s="4">
        <f t="shared" si="10"/>
        <v>0.11488799113467719</v>
      </c>
      <c r="T160" s="2">
        <f t="shared" si="11"/>
        <v>15884.440313372335</v>
      </c>
    </row>
    <row r="161" spans="1:20" x14ac:dyDescent="0.3">
      <c r="A161" t="s">
        <v>19</v>
      </c>
      <c r="B161" t="s">
        <v>14</v>
      </c>
      <c r="C161" t="s">
        <v>20</v>
      </c>
      <c r="D161" s="3">
        <v>152235</v>
      </c>
      <c r="E161" t="s">
        <v>16</v>
      </c>
      <c r="F161">
        <v>3</v>
      </c>
      <c r="G161" s="3">
        <v>125</v>
      </c>
      <c r="H161">
        <v>0</v>
      </c>
      <c r="I161">
        <v>0</v>
      </c>
      <c r="J161" t="b">
        <v>1</v>
      </c>
      <c r="K161">
        <v>18</v>
      </c>
      <c r="L161">
        <v>2</v>
      </c>
      <c r="M161">
        <v>3</v>
      </c>
      <c r="O161" s="2">
        <f t="shared" si="8"/>
        <v>-70578.486891385779</v>
      </c>
      <c r="P161" s="4">
        <f t="shared" si="9"/>
        <v>1.6610486891385767</v>
      </c>
      <c r="Q161" s="4">
        <f t="shared" si="10"/>
        <v>4981322811.8775139</v>
      </c>
      <c r="R161" s="4">
        <f t="shared" si="10"/>
        <v>2.7590827476889843</v>
      </c>
      <c r="T161" s="2">
        <f t="shared" si="11"/>
        <v>-117234.30313232057</v>
      </c>
    </row>
    <row r="162" spans="1:20" x14ac:dyDescent="0.3">
      <c r="A162" t="s">
        <v>19</v>
      </c>
      <c r="B162" t="s">
        <v>14</v>
      </c>
      <c r="C162" t="s">
        <v>15</v>
      </c>
      <c r="D162" s="3">
        <v>120870</v>
      </c>
      <c r="E162" t="s">
        <v>16</v>
      </c>
      <c r="F162">
        <v>5</v>
      </c>
      <c r="G162" s="3">
        <v>90</v>
      </c>
      <c r="H162">
        <v>0</v>
      </c>
      <c r="I162">
        <v>0</v>
      </c>
      <c r="J162" t="b">
        <v>1</v>
      </c>
      <c r="K162">
        <v>10</v>
      </c>
      <c r="L162">
        <v>1</v>
      </c>
      <c r="M162">
        <v>1</v>
      </c>
      <c r="O162" s="2">
        <f t="shared" si="8"/>
        <v>-101943.48689138578</v>
      </c>
      <c r="P162" s="4">
        <f t="shared" si="9"/>
        <v>-0.33895131086142327</v>
      </c>
      <c r="Q162" s="4">
        <f t="shared" si="10"/>
        <v>10392474519.574144</v>
      </c>
      <c r="R162" s="4">
        <f t="shared" si="10"/>
        <v>0.11488799113467719</v>
      </c>
      <c r="T162" s="2">
        <f t="shared" si="11"/>
        <v>34553.87851561953</v>
      </c>
    </row>
    <row r="163" spans="1:20" x14ac:dyDescent="0.3">
      <c r="A163" t="s">
        <v>19</v>
      </c>
      <c r="B163" t="s">
        <v>14</v>
      </c>
      <c r="C163" t="s">
        <v>15</v>
      </c>
      <c r="D163" s="3">
        <v>182835</v>
      </c>
      <c r="E163" t="s">
        <v>16</v>
      </c>
      <c r="F163">
        <v>4</v>
      </c>
      <c r="G163" s="3">
        <v>84</v>
      </c>
      <c r="H163">
        <v>0</v>
      </c>
      <c r="I163">
        <v>0</v>
      </c>
      <c r="J163" t="s">
        <v>15</v>
      </c>
      <c r="K163" t="s">
        <v>15</v>
      </c>
      <c r="L163">
        <v>2</v>
      </c>
      <c r="M163">
        <v>3</v>
      </c>
      <c r="O163" s="2">
        <f t="shared" si="8"/>
        <v>-39978.486891385779</v>
      </c>
      <c r="P163" s="4">
        <f t="shared" si="9"/>
        <v>1.6610486891385767</v>
      </c>
      <c r="Q163" s="4">
        <f t="shared" si="10"/>
        <v>1598279414.1247046</v>
      </c>
      <c r="R163" s="4">
        <f t="shared" si="10"/>
        <v>2.7590827476889843</v>
      </c>
      <c r="T163" s="2">
        <f t="shared" si="11"/>
        <v>-66406.213244680126</v>
      </c>
    </row>
    <row r="164" spans="1:20" x14ac:dyDescent="0.3">
      <c r="A164" t="s">
        <v>19</v>
      </c>
      <c r="B164" t="s">
        <v>14</v>
      </c>
      <c r="C164" t="s">
        <v>15</v>
      </c>
      <c r="D164" s="3">
        <v>137624</v>
      </c>
      <c r="E164" t="s">
        <v>16</v>
      </c>
      <c r="F164">
        <v>4</v>
      </c>
      <c r="G164" s="3">
        <v>85</v>
      </c>
      <c r="H164">
        <v>0</v>
      </c>
      <c r="I164">
        <v>0</v>
      </c>
      <c r="J164" t="s">
        <v>15</v>
      </c>
      <c r="K164" t="s">
        <v>15</v>
      </c>
      <c r="L164">
        <v>2</v>
      </c>
      <c r="M164">
        <v>1</v>
      </c>
      <c r="O164" s="2">
        <f t="shared" si="8"/>
        <v>-85189.486891385779</v>
      </c>
      <c r="P164" s="4">
        <f t="shared" si="9"/>
        <v>-0.33895131086142327</v>
      </c>
      <c r="Q164" s="4">
        <f t="shared" si="10"/>
        <v>7257248676.8175898</v>
      </c>
      <c r="R164" s="4">
        <f t="shared" si="10"/>
        <v>0.11488799113467719</v>
      </c>
      <c r="T164" s="2">
        <f t="shared" si="11"/>
        <v>28875.088253447244</v>
      </c>
    </row>
    <row r="165" spans="1:20" x14ac:dyDescent="0.3">
      <c r="A165" t="s">
        <v>19</v>
      </c>
      <c r="B165" t="s">
        <v>14</v>
      </c>
      <c r="C165" t="s">
        <v>15</v>
      </c>
      <c r="D165" s="3">
        <v>182835</v>
      </c>
      <c r="E165" t="s">
        <v>16</v>
      </c>
      <c r="F165">
        <v>5</v>
      </c>
      <c r="G165" s="3">
        <v>80</v>
      </c>
      <c r="H165">
        <v>0</v>
      </c>
      <c r="I165">
        <v>0</v>
      </c>
      <c r="J165" t="b">
        <v>1</v>
      </c>
      <c r="K165">
        <v>4</v>
      </c>
      <c r="L165">
        <v>2</v>
      </c>
      <c r="M165">
        <v>3</v>
      </c>
      <c r="O165" s="2">
        <f t="shared" si="8"/>
        <v>-39978.486891385779</v>
      </c>
      <c r="P165" s="4">
        <f t="shared" si="9"/>
        <v>1.6610486891385767</v>
      </c>
      <c r="Q165" s="4">
        <f t="shared" si="10"/>
        <v>1598279414.1247046</v>
      </c>
      <c r="R165" s="4">
        <f t="shared" si="10"/>
        <v>2.7590827476889843</v>
      </c>
      <c r="T165" s="2">
        <f t="shared" si="11"/>
        <v>-66406.213244680126</v>
      </c>
    </row>
    <row r="166" spans="1:20" x14ac:dyDescent="0.3">
      <c r="A166" t="s">
        <v>19</v>
      </c>
      <c r="B166" t="s">
        <v>14</v>
      </c>
      <c r="C166" t="s">
        <v>15</v>
      </c>
      <c r="D166" s="3">
        <v>107024</v>
      </c>
      <c r="E166" t="s">
        <v>16</v>
      </c>
      <c r="F166">
        <v>3</v>
      </c>
      <c r="G166" s="3">
        <v>72</v>
      </c>
      <c r="H166">
        <v>0</v>
      </c>
      <c r="I166">
        <v>0</v>
      </c>
      <c r="J166" t="b">
        <v>1</v>
      </c>
      <c r="K166">
        <v>6</v>
      </c>
      <c r="L166">
        <v>3</v>
      </c>
      <c r="M166">
        <v>1</v>
      </c>
      <c r="O166" s="2">
        <f t="shared" si="8"/>
        <v>-115789.48689138578</v>
      </c>
      <c r="P166" s="4">
        <f t="shared" si="9"/>
        <v>-0.33895131086142327</v>
      </c>
      <c r="Q166" s="4">
        <f t="shared" si="10"/>
        <v>13407205274.570398</v>
      </c>
      <c r="R166" s="4">
        <f t="shared" si="10"/>
        <v>0.11488799113467719</v>
      </c>
      <c r="T166" s="2">
        <f t="shared" si="11"/>
        <v>39246.998365806794</v>
      </c>
    </row>
    <row r="167" spans="1:20" x14ac:dyDescent="0.3">
      <c r="A167" t="s">
        <v>19</v>
      </c>
      <c r="B167" t="s">
        <v>14</v>
      </c>
      <c r="C167" t="s">
        <v>15</v>
      </c>
      <c r="D167" s="3">
        <v>133875</v>
      </c>
      <c r="E167" t="s">
        <v>16</v>
      </c>
      <c r="F167">
        <v>4</v>
      </c>
      <c r="G167" s="3">
        <v>85</v>
      </c>
      <c r="H167">
        <v>0</v>
      </c>
      <c r="I167">
        <v>0</v>
      </c>
      <c r="J167" t="s">
        <v>15</v>
      </c>
      <c r="K167" t="s">
        <v>15</v>
      </c>
      <c r="L167">
        <v>2</v>
      </c>
      <c r="M167">
        <v>1</v>
      </c>
      <c r="O167" s="2">
        <f t="shared" si="8"/>
        <v>-88938.486891385779</v>
      </c>
      <c r="P167" s="4">
        <f t="shared" si="9"/>
        <v>-0.33895131086142327</v>
      </c>
      <c r="Q167" s="4">
        <f t="shared" si="10"/>
        <v>7910054450.5291996</v>
      </c>
      <c r="R167" s="4">
        <f t="shared" si="10"/>
        <v>0.11488799113467719</v>
      </c>
      <c r="T167" s="2">
        <f t="shared" si="11"/>
        <v>30145.816717866721</v>
      </c>
    </row>
    <row r="168" spans="1:20" x14ac:dyDescent="0.3">
      <c r="A168" t="s">
        <v>19</v>
      </c>
      <c r="B168" t="s">
        <v>14</v>
      </c>
      <c r="C168" t="s">
        <v>15</v>
      </c>
      <c r="D168" s="3">
        <v>121635</v>
      </c>
      <c r="E168" t="s">
        <v>16</v>
      </c>
      <c r="F168">
        <v>4</v>
      </c>
      <c r="G168" s="3">
        <v>75</v>
      </c>
      <c r="H168">
        <v>0</v>
      </c>
      <c r="I168">
        <v>0</v>
      </c>
      <c r="J168" t="s">
        <v>15</v>
      </c>
      <c r="K168" t="s">
        <v>15</v>
      </c>
      <c r="L168">
        <v>2</v>
      </c>
      <c r="M168">
        <v>2</v>
      </c>
      <c r="O168" s="2">
        <f t="shared" si="8"/>
        <v>-101178.48689138578</v>
      </c>
      <c r="P168" s="4">
        <f t="shared" si="9"/>
        <v>0.66104868913857673</v>
      </c>
      <c r="Q168" s="4">
        <f t="shared" si="10"/>
        <v>10237086209.630323</v>
      </c>
      <c r="R168" s="4">
        <f t="shared" si="10"/>
        <v>0.43698536941183064</v>
      </c>
      <c r="T168" s="2">
        <f t="shared" si="11"/>
        <v>-66883.90612857524</v>
      </c>
    </row>
    <row r="169" spans="1:20" x14ac:dyDescent="0.3">
      <c r="A169" t="s">
        <v>19</v>
      </c>
      <c r="B169" t="s">
        <v>14</v>
      </c>
      <c r="C169" t="s">
        <v>20</v>
      </c>
      <c r="D169" s="3">
        <v>103275</v>
      </c>
      <c r="E169" t="s">
        <v>16</v>
      </c>
      <c r="F169">
        <v>4</v>
      </c>
      <c r="G169" s="3">
        <v>121</v>
      </c>
      <c r="H169">
        <v>0</v>
      </c>
      <c r="I169">
        <v>0</v>
      </c>
      <c r="J169" t="s">
        <v>15</v>
      </c>
      <c r="K169" t="s">
        <v>15</v>
      </c>
      <c r="L169">
        <v>1</v>
      </c>
      <c r="M169">
        <v>1</v>
      </c>
      <c r="O169" s="2">
        <f t="shared" si="8"/>
        <v>-119538.48689138578</v>
      </c>
      <c r="P169" s="4">
        <f t="shared" si="9"/>
        <v>-0.33895131086142327</v>
      </c>
      <c r="Q169" s="4">
        <f t="shared" si="10"/>
        <v>14289449848.282009</v>
      </c>
      <c r="R169" s="4">
        <f t="shared" si="10"/>
        <v>0.11488799113467719</v>
      </c>
      <c r="T169" s="2">
        <f t="shared" si="11"/>
        <v>40517.726830226275</v>
      </c>
    </row>
    <row r="170" spans="1:20" x14ac:dyDescent="0.3">
      <c r="A170" t="s">
        <v>19</v>
      </c>
      <c r="B170" t="s">
        <v>14</v>
      </c>
      <c r="C170" t="s">
        <v>15</v>
      </c>
      <c r="D170" s="3">
        <v>237150</v>
      </c>
      <c r="E170" t="s">
        <v>16</v>
      </c>
      <c r="F170">
        <v>5</v>
      </c>
      <c r="G170" s="3">
        <v>120</v>
      </c>
      <c r="H170">
        <v>0</v>
      </c>
      <c r="I170">
        <v>0</v>
      </c>
      <c r="J170" t="s">
        <v>15</v>
      </c>
      <c r="K170" t="s">
        <v>15</v>
      </c>
      <c r="L170">
        <v>2</v>
      </c>
      <c r="M170">
        <v>1</v>
      </c>
      <c r="O170" s="2">
        <f t="shared" si="8"/>
        <v>14336.513108614221</v>
      </c>
      <c r="P170" s="4">
        <f t="shared" si="9"/>
        <v>-0.33895131086142327</v>
      </c>
      <c r="Q170" s="4">
        <f t="shared" si="10"/>
        <v>205535608.1134674</v>
      </c>
      <c r="R170" s="4">
        <f t="shared" si="10"/>
        <v>0.11488799113467719</v>
      </c>
      <c r="T170" s="2">
        <f t="shared" si="11"/>
        <v>-4859.3799113467685</v>
      </c>
    </row>
    <row r="171" spans="1:20" x14ac:dyDescent="0.3">
      <c r="A171" t="s">
        <v>19</v>
      </c>
      <c r="B171" t="s">
        <v>14</v>
      </c>
      <c r="C171" t="s">
        <v>15</v>
      </c>
      <c r="D171" s="3">
        <v>141525</v>
      </c>
      <c r="E171" t="s">
        <v>16</v>
      </c>
      <c r="F171">
        <v>4</v>
      </c>
      <c r="G171" s="3">
        <v>95</v>
      </c>
      <c r="H171">
        <v>0</v>
      </c>
      <c r="I171">
        <v>0</v>
      </c>
      <c r="J171" t="b">
        <v>1</v>
      </c>
      <c r="K171">
        <v>3</v>
      </c>
      <c r="L171">
        <v>2</v>
      </c>
      <c r="M171">
        <v>1</v>
      </c>
      <c r="O171" s="2">
        <f t="shared" si="8"/>
        <v>-81288.486891385779</v>
      </c>
      <c r="P171" s="4">
        <f t="shared" si="9"/>
        <v>-0.33895131086142327</v>
      </c>
      <c r="Q171" s="4">
        <f t="shared" si="10"/>
        <v>6607818101.0909977</v>
      </c>
      <c r="R171" s="4">
        <f t="shared" si="10"/>
        <v>0.11488799113467719</v>
      </c>
      <c r="T171" s="2">
        <f t="shared" si="11"/>
        <v>27552.839189776831</v>
      </c>
    </row>
    <row r="172" spans="1:20" x14ac:dyDescent="0.3">
      <c r="A172" t="s">
        <v>19</v>
      </c>
      <c r="B172" t="s">
        <v>14</v>
      </c>
      <c r="C172" t="s">
        <v>15</v>
      </c>
      <c r="D172" s="3">
        <v>152235</v>
      </c>
      <c r="E172" t="s">
        <v>16</v>
      </c>
      <c r="F172">
        <v>4</v>
      </c>
      <c r="G172" s="3">
        <v>70</v>
      </c>
      <c r="H172">
        <v>0</v>
      </c>
      <c r="I172">
        <v>0</v>
      </c>
      <c r="J172" t="s">
        <v>15</v>
      </c>
      <c r="K172" t="s">
        <v>15</v>
      </c>
      <c r="L172">
        <v>1</v>
      </c>
      <c r="M172">
        <v>1</v>
      </c>
      <c r="O172" s="2">
        <f t="shared" si="8"/>
        <v>-70578.486891385779</v>
      </c>
      <c r="P172" s="4">
        <f t="shared" si="9"/>
        <v>-0.33895131086142327</v>
      </c>
      <c r="Q172" s="4">
        <f t="shared" si="10"/>
        <v>4981322811.8775139</v>
      </c>
      <c r="R172" s="4">
        <f t="shared" si="10"/>
        <v>0.11488799113467719</v>
      </c>
      <c r="T172" s="2">
        <f t="shared" si="11"/>
        <v>23922.670650450989</v>
      </c>
    </row>
    <row r="173" spans="1:20" x14ac:dyDescent="0.3">
      <c r="A173" t="s">
        <v>19</v>
      </c>
      <c r="B173" t="s">
        <v>14</v>
      </c>
      <c r="C173" t="s">
        <v>15</v>
      </c>
      <c r="D173" s="3">
        <v>358020</v>
      </c>
      <c r="E173" t="s">
        <v>16</v>
      </c>
      <c r="F173">
        <v>1</v>
      </c>
      <c r="G173" s="3">
        <v>343</v>
      </c>
      <c r="H173">
        <v>0</v>
      </c>
      <c r="I173">
        <v>0</v>
      </c>
      <c r="J173" t="s">
        <v>15</v>
      </c>
      <c r="K173" t="s">
        <v>15</v>
      </c>
      <c r="L173">
        <v>2</v>
      </c>
      <c r="M173">
        <v>1</v>
      </c>
      <c r="O173" s="2">
        <f t="shared" si="8"/>
        <v>135206.51310861422</v>
      </c>
      <c r="P173" s="4">
        <f t="shared" si="9"/>
        <v>-0.33895131086142327</v>
      </c>
      <c r="Q173" s="4">
        <f t="shared" si="10"/>
        <v>18280801186.989868</v>
      </c>
      <c r="R173" s="4">
        <f t="shared" si="10"/>
        <v>0.11488799113467719</v>
      </c>
      <c r="T173" s="2">
        <f t="shared" si="11"/>
        <v>-45828.424855167003</v>
      </c>
    </row>
    <row r="174" spans="1:20" x14ac:dyDescent="0.3">
      <c r="A174" t="s">
        <v>19</v>
      </c>
      <c r="B174" t="s">
        <v>14</v>
      </c>
      <c r="C174" t="s">
        <v>15</v>
      </c>
      <c r="D174" s="3">
        <v>132345</v>
      </c>
      <c r="E174" t="s">
        <v>16</v>
      </c>
      <c r="F174">
        <v>3</v>
      </c>
      <c r="G174" s="3">
        <v>65</v>
      </c>
      <c r="H174">
        <v>0</v>
      </c>
      <c r="I174">
        <v>0</v>
      </c>
      <c r="J174" t="b">
        <v>1</v>
      </c>
      <c r="K174">
        <v>1</v>
      </c>
      <c r="L174">
        <v>4</v>
      </c>
      <c r="M174">
        <v>1</v>
      </c>
      <c r="O174" s="2">
        <f t="shared" si="8"/>
        <v>-90468.486891385779</v>
      </c>
      <c r="P174" s="4">
        <f t="shared" si="9"/>
        <v>-0.33895131086142327</v>
      </c>
      <c r="Q174" s="4">
        <f t="shared" si="10"/>
        <v>8184547120.4168406</v>
      </c>
      <c r="R174" s="4">
        <f t="shared" si="10"/>
        <v>0.11488799113467719</v>
      </c>
      <c r="T174" s="2">
        <f t="shared" si="11"/>
        <v>30664.412223484698</v>
      </c>
    </row>
    <row r="175" spans="1:20" x14ac:dyDescent="0.3">
      <c r="A175" t="s">
        <v>19</v>
      </c>
      <c r="B175" t="s">
        <v>14</v>
      </c>
      <c r="C175" t="s">
        <v>15</v>
      </c>
      <c r="D175" s="3">
        <v>152235</v>
      </c>
      <c r="E175" t="s">
        <v>16</v>
      </c>
      <c r="F175">
        <v>4</v>
      </c>
      <c r="G175" s="3">
        <v>94</v>
      </c>
      <c r="H175">
        <v>0</v>
      </c>
      <c r="I175">
        <v>0</v>
      </c>
      <c r="J175" t="b">
        <v>1</v>
      </c>
      <c r="K175">
        <v>8</v>
      </c>
      <c r="L175">
        <v>2</v>
      </c>
      <c r="M175">
        <v>1</v>
      </c>
      <c r="O175" s="2">
        <f t="shared" si="8"/>
        <v>-70578.486891385779</v>
      </c>
      <c r="P175" s="4">
        <f t="shared" si="9"/>
        <v>-0.33895131086142327</v>
      </c>
      <c r="Q175" s="4">
        <f t="shared" si="10"/>
        <v>4981322811.8775139</v>
      </c>
      <c r="R175" s="4">
        <f t="shared" si="10"/>
        <v>0.11488799113467719</v>
      </c>
      <c r="T175" s="2">
        <f t="shared" si="11"/>
        <v>23922.670650450989</v>
      </c>
    </row>
    <row r="176" spans="1:20" x14ac:dyDescent="0.3">
      <c r="A176" t="s">
        <v>19</v>
      </c>
      <c r="B176" t="s">
        <v>14</v>
      </c>
      <c r="C176" t="s">
        <v>15</v>
      </c>
      <c r="D176" s="3">
        <v>374850</v>
      </c>
      <c r="E176" t="s">
        <v>16</v>
      </c>
      <c r="F176">
        <v>2</v>
      </c>
      <c r="G176" s="3">
        <v>225</v>
      </c>
      <c r="H176">
        <v>0</v>
      </c>
      <c r="I176">
        <v>0</v>
      </c>
      <c r="J176" t="s">
        <v>15</v>
      </c>
      <c r="K176" t="s">
        <v>15</v>
      </c>
      <c r="L176">
        <v>2</v>
      </c>
      <c r="M176">
        <v>1</v>
      </c>
      <c r="O176" s="2">
        <f t="shared" si="8"/>
        <v>152036.51310861422</v>
      </c>
      <c r="P176" s="4">
        <f t="shared" si="9"/>
        <v>-0.33895131086142327</v>
      </c>
      <c r="Q176" s="4">
        <f t="shared" si="10"/>
        <v>23115101318.225822</v>
      </c>
      <c r="R176" s="4">
        <f t="shared" si="10"/>
        <v>0.11488799113467719</v>
      </c>
      <c r="T176" s="2">
        <f t="shared" si="11"/>
        <v>-51532.975416964749</v>
      </c>
    </row>
    <row r="177" spans="1:20" x14ac:dyDescent="0.3">
      <c r="A177" t="s">
        <v>19</v>
      </c>
      <c r="B177" t="s">
        <v>14</v>
      </c>
      <c r="C177" t="s">
        <v>15</v>
      </c>
      <c r="D177" s="3">
        <v>141525</v>
      </c>
      <c r="E177" t="s">
        <v>16</v>
      </c>
      <c r="F177">
        <v>4</v>
      </c>
      <c r="G177" s="3">
        <v>90</v>
      </c>
      <c r="H177">
        <v>0</v>
      </c>
      <c r="I177">
        <v>0</v>
      </c>
      <c r="J177" t="b">
        <v>1</v>
      </c>
      <c r="K177">
        <v>6</v>
      </c>
      <c r="L177">
        <v>2</v>
      </c>
      <c r="M177">
        <v>1</v>
      </c>
      <c r="O177" s="2">
        <f t="shared" si="8"/>
        <v>-81288.486891385779</v>
      </c>
      <c r="P177" s="4">
        <f t="shared" si="9"/>
        <v>-0.33895131086142327</v>
      </c>
      <c r="Q177" s="4">
        <f t="shared" si="10"/>
        <v>6607818101.0909977</v>
      </c>
      <c r="R177" s="4">
        <f t="shared" si="10"/>
        <v>0.11488799113467719</v>
      </c>
      <c r="T177" s="2">
        <f t="shared" si="11"/>
        <v>27552.839189776831</v>
      </c>
    </row>
    <row r="178" spans="1:20" x14ac:dyDescent="0.3">
      <c r="A178" t="s">
        <v>19</v>
      </c>
      <c r="B178" t="s">
        <v>14</v>
      </c>
      <c r="C178" t="s">
        <v>15</v>
      </c>
      <c r="D178" s="3">
        <v>141143</v>
      </c>
      <c r="E178" t="s">
        <v>16</v>
      </c>
      <c r="F178">
        <v>5</v>
      </c>
      <c r="G178" s="3">
        <v>65</v>
      </c>
      <c r="H178">
        <v>0</v>
      </c>
      <c r="I178">
        <v>0</v>
      </c>
      <c r="J178" t="b">
        <v>1</v>
      </c>
      <c r="K178">
        <v>14</v>
      </c>
      <c r="L178">
        <v>2</v>
      </c>
      <c r="M178">
        <v>3</v>
      </c>
      <c r="O178" s="2">
        <f t="shared" si="8"/>
        <v>-81670.486891385779</v>
      </c>
      <c r="P178" s="4">
        <f t="shared" si="9"/>
        <v>1.6610486891385767</v>
      </c>
      <c r="Q178" s="4">
        <f t="shared" si="10"/>
        <v>6670068429.0760164</v>
      </c>
      <c r="R178" s="4">
        <f t="shared" si="10"/>
        <v>2.7590827476889843</v>
      </c>
      <c r="T178" s="2">
        <f t="shared" si="11"/>
        <v>-135658.65519224567</v>
      </c>
    </row>
    <row r="179" spans="1:20" x14ac:dyDescent="0.3">
      <c r="A179" t="s">
        <v>19</v>
      </c>
      <c r="B179" t="s">
        <v>14</v>
      </c>
      <c r="C179" t="s">
        <v>15</v>
      </c>
      <c r="D179" s="3">
        <v>98685</v>
      </c>
      <c r="E179" t="s">
        <v>16</v>
      </c>
      <c r="F179">
        <v>3</v>
      </c>
      <c r="G179" s="3">
        <v>70</v>
      </c>
      <c r="H179">
        <v>0</v>
      </c>
      <c r="I179">
        <v>0</v>
      </c>
      <c r="J179" t="s">
        <v>15</v>
      </c>
      <c r="K179" t="s">
        <v>15</v>
      </c>
      <c r="L179">
        <v>2</v>
      </c>
      <c r="M179">
        <v>2</v>
      </c>
      <c r="O179" s="2">
        <f t="shared" si="8"/>
        <v>-124128.48689138578</v>
      </c>
      <c r="P179" s="4">
        <f t="shared" si="9"/>
        <v>0.66104868913857673</v>
      </c>
      <c r="Q179" s="4">
        <f t="shared" si="10"/>
        <v>15407881257.944931</v>
      </c>
      <c r="R179" s="4">
        <f t="shared" si="10"/>
        <v>0.43698536941183064</v>
      </c>
      <c r="T179" s="2">
        <f t="shared" si="11"/>
        <v>-82054.973544305569</v>
      </c>
    </row>
    <row r="180" spans="1:20" x14ac:dyDescent="0.3">
      <c r="A180" t="s">
        <v>19</v>
      </c>
      <c r="B180" t="s">
        <v>14</v>
      </c>
      <c r="C180" t="s">
        <v>15</v>
      </c>
      <c r="D180" s="3">
        <v>112838</v>
      </c>
      <c r="E180" t="s">
        <v>16</v>
      </c>
      <c r="F180">
        <v>3</v>
      </c>
      <c r="G180" s="3">
        <v>70</v>
      </c>
      <c r="H180">
        <v>0</v>
      </c>
      <c r="I180">
        <v>0</v>
      </c>
      <c r="J180" t="s">
        <v>15</v>
      </c>
      <c r="K180" t="s">
        <v>15</v>
      </c>
      <c r="L180">
        <v>3</v>
      </c>
      <c r="M180">
        <v>1</v>
      </c>
      <c r="O180" s="2">
        <f t="shared" si="8"/>
        <v>-109975.48689138578</v>
      </c>
      <c r="P180" s="4">
        <f t="shared" si="9"/>
        <v>-0.33895131086142327</v>
      </c>
      <c r="Q180" s="4">
        <f t="shared" si="10"/>
        <v>12094607716.997366</v>
      </c>
      <c r="R180" s="4">
        <f t="shared" si="10"/>
        <v>0.11488799113467719</v>
      </c>
      <c r="T180" s="2">
        <f t="shared" si="11"/>
        <v>37276.335444458484</v>
      </c>
    </row>
    <row r="181" spans="1:20" x14ac:dyDescent="0.3">
      <c r="A181" t="s">
        <v>19</v>
      </c>
      <c r="B181" t="s">
        <v>14</v>
      </c>
      <c r="C181" t="s">
        <v>15</v>
      </c>
      <c r="D181" s="3">
        <v>210375</v>
      </c>
      <c r="E181" t="s">
        <v>16</v>
      </c>
      <c r="F181">
        <v>5</v>
      </c>
      <c r="G181" s="3">
        <v>112</v>
      </c>
      <c r="H181">
        <v>0</v>
      </c>
      <c r="I181">
        <v>0</v>
      </c>
      <c r="J181" t="s">
        <v>15</v>
      </c>
      <c r="K181" t="s">
        <v>15</v>
      </c>
      <c r="L181">
        <v>2</v>
      </c>
      <c r="M181">
        <v>1</v>
      </c>
      <c r="O181" s="2">
        <f t="shared" si="8"/>
        <v>-12438.486891385779</v>
      </c>
      <c r="P181" s="4">
        <f t="shared" si="9"/>
        <v>-0.33895131086142327</v>
      </c>
      <c r="Q181" s="4">
        <f t="shared" si="10"/>
        <v>154715956.14717585</v>
      </c>
      <c r="R181" s="4">
        <f t="shared" si="10"/>
        <v>0.11488799113467719</v>
      </c>
      <c r="T181" s="2">
        <f t="shared" si="11"/>
        <v>4216.0414369678392</v>
      </c>
    </row>
    <row r="182" spans="1:20" x14ac:dyDescent="0.3">
      <c r="A182" t="s">
        <v>19</v>
      </c>
      <c r="B182" t="s">
        <v>14</v>
      </c>
      <c r="C182" t="s">
        <v>15</v>
      </c>
      <c r="D182" s="3">
        <v>136935</v>
      </c>
      <c r="E182" t="s">
        <v>16</v>
      </c>
      <c r="F182">
        <v>4</v>
      </c>
      <c r="G182" s="3">
        <v>85</v>
      </c>
      <c r="H182">
        <v>0</v>
      </c>
      <c r="I182">
        <v>0</v>
      </c>
      <c r="J182" t="s">
        <v>15</v>
      </c>
      <c r="K182" t="s">
        <v>15</v>
      </c>
      <c r="L182">
        <v>2</v>
      </c>
      <c r="M182">
        <v>1</v>
      </c>
      <c r="O182" s="2">
        <f t="shared" si="8"/>
        <v>-85878.486891385779</v>
      </c>
      <c r="P182" s="4">
        <f t="shared" si="9"/>
        <v>-0.33895131086142327</v>
      </c>
      <c r="Q182" s="4">
        <f t="shared" si="10"/>
        <v>7375114510.7539186</v>
      </c>
      <c r="R182" s="4">
        <f t="shared" si="10"/>
        <v>0.11488799113467719</v>
      </c>
      <c r="T182" s="2">
        <f t="shared" si="11"/>
        <v>29108.625706630766</v>
      </c>
    </row>
    <row r="183" spans="1:20" x14ac:dyDescent="0.3">
      <c r="A183" t="s">
        <v>19</v>
      </c>
      <c r="B183" t="s">
        <v>14</v>
      </c>
      <c r="C183" t="s">
        <v>15</v>
      </c>
      <c r="D183" s="3">
        <v>178819</v>
      </c>
      <c r="E183" t="s">
        <v>16</v>
      </c>
      <c r="F183">
        <v>3</v>
      </c>
      <c r="G183" s="3">
        <v>40</v>
      </c>
      <c r="H183">
        <v>0</v>
      </c>
      <c r="I183">
        <v>0</v>
      </c>
      <c r="J183" t="b">
        <v>1</v>
      </c>
      <c r="K183">
        <v>40</v>
      </c>
      <c r="L183">
        <v>3</v>
      </c>
      <c r="M183">
        <v>1</v>
      </c>
      <c r="O183" s="2">
        <f t="shared" si="8"/>
        <v>-43994.486891385779</v>
      </c>
      <c r="P183" s="4">
        <f t="shared" si="9"/>
        <v>-0.33895131086142327</v>
      </c>
      <c r="Q183" s="4">
        <f t="shared" si="10"/>
        <v>1935514876.8363152</v>
      </c>
      <c r="R183" s="4">
        <f t="shared" si="10"/>
        <v>0.11488799113467719</v>
      </c>
      <c r="T183" s="2">
        <f t="shared" si="11"/>
        <v>14911.989002510913</v>
      </c>
    </row>
    <row r="184" spans="1:20" x14ac:dyDescent="0.3">
      <c r="A184" t="s">
        <v>19</v>
      </c>
      <c r="B184" t="s">
        <v>14</v>
      </c>
      <c r="C184" t="s">
        <v>15</v>
      </c>
      <c r="D184" s="3">
        <v>126225</v>
      </c>
      <c r="E184" t="s">
        <v>16</v>
      </c>
      <c r="F184">
        <v>3</v>
      </c>
      <c r="G184" s="3">
        <v>83</v>
      </c>
      <c r="H184">
        <v>0</v>
      </c>
      <c r="I184">
        <v>0</v>
      </c>
      <c r="J184" t="s">
        <v>15</v>
      </c>
      <c r="K184" t="s">
        <v>15</v>
      </c>
      <c r="L184">
        <v>1</v>
      </c>
      <c r="M184">
        <v>1</v>
      </c>
      <c r="O184" s="2">
        <f t="shared" si="8"/>
        <v>-96588.486891385779</v>
      </c>
      <c r="P184" s="4">
        <f t="shared" si="9"/>
        <v>-0.33895131086142327</v>
      </c>
      <c r="Q184" s="4">
        <f t="shared" si="10"/>
        <v>9329335799.9674034</v>
      </c>
      <c r="R184" s="4">
        <f t="shared" si="10"/>
        <v>0.11488799113467719</v>
      </c>
      <c r="T184" s="2">
        <f t="shared" si="11"/>
        <v>32738.794245956607</v>
      </c>
    </row>
    <row r="185" spans="1:20" x14ac:dyDescent="0.3">
      <c r="A185" t="s">
        <v>19</v>
      </c>
      <c r="B185" t="s">
        <v>14</v>
      </c>
      <c r="C185" t="s">
        <v>15</v>
      </c>
      <c r="D185" s="3">
        <v>98685</v>
      </c>
      <c r="E185" t="s">
        <v>16</v>
      </c>
      <c r="F185">
        <v>5</v>
      </c>
      <c r="G185" s="3">
        <v>72</v>
      </c>
      <c r="H185">
        <v>0</v>
      </c>
      <c r="I185">
        <v>0</v>
      </c>
      <c r="J185" t="s">
        <v>15</v>
      </c>
      <c r="K185" t="s">
        <v>15</v>
      </c>
      <c r="L185">
        <v>1</v>
      </c>
      <c r="M185">
        <v>1</v>
      </c>
      <c r="O185" s="2">
        <f t="shared" si="8"/>
        <v>-124128.48689138578</v>
      </c>
      <c r="P185" s="4">
        <f t="shared" si="9"/>
        <v>-0.33895131086142327</v>
      </c>
      <c r="Q185" s="4">
        <f t="shared" si="10"/>
        <v>15407881257.944931</v>
      </c>
      <c r="R185" s="4">
        <f t="shared" si="10"/>
        <v>0.11488799113467719</v>
      </c>
      <c r="T185" s="2">
        <f t="shared" si="11"/>
        <v>42073.513347080203</v>
      </c>
    </row>
    <row r="186" spans="1:20" x14ac:dyDescent="0.3">
      <c r="A186" t="s">
        <v>19</v>
      </c>
      <c r="B186" t="s">
        <v>14</v>
      </c>
      <c r="C186" t="s">
        <v>21</v>
      </c>
      <c r="D186" s="3">
        <v>133110</v>
      </c>
      <c r="E186" t="s">
        <v>16</v>
      </c>
      <c r="F186">
        <v>4</v>
      </c>
      <c r="G186" s="3">
        <v>300</v>
      </c>
      <c r="H186">
        <v>0</v>
      </c>
      <c r="I186">
        <v>0</v>
      </c>
      <c r="J186" t="s">
        <v>15</v>
      </c>
      <c r="K186" t="s">
        <v>15</v>
      </c>
      <c r="L186">
        <v>1</v>
      </c>
      <c r="M186">
        <v>2</v>
      </c>
      <c r="O186" s="2">
        <f t="shared" si="8"/>
        <v>-89703.486891385779</v>
      </c>
      <c r="P186" s="4">
        <f t="shared" si="9"/>
        <v>0.66104868913857673</v>
      </c>
      <c r="Q186" s="4">
        <f t="shared" si="10"/>
        <v>8046715560.4730206</v>
      </c>
      <c r="R186" s="4">
        <f t="shared" si="10"/>
        <v>0.43698536941183064</v>
      </c>
      <c r="T186" s="2">
        <f t="shared" si="11"/>
        <v>-59298.372420710068</v>
      </c>
    </row>
    <row r="187" spans="1:20" x14ac:dyDescent="0.3">
      <c r="A187" t="s">
        <v>19</v>
      </c>
      <c r="B187" t="s">
        <v>14</v>
      </c>
      <c r="C187" t="s">
        <v>15</v>
      </c>
      <c r="D187" s="3">
        <v>89888</v>
      </c>
      <c r="E187" t="s">
        <v>16</v>
      </c>
      <c r="F187">
        <v>3</v>
      </c>
      <c r="G187" s="3">
        <v>65</v>
      </c>
      <c r="H187">
        <v>0</v>
      </c>
      <c r="I187">
        <v>0</v>
      </c>
      <c r="J187" t="s">
        <v>15</v>
      </c>
      <c r="K187" t="s">
        <v>15</v>
      </c>
      <c r="L187">
        <v>1</v>
      </c>
      <c r="M187">
        <v>2</v>
      </c>
      <c r="O187" s="2">
        <f t="shared" si="8"/>
        <v>-132925.48689138578</v>
      </c>
      <c r="P187" s="4">
        <f t="shared" si="9"/>
        <v>0.66104868913857673</v>
      </c>
      <c r="Q187" s="4">
        <f t="shared" si="10"/>
        <v>17669185065.311974</v>
      </c>
      <c r="R187" s="4">
        <f t="shared" si="10"/>
        <v>0.43698536941183064</v>
      </c>
      <c r="T187" s="2">
        <f t="shared" si="11"/>
        <v>-87870.218862657639</v>
      </c>
    </row>
    <row r="188" spans="1:20" x14ac:dyDescent="0.3">
      <c r="A188" t="s">
        <v>19</v>
      </c>
      <c r="B188" t="s">
        <v>14</v>
      </c>
      <c r="C188" t="s">
        <v>15</v>
      </c>
      <c r="D188" s="3">
        <v>113985</v>
      </c>
      <c r="E188" t="s">
        <v>16</v>
      </c>
      <c r="F188">
        <v>4</v>
      </c>
      <c r="G188" s="3">
        <v>68</v>
      </c>
      <c r="H188">
        <v>0</v>
      </c>
      <c r="I188">
        <v>0</v>
      </c>
      <c r="J188" t="s">
        <v>15</v>
      </c>
      <c r="K188" t="s">
        <v>15</v>
      </c>
      <c r="L188">
        <v>2</v>
      </c>
      <c r="M188">
        <v>2</v>
      </c>
      <c r="O188" s="2">
        <f t="shared" si="8"/>
        <v>-108828.48689138578</v>
      </c>
      <c r="P188" s="4">
        <f t="shared" si="9"/>
        <v>0.66104868913857673</v>
      </c>
      <c r="Q188" s="4">
        <f t="shared" si="10"/>
        <v>11843639559.068527</v>
      </c>
      <c r="R188" s="4">
        <f t="shared" si="10"/>
        <v>0.43698536941183064</v>
      </c>
      <c r="T188" s="2">
        <f t="shared" si="11"/>
        <v>-71940.928600485349</v>
      </c>
    </row>
    <row r="189" spans="1:20" x14ac:dyDescent="0.3">
      <c r="A189" t="s">
        <v>19</v>
      </c>
      <c r="B189" t="s">
        <v>14</v>
      </c>
      <c r="C189" t="s">
        <v>15</v>
      </c>
      <c r="D189" s="3">
        <v>121635</v>
      </c>
      <c r="E189" t="s">
        <v>16</v>
      </c>
      <c r="F189">
        <v>3</v>
      </c>
      <c r="G189" s="3">
        <v>80</v>
      </c>
      <c r="H189">
        <v>0</v>
      </c>
      <c r="I189">
        <v>0</v>
      </c>
      <c r="J189" t="s">
        <v>15</v>
      </c>
      <c r="K189" t="s">
        <v>15</v>
      </c>
      <c r="L189">
        <v>2</v>
      </c>
      <c r="M189">
        <v>2</v>
      </c>
      <c r="O189" s="2">
        <f t="shared" si="8"/>
        <v>-101178.48689138578</v>
      </c>
      <c r="P189" s="4">
        <f t="shared" si="9"/>
        <v>0.66104868913857673</v>
      </c>
      <c r="Q189" s="4">
        <f t="shared" si="10"/>
        <v>10237086209.630323</v>
      </c>
      <c r="R189" s="4">
        <f t="shared" si="10"/>
        <v>0.43698536941183064</v>
      </c>
      <c r="T189" s="2">
        <f t="shared" si="11"/>
        <v>-66883.90612857524</v>
      </c>
    </row>
    <row r="190" spans="1:20" x14ac:dyDescent="0.3">
      <c r="A190" t="s">
        <v>19</v>
      </c>
      <c r="B190" t="s">
        <v>14</v>
      </c>
      <c r="C190" t="s">
        <v>15</v>
      </c>
      <c r="D190" s="3">
        <v>152924</v>
      </c>
      <c r="E190" t="s">
        <v>16</v>
      </c>
      <c r="F190">
        <v>3</v>
      </c>
      <c r="G190" s="3">
        <v>95</v>
      </c>
      <c r="H190">
        <v>0</v>
      </c>
      <c r="I190">
        <v>0</v>
      </c>
      <c r="J190" t="s">
        <v>15</v>
      </c>
      <c r="K190" t="s">
        <v>15</v>
      </c>
      <c r="L190">
        <v>2</v>
      </c>
      <c r="M190">
        <v>1</v>
      </c>
      <c r="O190" s="2">
        <f t="shared" si="8"/>
        <v>-69889.486891385779</v>
      </c>
      <c r="P190" s="4">
        <f t="shared" si="9"/>
        <v>-0.33895131086142327</v>
      </c>
      <c r="Q190" s="4">
        <f t="shared" si="10"/>
        <v>4884540377.941185</v>
      </c>
      <c r="R190" s="4">
        <f t="shared" si="10"/>
        <v>0.11488799113467719</v>
      </c>
      <c r="T190" s="2">
        <f t="shared" si="11"/>
        <v>23689.133197267467</v>
      </c>
    </row>
    <row r="191" spans="1:20" x14ac:dyDescent="0.3">
      <c r="A191" t="s">
        <v>19</v>
      </c>
      <c r="B191" t="s">
        <v>14</v>
      </c>
      <c r="C191" t="s">
        <v>15</v>
      </c>
      <c r="D191" s="3">
        <v>151470</v>
      </c>
      <c r="E191" t="s">
        <v>16</v>
      </c>
      <c r="F191">
        <v>3</v>
      </c>
      <c r="G191" s="3">
        <v>73</v>
      </c>
      <c r="H191">
        <v>0</v>
      </c>
      <c r="I191">
        <v>0</v>
      </c>
      <c r="J191" t="s">
        <v>15</v>
      </c>
      <c r="K191" t="s">
        <v>15</v>
      </c>
      <c r="L191">
        <v>1</v>
      </c>
      <c r="M191">
        <v>1</v>
      </c>
      <c r="O191" s="2">
        <f t="shared" si="8"/>
        <v>-71343.486891385779</v>
      </c>
      <c r="P191" s="4">
        <f t="shared" si="9"/>
        <v>-0.33895131086142327</v>
      </c>
      <c r="Q191" s="4">
        <f t="shared" si="10"/>
        <v>5089893121.8213348</v>
      </c>
      <c r="R191" s="4">
        <f t="shared" si="10"/>
        <v>0.11488799113467719</v>
      </c>
      <c r="T191" s="2">
        <f t="shared" si="11"/>
        <v>24181.968403259976</v>
      </c>
    </row>
    <row r="192" spans="1:20" x14ac:dyDescent="0.3">
      <c r="A192" t="s">
        <v>19</v>
      </c>
      <c r="B192" t="s">
        <v>14</v>
      </c>
      <c r="C192" t="s">
        <v>18</v>
      </c>
      <c r="D192" s="3">
        <v>228735</v>
      </c>
      <c r="E192" t="s">
        <v>16</v>
      </c>
      <c r="F192">
        <v>5</v>
      </c>
      <c r="G192" s="3">
        <v>126</v>
      </c>
      <c r="H192">
        <v>0</v>
      </c>
      <c r="I192">
        <v>0</v>
      </c>
      <c r="J192" t="b">
        <v>1</v>
      </c>
      <c r="K192">
        <v>50</v>
      </c>
      <c r="L192">
        <v>2</v>
      </c>
      <c r="M192">
        <v>3</v>
      </c>
      <c r="O192" s="2">
        <f t="shared" si="8"/>
        <v>5921.513108614221</v>
      </c>
      <c r="P192" s="4">
        <f t="shared" si="9"/>
        <v>1.6610486891385767</v>
      </c>
      <c r="Q192" s="4">
        <f t="shared" si="10"/>
        <v>35064317.495490052</v>
      </c>
      <c r="R192" s="4">
        <f t="shared" si="10"/>
        <v>2.7590827476889843</v>
      </c>
      <c r="T192" s="2">
        <f t="shared" si="11"/>
        <v>9835.9215867805506</v>
      </c>
    </row>
    <row r="193" spans="1:20" x14ac:dyDescent="0.3">
      <c r="A193" t="s">
        <v>19</v>
      </c>
      <c r="B193" t="s">
        <v>14</v>
      </c>
      <c r="C193" t="s">
        <v>15</v>
      </c>
      <c r="D193" s="3">
        <v>121635</v>
      </c>
      <c r="E193" t="s">
        <v>16</v>
      </c>
      <c r="F193">
        <v>5</v>
      </c>
      <c r="G193" s="3">
        <v>83</v>
      </c>
      <c r="H193">
        <v>0</v>
      </c>
      <c r="I193">
        <v>0</v>
      </c>
      <c r="J193" t="s">
        <v>15</v>
      </c>
      <c r="K193" t="s">
        <v>15</v>
      </c>
      <c r="L193">
        <v>2</v>
      </c>
      <c r="M193">
        <v>2</v>
      </c>
      <c r="O193" s="2">
        <f t="shared" si="8"/>
        <v>-101178.48689138578</v>
      </c>
      <c r="P193" s="4">
        <f t="shared" si="9"/>
        <v>0.66104868913857673</v>
      </c>
      <c r="Q193" s="4">
        <f t="shared" si="10"/>
        <v>10237086209.630323</v>
      </c>
      <c r="R193" s="4">
        <f t="shared" si="10"/>
        <v>0.43698536941183064</v>
      </c>
      <c r="T193" s="2">
        <f t="shared" si="11"/>
        <v>-66883.90612857524</v>
      </c>
    </row>
    <row r="194" spans="1:20" x14ac:dyDescent="0.3">
      <c r="A194" t="s">
        <v>19</v>
      </c>
      <c r="B194" t="s">
        <v>14</v>
      </c>
      <c r="C194" t="s">
        <v>15</v>
      </c>
      <c r="D194" s="3">
        <v>167535</v>
      </c>
      <c r="E194" t="s">
        <v>16</v>
      </c>
      <c r="F194">
        <v>5</v>
      </c>
      <c r="G194" s="3">
        <v>112</v>
      </c>
      <c r="H194">
        <v>0</v>
      </c>
      <c r="I194">
        <v>0</v>
      </c>
      <c r="J194" t="b">
        <v>1</v>
      </c>
      <c r="K194">
        <v>10</v>
      </c>
      <c r="L194">
        <v>2</v>
      </c>
      <c r="M194">
        <v>1</v>
      </c>
      <c r="O194" s="2">
        <f t="shared" si="8"/>
        <v>-55278.486891385779</v>
      </c>
      <c r="P194" s="4">
        <f t="shared" si="9"/>
        <v>-0.33895131086142327</v>
      </c>
      <c r="Q194" s="4">
        <f t="shared" si="10"/>
        <v>3055711113.0011096</v>
      </c>
      <c r="R194" s="4">
        <f t="shared" si="10"/>
        <v>0.11488799113467719</v>
      </c>
      <c r="T194" s="2">
        <f t="shared" si="11"/>
        <v>18736.715594271212</v>
      </c>
    </row>
    <row r="195" spans="1:20" x14ac:dyDescent="0.3">
      <c r="A195" t="s">
        <v>19</v>
      </c>
      <c r="B195" t="s">
        <v>14</v>
      </c>
      <c r="C195" t="s">
        <v>15</v>
      </c>
      <c r="D195" s="3">
        <v>125460</v>
      </c>
      <c r="E195" t="s">
        <v>16</v>
      </c>
      <c r="F195">
        <v>2</v>
      </c>
      <c r="G195" s="3">
        <v>85</v>
      </c>
      <c r="H195">
        <v>0</v>
      </c>
      <c r="I195">
        <v>0</v>
      </c>
      <c r="J195" t="s">
        <v>15</v>
      </c>
      <c r="K195" t="s">
        <v>15</v>
      </c>
      <c r="L195">
        <v>2</v>
      </c>
      <c r="M195">
        <v>1</v>
      </c>
      <c r="O195" s="2">
        <f t="shared" si="8"/>
        <v>-97353.486891385779</v>
      </c>
      <c r="P195" s="4">
        <f t="shared" si="9"/>
        <v>-0.33895131086142327</v>
      </c>
      <c r="Q195" s="4">
        <f t="shared" si="10"/>
        <v>9477701409.9112225</v>
      </c>
      <c r="R195" s="4">
        <f t="shared" si="10"/>
        <v>0.11488799113467719</v>
      </c>
      <c r="T195" s="2">
        <f t="shared" si="11"/>
        <v>32998.091998765594</v>
      </c>
    </row>
    <row r="196" spans="1:20" x14ac:dyDescent="0.3">
      <c r="A196" t="s">
        <v>19</v>
      </c>
      <c r="B196" t="s">
        <v>14</v>
      </c>
      <c r="C196" t="s">
        <v>20</v>
      </c>
      <c r="D196" s="3">
        <v>210375</v>
      </c>
      <c r="E196" t="s">
        <v>16</v>
      </c>
      <c r="F196">
        <v>7</v>
      </c>
      <c r="G196" s="3">
        <v>125</v>
      </c>
      <c r="H196">
        <v>0</v>
      </c>
      <c r="I196">
        <v>0</v>
      </c>
      <c r="J196" t="s">
        <v>15</v>
      </c>
      <c r="K196" t="s">
        <v>15</v>
      </c>
      <c r="L196">
        <v>1</v>
      </c>
      <c r="M196">
        <v>1</v>
      </c>
      <c r="O196" s="2">
        <f t="shared" si="8"/>
        <v>-12438.486891385779</v>
      </c>
      <c r="P196" s="4">
        <f t="shared" si="9"/>
        <v>-0.33895131086142327</v>
      </c>
      <c r="Q196" s="4">
        <f t="shared" si="10"/>
        <v>154715956.14717585</v>
      </c>
      <c r="R196" s="4">
        <f t="shared" si="10"/>
        <v>0.11488799113467719</v>
      </c>
      <c r="T196" s="2">
        <f t="shared" si="11"/>
        <v>4216.0414369678392</v>
      </c>
    </row>
    <row r="197" spans="1:20" x14ac:dyDescent="0.3">
      <c r="A197" t="s">
        <v>19</v>
      </c>
      <c r="B197" t="s">
        <v>14</v>
      </c>
      <c r="C197" t="s">
        <v>15</v>
      </c>
      <c r="D197" s="3">
        <v>144585</v>
      </c>
      <c r="E197" t="s">
        <v>16</v>
      </c>
      <c r="F197">
        <v>5</v>
      </c>
      <c r="G197" s="3">
        <v>100</v>
      </c>
      <c r="H197">
        <v>0</v>
      </c>
      <c r="I197">
        <v>0</v>
      </c>
      <c r="J197" t="b">
        <v>1</v>
      </c>
      <c r="K197">
        <v>4</v>
      </c>
      <c r="L197">
        <v>2</v>
      </c>
      <c r="M197">
        <v>3</v>
      </c>
      <c r="O197" s="2">
        <f t="shared" ref="O197:O260" si="12">(D197-$P$1)</f>
        <v>-78228.486891385779</v>
      </c>
      <c r="P197" s="4">
        <f t="shared" ref="P197:P260" si="13">(M197-$P$2)</f>
        <v>1.6610486891385767</v>
      </c>
      <c r="Q197" s="4">
        <f t="shared" ref="Q197:R260" si="14">O197^2</f>
        <v>6119696161.3157167</v>
      </c>
      <c r="R197" s="4">
        <f t="shared" si="14"/>
        <v>2.7590827476889843</v>
      </c>
      <c r="T197" s="2">
        <f t="shared" ref="T197:T260" si="15">O197*P197</f>
        <v>-129941.32560423067</v>
      </c>
    </row>
    <row r="198" spans="1:20" x14ac:dyDescent="0.3">
      <c r="A198" t="s">
        <v>19</v>
      </c>
      <c r="B198" t="s">
        <v>14</v>
      </c>
      <c r="C198" t="s">
        <v>15</v>
      </c>
      <c r="D198" s="3">
        <v>213435</v>
      </c>
      <c r="E198" t="s">
        <v>16</v>
      </c>
      <c r="F198">
        <v>5</v>
      </c>
      <c r="G198" s="3">
        <v>48</v>
      </c>
      <c r="H198">
        <v>0</v>
      </c>
      <c r="I198">
        <v>0</v>
      </c>
      <c r="J198" t="s">
        <v>15</v>
      </c>
      <c r="K198" t="s">
        <v>15</v>
      </c>
      <c r="L198">
        <v>2</v>
      </c>
      <c r="M198">
        <v>1</v>
      </c>
      <c r="O198" s="2">
        <f t="shared" si="12"/>
        <v>-9378.486891385779</v>
      </c>
      <c r="P198" s="4">
        <f t="shared" si="13"/>
        <v>-0.33895131086142327</v>
      </c>
      <c r="Q198" s="4">
        <f t="shared" si="14"/>
        <v>87956016.371894896</v>
      </c>
      <c r="R198" s="4">
        <f t="shared" si="14"/>
        <v>0.11488799113467719</v>
      </c>
      <c r="T198" s="2">
        <f t="shared" si="15"/>
        <v>3178.8504257318846</v>
      </c>
    </row>
    <row r="199" spans="1:20" x14ac:dyDescent="0.3">
      <c r="A199" t="s">
        <v>19</v>
      </c>
      <c r="B199" t="s">
        <v>14</v>
      </c>
      <c r="C199" t="s">
        <v>15</v>
      </c>
      <c r="D199" s="3">
        <v>160650</v>
      </c>
      <c r="E199" t="s">
        <v>16</v>
      </c>
      <c r="F199">
        <v>4</v>
      </c>
      <c r="G199" s="3">
        <v>13</v>
      </c>
      <c r="H199">
        <v>0</v>
      </c>
      <c r="I199">
        <v>0</v>
      </c>
      <c r="J199" t="s">
        <v>15</v>
      </c>
      <c r="K199" t="s">
        <v>15</v>
      </c>
      <c r="L199">
        <v>2</v>
      </c>
      <c r="M199">
        <v>1</v>
      </c>
      <c r="O199" s="2">
        <f t="shared" si="12"/>
        <v>-62163.486891385779</v>
      </c>
      <c r="P199" s="4">
        <f t="shared" si="13"/>
        <v>-0.33895131086142327</v>
      </c>
      <c r="Q199" s="4">
        <f t="shared" si="14"/>
        <v>3864299102.4954915</v>
      </c>
      <c r="R199" s="4">
        <f t="shared" si="14"/>
        <v>0.11488799113467719</v>
      </c>
      <c r="T199" s="2">
        <f t="shared" si="15"/>
        <v>21070.395369552112</v>
      </c>
    </row>
    <row r="200" spans="1:20" x14ac:dyDescent="0.3">
      <c r="A200" t="s">
        <v>19</v>
      </c>
      <c r="B200" t="s">
        <v>14</v>
      </c>
      <c r="C200" t="s">
        <v>15</v>
      </c>
      <c r="D200" s="3">
        <v>159885</v>
      </c>
      <c r="E200" t="s">
        <v>16</v>
      </c>
      <c r="F200">
        <v>3</v>
      </c>
      <c r="G200" s="3">
        <v>99</v>
      </c>
      <c r="H200">
        <v>0</v>
      </c>
      <c r="I200">
        <v>0</v>
      </c>
      <c r="J200" t="s">
        <v>15</v>
      </c>
      <c r="K200" t="s">
        <v>15</v>
      </c>
      <c r="L200">
        <v>3</v>
      </c>
      <c r="M200">
        <v>1</v>
      </c>
      <c r="O200" s="2">
        <f t="shared" si="12"/>
        <v>-62928.486891385779</v>
      </c>
      <c r="P200" s="4">
        <f t="shared" si="13"/>
        <v>-0.33895131086142327</v>
      </c>
      <c r="Q200" s="4">
        <f t="shared" si="14"/>
        <v>3959994462.439312</v>
      </c>
      <c r="R200" s="4">
        <f t="shared" si="14"/>
        <v>0.11488799113467719</v>
      </c>
      <c r="T200" s="2">
        <f t="shared" si="15"/>
        <v>21329.693122361099</v>
      </c>
    </row>
    <row r="201" spans="1:20" x14ac:dyDescent="0.3">
      <c r="A201" t="s">
        <v>19</v>
      </c>
      <c r="B201" t="s">
        <v>14</v>
      </c>
      <c r="C201" t="s">
        <v>15</v>
      </c>
      <c r="D201" s="3">
        <v>121635</v>
      </c>
      <c r="E201" t="s">
        <v>16</v>
      </c>
      <c r="F201">
        <v>3</v>
      </c>
      <c r="G201" s="3">
        <v>80</v>
      </c>
      <c r="H201">
        <v>0</v>
      </c>
      <c r="I201">
        <v>0</v>
      </c>
      <c r="J201" t="s">
        <v>15</v>
      </c>
      <c r="K201" t="s">
        <v>15</v>
      </c>
      <c r="L201">
        <v>1</v>
      </c>
      <c r="M201">
        <v>1</v>
      </c>
      <c r="O201" s="2">
        <f t="shared" si="12"/>
        <v>-101178.48689138578</v>
      </c>
      <c r="P201" s="4">
        <f t="shared" si="13"/>
        <v>-0.33895131086142327</v>
      </c>
      <c r="Q201" s="4">
        <f t="shared" si="14"/>
        <v>10237086209.630323</v>
      </c>
      <c r="R201" s="4">
        <f t="shared" si="14"/>
        <v>0.11488799113467719</v>
      </c>
      <c r="T201" s="2">
        <f t="shared" si="15"/>
        <v>34294.580762810539</v>
      </c>
    </row>
    <row r="202" spans="1:20" x14ac:dyDescent="0.3">
      <c r="A202" t="s">
        <v>19</v>
      </c>
      <c r="B202" t="s">
        <v>14</v>
      </c>
      <c r="C202" t="s">
        <v>15</v>
      </c>
      <c r="D202" s="3">
        <v>161415</v>
      </c>
      <c r="E202" t="s">
        <v>16</v>
      </c>
      <c r="F202">
        <v>4</v>
      </c>
      <c r="G202" s="3">
        <v>74</v>
      </c>
      <c r="H202">
        <v>0</v>
      </c>
      <c r="I202">
        <v>0</v>
      </c>
      <c r="J202" t="b">
        <v>1</v>
      </c>
      <c r="K202">
        <v>85</v>
      </c>
      <c r="L202">
        <v>2</v>
      </c>
      <c r="M202">
        <v>3</v>
      </c>
      <c r="O202" s="2">
        <f t="shared" si="12"/>
        <v>-61398.486891385779</v>
      </c>
      <c r="P202" s="4">
        <f t="shared" si="13"/>
        <v>1.6610486891385767</v>
      </c>
      <c r="Q202" s="4">
        <f t="shared" si="14"/>
        <v>3769774192.5516715</v>
      </c>
      <c r="R202" s="4">
        <f t="shared" si="14"/>
        <v>2.7590827476889843</v>
      </c>
      <c r="T202" s="2">
        <f t="shared" si="15"/>
        <v>-101985.87616602844</v>
      </c>
    </row>
    <row r="203" spans="1:20" x14ac:dyDescent="0.3">
      <c r="A203" t="s">
        <v>19</v>
      </c>
      <c r="B203" t="s">
        <v>14</v>
      </c>
      <c r="C203" t="s">
        <v>15</v>
      </c>
      <c r="D203" s="3">
        <v>106335</v>
      </c>
      <c r="E203" t="s">
        <v>16</v>
      </c>
      <c r="F203">
        <v>4</v>
      </c>
      <c r="G203" s="3">
        <v>75</v>
      </c>
      <c r="H203">
        <v>0</v>
      </c>
      <c r="I203">
        <v>0</v>
      </c>
      <c r="J203" t="b">
        <v>1</v>
      </c>
      <c r="K203">
        <v>4</v>
      </c>
      <c r="L203">
        <v>1</v>
      </c>
      <c r="M203">
        <v>1</v>
      </c>
      <c r="O203" s="2">
        <f t="shared" si="12"/>
        <v>-116478.48689138578</v>
      </c>
      <c r="P203" s="4">
        <f t="shared" si="13"/>
        <v>-0.33895131086142327</v>
      </c>
      <c r="Q203" s="4">
        <f t="shared" si="14"/>
        <v>13567237908.506729</v>
      </c>
      <c r="R203" s="4">
        <f t="shared" si="14"/>
        <v>0.11488799113467719</v>
      </c>
      <c r="T203" s="2">
        <f t="shared" si="15"/>
        <v>39480.53581899032</v>
      </c>
    </row>
    <row r="204" spans="1:20" x14ac:dyDescent="0.3">
      <c r="A204" t="s">
        <v>19</v>
      </c>
      <c r="B204" t="s">
        <v>14</v>
      </c>
      <c r="C204" t="s">
        <v>15</v>
      </c>
      <c r="D204" s="3">
        <v>133875</v>
      </c>
      <c r="E204" t="s">
        <v>16</v>
      </c>
      <c r="F204">
        <v>4</v>
      </c>
      <c r="G204" s="3">
        <v>85</v>
      </c>
      <c r="H204">
        <v>0</v>
      </c>
      <c r="I204">
        <v>0</v>
      </c>
      <c r="J204" t="b">
        <v>1</v>
      </c>
      <c r="K204">
        <v>25</v>
      </c>
      <c r="L204">
        <v>2</v>
      </c>
      <c r="M204">
        <v>2</v>
      </c>
      <c r="O204" s="2">
        <f t="shared" si="12"/>
        <v>-88938.486891385779</v>
      </c>
      <c r="P204" s="4">
        <f t="shared" si="13"/>
        <v>0.66104868913857673</v>
      </c>
      <c r="Q204" s="4">
        <f t="shared" si="14"/>
        <v>7910054450.5291996</v>
      </c>
      <c r="R204" s="4">
        <f t="shared" si="14"/>
        <v>0.43698536941183064</v>
      </c>
      <c r="T204" s="2">
        <f t="shared" si="15"/>
        <v>-58792.670173519058</v>
      </c>
    </row>
    <row r="205" spans="1:20" x14ac:dyDescent="0.3">
      <c r="A205" t="s">
        <v>19</v>
      </c>
      <c r="B205" t="s">
        <v>14</v>
      </c>
      <c r="C205" t="s">
        <v>15</v>
      </c>
      <c r="D205" s="3">
        <v>159120</v>
      </c>
      <c r="E205" t="s">
        <v>16</v>
      </c>
      <c r="F205">
        <v>4</v>
      </c>
      <c r="G205" s="3">
        <v>74</v>
      </c>
      <c r="H205">
        <v>0</v>
      </c>
      <c r="I205">
        <v>0</v>
      </c>
      <c r="J205" t="b">
        <v>1</v>
      </c>
      <c r="K205">
        <v>85</v>
      </c>
      <c r="L205">
        <v>2</v>
      </c>
      <c r="M205">
        <v>3</v>
      </c>
      <c r="O205" s="2">
        <f t="shared" si="12"/>
        <v>-63693.486891385779</v>
      </c>
      <c r="P205" s="4">
        <f t="shared" si="13"/>
        <v>1.6610486891385767</v>
      </c>
      <c r="Q205" s="4">
        <f t="shared" si="14"/>
        <v>4056860272.383132</v>
      </c>
      <c r="R205" s="4">
        <f t="shared" si="14"/>
        <v>2.7590827476889843</v>
      </c>
      <c r="T205" s="2">
        <f t="shared" si="15"/>
        <v>-105797.98290760147</v>
      </c>
    </row>
    <row r="206" spans="1:20" x14ac:dyDescent="0.3">
      <c r="A206" t="s">
        <v>19</v>
      </c>
      <c r="B206" t="s">
        <v>14</v>
      </c>
      <c r="C206" t="s">
        <v>15</v>
      </c>
      <c r="D206" s="3">
        <v>126225</v>
      </c>
      <c r="E206" t="s">
        <v>16</v>
      </c>
      <c r="F206">
        <v>3</v>
      </c>
      <c r="G206" s="3">
        <v>77</v>
      </c>
      <c r="H206">
        <v>0</v>
      </c>
      <c r="I206">
        <v>0</v>
      </c>
      <c r="J206" t="s">
        <v>15</v>
      </c>
      <c r="K206" t="s">
        <v>15</v>
      </c>
      <c r="L206">
        <v>2</v>
      </c>
      <c r="M206">
        <v>3</v>
      </c>
      <c r="O206" s="2">
        <f t="shared" si="12"/>
        <v>-96588.486891385779</v>
      </c>
      <c r="P206" s="4">
        <f t="shared" si="13"/>
        <v>1.6610486891385767</v>
      </c>
      <c r="Q206" s="4">
        <f t="shared" si="14"/>
        <v>9329335799.9674034</v>
      </c>
      <c r="R206" s="4">
        <f t="shared" si="14"/>
        <v>2.7590827476889843</v>
      </c>
      <c r="T206" s="2">
        <f t="shared" si="15"/>
        <v>-160438.17953681495</v>
      </c>
    </row>
    <row r="207" spans="1:20" x14ac:dyDescent="0.3">
      <c r="A207" t="s">
        <v>19</v>
      </c>
      <c r="B207" t="s">
        <v>14</v>
      </c>
      <c r="C207" t="s">
        <v>18</v>
      </c>
      <c r="D207" s="3">
        <v>191250</v>
      </c>
      <c r="E207" t="s">
        <v>16</v>
      </c>
      <c r="F207">
        <v>4</v>
      </c>
      <c r="G207" s="3">
        <v>110</v>
      </c>
      <c r="H207">
        <v>0</v>
      </c>
      <c r="I207">
        <v>0</v>
      </c>
      <c r="J207" t="b">
        <v>1</v>
      </c>
      <c r="K207">
        <v>35</v>
      </c>
      <c r="L207">
        <v>2</v>
      </c>
      <c r="M207">
        <v>1</v>
      </c>
      <c r="O207" s="2">
        <f t="shared" si="12"/>
        <v>-31563.486891385779</v>
      </c>
      <c r="P207" s="4">
        <f t="shared" si="13"/>
        <v>-0.33895131086142327</v>
      </c>
      <c r="Q207" s="4">
        <f t="shared" si="14"/>
        <v>996253704.74268186</v>
      </c>
      <c r="R207" s="4">
        <f t="shared" si="14"/>
        <v>0.11488799113467719</v>
      </c>
      <c r="T207" s="2">
        <f t="shared" si="15"/>
        <v>10698.48525719256</v>
      </c>
    </row>
    <row r="208" spans="1:20" x14ac:dyDescent="0.3">
      <c r="A208" t="s">
        <v>19</v>
      </c>
      <c r="B208" t="s">
        <v>14</v>
      </c>
      <c r="C208" t="s">
        <v>15</v>
      </c>
      <c r="D208" s="3">
        <v>194310</v>
      </c>
      <c r="E208" t="s">
        <v>16</v>
      </c>
      <c r="F208">
        <v>4</v>
      </c>
      <c r="G208" s="3">
        <v>109</v>
      </c>
      <c r="H208">
        <v>0</v>
      </c>
      <c r="I208">
        <v>0</v>
      </c>
      <c r="J208" t="b">
        <v>1</v>
      </c>
      <c r="K208">
        <v>21</v>
      </c>
      <c r="L208">
        <v>2</v>
      </c>
      <c r="M208">
        <v>1</v>
      </c>
      <c r="O208" s="2">
        <f t="shared" si="12"/>
        <v>-28503.486891385779</v>
      </c>
      <c r="P208" s="4">
        <f t="shared" si="13"/>
        <v>-0.33895131086142327</v>
      </c>
      <c r="Q208" s="4">
        <f t="shared" si="14"/>
        <v>812448764.96740091</v>
      </c>
      <c r="R208" s="4">
        <f t="shared" si="14"/>
        <v>0.11488799113467719</v>
      </c>
      <c r="T208" s="2">
        <f t="shared" si="15"/>
        <v>9661.2942459566038</v>
      </c>
    </row>
    <row r="209" spans="1:20" x14ac:dyDescent="0.3">
      <c r="A209" t="s">
        <v>19</v>
      </c>
      <c r="B209" t="s">
        <v>14</v>
      </c>
      <c r="C209" t="s">
        <v>15</v>
      </c>
      <c r="D209" s="3">
        <v>190485</v>
      </c>
      <c r="E209" t="s">
        <v>16</v>
      </c>
      <c r="F209">
        <v>5</v>
      </c>
      <c r="G209" s="3">
        <v>111</v>
      </c>
      <c r="H209">
        <v>0</v>
      </c>
      <c r="I209">
        <v>0</v>
      </c>
      <c r="J209" t="s">
        <v>15</v>
      </c>
      <c r="K209" t="s">
        <v>15</v>
      </c>
      <c r="L209">
        <v>2</v>
      </c>
      <c r="M209">
        <v>1</v>
      </c>
      <c r="O209" s="2">
        <f t="shared" si="12"/>
        <v>-32328.486891385779</v>
      </c>
      <c r="P209" s="4">
        <f t="shared" si="13"/>
        <v>-0.33895131086142327</v>
      </c>
      <c r="Q209" s="4">
        <f t="shared" si="14"/>
        <v>1045131064.6865021</v>
      </c>
      <c r="R209" s="4">
        <f t="shared" si="14"/>
        <v>0.11488799113467719</v>
      </c>
      <c r="T209" s="2">
        <f t="shared" si="15"/>
        <v>10957.783010001549</v>
      </c>
    </row>
    <row r="210" spans="1:20" x14ac:dyDescent="0.3">
      <c r="A210" t="s">
        <v>19</v>
      </c>
      <c r="B210" t="s">
        <v>14</v>
      </c>
      <c r="C210" t="s">
        <v>15</v>
      </c>
      <c r="D210" s="3">
        <v>123548</v>
      </c>
      <c r="E210" t="s">
        <v>16</v>
      </c>
      <c r="F210">
        <v>2</v>
      </c>
      <c r="G210" s="3">
        <v>61</v>
      </c>
      <c r="H210">
        <v>0</v>
      </c>
      <c r="I210">
        <v>0</v>
      </c>
      <c r="J210" t="b">
        <v>1</v>
      </c>
      <c r="K210">
        <v>4</v>
      </c>
      <c r="L210">
        <v>2</v>
      </c>
      <c r="M210">
        <v>1</v>
      </c>
      <c r="O210" s="2">
        <f t="shared" si="12"/>
        <v>-99265.486891385779</v>
      </c>
      <c r="P210" s="4">
        <f t="shared" si="13"/>
        <v>-0.33895131086142327</v>
      </c>
      <c r="Q210" s="4">
        <f t="shared" si="14"/>
        <v>9853636887.7838821</v>
      </c>
      <c r="R210" s="4">
        <f t="shared" si="14"/>
        <v>0.11488799113467719</v>
      </c>
      <c r="T210" s="2">
        <f t="shared" si="15"/>
        <v>33646.166905132639</v>
      </c>
    </row>
    <row r="211" spans="1:20" x14ac:dyDescent="0.3">
      <c r="A211" t="s">
        <v>19</v>
      </c>
      <c r="B211" t="s">
        <v>14</v>
      </c>
      <c r="C211" t="s">
        <v>15</v>
      </c>
      <c r="D211" s="3">
        <v>123548</v>
      </c>
      <c r="E211" t="s">
        <v>16</v>
      </c>
      <c r="F211">
        <v>2</v>
      </c>
      <c r="G211" s="3">
        <v>60</v>
      </c>
      <c r="H211">
        <v>0</v>
      </c>
      <c r="I211">
        <v>0</v>
      </c>
      <c r="J211" t="b">
        <v>1</v>
      </c>
      <c r="K211">
        <v>9</v>
      </c>
      <c r="L211">
        <v>2</v>
      </c>
      <c r="M211">
        <v>1</v>
      </c>
      <c r="O211" s="2">
        <f t="shared" si="12"/>
        <v>-99265.486891385779</v>
      </c>
      <c r="P211" s="4">
        <f t="shared" si="13"/>
        <v>-0.33895131086142327</v>
      </c>
      <c r="Q211" s="4">
        <f t="shared" si="14"/>
        <v>9853636887.7838821</v>
      </c>
      <c r="R211" s="4">
        <f t="shared" si="14"/>
        <v>0.11488799113467719</v>
      </c>
      <c r="T211" s="2">
        <f t="shared" si="15"/>
        <v>33646.166905132639</v>
      </c>
    </row>
    <row r="212" spans="1:20" x14ac:dyDescent="0.3">
      <c r="A212" t="s">
        <v>19</v>
      </c>
      <c r="B212" t="s">
        <v>14</v>
      </c>
      <c r="C212" t="s">
        <v>15</v>
      </c>
      <c r="D212" s="3">
        <v>164475</v>
      </c>
      <c r="E212" t="s">
        <v>16</v>
      </c>
      <c r="F212">
        <v>4</v>
      </c>
      <c r="G212" s="3">
        <v>87</v>
      </c>
      <c r="H212">
        <v>0</v>
      </c>
      <c r="I212">
        <v>0</v>
      </c>
      <c r="J212" t="b">
        <v>1</v>
      </c>
      <c r="K212">
        <v>70</v>
      </c>
      <c r="L212">
        <v>1</v>
      </c>
      <c r="M212">
        <v>1</v>
      </c>
      <c r="O212" s="2">
        <f t="shared" si="12"/>
        <v>-58338.486891385779</v>
      </c>
      <c r="P212" s="4">
        <f t="shared" si="13"/>
        <v>-0.33895131086142327</v>
      </c>
      <c r="Q212" s="4">
        <f t="shared" si="14"/>
        <v>3403379052.7763906</v>
      </c>
      <c r="R212" s="4">
        <f t="shared" si="14"/>
        <v>0.11488799113467719</v>
      </c>
      <c r="T212" s="2">
        <f t="shared" si="15"/>
        <v>19773.906605507167</v>
      </c>
    </row>
    <row r="213" spans="1:20" x14ac:dyDescent="0.3">
      <c r="A213" t="s">
        <v>19</v>
      </c>
      <c r="B213" t="s">
        <v>14</v>
      </c>
      <c r="C213" t="s">
        <v>15</v>
      </c>
      <c r="D213" s="3">
        <v>228735</v>
      </c>
      <c r="E213" t="s">
        <v>16</v>
      </c>
      <c r="F213">
        <v>5</v>
      </c>
      <c r="G213" s="3">
        <v>122</v>
      </c>
      <c r="H213">
        <v>0</v>
      </c>
      <c r="I213">
        <v>0</v>
      </c>
      <c r="J213" t="b">
        <v>1</v>
      </c>
      <c r="K213">
        <v>50</v>
      </c>
      <c r="L213">
        <v>1</v>
      </c>
      <c r="M213">
        <v>1</v>
      </c>
      <c r="O213" s="2">
        <f t="shared" si="12"/>
        <v>5921.513108614221</v>
      </c>
      <c r="P213" s="4">
        <f t="shared" si="13"/>
        <v>-0.33895131086142327</v>
      </c>
      <c r="Q213" s="4">
        <f t="shared" si="14"/>
        <v>35064317.495490052</v>
      </c>
      <c r="R213" s="4">
        <f t="shared" si="14"/>
        <v>0.11488799113467719</v>
      </c>
      <c r="T213" s="2">
        <f t="shared" si="15"/>
        <v>-2007.1046304478916</v>
      </c>
    </row>
    <row r="214" spans="1:20" x14ac:dyDescent="0.3">
      <c r="A214" t="s">
        <v>19</v>
      </c>
      <c r="B214" t="s">
        <v>14</v>
      </c>
      <c r="C214" t="s">
        <v>15</v>
      </c>
      <c r="D214" s="3">
        <v>168300</v>
      </c>
      <c r="E214" t="s">
        <v>16</v>
      </c>
      <c r="F214">
        <v>5</v>
      </c>
      <c r="G214" s="3">
        <v>104</v>
      </c>
      <c r="H214">
        <v>0</v>
      </c>
      <c r="I214">
        <v>0</v>
      </c>
      <c r="J214" t="b">
        <v>1</v>
      </c>
      <c r="K214">
        <v>4</v>
      </c>
      <c r="L214">
        <v>2</v>
      </c>
      <c r="M214">
        <v>1</v>
      </c>
      <c r="O214" s="2">
        <f t="shared" si="12"/>
        <v>-54513.486891385779</v>
      </c>
      <c r="P214" s="4">
        <f t="shared" si="13"/>
        <v>-0.33895131086142327</v>
      </c>
      <c r="Q214" s="4">
        <f t="shared" si="14"/>
        <v>2971720253.0572891</v>
      </c>
      <c r="R214" s="4">
        <f t="shared" si="14"/>
        <v>0.11488799113467719</v>
      </c>
      <c r="T214" s="2">
        <f t="shared" si="15"/>
        <v>18477.417841462222</v>
      </c>
    </row>
    <row r="215" spans="1:20" x14ac:dyDescent="0.3">
      <c r="A215" t="s">
        <v>19</v>
      </c>
      <c r="B215" t="s">
        <v>14</v>
      </c>
      <c r="C215" t="s">
        <v>15</v>
      </c>
      <c r="D215" s="3">
        <v>228735</v>
      </c>
      <c r="E215" t="s">
        <v>16</v>
      </c>
      <c r="F215">
        <v>5</v>
      </c>
      <c r="G215" s="3">
        <v>122</v>
      </c>
      <c r="H215">
        <v>0</v>
      </c>
      <c r="I215">
        <v>0</v>
      </c>
      <c r="J215" t="b">
        <v>1</v>
      </c>
      <c r="K215">
        <v>50</v>
      </c>
      <c r="L215">
        <v>1</v>
      </c>
      <c r="M215">
        <v>1</v>
      </c>
      <c r="O215" s="2">
        <f t="shared" si="12"/>
        <v>5921.513108614221</v>
      </c>
      <c r="P215" s="4">
        <f t="shared" si="13"/>
        <v>-0.33895131086142327</v>
      </c>
      <c r="Q215" s="4">
        <f t="shared" si="14"/>
        <v>35064317.495490052</v>
      </c>
      <c r="R215" s="4">
        <f t="shared" si="14"/>
        <v>0.11488799113467719</v>
      </c>
      <c r="T215" s="2">
        <f t="shared" si="15"/>
        <v>-2007.1046304478916</v>
      </c>
    </row>
    <row r="216" spans="1:20" x14ac:dyDescent="0.3">
      <c r="A216" t="s">
        <v>19</v>
      </c>
      <c r="B216" t="s">
        <v>14</v>
      </c>
      <c r="C216" t="s">
        <v>15</v>
      </c>
      <c r="D216" s="3">
        <v>194693</v>
      </c>
      <c r="E216" t="s">
        <v>16</v>
      </c>
      <c r="F216">
        <v>5</v>
      </c>
      <c r="G216" s="3">
        <v>102</v>
      </c>
      <c r="H216">
        <v>0</v>
      </c>
      <c r="I216">
        <v>0</v>
      </c>
      <c r="J216" t="b">
        <v>1</v>
      </c>
      <c r="K216">
        <v>8</v>
      </c>
      <c r="L216">
        <v>1</v>
      </c>
      <c r="M216">
        <v>1</v>
      </c>
      <c r="O216" s="2">
        <f t="shared" si="12"/>
        <v>-28120.486891385779</v>
      </c>
      <c r="P216" s="4">
        <f t="shared" si="13"/>
        <v>-0.33895131086142327</v>
      </c>
      <c r="Q216" s="4">
        <f t="shared" si="14"/>
        <v>790761783.0085994</v>
      </c>
      <c r="R216" s="4">
        <f t="shared" si="14"/>
        <v>0.11488799113467719</v>
      </c>
      <c r="T216" s="2">
        <f t="shared" si="15"/>
        <v>9531.4758938966788</v>
      </c>
    </row>
    <row r="217" spans="1:20" x14ac:dyDescent="0.3">
      <c r="A217" t="s">
        <v>19</v>
      </c>
      <c r="B217" t="s">
        <v>14</v>
      </c>
      <c r="C217" t="s">
        <v>15</v>
      </c>
      <c r="D217" s="3">
        <v>164475</v>
      </c>
      <c r="E217" t="s">
        <v>16</v>
      </c>
      <c r="F217">
        <v>4</v>
      </c>
      <c r="G217" s="3">
        <v>70</v>
      </c>
      <c r="H217">
        <v>0</v>
      </c>
      <c r="I217">
        <v>0</v>
      </c>
      <c r="J217" t="s">
        <v>15</v>
      </c>
      <c r="K217" t="s">
        <v>15</v>
      </c>
      <c r="L217">
        <v>2</v>
      </c>
      <c r="M217">
        <v>3</v>
      </c>
      <c r="O217" s="2">
        <f t="shared" si="12"/>
        <v>-58338.486891385779</v>
      </c>
      <c r="P217" s="4">
        <f t="shared" si="13"/>
        <v>1.6610486891385767</v>
      </c>
      <c r="Q217" s="4">
        <f t="shared" si="14"/>
        <v>3403379052.7763906</v>
      </c>
      <c r="R217" s="4">
        <f t="shared" si="14"/>
        <v>2.7590827476889843</v>
      </c>
      <c r="T217" s="2">
        <f t="shared" si="15"/>
        <v>-96903.067177264384</v>
      </c>
    </row>
    <row r="218" spans="1:20" x14ac:dyDescent="0.3">
      <c r="A218" t="s">
        <v>19</v>
      </c>
      <c r="B218" t="s">
        <v>14</v>
      </c>
      <c r="C218" t="s">
        <v>22</v>
      </c>
      <c r="D218" s="3">
        <v>332775</v>
      </c>
      <c r="E218" t="s">
        <v>16</v>
      </c>
      <c r="F218">
        <v>11</v>
      </c>
      <c r="G218" s="3">
        <v>238</v>
      </c>
      <c r="H218">
        <v>0</v>
      </c>
      <c r="I218">
        <v>0</v>
      </c>
      <c r="J218" t="s">
        <v>15</v>
      </c>
      <c r="K218" t="s">
        <v>15</v>
      </c>
      <c r="L218">
        <v>2</v>
      </c>
      <c r="M218">
        <v>1</v>
      </c>
      <c r="O218" s="2">
        <f t="shared" si="12"/>
        <v>109961.51310861422</v>
      </c>
      <c r="P218" s="4">
        <f t="shared" si="13"/>
        <v>-0.33895131086142327</v>
      </c>
      <c r="Q218" s="4">
        <f t="shared" si="14"/>
        <v>12091534365.135937</v>
      </c>
      <c r="R218" s="4">
        <f t="shared" si="14"/>
        <v>0.11488799113467719</v>
      </c>
      <c r="T218" s="2">
        <f t="shared" si="15"/>
        <v>-37271.599012470368</v>
      </c>
    </row>
    <row r="219" spans="1:20" x14ac:dyDescent="0.3">
      <c r="A219" t="s">
        <v>19</v>
      </c>
      <c r="B219" t="s">
        <v>14</v>
      </c>
      <c r="C219" t="s">
        <v>15</v>
      </c>
      <c r="D219" s="3">
        <v>130050</v>
      </c>
      <c r="E219" t="s">
        <v>16</v>
      </c>
      <c r="F219">
        <v>3</v>
      </c>
      <c r="G219" s="3">
        <v>57</v>
      </c>
      <c r="H219">
        <v>0</v>
      </c>
      <c r="I219">
        <v>0</v>
      </c>
      <c r="J219" t="b">
        <v>1</v>
      </c>
      <c r="K219">
        <v>4</v>
      </c>
      <c r="L219">
        <v>2</v>
      </c>
      <c r="M219">
        <v>1</v>
      </c>
      <c r="O219" s="2">
        <f t="shared" si="12"/>
        <v>-92763.486891385779</v>
      </c>
      <c r="P219" s="4">
        <f t="shared" si="13"/>
        <v>-0.33895131086142327</v>
      </c>
      <c r="Q219" s="4">
        <f t="shared" si="14"/>
        <v>8605064500.2483006</v>
      </c>
      <c r="R219" s="4">
        <f t="shared" si="14"/>
        <v>0.11488799113467719</v>
      </c>
      <c r="T219" s="2">
        <f t="shared" si="15"/>
        <v>31442.305481911662</v>
      </c>
    </row>
    <row r="220" spans="1:20" x14ac:dyDescent="0.3">
      <c r="A220" t="s">
        <v>19</v>
      </c>
      <c r="B220" t="s">
        <v>14</v>
      </c>
      <c r="C220" t="s">
        <v>15</v>
      </c>
      <c r="D220" s="3">
        <v>152235</v>
      </c>
      <c r="E220" t="s">
        <v>16</v>
      </c>
      <c r="F220">
        <v>5</v>
      </c>
      <c r="G220" s="3">
        <v>85</v>
      </c>
      <c r="H220">
        <v>0</v>
      </c>
      <c r="I220">
        <v>0</v>
      </c>
      <c r="J220" t="s">
        <v>15</v>
      </c>
      <c r="K220" t="s">
        <v>15</v>
      </c>
      <c r="L220">
        <v>4</v>
      </c>
      <c r="M220">
        <v>1</v>
      </c>
      <c r="O220" s="2">
        <f t="shared" si="12"/>
        <v>-70578.486891385779</v>
      </c>
      <c r="P220" s="4">
        <f t="shared" si="13"/>
        <v>-0.33895131086142327</v>
      </c>
      <c r="Q220" s="4">
        <f t="shared" si="14"/>
        <v>4981322811.8775139</v>
      </c>
      <c r="R220" s="4">
        <f t="shared" si="14"/>
        <v>0.11488799113467719</v>
      </c>
      <c r="T220" s="2">
        <f t="shared" si="15"/>
        <v>23922.670650450989</v>
      </c>
    </row>
    <row r="221" spans="1:20" x14ac:dyDescent="0.3">
      <c r="A221" t="s">
        <v>19</v>
      </c>
      <c r="B221" t="s">
        <v>14</v>
      </c>
      <c r="C221" t="s">
        <v>15</v>
      </c>
      <c r="D221" s="3">
        <v>168300</v>
      </c>
      <c r="E221" t="s">
        <v>16</v>
      </c>
      <c r="F221">
        <v>4</v>
      </c>
      <c r="G221" s="3">
        <v>93</v>
      </c>
      <c r="H221">
        <v>0</v>
      </c>
      <c r="I221">
        <v>0</v>
      </c>
      <c r="J221" t="s">
        <v>15</v>
      </c>
      <c r="K221" t="s">
        <v>15</v>
      </c>
      <c r="L221">
        <v>2</v>
      </c>
      <c r="M221">
        <v>1</v>
      </c>
      <c r="O221" s="2">
        <f t="shared" si="12"/>
        <v>-54513.486891385779</v>
      </c>
      <c r="P221" s="4">
        <f t="shared" si="13"/>
        <v>-0.33895131086142327</v>
      </c>
      <c r="Q221" s="4">
        <f t="shared" si="14"/>
        <v>2971720253.0572891</v>
      </c>
      <c r="R221" s="4">
        <f t="shared" si="14"/>
        <v>0.11488799113467719</v>
      </c>
      <c r="T221" s="2">
        <f t="shared" si="15"/>
        <v>18477.417841462222</v>
      </c>
    </row>
    <row r="222" spans="1:20" x14ac:dyDescent="0.3">
      <c r="A222" t="s">
        <v>19</v>
      </c>
      <c r="B222" t="s">
        <v>14</v>
      </c>
      <c r="C222" t="s">
        <v>15</v>
      </c>
      <c r="D222" s="3">
        <v>179775</v>
      </c>
      <c r="E222" t="s">
        <v>16</v>
      </c>
      <c r="F222">
        <v>1</v>
      </c>
      <c r="G222" s="3">
        <v>83</v>
      </c>
      <c r="H222">
        <v>0</v>
      </c>
      <c r="I222">
        <v>0</v>
      </c>
      <c r="J222" t="s">
        <v>15</v>
      </c>
      <c r="K222" t="s">
        <v>15</v>
      </c>
      <c r="L222">
        <v>1</v>
      </c>
      <c r="M222">
        <v>2</v>
      </c>
      <c r="O222" s="2">
        <f t="shared" si="12"/>
        <v>-43038.486891385779</v>
      </c>
      <c r="P222" s="4">
        <f t="shared" si="13"/>
        <v>0.66104868913857673</v>
      </c>
      <c r="Q222" s="4">
        <f t="shared" si="14"/>
        <v>1852311353.8999856</v>
      </c>
      <c r="R222" s="4">
        <f t="shared" si="14"/>
        <v>0.43698536941183064</v>
      </c>
      <c r="T222" s="2">
        <f t="shared" si="15"/>
        <v>-28450.535342058389</v>
      </c>
    </row>
    <row r="223" spans="1:20" x14ac:dyDescent="0.3">
      <c r="A223" t="s">
        <v>19</v>
      </c>
      <c r="B223" t="s">
        <v>14</v>
      </c>
      <c r="C223" t="s">
        <v>15</v>
      </c>
      <c r="D223" s="3">
        <v>136935</v>
      </c>
      <c r="E223" t="s">
        <v>16</v>
      </c>
      <c r="F223">
        <v>3</v>
      </c>
      <c r="G223" s="3">
        <v>72</v>
      </c>
      <c r="H223">
        <v>0</v>
      </c>
      <c r="I223">
        <v>0</v>
      </c>
      <c r="J223" t="b">
        <v>1</v>
      </c>
      <c r="K223">
        <v>9</v>
      </c>
      <c r="L223">
        <v>2</v>
      </c>
      <c r="M223">
        <v>1</v>
      </c>
      <c r="O223" s="2">
        <f t="shared" si="12"/>
        <v>-85878.486891385779</v>
      </c>
      <c r="P223" s="4">
        <f t="shared" si="13"/>
        <v>-0.33895131086142327</v>
      </c>
      <c r="Q223" s="4">
        <f t="shared" si="14"/>
        <v>7375114510.7539186</v>
      </c>
      <c r="R223" s="4">
        <f t="shared" si="14"/>
        <v>0.11488799113467719</v>
      </c>
      <c r="T223" s="2">
        <f t="shared" si="15"/>
        <v>29108.625706630766</v>
      </c>
    </row>
    <row r="224" spans="1:20" x14ac:dyDescent="0.3">
      <c r="A224" t="s">
        <v>19</v>
      </c>
      <c r="B224" t="s">
        <v>14</v>
      </c>
      <c r="C224" t="s">
        <v>17</v>
      </c>
      <c r="D224" s="3">
        <v>133875</v>
      </c>
      <c r="E224" t="s">
        <v>16</v>
      </c>
      <c r="F224">
        <v>6</v>
      </c>
      <c r="G224" s="3">
        <v>122</v>
      </c>
      <c r="H224">
        <v>0</v>
      </c>
      <c r="I224">
        <v>0</v>
      </c>
      <c r="J224" t="s">
        <v>15</v>
      </c>
      <c r="K224" t="s">
        <v>15</v>
      </c>
      <c r="L224">
        <v>2</v>
      </c>
      <c r="M224">
        <v>2</v>
      </c>
      <c r="O224" s="2">
        <f t="shared" si="12"/>
        <v>-88938.486891385779</v>
      </c>
      <c r="P224" s="4">
        <f t="shared" si="13"/>
        <v>0.66104868913857673</v>
      </c>
      <c r="Q224" s="4">
        <f t="shared" si="14"/>
        <v>7910054450.5291996</v>
      </c>
      <c r="R224" s="4">
        <f t="shared" si="14"/>
        <v>0.43698536941183064</v>
      </c>
      <c r="T224" s="2">
        <f t="shared" si="15"/>
        <v>-58792.670173519058</v>
      </c>
    </row>
    <row r="225" spans="1:20" x14ac:dyDescent="0.3">
      <c r="A225" t="s">
        <v>19</v>
      </c>
      <c r="B225" t="s">
        <v>14</v>
      </c>
      <c r="C225" t="s">
        <v>15</v>
      </c>
      <c r="D225" s="3">
        <v>51638</v>
      </c>
      <c r="E225" t="s">
        <v>16</v>
      </c>
      <c r="F225">
        <v>0</v>
      </c>
      <c r="G225" s="3">
        <v>27</v>
      </c>
      <c r="H225">
        <v>0</v>
      </c>
      <c r="I225">
        <v>0</v>
      </c>
      <c r="J225" t="s">
        <v>15</v>
      </c>
      <c r="K225" t="s">
        <v>15</v>
      </c>
      <c r="L225">
        <v>2</v>
      </c>
      <c r="M225">
        <v>2</v>
      </c>
      <c r="O225" s="2">
        <f t="shared" si="12"/>
        <v>-171175.48689138578</v>
      </c>
      <c r="P225" s="4">
        <f t="shared" si="13"/>
        <v>0.66104868913857673</v>
      </c>
      <c r="Q225" s="4">
        <f t="shared" si="14"/>
        <v>29301047312.502983</v>
      </c>
      <c r="R225" s="4">
        <f t="shared" si="14"/>
        <v>0.43698536941183064</v>
      </c>
      <c r="T225" s="2">
        <f t="shared" si="15"/>
        <v>-113155.33122220819</v>
      </c>
    </row>
    <row r="226" spans="1:20" x14ac:dyDescent="0.3">
      <c r="A226" t="s">
        <v>19</v>
      </c>
      <c r="B226" t="s">
        <v>14</v>
      </c>
      <c r="C226" t="s">
        <v>15</v>
      </c>
      <c r="D226" s="3">
        <v>106335</v>
      </c>
      <c r="E226" t="s">
        <v>16</v>
      </c>
      <c r="F226">
        <v>5</v>
      </c>
      <c r="G226" s="3">
        <v>86</v>
      </c>
      <c r="H226">
        <v>0</v>
      </c>
      <c r="I226">
        <v>0</v>
      </c>
      <c r="J226" t="s">
        <v>15</v>
      </c>
      <c r="K226" t="s">
        <v>15</v>
      </c>
      <c r="L226">
        <v>1</v>
      </c>
      <c r="M226">
        <v>1</v>
      </c>
      <c r="O226" s="2">
        <f t="shared" si="12"/>
        <v>-116478.48689138578</v>
      </c>
      <c r="P226" s="4">
        <f t="shared" si="13"/>
        <v>-0.33895131086142327</v>
      </c>
      <c r="Q226" s="4">
        <f t="shared" si="14"/>
        <v>13567237908.506729</v>
      </c>
      <c r="R226" s="4">
        <f t="shared" si="14"/>
        <v>0.11488799113467719</v>
      </c>
      <c r="T226" s="2">
        <f t="shared" si="15"/>
        <v>39480.53581899032</v>
      </c>
    </row>
    <row r="227" spans="1:20" x14ac:dyDescent="0.3">
      <c r="A227" t="s">
        <v>19</v>
      </c>
      <c r="B227" t="s">
        <v>14</v>
      </c>
      <c r="C227" t="s">
        <v>18</v>
      </c>
      <c r="D227" s="3">
        <v>113985</v>
      </c>
      <c r="E227" t="s">
        <v>16</v>
      </c>
      <c r="F227">
        <v>4</v>
      </c>
      <c r="G227" s="3">
        <v>57</v>
      </c>
      <c r="H227">
        <v>0</v>
      </c>
      <c r="I227">
        <v>0</v>
      </c>
      <c r="J227" t="s">
        <v>15</v>
      </c>
      <c r="K227" t="s">
        <v>15</v>
      </c>
      <c r="L227">
        <v>2</v>
      </c>
      <c r="M227">
        <v>1</v>
      </c>
      <c r="O227" s="2">
        <f t="shared" si="12"/>
        <v>-108828.48689138578</v>
      </c>
      <c r="P227" s="4">
        <f t="shared" si="13"/>
        <v>-0.33895131086142327</v>
      </c>
      <c r="Q227" s="4">
        <f t="shared" si="14"/>
        <v>11843639559.068527</v>
      </c>
      <c r="R227" s="4">
        <f t="shared" si="14"/>
        <v>0.11488799113467719</v>
      </c>
      <c r="T227" s="2">
        <f t="shared" si="15"/>
        <v>36887.55829090043</v>
      </c>
    </row>
    <row r="228" spans="1:20" x14ac:dyDescent="0.3">
      <c r="A228" t="s">
        <v>19</v>
      </c>
      <c r="B228" t="s">
        <v>14</v>
      </c>
      <c r="C228" t="s">
        <v>15</v>
      </c>
      <c r="D228" s="3">
        <v>175185</v>
      </c>
      <c r="E228" t="s">
        <v>16</v>
      </c>
      <c r="F228">
        <v>4</v>
      </c>
      <c r="G228" s="3">
        <v>64</v>
      </c>
      <c r="H228">
        <v>0</v>
      </c>
      <c r="I228">
        <v>0</v>
      </c>
      <c r="J228" t="s">
        <v>15</v>
      </c>
      <c r="K228" t="s">
        <v>15</v>
      </c>
      <c r="L228">
        <v>2</v>
      </c>
      <c r="M228">
        <v>3</v>
      </c>
      <c r="O228" s="2">
        <f t="shared" si="12"/>
        <v>-47628.486891385779</v>
      </c>
      <c r="P228" s="4">
        <f t="shared" si="13"/>
        <v>1.6610486891385767</v>
      </c>
      <c r="Q228" s="4">
        <f t="shared" si="14"/>
        <v>2268472763.5629072</v>
      </c>
      <c r="R228" s="4">
        <f t="shared" si="14"/>
        <v>2.7590827476889843</v>
      </c>
      <c r="T228" s="2">
        <f t="shared" si="15"/>
        <v>-79113.235716590236</v>
      </c>
    </row>
    <row r="229" spans="1:20" x14ac:dyDescent="0.3">
      <c r="A229" t="s">
        <v>19</v>
      </c>
      <c r="B229" t="s">
        <v>14</v>
      </c>
      <c r="C229" t="s">
        <v>15</v>
      </c>
      <c r="D229" s="3">
        <v>172125</v>
      </c>
      <c r="E229" t="s">
        <v>16</v>
      </c>
      <c r="F229">
        <v>5</v>
      </c>
      <c r="G229" s="3">
        <v>107</v>
      </c>
      <c r="H229">
        <v>0</v>
      </c>
      <c r="I229">
        <v>0</v>
      </c>
      <c r="J229" t="b">
        <v>1</v>
      </c>
      <c r="K229">
        <v>6</v>
      </c>
      <c r="L229">
        <v>2</v>
      </c>
      <c r="M229">
        <v>3</v>
      </c>
      <c r="O229" s="2">
        <f t="shared" si="12"/>
        <v>-50688.486891385779</v>
      </c>
      <c r="P229" s="4">
        <f t="shared" si="13"/>
        <v>1.6610486891385767</v>
      </c>
      <c r="Q229" s="4">
        <f t="shared" si="14"/>
        <v>2569322703.3381882</v>
      </c>
      <c r="R229" s="4">
        <f t="shared" si="14"/>
        <v>2.7590827476889843</v>
      </c>
      <c r="T229" s="2">
        <f t="shared" si="15"/>
        <v>-84196.044705354274</v>
      </c>
    </row>
    <row r="230" spans="1:20" x14ac:dyDescent="0.3">
      <c r="A230" t="s">
        <v>19</v>
      </c>
      <c r="B230" t="s">
        <v>14</v>
      </c>
      <c r="C230" t="s">
        <v>15</v>
      </c>
      <c r="D230" s="3">
        <v>182835</v>
      </c>
      <c r="E230" t="s">
        <v>16</v>
      </c>
      <c r="F230">
        <v>4</v>
      </c>
      <c r="G230" s="3">
        <v>84</v>
      </c>
      <c r="H230">
        <v>0</v>
      </c>
      <c r="I230">
        <v>0</v>
      </c>
      <c r="J230" t="b">
        <v>1</v>
      </c>
      <c r="K230">
        <v>2</v>
      </c>
      <c r="L230">
        <v>2</v>
      </c>
      <c r="M230">
        <v>3</v>
      </c>
      <c r="O230" s="2">
        <f t="shared" si="12"/>
        <v>-39978.486891385779</v>
      </c>
      <c r="P230" s="4">
        <f t="shared" si="13"/>
        <v>1.6610486891385767</v>
      </c>
      <c r="Q230" s="4">
        <f t="shared" si="14"/>
        <v>1598279414.1247046</v>
      </c>
      <c r="R230" s="4">
        <f t="shared" si="14"/>
        <v>2.7590827476889843</v>
      </c>
      <c r="T230" s="2">
        <f t="shared" si="15"/>
        <v>-66406.213244680126</v>
      </c>
    </row>
    <row r="231" spans="1:20" x14ac:dyDescent="0.3">
      <c r="A231" t="s">
        <v>19</v>
      </c>
      <c r="B231" t="s">
        <v>14</v>
      </c>
      <c r="C231" t="s">
        <v>15</v>
      </c>
      <c r="D231" s="3">
        <v>190715</v>
      </c>
      <c r="E231" t="s">
        <v>16</v>
      </c>
      <c r="F231">
        <v>3</v>
      </c>
      <c r="G231" s="3">
        <v>89</v>
      </c>
      <c r="H231">
        <v>0</v>
      </c>
      <c r="I231">
        <v>0</v>
      </c>
      <c r="J231" t="b">
        <v>1</v>
      </c>
      <c r="K231">
        <v>30</v>
      </c>
      <c r="L231">
        <v>1</v>
      </c>
      <c r="M231">
        <v>1</v>
      </c>
      <c r="O231" s="2">
        <f t="shared" si="12"/>
        <v>-32098.486891385779</v>
      </c>
      <c r="P231" s="4">
        <f t="shared" si="13"/>
        <v>-0.33895131086142327</v>
      </c>
      <c r="Q231" s="4">
        <f t="shared" si="14"/>
        <v>1030312860.7164646</v>
      </c>
      <c r="R231" s="4">
        <f t="shared" si="14"/>
        <v>0.11488799113467719</v>
      </c>
      <c r="T231" s="2">
        <f t="shared" si="15"/>
        <v>10879.824208503422</v>
      </c>
    </row>
    <row r="232" spans="1:20" x14ac:dyDescent="0.3">
      <c r="A232" t="s">
        <v>19</v>
      </c>
      <c r="B232" t="s">
        <v>14</v>
      </c>
      <c r="C232" t="s">
        <v>15</v>
      </c>
      <c r="D232" s="3">
        <v>136935</v>
      </c>
      <c r="E232" t="s">
        <v>16</v>
      </c>
      <c r="F232">
        <v>6</v>
      </c>
      <c r="G232" s="3">
        <v>85</v>
      </c>
      <c r="H232">
        <v>0</v>
      </c>
      <c r="I232">
        <v>0</v>
      </c>
      <c r="J232" t="s">
        <v>15</v>
      </c>
      <c r="K232" t="s">
        <v>15</v>
      </c>
      <c r="L232">
        <v>2</v>
      </c>
      <c r="M232">
        <v>3</v>
      </c>
      <c r="O232" s="2">
        <f t="shared" si="12"/>
        <v>-85878.486891385779</v>
      </c>
      <c r="P232" s="4">
        <f t="shared" si="13"/>
        <v>1.6610486891385767</v>
      </c>
      <c r="Q232" s="4">
        <f t="shared" si="14"/>
        <v>7375114510.7539186</v>
      </c>
      <c r="R232" s="4">
        <f t="shared" si="14"/>
        <v>2.7590827476889843</v>
      </c>
      <c r="T232" s="2">
        <f t="shared" si="15"/>
        <v>-142648.3480761408</v>
      </c>
    </row>
    <row r="233" spans="1:20" x14ac:dyDescent="0.3">
      <c r="A233" t="s">
        <v>19</v>
      </c>
      <c r="B233" t="s">
        <v>14</v>
      </c>
      <c r="C233" t="s">
        <v>15</v>
      </c>
      <c r="D233" s="3">
        <v>152235</v>
      </c>
      <c r="E233" t="s">
        <v>16</v>
      </c>
      <c r="F233">
        <v>5</v>
      </c>
      <c r="G233" s="3">
        <v>90</v>
      </c>
      <c r="H233">
        <v>0</v>
      </c>
      <c r="I233">
        <v>0</v>
      </c>
      <c r="J233" t="s">
        <v>15</v>
      </c>
      <c r="K233" t="s">
        <v>15</v>
      </c>
      <c r="L233">
        <v>2</v>
      </c>
      <c r="M233">
        <v>1</v>
      </c>
      <c r="O233" s="2">
        <f t="shared" si="12"/>
        <v>-70578.486891385779</v>
      </c>
      <c r="P233" s="4">
        <f t="shared" si="13"/>
        <v>-0.33895131086142327</v>
      </c>
      <c r="Q233" s="4">
        <f t="shared" si="14"/>
        <v>4981322811.8775139</v>
      </c>
      <c r="R233" s="4">
        <f t="shared" si="14"/>
        <v>0.11488799113467719</v>
      </c>
      <c r="T233" s="2">
        <f t="shared" si="15"/>
        <v>23922.670650450989</v>
      </c>
    </row>
    <row r="234" spans="1:20" x14ac:dyDescent="0.3">
      <c r="A234" t="s">
        <v>19</v>
      </c>
      <c r="B234" t="s">
        <v>14</v>
      </c>
      <c r="C234" t="s">
        <v>15</v>
      </c>
      <c r="D234" s="3">
        <v>133875</v>
      </c>
      <c r="E234" t="s">
        <v>16</v>
      </c>
      <c r="F234">
        <v>3</v>
      </c>
      <c r="G234" s="3">
        <v>92</v>
      </c>
      <c r="H234">
        <v>0</v>
      </c>
      <c r="I234">
        <v>0</v>
      </c>
      <c r="J234" t="b">
        <v>1</v>
      </c>
      <c r="K234">
        <v>3</v>
      </c>
      <c r="L234">
        <v>2</v>
      </c>
      <c r="M234">
        <v>2</v>
      </c>
      <c r="O234" s="2">
        <f t="shared" si="12"/>
        <v>-88938.486891385779</v>
      </c>
      <c r="P234" s="4">
        <f t="shared" si="13"/>
        <v>0.66104868913857673</v>
      </c>
      <c r="Q234" s="4">
        <f t="shared" si="14"/>
        <v>7910054450.5291996</v>
      </c>
      <c r="R234" s="4">
        <f t="shared" si="14"/>
        <v>0.43698536941183064</v>
      </c>
      <c r="T234" s="2">
        <f t="shared" si="15"/>
        <v>-58792.670173519058</v>
      </c>
    </row>
    <row r="235" spans="1:20" x14ac:dyDescent="0.3">
      <c r="A235" t="s">
        <v>19</v>
      </c>
      <c r="B235" t="s">
        <v>14</v>
      </c>
      <c r="C235" t="s">
        <v>15</v>
      </c>
      <c r="D235" s="3">
        <v>137624</v>
      </c>
      <c r="E235" t="s">
        <v>16</v>
      </c>
      <c r="F235">
        <v>3</v>
      </c>
      <c r="G235" s="3">
        <v>60</v>
      </c>
      <c r="H235">
        <v>0</v>
      </c>
      <c r="I235">
        <v>0</v>
      </c>
      <c r="J235" t="s">
        <v>15</v>
      </c>
      <c r="K235" t="s">
        <v>15</v>
      </c>
      <c r="L235">
        <v>2</v>
      </c>
      <c r="M235">
        <v>1</v>
      </c>
      <c r="O235" s="2">
        <f t="shared" si="12"/>
        <v>-85189.486891385779</v>
      </c>
      <c r="P235" s="4">
        <f t="shared" si="13"/>
        <v>-0.33895131086142327</v>
      </c>
      <c r="Q235" s="4">
        <f t="shared" si="14"/>
        <v>7257248676.8175898</v>
      </c>
      <c r="R235" s="4">
        <f t="shared" si="14"/>
        <v>0.11488799113467719</v>
      </c>
      <c r="T235" s="2">
        <f t="shared" si="15"/>
        <v>28875.088253447244</v>
      </c>
    </row>
    <row r="236" spans="1:20" x14ac:dyDescent="0.3">
      <c r="A236" t="s">
        <v>19</v>
      </c>
      <c r="B236" t="s">
        <v>14</v>
      </c>
      <c r="C236" t="s">
        <v>15</v>
      </c>
      <c r="D236" s="3">
        <v>113603</v>
      </c>
      <c r="E236" t="s">
        <v>16</v>
      </c>
      <c r="F236">
        <v>3</v>
      </c>
      <c r="G236" s="3">
        <v>69</v>
      </c>
      <c r="H236">
        <v>0</v>
      </c>
      <c r="I236">
        <v>0</v>
      </c>
      <c r="J236" t="s">
        <v>15</v>
      </c>
      <c r="K236" t="s">
        <v>15</v>
      </c>
      <c r="L236">
        <v>1</v>
      </c>
      <c r="M236">
        <v>1</v>
      </c>
      <c r="O236" s="2">
        <f t="shared" si="12"/>
        <v>-109210.48689138578</v>
      </c>
      <c r="P236" s="4">
        <f t="shared" si="13"/>
        <v>-0.33895131086142327</v>
      </c>
      <c r="Q236" s="4">
        <f t="shared" si="14"/>
        <v>11926930447.053545</v>
      </c>
      <c r="R236" s="4">
        <f t="shared" si="14"/>
        <v>0.11488799113467719</v>
      </c>
      <c r="T236" s="2">
        <f t="shared" si="15"/>
        <v>37017.037691649493</v>
      </c>
    </row>
    <row r="237" spans="1:20" x14ac:dyDescent="0.3">
      <c r="A237" t="s">
        <v>19</v>
      </c>
      <c r="B237" t="s">
        <v>14</v>
      </c>
      <c r="C237" t="s">
        <v>15</v>
      </c>
      <c r="D237" s="3">
        <v>202725</v>
      </c>
      <c r="E237" t="s">
        <v>16</v>
      </c>
      <c r="F237">
        <v>4</v>
      </c>
      <c r="G237" s="3">
        <v>160</v>
      </c>
      <c r="H237">
        <v>0</v>
      </c>
      <c r="I237">
        <v>0</v>
      </c>
      <c r="J237" t="s">
        <v>15</v>
      </c>
      <c r="K237" t="s">
        <v>15</v>
      </c>
      <c r="L237">
        <v>1</v>
      </c>
      <c r="M237">
        <v>1</v>
      </c>
      <c r="O237" s="2">
        <f t="shared" si="12"/>
        <v>-20088.486891385779</v>
      </c>
      <c r="P237" s="4">
        <f t="shared" si="13"/>
        <v>-0.33895131086142327</v>
      </c>
      <c r="Q237" s="4">
        <f t="shared" si="14"/>
        <v>403547305.58537829</v>
      </c>
      <c r="R237" s="4">
        <f t="shared" si="14"/>
        <v>0.11488799113467719</v>
      </c>
      <c r="T237" s="2">
        <f t="shared" si="15"/>
        <v>6809.0189650577277</v>
      </c>
    </row>
    <row r="238" spans="1:20" x14ac:dyDescent="0.3">
      <c r="A238" t="s">
        <v>19</v>
      </c>
      <c r="B238" t="s">
        <v>14</v>
      </c>
      <c r="C238" t="s">
        <v>17</v>
      </c>
      <c r="D238" s="3">
        <v>205785</v>
      </c>
      <c r="E238" t="s">
        <v>16</v>
      </c>
      <c r="F238">
        <v>8</v>
      </c>
      <c r="G238" s="3">
        <v>130</v>
      </c>
      <c r="H238">
        <v>0</v>
      </c>
      <c r="I238">
        <v>0</v>
      </c>
      <c r="J238" t="s">
        <v>15</v>
      </c>
      <c r="K238" t="s">
        <v>15</v>
      </c>
      <c r="L238">
        <v>2</v>
      </c>
      <c r="M238">
        <v>1</v>
      </c>
      <c r="O238" s="2">
        <f t="shared" si="12"/>
        <v>-17028.486891385779</v>
      </c>
      <c r="P238" s="4">
        <f t="shared" si="13"/>
        <v>-0.33895131086142327</v>
      </c>
      <c r="Q238" s="4">
        <f t="shared" si="14"/>
        <v>289969365.81009734</v>
      </c>
      <c r="R238" s="4">
        <f t="shared" si="14"/>
        <v>0.11488799113467719</v>
      </c>
      <c r="T238" s="2">
        <f t="shared" si="15"/>
        <v>5771.8279538217721</v>
      </c>
    </row>
    <row r="239" spans="1:20" x14ac:dyDescent="0.3">
      <c r="A239" t="s">
        <v>19</v>
      </c>
      <c r="B239" t="s">
        <v>14</v>
      </c>
      <c r="C239" t="s">
        <v>15</v>
      </c>
      <c r="D239" s="3">
        <v>93713</v>
      </c>
      <c r="E239" t="s">
        <v>16</v>
      </c>
      <c r="F239">
        <v>2</v>
      </c>
      <c r="G239" s="3">
        <v>51</v>
      </c>
      <c r="H239">
        <v>0</v>
      </c>
      <c r="I239">
        <v>0</v>
      </c>
      <c r="J239" t="s">
        <v>15</v>
      </c>
      <c r="K239" t="s">
        <v>15</v>
      </c>
      <c r="L239">
        <v>1</v>
      </c>
      <c r="M239">
        <v>2</v>
      </c>
      <c r="O239" s="2">
        <f t="shared" si="12"/>
        <v>-129100.48689138578</v>
      </c>
      <c r="P239" s="4">
        <f t="shared" si="13"/>
        <v>0.66104868913857673</v>
      </c>
      <c r="Q239" s="4">
        <f t="shared" si="14"/>
        <v>16666935715.592871</v>
      </c>
      <c r="R239" s="4">
        <f t="shared" si="14"/>
        <v>0.43698536941183064</v>
      </c>
      <c r="T239" s="2">
        <f t="shared" si="15"/>
        <v>-85341.707626702584</v>
      </c>
    </row>
    <row r="240" spans="1:20" x14ac:dyDescent="0.3">
      <c r="A240" t="s">
        <v>19</v>
      </c>
      <c r="B240" t="s">
        <v>14</v>
      </c>
      <c r="C240" t="s">
        <v>15</v>
      </c>
      <c r="D240" s="3">
        <v>91035</v>
      </c>
      <c r="E240" t="s">
        <v>16</v>
      </c>
      <c r="F240">
        <v>2</v>
      </c>
      <c r="G240" s="3">
        <v>45</v>
      </c>
      <c r="H240">
        <v>0</v>
      </c>
      <c r="I240">
        <v>0</v>
      </c>
      <c r="J240" t="s">
        <v>15</v>
      </c>
      <c r="K240" t="s">
        <v>15</v>
      </c>
      <c r="L240">
        <v>2</v>
      </c>
      <c r="M240">
        <v>2</v>
      </c>
      <c r="O240" s="2">
        <f t="shared" si="12"/>
        <v>-131778.48689138578</v>
      </c>
      <c r="P240" s="4">
        <f t="shared" si="13"/>
        <v>0.66104868913857673</v>
      </c>
      <c r="Q240" s="4">
        <f t="shared" si="14"/>
        <v>17365569607.383133</v>
      </c>
      <c r="R240" s="4">
        <f t="shared" si="14"/>
        <v>0.43698536941183064</v>
      </c>
      <c r="T240" s="2">
        <f t="shared" si="15"/>
        <v>-87111.996016215693</v>
      </c>
    </row>
    <row r="241" spans="1:20" x14ac:dyDescent="0.3">
      <c r="A241" t="s">
        <v>19</v>
      </c>
      <c r="B241" t="s">
        <v>14</v>
      </c>
      <c r="C241" t="s">
        <v>18</v>
      </c>
      <c r="D241" s="3">
        <v>160650</v>
      </c>
      <c r="E241" t="s">
        <v>16</v>
      </c>
      <c r="F241">
        <v>4</v>
      </c>
      <c r="G241" s="3">
        <v>85</v>
      </c>
      <c r="H241">
        <v>0</v>
      </c>
      <c r="I241">
        <v>0</v>
      </c>
      <c r="J241" t="s">
        <v>15</v>
      </c>
      <c r="K241" t="s">
        <v>15</v>
      </c>
      <c r="L241">
        <v>1</v>
      </c>
      <c r="M241">
        <v>3</v>
      </c>
      <c r="O241" s="2">
        <f t="shared" si="12"/>
        <v>-62163.486891385779</v>
      </c>
      <c r="P241" s="4">
        <f t="shared" si="13"/>
        <v>1.6610486891385767</v>
      </c>
      <c r="Q241" s="4">
        <f t="shared" si="14"/>
        <v>3864299102.4954915</v>
      </c>
      <c r="R241" s="4">
        <f t="shared" si="14"/>
        <v>2.7590827476889843</v>
      </c>
      <c r="T241" s="2">
        <f t="shared" si="15"/>
        <v>-103256.57841321945</v>
      </c>
    </row>
    <row r="242" spans="1:20" x14ac:dyDescent="0.3">
      <c r="A242" t="s">
        <v>19</v>
      </c>
      <c r="B242" t="s">
        <v>14</v>
      </c>
      <c r="C242" t="s">
        <v>15</v>
      </c>
      <c r="D242" s="3">
        <v>137700</v>
      </c>
      <c r="E242" t="s">
        <v>16</v>
      </c>
      <c r="F242">
        <v>4</v>
      </c>
      <c r="G242" s="3">
        <v>80</v>
      </c>
      <c r="H242">
        <v>0</v>
      </c>
      <c r="I242">
        <v>0</v>
      </c>
      <c r="J242" t="s">
        <v>15</v>
      </c>
      <c r="K242" t="s">
        <v>15</v>
      </c>
      <c r="L242">
        <v>2</v>
      </c>
      <c r="M242">
        <v>3</v>
      </c>
      <c r="O242" s="2">
        <f t="shared" si="12"/>
        <v>-85113.486891385779</v>
      </c>
      <c r="P242" s="4">
        <f t="shared" si="13"/>
        <v>1.6610486891385767</v>
      </c>
      <c r="Q242" s="4">
        <f t="shared" si="14"/>
        <v>7244305650.8100986</v>
      </c>
      <c r="R242" s="4">
        <f t="shared" si="14"/>
        <v>2.7590827476889843</v>
      </c>
      <c r="T242" s="2">
        <f t="shared" si="15"/>
        <v>-141377.64582894978</v>
      </c>
    </row>
    <row r="243" spans="1:20" x14ac:dyDescent="0.3">
      <c r="A243" t="s">
        <v>19</v>
      </c>
      <c r="B243" t="s">
        <v>14</v>
      </c>
      <c r="C243" t="s">
        <v>15</v>
      </c>
      <c r="D243" s="3">
        <v>144585</v>
      </c>
      <c r="E243" t="s">
        <v>16</v>
      </c>
      <c r="F243">
        <v>5</v>
      </c>
      <c r="G243" s="3">
        <v>95</v>
      </c>
      <c r="H243">
        <v>0</v>
      </c>
      <c r="I243">
        <v>0</v>
      </c>
      <c r="J243" t="b">
        <v>1</v>
      </c>
      <c r="K243">
        <v>4</v>
      </c>
      <c r="L243">
        <v>2</v>
      </c>
      <c r="M243">
        <v>2</v>
      </c>
      <c r="O243" s="2">
        <f t="shared" si="12"/>
        <v>-78228.486891385779</v>
      </c>
      <c r="P243" s="4">
        <f t="shared" si="13"/>
        <v>0.66104868913857673</v>
      </c>
      <c r="Q243" s="4">
        <f t="shared" si="14"/>
        <v>6119696161.3157167</v>
      </c>
      <c r="R243" s="4">
        <f t="shared" si="14"/>
        <v>0.43698536941183064</v>
      </c>
      <c r="T243" s="2">
        <f t="shared" si="15"/>
        <v>-51712.838712844903</v>
      </c>
    </row>
    <row r="244" spans="1:20" x14ac:dyDescent="0.3">
      <c r="A244" t="s">
        <v>19</v>
      </c>
      <c r="B244" t="s">
        <v>14</v>
      </c>
      <c r="C244" t="s">
        <v>15</v>
      </c>
      <c r="D244" s="3">
        <v>133493</v>
      </c>
      <c r="E244" t="s">
        <v>16</v>
      </c>
      <c r="F244">
        <v>4</v>
      </c>
      <c r="G244" s="3">
        <v>90</v>
      </c>
      <c r="H244">
        <v>0</v>
      </c>
      <c r="I244">
        <v>0</v>
      </c>
      <c r="J244" t="s">
        <v>15</v>
      </c>
      <c r="K244" t="s">
        <v>15</v>
      </c>
      <c r="L244">
        <v>1</v>
      </c>
      <c r="M244">
        <v>1</v>
      </c>
      <c r="O244" s="2">
        <f t="shared" si="12"/>
        <v>-89320.486891385779</v>
      </c>
      <c r="P244" s="4">
        <f t="shared" si="13"/>
        <v>-0.33895131086142327</v>
      </c>
      <c r="Q244" s="4">
        <f t="shared" si="14"/>
        <v>7978149378.5142183</v>
      </c>
      <c r="R244" s="4">
        <f t="shared" si="14"/>
        <v>0.11488799113467719</v>
      </c>
      <c r="T244" s="2">
        <f t="shared" si="15"/>
        <v>30275.296118615785</v>
      </c>
    </row>
    <row r="245" spans="1:20" x14ac:dyDescent="0.3">
      <c r="A245" t="s">
        <v>19</v>
      </c>
      <c r="B245" t="s">
        <v>14</v>
      </c>
      <c r="C245" t="s">
        <v>15</v>
      </c>
      <c r="D245" s="3">
        <v>140760</v>
      </c>
      <c r="E245" t="s">
        <v>16</v>
      </c>
      <c r="F245">
        <v>4</v>
      </c>
      <c r="G245" s="3">
        <v>89</v>
      </c>
      <c r="H245">
        <v>0</v>
      </c>
      <c r="I245">
        <v>0</v>
      </c>
      <c r="J245" t="s">
        <v>15</v>
      </c>
      <c r="K245" t="s">
        <v>15</v>
      </c>
      <c r="L245">
        <v>3</v>
      </c>
      <c r="M245">
        <v>1</v>
      </c>
      <c r="O245" s="2">
        <f t="shared" si="12"/>
        <v>-82053.486891385779</v>
      </c>
      <c r="P245" s="4">
        <f t="shared" si="13"/>
        <v>-0.33895131086142327</v>
      </c>
      <c r="Q245" s="4">
        <f t="shared" si="14"/>
        <v>6732774711.0348177</v>
      </c>
      <c r="R245" s="4">
        <f t="shared" si="14"/>
        <v>0.11488799113467719</v>
      </c>
      <c r="T245" s="2">
        <f t="shared" si="15"/>
        <v>27812.136942585821</v>
      </c>
    </row>
    <row r="246" spans="1:20" x14ac:dyDescent="0.3">
      <c r="A246" t="s">
        <v>19</v>
      </c>
      <c r="B246" t="s">
        <v>14</v>
      </c>
      <c r="C246" t="s">
        <v>15</v>
      </c>
      <c r="D246" s="3">
        <v>172125</v>
      </c>
      <c r="E246" t="s">
        <v>16</v>
      </c>
      <c r="F246">
        <v>4</v>
      </c>
      <c r="G246" s="3">
        <v>110</v>
      </c>
      <c r="H246">
        <v>0</v>
      </c>
      <c r="I246">
        <v>0</v>
      </c>
      <c r="J246" t="s">
        <v>15</v>
      </c>
      <c r="K246" t="s">
        <v>15</v>
      </c>
      <c r="L246">
        <v>2</v>
      </c>
      <c r="M246">
        <v>1</v>
      </c>
      <c r="O246" s="2">
        <f t="shared" si="12"/>
        <v>-50688.486891385779</v>
      </c>
      <c r="P246" s="4">
        <f t="shared" si="13"/>
        <v>-0.33895131086142327</v>
      </c>
      <c r="Q246" s="4">
        <f t="shared" si="14"/>
        <v>2569322703.3381882</v>
      </c>
      <c r="R246" s="4">
        <f t="shared" si="14"/>
        <v>0.11488799113467719</v>
      </c>
      <c r="T246" s="2">
        <f t="shared" si="15"/>
        <v>17180.92907741728</v>
      </c>
    </row>
    <row r="247" spans="1:20" x14ac:dyDescent="0.3">
      <c r="A247" t="s">
        <v>19</v>
      </c>
      <c r="B247" t="s">
        <v>14</v>
      </c>
      <c r="C247" t="s">
        <v>15</v>
      </c>
      <c r="D247" s="3">
        <v>120488</v>
      </c>
      <c r="E247" t="s">
        <v>16</v>
      </c>
      <c r="F247">
        <v>4</v>
      </c>
      <c r="G247" s="3">
        <v>60</v>
      </c>
      <c r="H247">
        <v>1</v>
      </c>
      <c r="I247">
        <v>0</v>
      </c>
      <c r="J247" t="s">
        <v>15</v>
      </c>
      <c r="K247" t="s">
        <v>15</v>
      </c>
      <c r="L247">
        <v>2</v>
      </c>
      <c r="M247">
        <v>1</v>
      </c>
      <c r="O247" s="2">
        <f t="shared" si="12"/>
        <v>-102325.48689138578</v>
      </c>
      <c r="P247" s="4">
        <f t="shared" si="13"/>
        <v>-0.33895131086142327</v>
      </c>
      <c r="Q247" s="4">
        <f t="shared" si="14"/>
        <v>10470505267.559162</v>
      </c>
      <c r="R247" s="4">
        <f t="shared" si="14"/>
        <v>0.11488799113467719</v>
      </c>
      <c r="T247" s="2">
        <f t="shared" si="15"/>
        <v>34683.357916368594</v>
      </c>
    </row>
    <row r="248" spans="1:20" x14ac:dyDescent="0.3">
      <c r="A248" t="s">
        <v>19</v>
      </c>
      <c r="B248" t="s">
        <v>14</v>
      </c>
      <c r="C248" t="s">
        <v>15</v>
      </c>
      <c r="D248" s="3">
        <v>209610</v>
      </c>
      <c r="E248" t="s">
        <v>16</v>
      </c>
      <c r="F248">
        <v>4</v>
      </c>
      <c r="G248" s="3">
        <v>142</v>
      </c>
      <c r="H248">
        <v>0</v>
      </c>
      <c r="I248">
        <v>0</v>
      </c>
      <c r="J248" t="s">
        <v>15</v>
      </c>
      <c r="K248" t="s">
        <v>15</v>
      </c>
      <c r="L248">
        <v>3</v>
      </c>
      <c r="M248">
        <v>1</v>
      </c>
      <c r="O248" s="2">
        <f t="shared" si="12"/>
        <v>-13203.486891385779</v>
      </c>
      <c r="P248" s="4">
        <f t="shared" si="13"/>
        <v>-0.33895131086142327</v>
      </c>
      <c r="Q248" s="4">
        <f t="shared" si="14"/>
        <v>174332066.09099612</v>
      </c>
      <c r="R248" s="4">
        <f t="shared" si="14"/>
        <v>0.11488799113467719</v>
      </c>
      <c r="T248" s="2">
        <f t="shared" si="15"/>
        <v>4475.3391897768288</v>
      </c>
    </row>
    <row r="249" spans="1:20" x14ac:dyDescent="0.3">
      <c r="A249" t="s">
        <v>19</v>
      </c>
      <c r="B249" t="s">
        <v>14</v>
      </c>
      <c r="C249" t="s">
        <v>15</v>
      </c>
      <c r="D249" s="3">
        <v>148410</v>
      </c>
      <c r="E249" t="s">
        <v>16</v>
      </c>
      <c r="F249">
        <v>5</v>
      </c>
      <c r="G249" s="3">
        <v>110</v>
      </c>
      <c r="H249">
        <v>0</v>
      </c>
      <c r="I249">
        <v>0</v>
      </c>
      <c r="J249" t="b">
        <v>1</v>
      </c>
      <c r="K249">
        <v>60</v>
      </c>
      <c r="L249">
        <v>2</v>
      </c>
      <c r="M249">
        <v>1</v>
      </c>
      <c r="O249" s="2">
        <f t="shared" si="12"/>
        <v>-74403.486891385779</v>
      </c>
      <c r="P249" s="4">
        <f t="shared" si="13"/>
        <v>-0.33895131086142327</v>
      </c>
      <c r="Q249" s="4">
        <f t="shared" si="14"/>
        <v>5535878861.5966158</v>
      </c>
      <c r="R249" s="4">
        <f t="shared" si="14"/>
        <v>0.11488799113467719</v>
      </c>
      <c r="T249" s="2">
        <f t="shared" si="15"/>
        <v>25219.159414495931</v>
      </c>
    </row>
    <row r="250" spans="1:20" x14ac:dyDescent="0.3">
      <c r="A250" t="s">
        <v>19</v>
      </c>
      <c r="B250" t="s">
        <v>14</v>
      </c>
      <c r="C250" t="s">
        <v>15</v>
      </c>
      <c r="D250" s="3">
        <v>179775</v>
      </c>
      <c r="E250" t="s">
        <v>16</v>
      </c>
      <c r="F250">
        <v>5</v>
      </c>
      <c r="G250" s="3">
        <v>130</v>
      </c>
      <c r="H250">
        <v>0</v>
      </c>
      <c r="I250">
        <v>0</v>
      </c>
      <c r="J250" t="s">
        <v>15</v>
      </c>
      <c r="K250" t="s">
        <v>15</v>
      </c>
      <c r="L250">
        <v>3</v>
      </c>
      <c r="M250">
        <v>1</v>
      </c>
      <c r="O250" s="2">
        <f t="shared" si="12"/>
        <v>-43038.486891385779</v>
      </c>
      <c r="P250" s="4">
        <f t="shared" si="13"/>
        <v>-0.33895131086142327</v>
      </c>
      <c r="Q250" s="4">
        <f t="shared" si="14"/>
        <v>1852311353.8999856</v>
      </c>
      <c r="R250" s="4">
        <f t="shared" si="14"/>
        <v>0.11488799113467719</v>
      </c>
      <c r="T250" s="2">
        <f t="shared" si="15"/>
        <v>14587.951549327392</v>
      </c>
    </row>
    <row r="251" spans="1:20" x14ac:dyDescent="0.3">
      <c r="A251" t="s">
        <v>19</v>
      </c>
      <c r="B251" t="s">
        <v>14</v>
      </c>
      <c r="C251" t="s">
        <v>15</v>
      </c>
      <c r="D251" s="3">
        <v>188190</v>
      </c>
      <c r="E251" t="s">
        <v>16</v>
      </c>
      <c r="F251">
        <v>5</v>
      </c>
      <c r="G251" s="3">
        <v>111</v>
      </c>
      <c r="H251">
        <v>0</v>
      </c>
      <c r="I251">
        <v>0</v>
      </c>
      <c r="J251" t="s">
        <v>15</v>
      </c>
      <c r="K251" t="s">
        <v>15</v>
      </c>
      <c r="L251">
        <v>2</v>
      </c>
      <c r="M251">
        <v>1</v>
      </c>
      <c r="O251" s="2">
        <f t="shared" si="12"/>
        <v>-34623.486891385779</v>
      </c>
      <c r="P251" s="4">
        <f t="shared" si="13"/>
        <v>-0.33895131086142327</v>
      </c>
      <c r="Q251" s="4">
        <f t="shared" si="14"/>
        <v>1198785844.5179629</v>
      </c>
      <c r="R251" s="4">
        <f t="shared" si="14"/>
        <v>0.11488799113467719</v>
      </c>
      <c r="T251" s="2">
        <f t="shared" si="15"/>
        <v>11735.676268428515</v>
      </c>
    </row>
    <row r="252" spans="1:20" x14ac:dyDescent="0.3">
      <c r="A252" t="s">
        <v>19</v>
      </c>
      <c r="B252" t="s">
        <v>14</v>
      </c>
      <c r="C252" t="s">
        <v>15</v>
      </c>
      <c r="D252" s="3">
        <v>133493</v>
      </c>
      <c r="E252" t="s">
        <v>16</v>
      </c>
      <c r="F252">
        <v>3</v>
      </c>
      <c r="G252" s="3">
        <v>77</v>
      </c>
      <c r="H252">
        <v>0</v>
      </c>
      <c r="I252">
        <v>0</v>
      </c>
      <c r="J252" t="b">
        <v>1</v>
      </c>
      <c r="K252">
        <v>6</v>
      </c>
      <c r="L252">
        <v>2</v>
      </c>
      <c r="M252">
        <v>1</v>
      </c>
      <c r="O252" s="2">
        <f t="shared" si="12"/>
        <v>-89320.486891385779</v>
      </c>
      <c r="P252" s="4">
        <f t="shared" si="13"/>
        <v>-0.33895131086142327</v>
      </c>
      <c r="Q252" s="4">
        <f t="shared" si="14"/>
        <v>7978149378.5142183</v>
      </c>
      <c r="R252" s="4">
        <f t="shared" si="14"/>
        <v>0.11488799113467719</v>
      </c>
      <c r="T252" s="2">
        <f t="shared" si="15"/>
        <v>30275.296118615785</v>
      </c>
    </row>
    <row r="253" spans="1:20" x14ac:dyDescent="0.3">
      <c r="A253" t="s">
        <v>19</v>
      </c>
      <c r="B253" t="s">
        <v>14</v>
      </c>
      <c r="C253" t="s">
        <v>15</v>
      </c>
      <c r="D253" s="3">
        <v>123548</v>
      </c>
      <c r="E253" t="s">
        <v>16</v>
      </c>
      <c r="F253">
        <v>2</v>
      </c>
      <c r="G253" s="3">
        <v>49</v>
      </c>
      <c r="H253">
        <v>0</v>
      </c>
      <c r="I253">
        <v>0</v>
      </c>
      <c r="J253" t="b">
        <v>1</v>
      </c>
      <c r="K253">
        <v>14</v>
      </c>
      <c r="L253">
        <v>2</v>
      </c>
      <c r="M253">
        <v>1</v>
      </c>
      <c r="O253" s="2">
        <f t="shared" si="12"/>
        <v>-99265.486891385779</v>
      </c>
      <c r="P253" s="4">
        <f t="shared" si="13"/>
        <v>-0.33895131086142327</v>
      </c>
      <c r="Q253" s="4">
        <f t="shared" si="14"/>
        <v>9853636887.7838821</v>
      </c>
      <c r="R253" s="4">
        <f t="shared" si="14"/>
        <v>0.11488799113467719</v>
      </c>
      <c r="T253" s="2">
        <f t="shared" si="15"/>
        <v>33646.166905132639</v>
      </c>
    </row>
    <row r="254" spans="1:20" x14ac:dyDescent="0.3">
      <c r="A254" t="s">
        <v>19</v>
      </c>
      <c r="B254" t="s">
        <v>14</v>
      </c>
      <c r="C254" t="s">
        <v>15</v>
      </c>
      <c r="D254" s="3">
        <v>136935</v>
      </c>
      <c r="E254" t="s">
        <v>16</v>
      </c>
      <c r="F254">
        <v>3</v>
      </c>
      <c r="G254" s="3">
        <v>71</v>
      </c>
      <c r="H254">
        <v>0</v>
      </c>
      <c r="I254">
        <v>0</v>
      </c>
      <c r="J254" t="b">
        <v>1</v>
      </c>
      <c r="K254">
        <v>9</v>
      </c>
      <c r="L254">
        <v>2</v>
      </c>
      <c r="M254">
        <v>1</v>
      </c>
      <c r="O254" s="2">
        <f t="shared" si="12"/>
        <v>-85878.486891385779</v>
      </c>
      <c r="P254" s="4">
        <f t="shared" si="13"/>
        <v>-0.33895131086142327</v>
      </c>
      <c r="Q254" s="4">
        <f t="shared" si="14"/>
        <v>7375114510.7539186</v>
      </c>
      <c r="R254" s="4">
        <f t="shared" si="14"/>
        <v>0.11488799113467719</v>
      </c>
      <c r="T254" s="2">
        <f t="shared" si="15"/>
        <v>29108.625706630766</v>
      </c>
    </row>
    <row r="255" spans="1:20" x14ac:dyDescent="0.3">
      <c r="A255" t="s">
        <v>19</v>
      </c>
      <c r="B255" t="s">
        <v>14</v>
      </c>
      <c r="C255" t="s">
        <v>15</v>
      </c>
      <c r="D255" s="3">
        <v>131963</v>
      </c>
      <c r="E255" t="s">
        <v>16</v>
      </c>
      <c r="F255">
        <v>3</v>
      </c>
      <c r="G255" s="3">
        <v>77</v>
      </c>
      <c r="H255">
        <v>0</v>
      </c>
      <c r="I255">
        <v>0</v>
      </c>
      <c r="J255" t="b">
        <v>1</v>
      </c>
      <c r="K255">
        <v>6</v>
      </c>
      <c r="L255">
        <v>2</v>
      </c>
      <c r="M255">
        <v>1</v>
      </c>
      <c r="O255" s="2">
        <f t="shared" si="12"/>
        <v>-90850.486891385779</v>
      </c>
      <c r="P255" s="4">
        <f t="shared" si="13"/>
        <v>-0.33895131086142327</v>
      </c>
      <c r="Q255" s="4">
        <f t="shared" si="14"/>
        <v>8253810968.4018593</v>
      </c>
      <c r="R255" s="4">
        <f t="shared" si="14"/>
        <v>0.11488799113467719</v>
      </c>
      <c r="T255" s="2">
        <f t="shared" si="15"/>
        <v>30793.891624233762</v>
      </c>
    </row>
    <row r="256" spans="1:20" x14ac:dyDescent="0.3">
      <c r="A256" t="s">
        <v>19</v>
      </c>
      <c r="B256" t="s">
        <v>14</v>
      </c>
      <c r="C256" t="s">
        <v>15</v>
      </c>
      <c r="D256" s="3">
        <v>122018</v>
      </c>
      <c r="E256" t="s">
        <v>16</v>
      </c>
      <c r="F256">
        <v>2</v>
      </c>
      <c r="G256" s="3">
        <v>64</v>
      </c>
      <c r="H256">
        <v>0</v>
      </c>
      <c r="I256">
        <v>0</v>
      </c>
      <c r="J256" t="b">
        <v>1</v>
      </c>
      <c r="K256">
        <v>5</v>
      </c>
      <c r="L256">
        <v>2</v>
      </c>
      <c r="M256">
        <v>1</v>
      </c>
      <c r="O256" s="2">
        <f t="shared" si="12"/>
        <v>-100795.48689138578</v>
      </c>
      <c r="P256" s="4">
        <f t="shared" si="13"/>
        <v>-0.33895131086142327</v>
      </c>
      <c r="Q256" s="4">
        <f t="shared" si="14"/>
        <v>10159730177.671522</v>
      </c>
      <c r="R256" s="4">
        <f t="shared" si="14"/>
        <v>0.11488799113467719</v>
      </c>
      <c r="T256" s="2">
        <f t="shared" si="15"/>
        <v>34164.762410750613</v>
      </c>
    </row>
    <row r="257" spans="1:20" x14ac:dyDescent="0.3">
      <c r="A257" t="s">
        <v>19</v>
      </c>
      <c r="B257" t="s">
        <v>14</v>
      </c>
      <c r="C257" t="s">
        <v>15</v>
      </c>
      <c r="D257" s="3">
        <v>131580</v>
      </c>
      <c r="E257" t="s">
        <v>16</v>
      </c>
      <c r="F257">
        <v>3</v>
      </c>
      <c r="G257" s="3">
        <v>65</v>
      </c>
      <c r="H257">
        <v>0</v>
      </c>
      <c r="I257">
        <v>0</v>
      </c>
      <c r="J257" t="b">
        <v>1</v>
      </c>
      <c r="K257">
        <v>12</v>
      </c>
      <c r="L257">
        <v>2</v>
      </c>
      <c r="M257">
        <v>1</v>
      </c>
      <c r="O257" s="2">
        <f t="shared" si="12"/>
        <v>-91233.486891385779</v>
      </c>
      <c r="P257" s="4">
        <f t="shared" si="13"/>
        <v>-0.33895131086142327</v>
      </c>
      <c r="Q257" s="4">
        <f t="shared" si="14"/>
        <v>8323549130.3606606</v>
      </c>
      <c r="R257" s="4">
        <f t="shared" si="14"/>
        <v>0.11488799113467719</v>
      </c>
      <c r="T257" s="2">
        <f t="shared" si="15"/>
        <v>30923.709976293685</v>
      </c>
    </row>
    <row r="258" spans="1:20" x14ac:dyDescent="0.3">
      <c r="A258" t="s">
        <v>19</v>
      </c>
      <c r="B258" t="s">
        <v>14</v>
      </c>
      <c r="C258" t="s">
        <v>15</v>
      </c>
      <c r="D258" s="3">
        <v>144585</v>
      </c>
      <c r="E258" t="s">
        <v>16</v>
      </c>
      <c r="F258">
        <v>3</v>
      </c>
      <c r="G258" s="3">
        <v>83</v>
      </c>
      <c r="H258">
        <v>0</v>
      </c>
      <c r="I258">
        <v>0</v>
      </c>
      <c r="J258" t="b">
        <v>1</v>
      </c>
      <c r="K258">
        <v>8</v>
      </c>
      <c r="L258">
        <v>2</v>
      </c>
      <c r="M258">
        <v>1</v>
      </c>
      <c r="O258" s="2">
        <f t="shared" si="12"/>
        <v>-78228.486891385779</v>
      </c>
      <c r="P258" s="4">
        <f t="shared" si="13"/>
        <v>-0.33895131086142327</v>
      </c>
      <c r="Q258" s="4">
        <f t="shared" si="14"/>
        <v>6119696161.3157167</v>
      </c>
      <c r="R258" s="4">
        <f t="shared" si="14"/>
        <v>0.11488799113467719</v>
      </c>
      <c r="T258" s="2">
        <f t="shared" si="15"/>
        <v>26515.648178540876</v>
      </c>
    </row>
    <row r="259" spans="1:20" x14ac:dyDescent="0.3">
      <c r="A259" t="s">
        <v>19</v>
      </c>
      <c r="B259" t="s">
        <v>14</v>
      </c>
      <c r="C259" t="s">
        <v>15</v>
      </c>
      <c r="D259" s="3">
        <v>125843</v>
      </c>
      <c r="E259" t="s">
        <v>16</v>
      </c>
      <c r="F259">
        <v>2</v>
      </c>
      <c r="G259" s="3">
        <v>71</v>
      </c>
      <c r="H259">
        <v>0</v>
      </c>
      <c r="I259">
        <v>0</v>
      </c>
      <c r="J259" t="b">
        <v>1</v>
      </c>
      <c r="K259">
        <v>6</v>
      </c>
      <c r="L259">
        <v>2</v>
      </c>
      <c r="M259">
        <v>1</v>
      </c>
      <c r="O259" s="2">
        <f t="shared" si="12"/>
        <v>-96970.486891385779</v>
      </c>
      <c r="P259" s="4">
        <f t="shared" si="13"/>
        <v>-0.33895131086142327</v>
      </c>
      <c r="Q259" s="4">
        <f t="shared" si="14"/>
        <v>9403275327.9524212</v>
      </c>
      <c r="R259" s="4">
        <f t="shared" si="14"/>
        <v>0.11488799113467719</v>
      </c>
      <c r="T259" s="2">
        <f t="shared" si="15"/>
        <v>32868.273646705675</v>
      </c>
    </row>
    <row r="260" spans="1:20" x14ac:dyDescent="0.3">
      <c r="A260" t="s">
        <v>19</v>
      </c>
      <c r="B260" t="s">
        <v>14</v>
      </c>
      <c r="C260" t="s">
        <v>15</v>
      </c>
      <c r="D260" s="3">
        <v>121635</v>
      </c>
      <c r="E260" t="s">
        <v>16</v>
      </c>
      <c r="F260">
        <v>2</v>
      </c>
      <c r="G260" s="3">
        <v>60</v>
      </c>
      <c r="H260">
        <v>0</v>
      </c>
      <c r="I260">
        <v>0</v>
      </c>
      <c r="J260" t="b">
        <v>1</v>
      </c>
      <c r="K260">
        <v>8</v>
      </c>
      <c r="L260">
        <v>2</v>
      </c>
      <c r="M260">
        <v>1</v>
      </c>
      <c r="O260" s="2">
        <f t="shared" si="12"/>
        <v>-101178.48689138578</v>
      </c>
      <c r="P260" s="4">
        <f t="shared" si="13"/>
        <v>-0.33895131086142327</v>
      </c>
      <c r="Q260" s="4">
        <f t="shared" si="14"/>
        <v>10237086209.630323</v>
      </c>
      <c r="R260" s="4">
        <f t="shared" si="14"/>
        <v>0.11488799113467719</v>
      </c>
      <c r="T260" s="2">
        <f t="shared" si="15"/>
        <v>34294.580762810539</v>
      </c>
    </row>
    <row r="261" spans="1:20" x14ac:dyDescent="0.3">
      <c r="A261" t="s">
        <v>19</v>
      </c>
      <c r="B261" t="s">
        <v>14</v>
      </c>
      <c r="C261" t="s">
        <v>15</v>
      </c>
      <c r="D261" s="3">
        <v>109778</v>
      </c>
      <c r="E261" t="s">
        <v>16</v>
      </c>
      <c r="F261">
        <v>1</v>
      </c>
      <c r="G261" s="3">
        <v>58</v>
      </c>
      <c r="H261">
        <v>0</v>
      </c>
      <c r="I261">
        <v>0</v>
      </c>
      <c r="J261" t="s">
        <v>15</v>
      </c>
      <c r="K261" t="s">
        <v>15</v>
      </c>
      <c r="L261">
        <v>3</v>
      </c>
      <c r="M261">
        <v>1</v>
      </c>
      <c r="O261" s="2">
        <f t="shared" ref="O261:O324" si="16">(D261-$P$1)</f>
        <v>-113035.48689138578</v>
      </c>
      <c r="P261" s="4">
        <f t="shared" ref="P261:P324" si="17">(M261-$P$2)</f>
        <v>-0.33895131086142327</v>
      </c>
      <c r="Q261" s="4">
        <f t="shared" ref="Q261:R324" si="18">O261^2</f>
        <v>12777021296.772646</v>
      </c>
      <c r="R261" s="4">
        <f t="shared" si="18"/>
        <v>0.11488799113467719</v>
      </c>
      <c r="T261" s="2">
        <f t="shared" ref="T261:T324" si="19">O261*P261</f>
        <v>38313.526455694438</v>
      </c>
    </row>
    <row r="262" spans="1:20" x14ac:dyDescent="0.3">
      <c r="A262" t="s">
        <v>19</v>
      </c>
      <c r="B262" t="s">
        <v>14</v>
      </c>
      <c r="C262" t="s">
        <v>15</v>
      </c>
      <c r="D262" s="3">
        <v>221085</v>
      </c>
      <c r="E262" t="s">
        <v>16</v>
      </c>
      <c r="F262">
        <v>3</v>
      </c>
      <c r="G262" s="3">
        <v>106</v>
      </c>
      <c r="H262">
        <v>0</v>
      </c>
      <c r="I262">
        <v>0</v>
      </c>
      <c r="J262" t="b">
        <v>1</v>
      </c>
      <c r="K262">
        <v>20</v>
      </c>
      <c r="L262">
        <v>3</v>
      </c>
      <c r="M262">
        <v>1</v>
      </c>
      <c r="O262" s="2">
        <f t="shared" si="16"/>
        <v>-1728.486891385779</v>
      </c>
      <c r="P262" s="4">
        <f t="shared" si="17"/>
        <v>-0.33895131086142327</v>
      </c>
      <c r="Q262" s="4">
        <f t="shared" si="18"/>
        <v>2987666.9336924739</v>
      </c>
      <c r="R262" s="4">
        <f t="shared" si="18"/>
        <v>0.11488799113467719</v>
      </c>
      <c r="T262" s="2">
        <f t="shared" si="19"/>
        <v>585.87289764199636</v>
      </c>
    </row>
    <row r="263" spans="1:20" x14ac:dyDescent="0.3">
      <c r="A263" t="s">
        <v>19</v>
      </c>
      <c r="B263" t="s">
        <v>14</v>
      </c>
      <c r="C263" t="s">
        <v>15</v>
      </c>
      <c r="D263" s="3">
        <v>126225</v>
      </c>
      <c r="E263" t="s">
        <v>16</v>
      </c>
      <c r="F263">
        <v>4</v>
      </c>
      <c r="G263" s="3">
        <v>77</v>
      </c>
      <c r="H263">
        <v>0</v>
      </c>
      <c r="I263">
        <v>0</v>
      </c>
      <c r="J263" t="b">
        <v>1</v>
      </c>
      <c r="K263">
        <v>42</v>
      </c>
      <c r="L263">
        <v>2</v>
      </c>
      <c r="M263">
        <v>1</v>
      </c>
      <c r="O263" s="2">
        <f t="shared" si="16"/>
        <v>-96588.486891385779</v>
      </c>
      <c r="P263" s="4">
        <f t="shared" si="17"/>
        <v>-0.33895131086142327</v>
      </c>
      <c r="Q263" s="4">
        <f t="shared" si="18"/>
        <v>9329335799.9674034</v>
      </c>
      <c r="R263" s="4">
        <f t="shared" si="18"/>
        <v>0.11488799113467719</v>
      </c>
      <c r="T263" s="2">
        <f t="shared" si="19"/>
        <v>32738.794245956607</v>
      </c>
    </row>
    <row r="264" spans="1:20" x14ac:dyDescent="0.3">
      <c r="A264" t="s">
        <v>19</v>
      </c>
      <c r="B264" t="s">
        <v>14</v>
      </c>
      <c r="C264" t="s">
        <v>15</v>
      </c>
      <c r="D264" s="3">
        <v>159885</v>
      </c>
      <c r="E264" t="s">
        <v>16</v>
      </c>
      <c r="F264">
        <v>5</v>
      </c>
      <c r="G264" s="3">
        <v>90</v>
      </c>
      <c r="H264">
        <v>0</v>
      </c>
      <c r="I264">
        <v>0</v>
      </c>
      <c r="J264" t="b">
        <v>1</v>
      </c>
      <c r="K264">
        <v>8</v>
      </c>
      <c r="L264">
        <v>2</v>
      </c>
      <c r="M264">
        <v>1</v>
      </c>
      <c r="O264" s="2">
        <f t="shared" si="16"/>
        <v>-62928.486891385779</v>
      </c>
      <c r="P264" s="4">
        <f t="shared" si="17"/>
        <v>-0.33895131086142327</v>
      </c>
      <c r="Q264" s="4">
        <f t="shared" si="18"/>
        <v>3959994462.439312</v>
      </c>
      <c r="R264" s="4">
        <f t="shared" si="18"/>
        <v>0.11488799113467719</v>
      </c>
      <c r="T264" s="2">
        <f t="shared" si="19"/>
        <v>21329.693122361099</v>
      </c>
    </row>
    <row r="265" spans="1:20" x14ac:dyDescent="0.3">
      <c r="A265" t="s">
        <v>23</v>
      </c>
      <c r="B265" t="s">
        <v>14</v>
      </c>
      <c r="C265" t="s">
        <v>18</v>
      </c>
      <c r="D265" s="3">
        <v>313402</v>
      </c>
      <c r="E265" t="s">
        <v>16</v>
      </c>
      <c r="F265">
        <v>3</v>
      </c>
      <c r="G265" s="3">
        <v>12</v>
      </c>
      <c r="H265">
        <v>0</v>
      </c>
      <c r="I265">
        <v>0</v>
      </c>
      <c r="J265" t="b">
        <v>1</v>
      </c>
      <c r="K265">
        <v>23</v>
      </c>
      <c r="L265">
        <v>1</v>
      </c>
      <c r="M265">
        <v>2</v>
      </c>
      <c r="O265" s="2">
        <f t="shared" si="16"/>
        <v>90588.513108614221</v>
      </c>
      <c r="P265" s="4">
        <f t="shared" si="17"/>
        <v>0.66104868913857673</v>
      </c>
      <c r="Q265" s="4">
        <f t="shared" si="18"/>
        <v>8206278707.2295704</v>
      </c>
      <c r="R265" s="4">
        <f t="shared" si="18"/>
        <v>0.43698536941183064</v>
      </c>
      <c r="T265" s="2">
        <f t="shared" si="19"/>
        <v>59883.417841462207</v>
      </c>
    </row>
    <row r="266" spans="1:20" x14ac:dyDescent="0.3">
      <c r="A266" t="s">
        <v>23</v>
      </c>
      <c r="B266" t="s">
        <v>14</v>
      </c>
      <c r="C266" t="s">
        <v>15</v>
      </c>
      <c r="D266" s="3">
        <v>333138</v>
      </c>
      <c r="E266" t="s">
        <v>16</v>
      </c>
      <c r="F266">
        <v>3</v>
      </c>
      <c r="G266" s="3">
        <v>10</v>
      </c>
      <c r="H266">
        <v>0</v>
      </c>
      <c r="I266">
        <v>0</v>
      </c>
      <c r="J266" t="b">
        <v>1</v>
      </c>
      <c r="K266">
        <v>63</v>
      </c>
      <c r="L266">
        <v>1</v>
      </c>
      <c r="M266">
        <v>2</v>
      </c>
      <c r="O266" s="2">
        <f t="shared" si="16"/>
        <v>110324.51310861422</v>
      </c>
      <c r="P266" s="4">
        <f t="shared" si="17"/>
        <v>0.66104868913857673</v>
      </c>
      <c r="Q266" s="4">
        <f t="shared" si="18"/>
        <v>12171498192.652792</v>
      </c>
      <c r="R266" s="4">
        <f t="shared" si="18"/>
        <v>0.43698536941183064</v>
      </c>
      <c r="T266" s="2">
        <f t="shared" si="19"/>
        <v>72929.874770301161</v>
      </c>
    </row>
    <row r="267" spans="1:20" x14ac:dyDescent="0.3">
      <c r="A267" t="s">
        <v>23</v>
      </c>
      <c r="B267" t="s">
        <v>14</v>
      </c>
      <c r="C267" t="s">
        <v>15</v>
      </c>
      <c r="D267" s="3">
        <v>293312</v>
      </c>
      <c r="E267" t="s">
        <v>16</v>
      </c>
      <c r="F267">
        <v>3</v>
      </c>
      <c r="G267" s="3">
        <v>77</v>
      </c>
      <c r="H267">
        <v>0</v>
      </c>
      <c r="I267">
        <v>0</v>
      </c>
      <c r="J267" t="b">
        <v>1</v>
      </c>
      <c r="K267">
        <v>66</v>
      </c>
      <c r="L267">
        <v>1</v>
      </c>
      <c r="M267">
        <v>2</v>
      </c>
      <c r="O267" s="2">
        <f t="shared" si="16"/>
        <v>70498.513108614221</v>
      </c>
      <c r="P267" s="4">
        <f t="shared" si="17"/>
        <v>0.66104868913857673</v>
      </c>
      <c r="Q267" s="4">
        <f t="shared" si="18"/>
        <v>4970040350.5254507</v>
      </c>
      <c r="R267" s="4">
        <f t="shared" si="18"/>
        <v>0.43698536941183064</v>
      </c>
      <c r="T267" s="2">
        <f t="shared" si="19"/>
        <v>46602.949676668199</v>
      </c>
    </row>
    <row r="268" spans="1:20" x14ac:dyDescent="0.3">
      <c r="A268" t="s">
        <v>23</v>
      </c>
      <c r="B268" t="s">
        <v>14</v>
      </c>
      <c r="C268" t="s">
        <v>15</v>
      </c>
      <c r="D268" s="3">
        <v>300139</v>
      </c>
      <c r="E268" t="s">
        <v>16</v>
      </c>
      <c r="F268">
        <v>3</v>
      </c>
      <c r="G268" s="3">
        <v>10</v>
      </c>
      <c r="H268">
        <v>0</v>
      </c>
      <c r="I268">
        <v>0</v>
      </c>
      <c r="J268" t="b">
        <v>1</v>
      </c>
      <c r="K268">
        <v>66</v>
      </c>
      <c r="L268">
        <v>1</v>
      </c>
      <c r="M268">
        <v>2</v>
      </c>
      <c r="O268" s="2">
        <f t="shared" si="16"/>
        <v>77325.513108614221</v>
      </c>
      <c r="P268" s="4">
        <f t="shared" si="17"/>
        <v>0.66104868913857673</v>
      </c>
      <c r="Q268" s="4">
        <f t="shared" si="18"/>
        <v>5979234977.5104694</v>
      </c>
      <c r="R268" s="4">
        <f t="shared" si="18"/>
        <v>0.43698536941183064</v>
      </c>
      <c r="T268" s="2">
        <f t="shared" si="19"/>
        <v>51115.929077417262</v>
      </c>
    </row>
    <row r="269" spans="1:20" x14ac:dyDescent="0.3">
      <c r="A269" t="s">
        <v>23</v>
      </c>
      <c r="B269" t="s">
        <v>14</v>
      </c>
      <c r="C269" t="s">
        <v>15</v>
      </c>
      <c r="D269" s="3">
        <v>279714</v>
      </c>
      <c r="E269" t="s">
        <v>16</v>
      </c>
      <c r="F269">
        <v>5</v>
      </c>
      <c r="G269" s="3">
        <v>88</v>
      </c>
      <c r="H269">
        <v>0</v>
      </c>
      <c r="I269">
        <v>0</v>
      </c>
      <c r="J269" t="b">
        <v>1</v>
      </c>
      <c r="K269">
        <v>17</v>
      </c>
      <c r="L269">
        <v>1</v>
      </c>
      <c r="M269">
        <v>1</v>
      </c>
      <c r="O269" s="2">
        <f t="shared" si="16"/>
        <v>56900.513108614221</v>
      </c>
      <c r="P269" s="4">
        <f t="shared" si="17"/>
        <v>-0.33895131086142327</v>
      </c>
      <c r="Q269" s="4">
        <f t="shared" si="18"/>
        <v>3237668392.0235786</v>
      </c>
      <c r="R269" s="4">
        <f t="shared" si="18"/>
        <v>0.11488799113467719</v>
      </c>
      <c r="T269" s="2">
        <f t="shared" si="19"/>
        <v>-19286.50350685239</v>
      </c>
    </row>
    <row r="270" spans="1:20" x14ac:dyDescent="0.3">
      <c r="A270" t="s">
        <v>23</v>
      </c>
      <c r="B270" t="s">
        <v>14</v>
      </c>
      <c r="C270" t="s">
        <v>15</v>
      </c>
      <c r="D270" s="3">
        <v>293717</v>
      </c>
      <c r="E270" t="s">
        <v>16</v>
      </c>
      <c r="F270">
        <v>5</v>
      </c>
      <c r="G270" s="3">
        <v>87</v>
      </c>
      <c r="H270">
        <v>0</v>
      </c>
      <c r="I270">
        <v>0</v>
      </c>
      <c r="J270" t="b">
        <v>1</v>
      </c>
      <c r="K270">
        <v>8</v>
      </c>
      <c r="L270">
        <v>1</v>
      </c>
      <c r="M270">
        <v>1</v>
      </c>
      <c r="O270" s="2">
        <f t="shared" si="16"/>
        <v>70903.513108614221</v>
      </c>
      <c r="P270" s="4">
        <f t="shared" si="17"/>
        <v>-0.33895131086142327</v>
      </c>
      <c r="Q270" s="4">
        <f t="shared" si="18"/>
        <v>5027308171.1434288</v>
      </c>
      <c r="R270" s="4">
        <f t="shared" si="18"/>
        <v>0.11488799113467719</v>
      </c>
      <c r="T270" s="2">
        <f t="shared" si="19"/>
        <v>-24032.838712844899</v>
      </c>
    </row>
    <row r="271" spans="1:20" x14ac:dyDescent="0.3">
      <c r="A271" t="s">
        <v>23</v>
      </c>
      <c r="B271" t="s">
        <v>14</v>
      </c>
      <c r="C271" t="s">
        <v>15</v>
      </c>
      <c r="D271" s="3">
        <v>296685</v>
      </c>
      <c r="E271" t="s">
        <v>16</v>
      </c>
      <c r="F271">
        <v>3</v>
      </c>
      <c r="G271" s="3">
        <v>10</v>
      </c>
      <c r="H271">
        <v>0</v>
      </c>
      <c r="I271">
        <v>0</v>
      </c>
      <c r="J271" t="b">
        <v>1</v>
      </c>
      <c r="K271">
        <v>32</v>
      </c>
      <c r="L271">
        <v>1</v>
      </c>
      <c r="M271">
        <v>2</v>
      </c>
      <c r="O271" s="2">
        <f t="shared" si="16"/>
        <v>73871.513108614221</v>
      </c>
      <c r="P271" s="4">
        <f t="shared" si="17"/>
        <v>0.66104868913857673</v>
      </c>
      <c r="Q271" s="4">
        <f t="shared" si="18"/>
        <v>5457000448.9561625</v>
      </c>
      <c r="R271" s="4">
        <f t="shared" si="18"/>
        <v>0.43698536941183064</v>
      </c>
      <c r="T271" s="2">
        <f t="shared" si="19"/>
        <v>48832.666905132617</v>
      </c>
    </row>
    <row r="272" spans="1:20" x14ac:dyDescent="0.3">
      <c r="A272" t="s">
        <v>23</v>
      </c>
      <c r="B272" t="s">
        <v>14</v>
      </c>
      <c r="C272" t="s">
        <v>15</v>
      </c>
      <c r="D272" s="3">
        <v>280550</v>
      </c>
      <c r="E272" t="s">
        <v>16</v>
      </c>
      <c r="F272">
        <v>5</v>
      </c>
      <c r="G272" s="3">
        <v>87</v>
      </c>
      <c r="H272">
        <v>0</v>
      </c>
      <c r="I272">
        <v>0</v>
      </c>
      <c r="J272" t="b">
        <v>1</v>
      </c>
      <c r="K272">
        <v>6</v>
      </c>
      <c r="L272">
        <v>1</v>
      </c>
      <c r="M272">
        <v>1</v>
      </c>
      <c r="O272" s="2">
        <f t="shared" si="16"/>
        <v>57736.513108614221</v>
      </c>
      <c r="P272" s="4">
        <f t="shared" si="17"/>
        <v>-0.33895131086142327</v>
      </c>
      <c r="Q272" s="4">
        <f t="shared" si="18"/>
        <v>3333504945.9411817</v>
      </c>
      <c r="R272" s="4">
        <f t="shared" si="18"/>
        <v>0.11488799113467719</v>
      </c>
      <c r="T272" s="2">
        <f t="shared" si="19"/>
        <v>-19569.86680273254</v>
      </c>
    </row>
    <row r="273" spans="1:20" x14ac:dyDescent="0.3">
      <c r="A273" t="s">
        <v>23</v>
      </c>
      <c r="B273" t="s">
        <v>14</v>
      </c>
      <c r="C273" t="s">
        <v>15</v>
      </c>
      <c r="D273" s="3">
        <v>362670</v>
      </c>
      <c r="E273" t="s">
        <v>16</v>
      </c>
      <c r="F273">
        <v>4</v>
      </c>
      <c r="G273" s="3">
        <v>103</v>
      </c>
      <c r="H273">
        <v>0</v>
      </c>
      <c r="I273">
        <v>0</v>
      </c>
      <c r="J273" t="b">
        <v>1</v>
      </c>
      <c r="K273">
        <v>5</v>
      </c>
      <c r="L273">
        <v>1</v>
      </c>
      <c r="M273">
        <v>1</v>
      </c>
      <c r="O273" s="2">
        <f t="shared" si="16"/>
        <v>139856.51310861422</v>
      </c>
      <c r="P273" s="4">
        <f t="shared" si="17"/>
        <v>-0.33895131086142327</v>
      </c>
      <c r="Q273" s="4">
        <f t="shared" si="18"/>
        <v>19559844258.899982</v>
      </c>
      <c r="R273" s="4">
        <f t="shared" si="18"/>
        <v>0.11488799113467719</v>
      </c>
      <c r="T273" s="2">
        <f t="shared" si="19"/>
        <v>-47404.548450672621</v>
      </c>
    </row>
    <row r="274" spans="1:20" x14ac:dyDescent="0.3">
      <c r="A274" t="s">
        <v>23</v>
      </c>
      <c r="B274" t="s">
        <v>14</v>
      </c>
      <c r="C274" t="s">
        <v>18</v>
      </c>
      <c r="D274" s="3">
        <v>501270</v>
      </c>
      <c r="E274" t="s">
        <v>16</v>
      </c>
      <c r="F274">
        <v>5</v>
      </c>
      <c r="G274" s="3">
        <v>183</v>
      </c>
      <c r="H274">
        <v>0</v>
      </c>
      <c r="I274">
        <v>0</v>
      </c>
      <c r="J274" t="b">
        <v>1</v>
      </c>
      <c r="K274">
        <v>10</v>
      </c>
      <c r="L274">
        <v>1</v>
      </c>
      <c r="M274">
        <v>1</v>
      </c>
      <c r="O274" s="2">
        <f t="shared" si="16"/>
        <v>278456.51310861425</v>
      </c>
      <c r="P274" s="4">
        <f t="shared" si="17"/>
        <v>-0.33895131086142327</v>
      </c>
      <c r="Q274" s="4">
        <f t="shared" si="18"/>
        <v>77538029692.607864</v>
      </c>
      <c r="R274" s="4">
        <f t="shared" si="18"/>
        <v>0.11488799113467719</v>
      </c>
      <c r="T274" s="2">
        <f t="shared" si="19"/>
        <v>-94383.200136065891</v>
      </c>
    </row>
    <row r="275" spans="1:20" x14ac:dyDescent="0.3">
      <c r="A275" t="s">
        <v>23</v>
      </c>
      <c r="B275" t="s">
        <v>14</v>
      </c>
      <c r="C275" t="s">
        <v>15</v>
      </c>
      <c r="D275" s="3">
        <v>345345</v>
      </c>
      <c r="E275" t="s">
        <v>16</v>
      </c>
      <c r="F275">
        <v>4</v>
      </c>
      <c r="G275" s="3">
        <v>103</v>
      </c>
      <c r="H275">
        <v>0</v>
      </c>
      <c r="I275">
        <v>0</v>
      </c>
      <c r="J275" t="b">
        <v>1</v>
      </c>
      <c r="K275">
        <v>5</v>
      </c>
      <c r="L275">
        <v>1</v>
      </c>
      <c r="M275">
        <v>1</v>
      </c>
      <c r="O275" s="2">
        <f t="shared" si="16"/>
        <v>122531.51310861422</v>
      </c>
      <c r="P275" s="4">
        <f t="shared" si="17"/>
        <v>-0.33895131086142327</v>
      </c>
      <c r="Q275" s="4">
        <f t="shared" si="18"/>
        <v>15013971704.686499</v>
      </c>
      <c r="R275" s="4">
        <f t="shared" si="18"/>
        <v>0.11488799113467719</v>
      </c>
      <c r="T275" s="2">
        <f t="shared" si="19"/>
        <v>-41532.216989998458</v>
      </c>
    </row>
    <row r="276" spans="1:20" x14ac:dyDescent="0.3">
      <c r="A276" t="s">
        <v>23</v>
      </c>
      <c r="B276" t="s">
        <v>14</v>
      </c>
      <c r="C276" t="s">
        <v>15</v>
      </c>
      <c r="D276" s="3">
        <v>322245</v>
      </c>
      <c r="E276" t="s">
        <v>16</v>
      </c>
      <c r="F276">
        <v>4</v>
      </c>
      <c r="G276" s="3">
        <v>96</v>
      </c>
      <c r="H276">
        <v>0</v>
      </c>
      <c r="I276">
        <v>0</v>
      </c>
      <c r="J276" t="b">
        <v>1</v>
      </c>
      <c r="K276">
        <v>5</v>
      </c>
      <c r="L276">
        <v>1</v>
      </c>
      <c r="M276">
        <v>1</v>
      </c>
      <c r="O276" s="2">
        <f t="shared" si="16"/>
        <v>99431.513108614221</v>
      </c>
      <c r="P276" s="4">
        <f t="shared" si="17"/>
        <v>-0.33895131086142327</v>
      </c>
      <c r="Q276" s="4">
        <f t="shared" si="18"/>
        <v>9886625799.0685215</v>
      </c>
      <c r="R276" s="4">
        <f t="shared" si="18"/>
        <v>0.11488799113467719</v>
      </c>
      <c r="T276" s="2">
        <f t="shared" si="19"/>
        <v>-33702.441709099585</v>
      </c>
    </row>
    <row r="277" spans="1:20" x14ac:dyDescent="0.3">
      <c r="A277" t="s">
        <v>23</v>
      </c>
      <c r="B277" t="s">
        <v>14</v>
      </c>
      <c r="C277" t="s">
        <v>15</v>
      </c>
      <c r="D277" s="3">
        <v>339570</v>
      </c>
      <c r="E277" t="s">
        <v>16</v>
      </c>
      <c r="F277">
        <v>4</v>
      </c>
      <c r="G277" s="3">
        <v>96</v>
      </c>
      <c r="H277">
        <v>0</v>
      </c>
      <c r="I277">
        <v>0</v>
      </c>
      <c r="J277" t="b">
        <v>1</v>
      </c>
      <c r="K277">
        <v>5</v>
      </c>
      <c r="L277">
        <v>1</v>
      </c>
      <c r="M277">
        <v>1</v>
      </c>
      <c r="O277" s="2">
        <f t="shared" si="16"/>
        <v>116756.51310861422</v>
      </c>
      <c r="P277" s="4">
        <f t="shared" si="17"/>
        <v>-0.33895131086142327</v>
      </c>
      <c r="Q277" s="4">
        <f t="shared" si="18"/>
        <v>13632083353.282005</v>
      </c>
      <c r="R277" s="4">
        <f t="shared" si="18"/>
        <v>0.11488799113467719</v>
      </c>
      <c r="T277" s="2">
        <f t="shared" si="19"/>
        <v>-39574.77316977374</v>
      </c>
    </row>
    <row r="278" spans="1:20" x14ac:dyDescent="0.3">
      <c r="A278" t="s">
        <v>23</v>
      </c>
      <c r="B278" t="s">
        <v>14</v>
      </c>
      <c r="C278" t="s">
        <v>15</v>
      </c>
      <c r="D278" s="3">
        <v>207302</v>
      </c>
      <c r="E278" t="s">
        <v>16</v>
      </c>
      <c r="F278">
        <v>5</v>
      </c>
      <c r="G278" s="3">
        <v>76</v>
      </c>
      <c r="H278">
        <v>0</v>
      </c>
      <c r="I278">
        <v>0</v>
      </c>
      <c r="J278" t="b">
        <v>1</v>
      </c>
      <c r="K278">
        <v>6</v>
      </c>
      <c r="L278">
        <v>1</v>
      </c>
      <c r="M278">
        <v>1</v>
      </c>
      <c r="O278" s="2">
        <f t="shared" si="16"/>
        <v>-15511.486891385779</v>
      </c>
      <c r="P278" s="4">
        <f t="shared" si="17"/>
        <v>-0.33895131086142327</v>
      </c>
      <c r="Q278" s="4">
        <f t="shared" si="18"/>
        <v>240606225.58163285</v>
      </c>
      <c r="R278" s="4">
        <f t="shared" si="18"/>
        <v>0.11488799113467719</v>
      </c>
      <c r="T278" s="2">
        <f t="shared" si="19"/>
        <v>5257.6388152449936</v>
      </c>
    </row>
    <row r="279" spans="1:20" x14ac:dyDescent="0.3">
      <c r="A279" t="s">
        <v>23</v>
      </c>
      <c r="B279" t="s">
        <v>14</v>
      </c>
      <c r="C279" t="s">
        <v>15</v>
      </c>
      <c r="D279" s="3">
        <v>270476</v>
      </c>
      <c r="E279" t="s">
        <v>16</v>
      </c>
      <c r="F279">
        <v>5</v>
      </c>
      <c r="G279" s="3">
        <v>95</v>
      </c>
      <c r="H279">
        <v>0</v>
      </c>
      <c r="I279">
        <v>0</v>
      </c>
      <c r="J279" t="b">
        <v>1</v>
      </c>
      <c r="K279">
        <v>6</v>
      </c>
      <c r="L279">
        <v>1</v>
      </c>
      <c r="M279">
        <v>1</v>
      </c>
      <c r="O279" s="2">
        <f t="shared" si="16"/>
        <v>47662.513108614221</v>
      </c>
      <c r="P279" s="4">
        <f t="shared" si="17"/>
        <v>-0.33895131086142327</v>
      </c>
      <c r="Q279" s="4">
        <f t="shared" si="18"/>
        <v>2271715155.8288226</v>
      </c>
      <c r="R279" s="4">
        <f t="shared" si="18"/>
        <v>0.11488799113467719</v>
      </c>
      <c r="T279" s="2">
        <f t="shared" si="19"/>
        <v>-16155.271297114561</v>
      </c>
    </row>
    <row r="280" spans="1:20" x14ac:dyDescent="0.3">
      <c r="A280" t="s">
        <v>23</v>
      </c>
      <c r="B280" t="s">
        <v>14</v>
      </c>
      <c r="C280" t="s">
        <v>15</v>
      </c>
      <c r="D280" s="3">
        <v>253391</v>
      </c>
      <c r="E280" t="s">
        <v>16</v>
      </c>
      <c r="F280">
        <v>5</v>
      </c>
      <c r="G280" s="3">
        <v>87</v>
      </c>
      <c r="H280">
        <v>0</v>
      </c>
      <c r="I280">
        <v>0</v>
      </c>
      <c r="J280" t="b">
        <v>1</v>
      </c>
      <c r="K280">
        <v>13</v>
      </c>
      <c r="L280">
        <v>1</v>
      </c>
      <c r="M280">
        <v>1</v>
      </c>
      <c r="O280" s="2">
        <f t="shared" si="16"/>
        <v>30577.513108614221</v>
      </c>
      <c r="P280" s="4">
        <f t="shared" si="17"/>
        <v>-0.33895131086142327</v>
      </c>
      <c r="Q280" s="4">
        <f t="shared" si="18"/>
        <v>934984307.90747452</v>
      </c>
      <c r="R280" s="4">
        <f t="shared" si="18"/>
        <v>0.11488799113467719</v>
      </c>
      <c r="T280" s="2">
        <f t="shared" si="19"/>
        <v>-10364.288151047143</v>
      </c>
    </row>
    <row r="281" spans="1:20" x14ac:dyDescent="0.3">
      <c r="A281" t="s">
        <v>23</v>
      </c>
      <c r="B281" t="s">
        <v>14</v>
      </c>
      <c r="C281" t="s">
        <v>15</v>
      </c>
      <c r="D281" s="3">
        <v>246140</v>
      </c>
      <c r="E281" t="s">
        <v>16</v>
      </c>
      <c r="F281">
        <v>5</v>
      </c>
      <c r="G281" s="3">
        <v>87</v>
      </c>
      <c r="H281">
        <v>0</v>
      </c>
      <c r="I281">
        <v>0</v>
      </c>
      <c r="J281" t="b">
        <v>1</v>
      </c>
      <c r="K281">
        <v>6</v>
      </c>
      <c r="L281">
        <v>1</v>
      </c>
      <c r="M281">
        <v>1</v>
      </c>
      <c r="O281" s="2">
        <f t="shared" si="16"/>
        <v>23326.513108614221</v>
      </c>
      <c r="P281" s="4">
        <f t="shared" si="17"/>
        <v>-0.33895131086142327</v>
      </c>
      <c r="Q281" s="4">
        <f t="shared" si="18"/>
        <v>544126213.80635107</v>
      </c>
      <c r="R281" s="4">
        <f t="shared" si="18"/>
        <v>0.11488799113467719</v>
      </c>
      <c r="T281" s="2">
        <f t="shared" si="19"/>
        <v>-7906.5521959909638</v>
      </c>
    </row>
    <row r="282" spans="1:20" x14ac:dyDescent="0.3">
      <c r="A282" t="s">
        <v>23</v>
      </c>
      <c r="B282" t="s">
        <v>14</v>
      </c>
      <c r="C282" t="s">
        <v>15</v>
      </c>
      <c r="D282" s="3">
        <v>303353</v>
      </c>
      <c r="E282" t="s">
        <v>16</v>
      </c>
      <c r="F282">
        <v>6</v>
      </c>
      <c r="G282" s="3">
        <v>107</v>
      </c>
      <c r="H282">
        <v>0</v>
      </c>
      <c r="I282">
        <v>0</v>
      </c>
      <c r="J282" t="b">
        <v>1</v>
      </c>
      <c r="K282">
        <v>16</v>
      </c>
      <c r="L282">
        <v>1</v>
      </c>
      <c r="M282">
        <v>1</v>
      </c>
      <c r="O282" s="2">
        <f t="shared" si="16"/>
        <v>80539.513108614221</v>
      </c>
      <c r="P282" s="4">
        <f t="shared" si="17"/>
        <v>-0.33895131086142327</v>
      </c>
      <c r="Q282" s="4">
        <f t="shared" si="18"/>
        <v>6486613171.7726421</v>
      </c>
      <c r="R282" s="4">
        <f t="shared" si="18"/>
        <v>0.11488799113467719</v>
      </c>
      <c r="T282" s="2">
        <f t="shared" si="19"/>
        <v>-27298.973544305572</v>
      </c>
    </row>
    <row r="283" spans="1:20" x14ac:dyDescent="0.3">
      <c r="A283" t="s">
        <v>23</v>
      </c>
      <c r="B283" t="s">
        <v>14</v>
      </c>
      <c r="C283" t="s">
        <v>15</v>
      </c>
      <c r="D283" s="3">
        <v>279714</v>
      </c>
      <c r="E283" t="s">
        <v>16</v>
      </c>
      <c r="F283">
        <v>5</v>
      </c>
      <c r="G283" s="3">
        <v>88</v>
      </c>
      <c r="H283">
        <v>0</v>
      </c>
      <c r="I283">
        <v>0</v>
      </c>
      <c r="J283" t="b">
        <v>1</v>
      </c>
      <c r="K283">
        <v>17</v>
      </c>
      <c r="L283">
        <v>1</v>
      </c>
      <c r="M283">
        <v>1</v>
      </c>
      <c r="O283" s="2">
        <f t="shared" si="16"/>
        <v>56900.513108614221</v>
      </c>
      <c r="P283" s="4">
        <f t="shared" si="17"/>
        <v>-0.33895131086142327</v>
      </c>
      <c r="Q283" s="4">
        <f t="shared" si="18"/>
        <v>3237668392.0235786</v>
      </c>
      <c r="R283" s="4">
        <f t="shared" si="18"/>
        <v>0.11488799113467719</v>
      </c>
      <c r="T283" s="2">
        <f t="shared" si="19"/>
        <v>-19286.50350685239</v>
      </c>
    </row>
    <row r="284" spans="1:20" x14ac:dyDescent="0.3">
      <c r="A284" t="s">
        <v>23</v>
      </c>
      <c r="B284" t="s">
        <v>14</v>
      </c>
      <c r="C284" t="s">
        <v>15</v>
      </c>
      <c r="D284" s="3">
        <v>427466</v>
      </c>
      <c r="E284" t="s">
        <v>16</v>
      </c>
      <c r="F284">
        <v>4</v>
      </c>
      <c r="G284" s="3">
        <v>104</v>
      </c>
      <c r="H284">
        <v>0</v>
      </c>
      <c r="I284">
        <v>0</v>
      </c>
      <c r="J284" t="b">
        <v>1</v>
      </c>
      <c r="K284">
        <v>55</v>
      </c>
      <c r="L284">
        <v>1</v>
      </c>
      <c r="M284">
        <v>1</v>
      </c>
      <c r="O284" s="2">
        <f t="shared" si="16"/>
        <v>204652.51310861422</v>
      </c>
      <c r="P284" s="4">
        <f t="shared" si="17"/>
        <v>-0.33895131086142327</v>
      </c>
      <c r="Q284" s="4">
        <f t="shared" si="18"/>
        <v>41882651121.671516</v>
      </c>
      <c r="R284" s="4">
        <f t="shared" si="18"/>
        <v>0.11488799113467719</v>
      </c>
      <c r="T284" s="2">
        <f t="shared" si="19"/>
        <v>-69367.237589249402</v>
      </c>
    </row>
    <row r="285" spans="1:20" x14ac:dyDescent="0.3">
      <c r="A285" t="s">
        <v>23</v>
      </c>
      <c r="B285" t="s">
        <v>14</v>
      </c>
      <c r="C285" t="s">
        <v>15</v>
      </c>
      <c r="D285" s="3">
        <v>213675</v>
      </c>
      <c r="E285" t="s">
        <v>16</v>
      </c>
      <c r="F285">
        <v>4</v>
      </c>
      <c r="G285" s="3">
        <v>65</v>
      </c>
      <c r="H285">
        <v>0</v>
      </c>
      <c r="I285">
        <v>0</v>
      </c>
      <c r="J285" t="b">
        <v>1</v>
      </c>
      <c r="K285">
        <v>6</v>
      </c>
      <c r="L285">
        <v>1</v>
      </c>
      <c r="M285">
        <v>1</v>
      </c>
      <c r="O285" s="2">
        <f t="shared" si="16"/>
        <v>-9138.486891385779</v>
      </c>
      <c r="P285" s="4">
        <f t="shared" si="17"/>
        <v>-0.33895131086142327</v>
      </c>
      <c r="Q285" s="4">
        <f t="shared" si="18"/>
        <v>83511942.664029717</v>
      </c>
      <c r="R285" s="4">
        <f t="shared" si="18"/>
        <v>0.11488799113467719</v>
      </c>
      <c r="T285" s="2">
        <f t="shared" si="19"/>
        <v>3097.5021111251426</v>
      </c>
    </row>
    <row r="286" spans="1:20" x14ac:dyDescent="0.3">
      <c r="A286" t="s">
        <v>23</v>
      </c>
      <c r="B286" t="s">
        <v>14</v>
      </c>
      <c r="C286" t="s">
        <v>15</v>
      </c>
      <c r="D286" s="3">
        <v>232386</v>
      </c>
      <c r="E286" t="s">
        <v>16</v>
      </c>
      <c r="F286">
        <v>4</v>
      </c>
      <c r="G286" s="3">
        <v>69</v>
      </c>
      <c r="H286">
        <v>0</v>
      </c>
      <c r="I286">
        <v>0</v>
      </c>
      <c r="J286" t="b">
        <v>1</v>
      </c>
      <c r="K286">
        <v>6</v>
      </c>
      <c r="L286">
        <v>1</v>
      </c>
      <c r="M286">
        <v>1</v>
      </c>
      <c r="O286" s="2">
        <f t="shared" si="16"/>
        <v>9572.513108614221</v>
      </c>
      <c r="P286" s="4">
        <f t="shared" si="17"/>
        <v>-0.33895131086142327</v>
      </c>
      <c r="Q286" s="4">
        <f t="shared" si="18"/>
        <v>91633007.214591101</v>
      </c>
      <c r="R286" s="4">
        <f t="shared" si="18"/>
        <v>0.11488799113467719</v>
      </c>
      <c r="T286" s="2">
        <f t="shared" si="19"/>
        <v>-3244.6158664029481</v>
      </c>
    </row>
    <row r="287" spans="1:20" x14ac:dyDescent="0.3">
      <c r="A287" t="s">
        <v>23</v>
      </c>
      <c r="B287" t="s">
        <v>14</v>
      </c>
      <c r="C287" t="s">
        <v>15</v>
      </c>
      <c r="D287" s="3">
        <v>328482</v>
      </c>
      <c r="E287" t="s">
        <v>16</v>
      </c>
      <c r="F287">
        <v>5</v>
      </c>
      <c r="G287" s="3">
        <v>98</v>
      </c>
      <c r="H287">
        <v>0</v>
      </c>
      <c r="I287">
        <v>0</v>
      </c>
      <c r="J287" t="b">
        <v>1</v>
      </c>
      <c r="K287">
        <v>8</v>
      </c>
      <c r="L287">
        <v>1</v>
      </c>
      <c r="M287">
        <v>1</v>
      </c>
      <c r="O287" s="2">
        <f t="shared" si="16"/>
        <v>105668.51310861422</v>
      </c>
      <c r="P287" s="4">
        <f t="shared" si="17"/>
        <v>-0.33895131086142327</v>
      </c>
      <c r="Q287" s="4">
        <f t="shared" si="18"/>
        <v>11165834662.585375</v>
      </c>
      <c r="R287" s="4">
        <f t="shared" si="18"/>
        <v>0.11488799113467719</v>
      </c>
      <c r="T287" s="2">
        <f t="shared" si="19"/>
        <v>-35816.481034942277</v>
      </c>
    </row>
    <row r="288" spans="1:20" x14ac:dyDescent="0.3">
      <c r="A288" t="s">
        <v>23</v>
      </c>
      <c r="B288" t="s">
        <v>14</v>
      </c>
      <c r="C288" t="s">
        <v>15</v>
      </c>
      <c r="D288" s="3">
        <v>362670</v>
      </c>
      <c r="E288" t="s">
        <v>16</v>
      </c>
      <c r="F288">
        <v>4</v>
      </c>
      <c r="G288" s="3">
        <v>103</v>
      </c>
      <c r="H288">
        <v>0</v>
      </c>
      <c r="I288">
        <v>0</v>
      </c>
      <c r="J288" t="b">
        <v>1</v>
      </c>
      <c r="K288">
        <v>5</v>
      </c>
      <c r="L288">
        <v>1</v>
      </c>
      <c r="M288">
        <v>1</v>
      </c>
      <c r="O288" s="2">
        <f t="shared" si="16"/>
        <v>139856.51310861422</v>
      </c>
      <c r="P288" s="4">
        <f t="shared" si="17"/>
        <v>-0.33895131086142327</v>
      </c>
      <c r="Q288" s="4">
        <f t="shared" si="18"/>
        <v>19559844258.899982</v>
      </c>
      <c r="R288" s="4">
        <f t="shared" si="18"/>
        <v>0.11488799113467719</v>
      </c>
      <c r="T288" s="2">
        <f t="shared" si="19"/>
        <v>-47404.548450672621</v>
      </c>
    </row>
    <row r="289" spans="1:20" x14ac:dyDescent="0.3">
      <c r="A289" t="s">
        <v>23</v>
      </c>
      <c r="B289" t="s">
        <v>14</v>
      </c>
      <c r="C289" t="s">
        <v>18</v>
      </c>
      <c r="D289" s="3">
        <v>501270</v>
      </c>
      <c r="E289" t="s">
        <v>16</v>
      </c>
      <c r="F289">
        <v>5</v>
      </c>
      <c r="G289" s="3">
        <v>183</v>
      </c>
      <c r="H289">
        <v>0</v>
      </c>
      <c r="I289">
        <v>0</v>
      </c>
      <c r="J289" t="b">
        <v>1</v>
      </c>
      <c r="K289">
        <v>10</v>
      </c>
      <c r="L289">
        <v>1</v>
      </c>
      <c r="M289">
        <v>1</v>
      </c>
      <c r="O289" s="2">
        <f t="shared" si="16"/>
        <v>278456.51310861425</v>
      </c>
      <c r="P289" s="4">
        <f t="shared" si="17"/>
        <v>-0.33895131086142327</v>
      </c>
      <c r="Q289" s="4">
        <f t="shared" si="18"/>
        <v>77538029692.607864</v>
      </c>
      <c r="R289" s="4">
        <f t="shared" si="18"/>
        <v>0.11488799113467719</v>
      </c>
      <c r="T289" s="2">
        <f t="shared" si="19"/>
        <v>-94383.200136065891</v>
      </c>
    </row>
    <row r="290" spans="1:20" x14ac:dyDescent="0.3">
      <c r="A290" t="s">
        <v>23</v>
      </c>
      <c r="B290" t="s">
        <v>14</v>
      </c>
      <c r="C290" t="s">
        <v>15</v>
      </c>
      <c r="D290" s="3">
        <v>345345</v>
      </c>
      <c r="E290" t="s">
        <v>16</v>
      </c>
      <c r="F290">
        <v>4</v>
      </c>
      <c r="G290" s="3">
        <v>103</v>
      </c>
      <c r="H290">
        <v>0</v>
      </c>
      <c r="I290">
        <v>0</v>
      </c>
      <c r="J290" t="b">
        <v>1</v>
      </c>
      <c r="K290">
        <v>5</v>
      </c>
      <c r="L290">
        <v>1</v>
      </c>
      <c r="M290">
        <v>1</v>
      </c>
      <c r="O290" s="2">
        <f t="shared" si="16"/>
        <v>122531.51310861422</v>
      </c>
      <c r="P290" s="4">
        <f t="shared" si="17"/>
        <v>-0.33895131086142327</v>
      </c>
      <c r="Q290" s="4">
        <f t="shared" si="18"/>
        <v>15013971704.686499</v>
      </c>
      <c r="R290" s="4">
        <f t="shared" si="18"/>
        <v>0.11488799113467719</v>
      </c>
      <c r="T290" s="2">
        <f t="shared" si="19"/>
        <v>-41532.216989998458</v>
      </c>
    </row>
    <row r="291" spans="1:20" x14ac:dyDescent="0.3">
      <c r="A291" t="s">
        <v>23</v>
      </c>
      <c r="B291" t="s">
        <v>14</v>
      </c>
      <c r="C291" t="s">
        <v>15</v>
      </c>
      <c r="D291" s="3">
        <v>322245</v>
      </c>
      <c r="E291" t="s">
        <v>16</v>
      </c>
      <c r="F291">
        <v>4</v>
      </c>
      <c r="G291" s="3">
        <v>96</v>
      </c>
      <c r="H291">
        <v>0</v>
      </c>
      <c r="I291">
        <v>0</v>
      </c>
      <c r="J291" t="b">
        <v>1</v>
      </c>
      <c r="K291">
        <v>5</v>
      </c>
      <c r="L291">
        <v>1</v>
      </c>
      <c r="M291">
        <v>1</v>
      </c>
      <c r="O291" s="2">
        <f t="shared" si="16"/>
        <v>99431.513108614221</v>
      </c>
      <c r="P291" s="4">
        <f t="shared" si="17"/>
        <v>-0.33895131086142327</v>
      </c>
      <c r="Q291" s="4">
        <f t="shared" si="18"/>
        <v>9886625799.0685215</v>
      </c>
      <c r="R291" s="4">
        <f t="shared" si="18"/>
        <v>0.11488799113467719</v>
      </c>
      <c r="T291" s="2">
        <f t="shared" si="19"/>
        <v>-33702.441709099585</v>
      </c>
    </row>
    <row r="292" spans="1:20" x14ac:dyDescent="0.3">
      <c r="A292" t="s">
        <v>23</v>
      </c>
      <c r="B292" t="s">
        <v>14</v>
      </c>
      <c r="C292" t="s">
        <v>15</v>
      </c>
      <c r="D292" s="3">
        <v>339570</v>
      </c>
      <c r="E292" t="s">
        <v>16</v>
      </c>
      <c r="F292">
        <v>4</v>
      </c>
      <c r="G292" s="3">
        <v>96</v>
      </c>
      <c r="H292">
        <v>0</v>
      </c>
      <c r="I292">
        <v>0</v>
      </c>
      <c r="J292" t="b">
        <v>1</v>
      </c>
      <c r="K292">
        <v>5</v>
      </c>
      <c r="L292">
        <v>1</v>
      </c>
      <c r="M292">
        <v>1</v>
      </c>
      <c r="O292" s="2">
        <f t="shared" si="16"/>
        <v>116756.51310861422</v>
      </c>
      <c r="P292" s="4">
        <f t="shared" si="17"/>
        <v>-0.33895131086142327</v>
      </c>
      <c r="Q292" s="4">
        <f t="shared" si="18"/>
        <v>13632083353.282005</v>
      </c>
      <c r="R292" s="4">
        <f t="shared" si="18"/>
        <v>0.11488799113467719</v>
      </c>
      <c r="T292" s="2">
        <f t="shared" si="19"/>
        <v>-39574.77316977374</v>
      </c>
    </row>
    <row r="293" spans="1:20" x14ac:dyDescent="0.3">
      <c r="A293" t="s">
        <v>23</v>
      </c>
      <c r="B293" t="s">
        <v>14</v>
      </c>
      <c r="C293" t="s">
        <v>15</v>
      </c>
      <c r="D293" s="3">
        <v>314017</v>
      </c>
      <c r="E293" t="s">
        <v>16</v>
      </c>
      <c r="F293">
        <v>3</v>
      </c>
      <c r="G293" s="3">
        <v>55</v>
      </c>
      <c r="H293">
        <v>0</v>
      </c>
      <c r="I293">
        <v>0</v>
      </c>
      <c r="J293" t="b">
        <v>1</v>
      </c>
      <c r="K293">
        <v>66</v>
      </c>
      <c r="L293">
        <v>1</v>
      </c>
      <c r="M293">
        <v>2</v>
      </c>
      <c r="O293" s="2">
        <f t="shared" si="16"/>
        <v>91203.513108614221</v>
      </c>
      <c r="P293" s="4">
        <f t="shared" si="17"/>
        <v>0.66104868913857673</v>
      </c>
      <c r="Q293" s="4">
        <f t="shared" si="18"/>
        <v>8318080803.3531656</v>
      </c>
      <c r="R293" s="4">
        <f t="shared" si="18"/>
        <v>0.43698536941183064</v>
      </c>
      <c r="T293" s="2">
        <f t="shared" si="19"/>
        <v>60289.962785282427</v>
      </c>
    </row>
    <row r="294" spans="1:20" x14ac:dyDescent="0.3">
      <c r="A294" t="s">
        <v>23</v>
      </c>
      <c r="B294" t="s">
        <v>14</v>
      </c>
      <c r="C294" t="s">
        <v>15</v>
      </c>
      <c r="D294" s="3">
        <v>317163</v>
      </c>
      <c r="E294" t="s">
        <v>16</v>
      </c>
      <c r="F294">
        <v>3</v>
      </c>
      <c r="G294" s="3">
        <v>55</v>
      </c>
      <c r="H294">
        <v>0</v>
      </c>
      <c r="I294">
        <v>0</v>
      </c>
      <c r="J294" t="b">
        <v>1</v>
      </c>
      <c r="K294">
        <v>66</v>
      </c>
      <c r="L294">
        <v>1</v>
      </c>
      <c r="M294">
        <v>2</v>
      </c>
      <c r="O294" s="2">
        <f t="shared" si="16"/>
        <v>94349.513108614221</v>
      </c>
      <c r="P294" s="4">
        <f t="shared" si="17"/>
        <v>0.66104868913857673</v>
      </c>
      <c r="Q294" s="4">
        <f t="shared" si="18"/>
        <v>8901830623.8325672</v>
      </c>
      <c r="R294" s="4">
        <f t="shared" si="18"/>
        <v>0.43698536941183064</v>
      </c>
      <c r="T294" s="2">
        <f t="shared" si="19"/>
        <v>62369.62196131239</v>
      </c>
    </row>
    <row r="295" spans="1:20" x14ac:dyDescent="0.3">
      <c r="A295" t="s">
        <v>23</v>
      </c>
      <c r="B295" t="s">
        <v>14</v>
      </c>
      <c r="C295" t="s">
        <v>15</v>
      </c>
      <c r="D295" s="3">
        <v>228921</v>
      </c>
      <c r="E295" t="s">
        <v>16</v>
      </c>
      <c r="F295">
        <v>3</v>
      </c>
      <c r="G295" s="3">
        <v>69</v>
      </c>
      <c r="H295">
        <v>0</v>
      </c>
      <c r="I295">
        <v>0</v>
      </c>
      <c r="J295" t="b">
        <v>1</v>
      </c>
      <c r="K295">
        <v>6</v>
      </c>
      <c r="L295">
        <v>1</v>
      </c>
      <c r="M295">
        <v>1</v>
      </c>
      <c r="O295" s="2">
        <f t="shared" si="16"/>
        <v>6107.513108614221</v>
      </c>
      <c r="P295" s="4">
        <f t="shared" si="17"/>
        <v>-0.33895131086142327</v>
      </c>
      <c r="Q295" s="4">
        <f t="shared" si="18"/>
        <v>37301716.371894546</v>
      </c>
      <c r="R295" s="4">
        <f t="shared" si="18"/>
        <v>0.11488799113467719</v>
      </c>
      <c r="T295" s="2">
        <f t="shared" si="19"/>
        <v>-2070.1495742681163</v>
      </c>
    </row>
    <row r="296" spans="1:20" x14ac:dyDescent="0.3">
      <c r="A296" t="s">
        <v>23</v>
      </c>
      <c r="B296" t="s">
        <v>14</v>
      </c>
      <c r="C296" t="s">
        <v>15</v>
      </c>
      <c r="D296" s="3">
        <v>280550</v>
      </c>
      <c r="E296" t="s">
        <v>16</v>
      </c>
      <c r="F296">
        <v>4</v>
      </c>
      <c r="G296" s="3">
        <v>87</v>
      </c>
      <c r="H296">
        <v>0</v>
      </c>
      <c r="I296">
        <v>0</v>
      </c>
      <c r="J296" t="b">
        <v>1</v>
      </c>
      <c r="K296">
        <v>6</v>
      </c>
      <c r="L296">
        <v>1</v>
      </c>
      <c r="M296">
        <v>1</v>
      </c>
      <c r="O296" s="2">
        <f t="shared" si="16"/>
        <v>57736.513108614221</v>
      </c>
      <c r="P296" s="4">
        <f t="shared" si="17"/>
        <v>-0.33895131086142327</v>
      </c>
      <c r="Q296" s="4">
        <f t="shared" si="18"/>
        <v>3333504945.9411817</v>
      </c>
      <c r="R296" s="4">
        <f t="shared" si="18"/>
        <v>0.11488799113467719</v>
      </c>
      <c r="T296" s="2">
        <f t="shared" si="19"/>
        <v>-19569.86680273254</v>
      </c>
    </row>
    <row r="297" spans="1:20" x14ac:dyDescent="0.3">
      <c r="A297" t="s">
        <v>23</v>
      </c>
      <c r="B297" t="s">
        <v>14</v>
      </c>
      <c r="C297" t="s">
        <v>15</v>
      </c>
      <c r="D297" s="3">
        <v>318896</v>
      </c>
      <c r="E297" t="s">
        <v>16</v>
      </c>
      <c r="F297">
        <v>6</v>
      </c>
      <c r="G297" s="3">
        <v>88</v>
      </c>
      <c r="H297">
        <v>0</v>
      </c>
      <c r="I297">
        <v>0</v>
      </c>
      <c r="J297" t="b">
        <v>1</v>
      </c>
      <c r="K297">
        <v>17</v>
      </c>
      <c r="L297">
        <v>1</v>
      </c>
      <c r="M297">
        <v>1</v>
      </c>
      <c r="O297" s="2">
        <f t="shared" si="16"/>
        <v>96082.513108614221</v>
      </c>
      <c r="P297" s="4">
        <f t="shared" si="17"/>
        <v>-0.33895131086142327</v>
      </c>
      <c r="Q297" s="4">
        <f t="shared" si="18"/>
        <v>9231849325.2670231</v>
      </c>
      <c r="R297" s="4">
        <f t="shared" si="18"/>
        <v>0.11488799113467719</v>
      </c>
      <c r="T297" s="2">
        <f t="shared" si="19"/>
        <v>-32567.293769024676</v>
      </c>
    </row>
    <row r="298" spans="1:20" x14ac:dyDescent="0.3">
      <c r="A298" t="s">
        <v>23</v>
      </c>
      <c r="B298" t="s">
        <v>14</v>
      </c>
      <c r="C298" t="s">
        <v>15</v>
      </c>
      <c r="D298" s="3">
        <v>316124</v>
      </c>
      <c r="E298" t="s">
        <v>16</v>
      </c>
      <c r="F298">
        <v>6</v>
      </c>
      <c r="G298" s="3">
        <v>95</v>
      </c>
      <c r="H298">
        <v>0</v>
      </c>
      <c r="I298">
        <v>0</v>
      </c>
      <c r="J298" t="b">
        <v>1</v>
      </c>
      <c r="K298">
        <v>6</v>
      </c>
      <c r="L298">
        <v>1</v>
      </c>
      <c r="M298">
        <v>1</v>
      </c>
      <c r="O298" s="2">
        <f t="shared" si="16"/>
        <v>93310.513108614221</v>
      </c>
      <c r="P298" s="4">
        <f t="shared" si="17"/>
        <v>-0.33895131086142327</v>
      </c>
      <c r="Q298" s="4">
        <f t="shared" si="18"/>
        <v>8706851856.5928669</v>
      </c>
      <c r="R298" s="4">
        <f t="shared" si="18"/>
        <v>0.11488799113467719</v>
      </c>
      <c r="T298" s="2">
        <f t="shared" si="19"/>
        <v>-31627.720735316809</v>
      </c>
    </row>
    <row r="299" spans="1:20" x14ac:dyDescent="0.3">
      <c r="A299" t="s">
        <v>23</v>
      </c>
      <c r="B299" t="s">
        <v>14</v>
      </c>
      <c r="C299" t="s">
        <v>15</v>
      </c>
      <c r="D299" s="3">
        <v>323631</v>
      </c>
      <c r="E299" t="s">
        <v>16</v>
      </c>
      <c r="F299">
        <v>7</v>
      </c>
      <c r="G299" s="3">
        <v>88</v>
      </c>
      <c r="H299">
        <v>0</v>
      </c>
      <c r="I299">
        <v>0</v>
      </c>
      <c r="J299" t="b">
        <v>1</v>
      </c>
      <c r="K299">
        <v>17</v>
      </c>
      <c r="L299">
        <v>1</v>
      </c>
      <c r="M299">
        <v>1</v>
      </c>
      <c r="O299" s="2">
        <f t="shared" si="16"/>
        <v>100817.51310861422</v>
      </c>
      <c r="P299" s="4">
        <f t="shared" si="17"/>
        <v>-0.33895131086142327</v>
      </c>
      <c r="Q299" s="4">
        <f t="shared" si="18"/>
        <v>10164170949.4056</v>
      </c>
      <c r="R299" s="4">
        <f t="shared" si="18"/>
        <v>0.11488799113467719</v>
      </c>
      <c r="T299" s="2">
        <f t="shared" si="19"/>
        <v>-34172.228225953513</v>
      </c>
    </row>
    <row r="300" spans="1:20" x14ac:dyDescent="0.3">
      <c r="A300" t="s">
        <v>23</v>
      </c>
      <c r="B300" t="s">
        <v>14</v>
      </c>
      <c r="C300" t="s">
        <v>15</v>
      </c>
      <c r="D300" s="3">
        <v>274449</v>
      </c>
      <c r="E300" t="s">
        <v>16</v>
      </c>
      <c r="F300">
        <v>5</v>
      </c>
      <c r="G300" s="3">
        <v>94</v>
      </c>
      <c r="H300">
        <v>0</v>
      </c>
      <c r="I300">
        <v>0</v>
      </c>
      <c r="J300" t="b">
        <v>1</v>
      </c>
      <c r="K300">
        <v>18</v>
      </c>
      <c r="L300">
        <v>1</v>
      </c>
      <c r="M300">
        <v>1</v>
      </c>
      <c r="O300" s="2">
        <f t="shared" si="16"/>
        <v>51635.513108614221</v>
      </c>
      <c r="P300" s="4">
        <f t="shared" si="17"/>
        <v>-0.33895131086142327</v>
      </c>
      <c r="Q300" s="4">
        <f t="shared" si="18"/>
        <v>2666226213.989871</v>
      </c>
      <c r="R300" s="4">
        <f t="shared" si="18"/>
        <v>0.11488799113467719</v>
      </c>
      <c r="T300" s="2">
        <f t="shared" si="19"/>
        <v>-17501.924855166995</v>
      </c>
    </row>
    <row r="301" spans="1:20" x14ac:dyDescent="0.3">
      <c r="A301" t="s">
        <v>23</v>
      </c>
      <c r="B301" t="s">
        <v>14</v>
      </c>
      <c r="C301" t="s">
        <v>15</v>
      </c>
      <c r="D301" s="3">
        <v>188727</v>
      </c>
      <c r="E301" t="s">
        <v>16</v>
      </c>
      <c r="F301">
        <v>4</v>
      </c>
      <c r="G301" s="3">
        <v>66</v>
      </c>
      <c r="H301">
        <v>0</v>
      </c>
      <c r="I301">
        <v>0</v>
      </c>
      <c r="J301" t="b">
        <v>1</v>
      </c>
      <c r="K301">
        <v>6</v>
      </c>
      <c r="L301">
        <v>1</v>
      </c>
      <c r="M301">
        <v>1</v>
      </c>
      <c r="O301" s="2">
        <f t="shared" si="16"/>
        <v>-34086.486891385779</v>
      </c>
      <c r="P301" s="4">
        <f t="shared" si="17"/>
        <v>-0.33895131086142327</v>
      </c>
      <c r="Q301" s="4">
        <f t="shared" si="18"/>
        <v>1161888588.5966146</v>
      </c>
      <c r="R301" s="4">
        <f t="shared" si="18"/>
        <v>0.11488799113467719</v>
      </c>
      <c r="T301" s="2">
        <f t="shared" si="19"/>
        <v>11553.659414495931</v>
      </c>
    </row>
    <row r="302" spans="1:20" x14ac:dyDescent="0.3">
      <c r="A302" t="s">
        <v>23</v>
      </c>
      <c r="B302" t="s">
        <v>14</v>
      </c>
      <c r="C302" t="s">
        <v>15</v>
      </c>
      <c r="D302" s="3">
        <v>262033</v>
      </c>
      <c r="E302" t="s">
        <v>16</v>
      </c>
      <c r="F302">
        <v>5</v>
      </c>
      <c r="G302" s="3">
        <v>91</v>
      </c>
      <c r="H302">
        <v>0</v>
      </c>
      <c r="I302">
        <v>0</v>
      </c>
      <c r="J302" t="b">
        <v>1</v>
      </c>
      <c r="K302">
        <v>14</v>
      </c>
      <c r="L302">
        <v>1</v>
      </c>
      <c r="M302">
        <v>1</v>
      </c>
      <c r="O302" s="2">
        <f t="shared" si="16"/>
        <v>39219.513108614221</v>
      </c>
      <c r="P302" s="4">
        <f t="shared" si="17"/>
        <v>-0.33895131086142327</v>
      </c>
      <c r="Q302" s="4">
        <f t="shared" si="18"/>
        <v>1538170208.4767628</v>
      </c>
      <c r="R302" s="4">
        <f t="shared" si="18"/>
        <v>0.11488799113467719</v>
      </c>
      <c r="T302" s="2">
        <f t="shared" si="19"/>
        <v>-13293.505379511564</v>
      </c>
    </row>
    <row r="303" spans="1:20" x14ac:dyDescent="0.3">
      <c r="A303" t="s">
        <v>23</v>
      </c>
      <c r="B303" t="s">
        <v>14</v>
      </c>
      <c r="C303" t="s">
        <v>15</v>
      </c>
      <c r="D303" s="3">
        <v>283885</v>
      </c>
      <c r="E303" t="s">
        <v>16</v>
      </c>
      <c r="F303">
        <v>5</v>
      </c>
      <c r="G303" s="3">
        <v>98</v>
      </c>
      <c r="H303">
        <v>0</v>
      </c>
      <c r="I303">
        <v>0</v>
      </c>
      <c r="J303" t="b">
        <v>1</v>
      </c>
      <c r="K303">
        <v>8</v>
      </c>
      <c r="L303">
        <v>1</v>
      </c>
      <c r="M303">
        <v>1</v>
      </c>
      <c r="O303" s="2">
        <f t="shared" si="16"/>
        <v>61071.513108614221</v>
      </c>
      <c r="P303" s="4">
        <f t="shared" si="17"/>
        <v>-0.33895131086142327</v>
      </c>
      <c r="Q303" s="4">
        <f t="shared" si="18"/>
        <v>3729729713.3756385</v>
      </c>
      <c r="R303" s="4">
        <f t="shared" si="18"/>
        <v>0.11488799113467719</v>
      </c>
      <c r="T303" s="2">
        <f t="shared" si="19"/>
        <v>-20700.269424455386</v>
      </c>
    </row>
    <row r="304" spans="1:20" x14ac:dyDescent="0.3">
      <c r="A304" t="s">
        <v>23</v>
      </c>
      <c r="B304" t="s">
        <v>14</v>
      </c>
      <c r="C304" t="s">
        <v>15</v>
      </c>
      <c r="D304" s="3">
        <v>277230</v>
      </c>
      <c r="E304" t="s">
        <v>16</v>
      </c>
      <c r="F304">
        <v>5</v>
      </c>
      <c r="G304" s="3">
        <v>95</v>
      </c>
      <c r="H304">
        <v>0</v>
      </c>
      <c r="I304">
        <v>0</v>
      </c>
      <c r="J304" t="b">
        <v>1</v>
      </c>
      <c r="K304">
        <v>6</v>
      </c>
      <c r="L304">
        <v>1</v>
      </c>
      <c r="M304">
        <v>1</v>
      </c>
      <c r="O304" s="2">
        <f t="shared" si="16"/>
        <v>54416.513108614221</v>
      </c>
      <c r="P304" s="4">
        <f t="shared" si="17"/>
        <v>-0.33895131086142327</v>
      </c>
      <c r="Q304" s="4">
        <f t="shared" si="18"/>
        <v>2961156898.8999834</v>
      </c>
      <c r="R304" s="4">
        <f t="shared" si="18"/>
        <v>0.11488799113467719</v>
      </c>
      <c r="T304" s="2">
        <f t="shared" si="19"/>
        <v>-18444.548450672613</v>
      </c>
    </row>
    <row r="305" spans="1:20" x14ac:dyDescent="0.3">
      <c r="A305" t="s">
        <v>23</v>
      </c>
      <c r="B305" t="s">
        <v>14</v>
      </c>
      <c r="C305" t="s">
        <v>15</v>
      </c>
      <c r="D305" s="3">
        <v>194985</v>
      </c>
      <c r="E305" t="s">
        <v>16</v>
      </c>
      <c r="F305">
        <v>4</v>
      </c>
      <c r="G305" s="3">
        <v>69</v>
      </c>
      <c r="H305">
        <v>0</v>
      </c>
      <c r="I305">
        <v>0</v>
      </c>
      <c r="J305" t="b">
        <v>1</v>
      </c>
      <c r="K305">
        <v>6</v>
      </c>
      <c r="L305">
        <v>1</v>
      </c>
      <c r="M305">
        <v>1</v>
      </c>
      <c r="O305" s="2">
        <f t="shared" si="16"/>
        <v>-27828.486891385779</v>
      </c>
      <c r="P305" s="4">
        <f t="shared" si="17"/>
        <v>-0.33895131086142327</v>
      </c>
      <c r="Q305" s="4">
        <f t="shared" si="18"/>
        <v>774424682.66403019</v>
      </c>
      <c r="R305" s="4">
        <f t="shared" si="18"/>
        <v>0.11488799113467719</v>
      </c>
      <c r="T305" s="2">
        <f t="shared" si="19"/>
        <v>9432.5021111251444</v>
      </c>
    </row>
    <row r="306" spans="1:20" x14ac:dyDescent="0.3">
      <c r="A306" t="s">
        <v>23</v>
      </c>
      <c r="B306" t="s">
        <v>14</v>
      </c>
      <c r="C306" t="s">
        <v>15</v>
      </c>
      <c r="D306" s="3">
        <v>248325</v>
      </c>
      <c r="E306" t="s">
        <v>16</v>
      </c>
      <c r="F306">
        <v>5</v>
      </c>
      <c r="G306" s="3">
        <v>75</v>
      </c>
      <c r="H306">
        <v>0</v>
      </c>
      <c r="I306">
        <v>0</v>
      </c>
      <c r="J306" t="b">
        <v>1</v>
      </c>
      <c r="K306">
        <v>7</v>
      </c>
      <c r="L306">
        <v>2</v>
      </c>
      <c r="M306">
        <v>1</v>
      </c>
      <c r="O306" s="2">
        <f t="shared" si="16"/>
        <v>25511.513108614221</v>
      </c>
      <c r="P306" s="4">
        <f t="shared" si="17"/>
        <v>-0.33895131086142327</v>
      </c>
      <c r="Q306" s="4">
        <f t="shared" si="18"/>
        <v>650837301.09099519</v>
      </c>
      <c r="R306" s="4">
        <f t="shared" si="18"/>
        <v>0.11488799113467719</v>
      </c>
      <c r="T306" s="2">
        <f t="shared" si="19"/>
        <v>-8647.160810223173</v>
      </c>
    </row>
    <row r="307" spans="1:20" x14ac:dyDescent="0.3">
      <c r="A307" t="s">
        <v>23</v>
      </c>
      <c r="B307" t="s">
        <v>14</v>
      </c>
      <c r="C307" t="s">
        <v>15</v>
      </c>
      <c r="D307" s="3">
        <v>304485</v>
      </c>
      <c r="E307" t="s">
        <v>16</v>
      </c>
      <c r="F307">
        <v>3</v>
      </c>
      <c r="G307" s="3">
        <v>77</v>
      </c>
      <c r="H307">
        <v>0</v>
      </c>
      <c r="I307">
        <v>0</v>
      </c>
      <c r="J307" t="b">
        <v>1</v>
      </c>
      <c r="K307">
        <v>45</v>
      </c>
      <c r="L307">
        <v>1</v>
      </c>
      <c r="M307">
        <v>2</v>
      </c>
      <c r="O307" s="2">
        <f t="shared" si="16"/>
        <v>81671.513108614221</v>
      </c>
      <c r="P307" s="4">
        <f t="shared" si="17"/>
        <v>0.66104868913857673</v>
      </c>
      <c r="Q307" s="4">
        <f t="shared" si="18"/>
        <v>6670236053.4505444</v>
      </c>
      <c r="R307" s="4">
        <f t="shared" si="18"/>
        <v>0.43698536941183064</v>
      </c>
      <c r="T307" s="2">
        <f t="shared" si="19"/>
        <v>53988.846680413517</v>
      </c>
    </row>
    <row r="308" spans="1:20" x14ac:dyDescent="0.3">
      <c r="A308" t="s">
        <v>23</v>
      </c>
      <c r="B308" t="s">
        <v>14</v>
      </c>
      <c r="C308" t="s">
        <v>15</v>
      </c>
      <c r="D308" s="3">
        <v>211596</v>
      </c>
      <c r="E308" t="s">
        <v>16</v>
      </c>
      <c r="F308">
        <v>4</v>
      </c>
      <c r="G308" s="3">
        <v>65</v>
      </c>
      <c r="H308">
        <v>0</v>
      </c>
      <c r="I308">
        <v>0</v>
      </c>
      <c r="J308" t="b">
        <v>1</v>
      </c>
      <c r="K308">
        <v>6</v>
      </c>
      <c r="L308">
        <v>1</v>
      </c>
      <c r="M308">
        <v>1</v>
      </c>
      <c r="O308" s="2">
        <f t="shared" si="16"/>
        <v>-11217.486891385779</v>
      </c>
      <c r="P308" s="4">
        <f t="shared" si="17"/>
        <v>-0.33895131086142327</v>
      </c>
      <c r="Q308" s="4">
        <f t="shared" si="18"/>
        <v>125832012.15841179</v>
      </c>
      <c r="R308" s="4">
        <f t="shared" si="18"/>
        <v>0.11488799113467719</v>
      </c>
      <c r="T308" s="2">
        <f t="shared" si="19"/>
        <v>3802.1818864060419</v>
      </c>
    </row>
    <row r="309" spans="1:20" x14ac:dyDescent="0.3">
      <c r="A309" t="s">
        <v>23</v>
      </c>
      <c r="B309" t="s">
        <v>14</v>
      </c>
      <c r="C309" t="s">
        <v>15</v>
      </c>
      <c r="D309" s="3">
        <v>317279</v>
      </c>
      <c r="E309" t="s">
        <v>16</v>
      </c>
      <c r="F309">
        <v>6</v>
      </c>
      <c r="G309" s="3">
        <v>86</v>
      </c>
      <c r="H309">
        <v>0</v>
      </c>
      <c r="I309">
        <v>0</v>
      </c>
      <c r="J309" t="b">
        <v>1</v>
      </c>
      <c r="K309">
        <v>34</v>
      </c>
      <c r="L309">
        <v>1</v>
      </c>
      <c r="M309">
        <v>1</v>
      </c>
      <c r="O309" s="2">
        <f t="shared" si="16"/>
        <v>94465.513108614221</v>
      </c>
      <c r="P309" s="4">
        <f t="shared" si="17"/>
        <v>-0.33895131086142327</v>
      </c>
      <c r="Q309" s="4">
        <f t="shared" si="18"/>
        <v>8923733166.8737659</v>
      </c>
      <c r="R309" s="4">
        <f t="shared" si="18"/>
        <v>0.11488799113467719</v>
      </c>
      <c r="T309" s="2">
        <f t="shared" si="19"/>
        <v>-32019.209499361754</v>
      </c>
    </row>
    <row r="310" spans="1:20" x14ac:dyDescent="0.3">
      <c r="A310" t="s">
        <v>23</v>
      </c>
      <c r="B310" t="s">
        <v>14</v>
      </c>
      <c r="C310" t="s">
        <v>15</v>
      </c>
      <c r="D310" s="3">
        <v>326865</v>
      </c>
      <c r="E310" t="s">
        <v>16</v>
      </c>
      <c r="F310">
        <v>5</v>
      </c>
      <c r="G310" s="3">
        <v>88</v>
      </c>
      <c r="H310">
        <v>0</v>
      </c>
      <c r="I310">
        <v>0</v>
      </c>
      <c r="J310" t="b">
        <v>1</v>
      </c>
      <c r="K310">
        <v>17</v>
      </c>
      <c r="L310">
        <v>1</v>
      </c>
      <c r="M310">
        <v>1</v>
      </c>
      <c r="O310" s="2">
        <f t="shared" si="16"/>
        <v>104051.51310861422</v>
      </c>
      <c r="P310" s="4">
        <f t="shared" si="17"/>
        <v>-0.33895131086142327</v>
      </c>
      <c r="Q310" s="4">
        <f t="shared" si="18"/>
        <v>10826717380.192118</v>
      </c>
      <c r="R310" s="4">
        <f t="shared" si="18"/>
        <v>0.11488799113467719</v>
      </c>
      <c r="T310" s="2">
        <f t="shared" si="19"/>
        <v>-35268.396765279358</v>
      </c>
    </row>
    <row r="311" spans="1:20" x14ac:dyDescent="0.3">
      <c r="A311" t="s">
        <v>23</v>
      </c>
      <c r="B311" t="s">
        <v>14</v>
      </c>
      <c r="C311" t="s">
        <v>15</v>
      </c>
      <c r="D311" s="3">
        <v>330099</v>
      </c>
      <c r="E311" t="s">
        <v>16</v>
      </c>
      <c r="F311">
        <v>5</v>
      </c>
      <c r="G311" s="3">
        <v>98</v>
      </c>
      <c r="H311">
        <v>0</v>
      </c>
      <c r="I311">
        <v>0</v>
      </c>
      <c r="J311" t="b">
        <v>1</v>
      </c>
      <c r="K311">
        <v>8</v>
      </c>
      <c r="L311">
        <v>1</v>
      </c>
      <c r="M311">
        <v>1</v>
      </c>
      <c r="O311" s="2">
        <f t="shared" si="16"/>
        <v>107285.51310861422</v>
      </c>
      <c r="P311" s="4">
        <f t="shared" si="17"/>
        <v>-0.33895131086142327</v>
      </c>
      <c r="Q311" s="4">
        <f t="shared" si="18"/>
        <v>11510181322.978634</v>
      </c>
      <c r="R311" s="4">
        <f t="shared" si="18"/>
        <v>0.11488799113467719</v>
      </c>
      <c r="T311" s="2">
        <f t="shared" si="19"/>
        <v>-36364.565304605203</v>
      </c>
    </row>
    <row r="312" spans="1:20" x14ac:dyDescent="0.3">
      <c r="A312" t="s">
        <v>23</v>
      </c>
      <c r="B312" t="s">
        <v>14</v>
      </c>
      <c r="C312" t="s">
        <v>15</v>
      </c>
      <c r="D312" s="3">
        <v>309540</v>
      </c>
      <c r="E312" t="s">
        <v>16</v>
      </c>
      <c r="F312">
        <v>6</v>
      </c>
      <c r="G312" s="3">
        <v>95</v>
      </c>
      <c r="H312">
        <v>0</v>
      </c>
      <c r="I312">
        <v>0</v>
      </c>
      <c r="J312" t="b">
        <v>1</v>
      </c>
      <c r="K312">
        <v>6</v>
      </c>
      <c r="L312">
        <v>1</v>
      </c>
      <c r="M312">
        <v>1</v>
      </c>
      <c r="O312" s="2">
        <f t="shared" si="16"/>
        <v>86726.513108614221</v>
      </c>
      <c r="P312" s="4">
        <f t="shared" si="17"/>
        <v>-0.33895131086142327</v>
      </c>
      <c r="Q312" s="4">
        <f t="shared" si="18"/>
        <v>7521488075.9786339</v>
      </c>
      <c r="R312" s="4">
        <f t="shared" si="18"/>
        <v>0.11488799113467719</v>
      </c>
      <c r="T312" s="2">
        <f t="shared" si="19"/>
        <v>-29396.065304605199</v>
      </c>
    </row>
    <row r="313" spans="1:20" x14ac:dyDescent="0.3">
      <c r="A313" t="s">
        <v>23</v>
      </c>
      <c r="B313" t="s">
        <v>14</v>
      </c>
      <c r="C313" t="s">
        <v>15</v>
      </c>
      <c r="D313" s="3">
        <v>318665</v>
      </c>
      <c r="E313" t="s">
        <v>16</v>
      </c>
      <c r="F313">
        <v>6</v>
      </c>
      <c r="G313" s="3">
        <v>94</v>
      </c>
      <c r="H313">
        <v>0</v>
      </c>
      <c r="I313">
        <v>0</v>
      </c>
      <c r="J313" t="b">
        <v>1</v>
      </c>
      <c r="K313">
        <v>18</v>
      </c>
      <c r="L313">
        <v>1</v>
      </c>
      <c r="M313">
        <v>1</v>
      </c>
      <c r="O313" s="2">
        <f t="shared" si="16"/>
        <v>95851.513108614221</v>
      </c>
      <c r="P313" s="4">
        <f t="shared" si="17"/>
        <v>-0.33895131086142327</v>
      </c>
      <c r="Q313" s="4">
        <f t="shared" si="18"/>
        <v>9187512565.210844</v>
      </c>
      <c r="R313" s="4">
        <f t="shared" si="18"/>
        <v>0.11488799113467719</v>
      </c>
      <c r="T313" s="2">
        <f t="shared" si="19"/>
        <v>-32488.996016215686</v>
      </c>
    </row>
    <row r="314" spans="1:20" x14ac:dyDescent="0.3">
      <c r="A314" t="s">
        <v>23</v>
      </c>
      <c r="B314" t="s">
        <v>14</v>
      </c>
      <c r="C314" t="s">
        <v>15</v>
      </c>
      <c r="D314" s="3">
        <v>305151</v>
      </c>
      <c r="E314" t="s">
        <v>16</v>
      </c>
      <c r="F314">
        <v>7</v>
      </c>
      <c r="G314" s="3">
        <v>94</v>
      </c>
      <c r="H314">
        <v>0</v>
      </c>
      <c r="I314">
        <v>0</v>
      </c>
      <c r="J314" t="b">
        <v>1</v>
      </c>
      <c r="K314">
        <v>13</v>
      </c>
      <c r="L314">
        <v>1</v>
      </c>
      <c r="M314">
        <v>1</v>
      </c>
      <c r="O314" s="2">
        <f t="shared" si="16"/>
        <v>82337.513108614221</v>
      </c>
      <c r="P314" s="4">
        <f t="shared" si="17"/>
        <v>-0.33895131086142327</v>
      </c>
      <c r="Q314" s="4">
        <f t="shared" si="18"/>
        <v>6779466064.9112186</v>
      </c>
      <c r="R314" s="4">
        <f t="shared" si="18"/>
        <v>0.11488799113467719</v>
      </c>
      <c r="T314" s="2">
        <f t="shared" si="19"/>
        <v>-27908.408001234413</v>
      </c>
    </row>
    <row r="315" spans="1:20" x14ac:dyDescent="0.3">
      <c r="A315" t="s">
        <v>23</v>
      </c>
      <c r="B315" t="s">
        <v>14</v>
      </c>
      <c r="C315" t="s">
        <v>15</v>
      </c>
      <c r="D315" s="3">
        <v>233541</v>
      </c>
      <c r="E315" t="s">
        <v>16</v>
      </c>
      <c r="F315">
        <v>4</v>
      </c>
      <c r="G315" s="3">
        <v>69</v>
      </c>
      <c r="H315">
        <v>0</v>
      </c>
      <c r="I315">
        <v>0</v>
      </c>
      <c r="J315" t="b">
        <v>1</v>
      </c>
      <c r="K315">
        <v>6</v>
      </c>
      <c r="L315">
        <v>1</v>
      </c>
      <c r="M315">
        <v>1</v>
      </c>
      <c r="O315" s="2">
        <f t="shared" si="16"/>
        <v>10727.513108614221</v>
      </c>
      <c r="P315" s="4">
        <f t="shared" si="17"/>
        <v>-0.33895131086142327</v>
      </c>
      <c r="Q315" s="4">
        <f t="shared" si="18"/>
        <v>115079537.49548994</v>
      </c>
      <c r="R315" s="4">
        <f t="shared" si="18"/>
        <v>0.11488799113467719</v>
      </c>
      <c r="T315" s="2">
        <f t="shared" si="19"/>
        <v>-3636.1046304478919</v>
      </c>
    </row>
    <row r="316" spans="1:20" x14ac:dyDescent="0.3">
      <c r="A316" t="s">
        <v>23</v>
      </c>
      <c r="B316" t="s">
        <v>14</v>
      </c>
      <c r="C316" t="s">
        <v>15</v>
      </c>
      <c r="D316" s="3">
        <v>217256</v>
      </c>
      <c r="E316" t="s">
        <v>16</v>
      </c>
      <c r="F316">
        <v>4</v>
      </c>
      <c r="G316" s="3">
        <v>65</v>
      </c>
      <c r="H316">
        <v>0</v>
      </c>
      <c r="I316">
        <v>0</v>
      </c>
      <c r="J316" t="b">
        <v>1</v>
      </c>
      <c r="K316">
        <v>6</v>
      </c>
      <c r="L316">
        <v>1</v>
      </c>
      <c r="M316">
        <v>1</v>
      </c>
      <c r="O316" s="2">
        <f t="shared" si="16"/>
        <v>-5557.486891385779</v>
      </c>
      <c r="P316" s="4">
        <f t="shared" si="17"/>
        <v>-0.33895131086142327</v>
      </c>
      <c r="Q316" s="4">
        <f t="shared" si="18"/>
        <v>30885660.547924768</v>
      </c>
      <c r="R316" s="4">
        <f t="shared" si="18"/>
        <v>0.11488799113467719</v>
      </c>
      <c r="T316" s="2">
        <f t="shared" si="19"/>
        <v>1883.7174669303861</v>
      </c>
    </row>
    <row r="317" spans="1:20" x14ac:dyDescent="0.3">
      <c r="A317" t="s">
        <v>23</v>
      </c>
      <c r="B317" t="s">
        <v>14</v>
      </c>
      <c r="C317" t="s">
        <v>15</v>
      </c>
      <c r="D317" s="3">
        <v>317279</v>
      </c>
      <c r="E317" t="s">
        <v>16</v>
      </c>
      <c r="F317">
        <v>6</v>
      </c>
      <c r="G317" s="3">
        <v>94</v>
      </c>
      <c r="H317">
        <v>0</v>
      </c>
      <c r="I317">
        <v>0</v>
      </c>
      <c r="J317" t="b">
        <v>1</v>
      </c>
      <c r="K317">
        <v>18</v>
      </c>
      <c r="L317">
        <v>1</v>
      </c>
      <c r="M317">
        <v>1</v>
      </c>
      <c r="O317" s="2">
        <f t="shared" si="16"/>
        <v>94465.513108614221</v>
      </c>
      <c r="P317" s="4">
        <f t="shared" si="17"/>
        <v>-0.33895131086142327</v>
      </c>
      <c r="Q317" s="4">
        <f t="shared" si="18"/>
        <v>8923733166.8737659</v>
      </c>
      <c r="R317" s="4">
        <f t="shared" si="18"/>
        <v>0.11488799113467719</v>
      </c>
      <c r="T317" s="2">
        <f t="shared" si="19"/>
        <v>-32019.209499361754</v>
      </c>
    </row>
    <row r="318" spans="1:20" x14ac:dyDescent="0.3">
      <c r="A318" t="s">
        <v>23</v>
      </c>
      <c r="B318" t="s">
        <v>14</v>
      </c>
      <c r="C318" t="s">
        <v>15</v>
      </c>
      <c r="D318" s="3">
        <v>202335</v>
      </c>
      <c r="E318" t="s">
        <v>16</v>
      </c>
      <c r="F318">
        <v>3</v>
      </c>
      <c r="G318" s="3">
        <v>71</v>
      </c>
      <c r="H318">
        <v>0</v>
      </c>
      <c r="I318">
        <v>0</v>
      </c>
      <c r="J318" t="b">
        <v>1</v>
      </c>
      <c r="K318">
        <v>6</v>
      </c>
      <c r="L318">
        <v>1</v>
      </c>
      <c r="M318">
        <v>1</v>
      </c>
      <c r="O318" s="2">
        <f t="shared" si="16"/>
        <v>-20478.486891385779</v>
      </c>
      <c r="P318" s="4">
        <f t="shared" si="17"/>
        <v>-0.33895131086142327</v>
      </c>
      <c r="Q318" s="4">
        <f t="shared" si="18"/>
        <v>419368425.36065918</v>
      </c>
      <c r="R318" s="4">
        <f t="shared" si="18"/>
        <v>0.11488799113467719</v>
      </c>
      <c r="T318" s="2">
        <f t="shared" si="19"/>
        <v>6941.2099762936823</v>
      </c>
    </row>
    <row r="319" spans="1:20" x14ac:dyDescent="0.3">
      <c r="A319" t="s">
        <v>23</v>
      </c>
      <c r="B319" t="s">
        <v>14</v>
      </c>
      <c r="C319" t="s">
        <v>15</v>
      </c>
      <c r="D319" s="3">
        <v>257861</v>
      </c>
      <c r="E319" t="s">
        <v>16</v>
      </c>
      <c r="F319">
        <v>4</v>
      </c>
      <c r="G319" s="3">
        <v>88</v>
      </c>
      <c r="H319">
        <v>0</v>
      </c>
      <c r="I319">
        <v>0</v>
      </c>
      <c r="J319" t="b">
        <v>1</v>
      </c>
      <c r="K319">
        <v>6</v>
      </c>
      <c r="L319">
        <v>1</v>
      </c>
      <c r="M319">
        <v>1</v>
      </c>
      <c r="O319" s="2">
        <f t="shared" si="16"/>
        <v>35047.513108614221</v>
      </c>
      <c r="P319" s="4">
        <f t="shared" si="17"/>
        <v>-0.33895131086142327</v>
      </c>
      <c r="Q319" s="4">
        <f t="shared" si="18"/>
        <v>1228328175.0984857</v>
      </c>
      <c r="R319" s="4">
        <f t="shared" si="18"/>
        <v>0.11488799113467719</v>
      </c>
      <c r="T319" s="2">
        <f t="shared" si="19"/>
        <v>-11879.400510597707</v>
      </c>
    </row>
    <row r="320" spans="1:20" x14ac:dyDescent="0.3">
      <c r="A320" t="s">
        <v>23</v>
      </c>
      <c r="B320" t="s">
        <v>14</v>
      </c>
      <c r="C320" t="s">
        <v>15</v>
      </c>
      <c r="D320" s="3">
        <v>277528</v>
      </c>
      <c r="E320" t="s">
        <v>16</v>
      </c>
      <c r="F320">
        <v>5</v>
      </c>
      <c r="G320" s="3">
        <v>97</v>
      </c>
      <c r="H320">
        <v>0</v>
      </c>
      <c r="I320">
        <v>0</v>
      </c>
      <c r="J320" t="b">
        <v>1</v>
      </c>
      <c r="K320">
        <v>18</v>
      </c>
      <c r="L320">
        <v>1</v>
      </c>
      <c r="M320">
        <v>1</v>
      </c>
      <c r="O320" s="2">
        <f t="shared" si="16"/>
        <v>54714.513108614221</v>
      </c>
      <c r="P320" s="4">
        <f t="shared" si="17"/>
        <v>-0.33895131086142327</v>
      </c>
      <c r="Q320" s="4">
        <f t="shared" si="18"/>
        <v>2993677944.7127175</v>
      </c>
      <c r="R320" s="4">
        <f t="shared" si="18"/>
        <v>0.11488799113467719</v>
      </c>
      <c r="T320" s="2">
        <f t="shared" si="19"/>
        <v>-18545.555941309318</v>
      </c>
    </row>
    <row r="321" spans="1:20" x14ac:dyDescent="0.3">
      <c r="A321" t="s">
        <v>23</v>
      </c>
      <c r="B321" t="s">
        <v>14</v>
      </c>
      <c r="C321" t="s">
        <v>15</v>
      </c>
      <c r="D321" s="3">
        <v>344973</v>
      </c>
      <c r="E321" t="s">
        <v>16</v>
      </c>
      <c r="F321">
        <v>5</v>
      </c>
      <c r="G321" s="3">
        <v>98</v>
      </c>
      <c r="H321">
        <v>0</v>
      </c>
      <c r="I321">
        <v>0</v>
      </c>
      <c r="J321" t="b">
        <v>1</v>
      </c>
      <c r="K321">
        <v>40</v>
      </c>
      <c r="L321">
        <v>1</v>
      </c>
      <c r="M321">
        <v>1</v>
      </c>
      <c r="O321" s="2">
        <f t="shared" si="16"/>
        <v>122159.51310861422</v>
      </c>
      <c r="P321" s="4">
        <f t="shared" si="17"/>
        <v>-0.33895131086142327</v>
      </c>
      <c r="Q321" s="4">
        <f t="shared" si="18"/>
        <v>14922946642.933689</v>
      </c>
      <c r="R321" s="4">
        <f t="shared" si="18"/>
        <v>0.11488799113467719</v>
      </c>
      <c r="T321" s="2">
        <f t="shared" si="19"/>
        <v>-41406.127102358012</v>
      </c>
    </row>
    <row r="322" spans="1:20" x14ac:dyDescent="0.3">
      <c r="A322" t="s">
        <v>23</v>
      </c>
      <c r="B322" t="s">
        <v>14</v>
      </c>
      <c r="C322" t="s">
        <v>15</v>
      </c>
      <c r="D322" s="3">
        <v>362256</v>
      </c>
      <c r="E322" t="s">
        <v>16</v>
      </c>
      <c r="F322">
        <v>5</v>
      </c>
      <c r="G322" s="3">
        <v>108</v>
      </c>
      <c r="H322">
        <v>0</v>
      </c>
      <c r="I322">
        <v>0</v>
      </c>
      <c r="J322" t="b">
        <v>1</v>
      </c>
      <c r="K322">
        <v>52</v>
      </c>
      <c r="L322">
        <v>1</v>
      </c>
      <c r="M322">
        <v>1</v>
      </c>
      <c r="O322" s="2">
        <f t="shared" si="16"/>
        <v>139442.51310861422</v>
      </c>
      <c r="P322" s="4">
        <f t="shared" si="17"/>
        <v>-0.33895131086142327</v>
      </c>
      <c r="Q322" s="4">
        <f t="shared" si="18"/>
        <v>19444214462.046047</v>
      </c>
      <c r="R322" s="4">
        <f t="shared" si="18"/>
        <v>0.11488799113467719</v>
      </c>
      <c r="T322" s="2">
        <f t="shared" si="19"/>
        <v>-47264.222607975986</v>
      </c>
    </row>
    <row r="323" spans="1:20" x14ac:dyDescent="0.3">
      <c r="A323" t="s">
        <v>23</v>
      </c>
      <c r="B323" t="s">
        <v>14</v>
      </c>
      <c r="C323" t="s">
        <v>15</v>
      </c>
      <c r="D323" s="3">
        <v>306433</v>
      </c>
      <c r="E323" t="s">
        <v>16</v>
      </c>
      <c r="F323">
        <v>5</v>
      </c>
      <c r="G323" s="3">
        <v>101</v>
      </c>
      <c r="H323">
        <v>0</v>
      </c>
      <c r="I323">
        <v>0</v>
      </c>
      <c r="J323" t="b">
        <v>1</v>
      </c>
      <c r="K323">
        <v>23</v>
      </c>
      <c r="L323">
        <v>1</v>
      </c>
      <c r="M323">
        <v>1</v>
      </c>
      <c r="O323" s="2">
        <f t="shared" si="16"/>
        <v>83619.513108614221</v>
      </c>
      <c r="P323" s="4">
        <f t="shared" si="17"/>
        <v>-0.33895131086142327</v>
      </c>
      <c r="Q323" s="4">
        <f t="shared" si="18"/>
        <v>6992222972.5217056</v>
      </c>
      <c r="R323" s="4">
        <f t="shared" si="18"/>
        <v>0.11488799113467719</v>
      </c>
      <c r="T323" s="2">
        <f t="shared" si="19"/>
        <v>-28342.943581758758</v>
      </c>
    </row>
    <row r="324" spans="1:20" x14ac:dyDescent="0.3">
      <c r="A324" t="s">
        <v>23</v>
      </c>
      <c r="B324" t="s">
        <v>14</v>
      </c>
      <c r="C324" t="s">
        <v>15</v>
      </c>
      <c r="D324" s="3">
        <v>346364</v>
      </c>
      <c r="E324" t="s">
        <v>16</v>
      </c>
      <c r="F324">
        <v>5</v>
      </c>
      <c r="G324" s="3">
        <v>135</v>
      </c>
      <c r="H324">
        <v>0</v>
      </c>
      <c r="I324">
        <v>0</v>
      </c>
      <c r="J324" t="b">
        <v>1</v>
      </c>
      <c r="K324">
        <v>16</v>
      </c>
      <c r="L324">
        <v>1</v>
      </c>
      <c r="M324">
        <v>1</v>
      </c>
      <c r="O324" s="2">
        <f t="shared" si="16"/>
        <v>123550.51310861422</v>
      </c>
      <c r="P324" s="4">
        <f t="shared" si="17"/>
        <v>-0.33895131086142327</v>
      </c>
      <c r="Q324" s="4">
        <f t="shared" si="18"/>
        <v>15264729289.401854</v>
      </c>
      <c r="R324" s="4">
        <f t="shared" si="18"/>
        <v>0.11488799113467719</v>
      </c>
      <c r="T324" s="2">
        <f t="shared" si="19"/>
        <v>-41877.608375766249</v>
      </c>
    </row>
    <row r="325" spans="1:20" x14ac:dyDescent="0.3">
      <c r="A325" t="s">
        <v>23</v>
      </c>
      <c r="B325" t="s">
        <v>14</v>
      </c>
      <c r="C325" t="s">
        <v>15</v>
      </c>
      <c r="D325" s="3">
        <v>318549</v>
      </c>
      <c r="E325" t="s">
        <v>16</v>
      </c>
      <c r="F325">
        <v>4</v>
      </c>
      <c r="G325" s="3">
        <v>88</v>
      </c>
      <c r="H325">
        <v>0</v>
      </c>
      <c r="I325">
        <v>0</v>
      </c>
      <c r="J325" t="b">
        <v>1</v>
      </c>
      <c r="K325">
        <v>29</v>
      </c>
      <c r="L325">
        <v>1</v>
      </c>
      <c r="M325">
        <v>1</v>
      </c>
      <c r="O325" s="2">
        <f t="shared" ref="O325:O388" si="20">(D325-$P$1)</f>
        <v>95735.513108614221</v>
      </c>
      <c r="P325" s="4">
        <f t="shared" ref="P325:P388" si="21">(M325-$P$2)</f>
        <v>-0.33895131086142327</v>
      </c>
      <c r="Q325" s="4">
        <f t="shared" ref="Q325:R388" si="22">O325^2</f>
        <v>9165288470.1696453</v>
      </c>
      <c r="R325" s="4">
        <f t="shared" si="22"/>
        <v>0.11488799113467719</v>
      </c>
      <c r="T325" s="2">
        <f t="shared" ref="T325:T388" si="23">O325*P325</f>
        <v>-32449.677664155763</v>
      </c>
    </row>
    <row r="326" spans="1:20" x14ac:dyDescent="0.3">
      <c r="A326" t="s">
        <v>23</v>
      </c>
      <c r="B326" t="s">
        <v>14</v>
      </c>
      <c r="C326" t="s">
        <v>15</v>
      </c>
      <c r="D326" s="3">
        <v>411296</v>
      </c>
      <c r="E326" t="s">
        <v>16</v>
      </c>
      <c r="F326">
        <v>4</v>
      </c>
      <c r="G326" s="3">
        <v>108</v>
      </c>
      <c r="H326">
        <v>0</v>
      </c>
      <c r="I326">
        <v>0</v>
      </c>
      <c r="J326" t="b">
        <v>1</v>
      </c>
      <c r="K326">
        <v>23</v>
      </c>
      <c r="L326">
        <v>1</v>
      </c>
      <c r="M326">
        <v>1</v>
      </c>
      <c r="O326" s="2">
        <f t="shared" si="20"/>
        <v>188482.51310861422</v>
      </c>
      <c r="P326" s="4">
        <f t="shared" si="21"/>
        <v>-0.33895131086142327</v>
      </c>
      <c r="Q326" s="4">
        <f t="shared" si="22"/>
        <v>35525657747.73893</v>
      </c>
      <c r="R326" s="4">
        <f t="shared" si="22"/>
        <v>0.11488799113467719</v>
      </c>
      <c r="T326" s="2">
        <f t="shared" si="23"/>
        <v>-63886.394892620185</v>
      </c>
    </row>
    <row r="327" spans="1:20" x14ac:dyDescent="0.3">
      <c r="A327" t="s">
        <v>23</v>
      </c>
      <c r="B327" t="s">
        <v>14</v>
      </c>
      <c r="C327" t="s">
        <v>15</v>
      </c>
      <c r="D327" s="3">
        <v>305440</v>
      </c>
      <c r="E327" t="s">
        <v>16</v>
      </c>
      <c r="F327">
        <v>8</v>
      </c>
      <c r="G327" s="3">
        <v>107</v>
      </c>
      <c r="H327">
        <v>0</v>
      </c>
      <c r="I327">
        <v>0</v>
      </c>
      <c r="J327" t="b">
        <v>1</v>
      </c>
      <c r="K327">
        <v>16</v>
      </c>
      <c r="L327">
        <v>1</v>
      </c>
      <c r="M327">
        <v>1</v>
      </c>
      <c r="O327" s="2">
        <f t="shared" si="20"/>
        <v>82626.513108614221</v>
      </c>
      <c r="P327" s="4">
        <f t="shared" si="21"/>
        <v>-0.33895131086142327</v>
      </c>
      <c r="Q327" s="4">
        <f t="shared" si="22"/>
        <v>6827140668.487998</v>
      </c>
      <c r="R327" s="4">
        <f t="shared" si="22"/>
        <v>0.11488799113467719</v>
      </c>
      <c r="T327" s="2">
        <f t="shared" si="23"/>
        <v>-28006.364930073363</v>
      </c>
    </row>
    <row r="328" spans="1:20" x14ac:dyDescent="0.3">
      <c r="A328" t="s">
        <v>23</v>
      </c>
      <c r="B328" t="s">
        <v>14</v>
      </c>
      <c r="C328" t="s">
        <v>18</v>
      </c>
      <c r="D328" s="3">
        <v>314210</v>
      </c>
      <c r="E328" t="s">
        <v>16</v>
      </c>
      <c r="F328">
        <v>3</v>
      </c>
      <c r="G328" s="3">
        <v>12</v>
      </c>
      <c r="H328">
        <v>0</v>
      </c>
      <c r="I328">
        <v>0</v>
      </c>
      <c r="J328" t="b">
        <v>1</v>
      </c>
      <c r="K328">
        <v>23</v>
      </c>
      <c r="L328">
        <v>1</v>
      </c>
      <c r="M328">
        <v>2</v>
      </c>
      <c r="O328" s="2">
        <f t="shared" si="20"/>
        <v>91396.513108614221</v>
      </c>
      <c r="P328" s="4">
        <f t="shared" si="21"/>
        <v>0.66104868913857673</v>
      </c>
      <c r="Q328" s="4">
        <f t="shared" si="22"/>
        <v>8353322608.4130907</v>
      </c>
      <c r="R328" s="4">
        <f t="shared" si="22"/>
        <v>0.43698536941183064</v>
      </c>
      <c r="T328" s="2">
        <f t="shared" si="23"/>
        <v>60417.545182286172</v>
      </c>
    </row>
    <row r="329" spans="1:20" x14ac:dyDescent="0.3">
      <c r="A329" t="s">
        <v>23</v>
      </c>
      <c r="B329" t="s">
        <v>14</v>
      </c>
      <c r="C329" t="s">
        <v>15</v>
      </c>
      <c r="D329" s="3">
        <v>278919</v>
      </c>
      <c r="E329" t="s">
        <v>16</v>
      </c>
      <c r="F329">
        <v>5</v>
      </c>
      <c r="G329" s="3">
        <v>97</v>
      </c>
      <c r="H329">
        <v>0</v>
      </c>
      <c r="I329">
        <v>0</v>
      </c>
      <c r="J329" t="b">
        <v>1</v>
      </c>
      <c r="K329">
        <v>18</v>
      </c>
      <c r="L329">
        <v>1</v>
      </c>
      <c r="M329">
        <v>1</v>
      </c>
      <c r="O329" s="2">
        <f t="shared" si="20"/>
        <v>56105.513108614221</v>
      </c>
      <c r="P329" s="4">
        <f t="shared" si="21"/>
        <v>-0.33895131086142327</v>
      </c>
      <c r="Q329" s="4">
        <f t="shared" si="22"/>
        <v>3147828601.180882</v>
      </c>
      <c r="R329" s="4">
        <f t="shared" si="22"/>
        <v>0.11488799113467719</v>
      </c>
      <c r="T329" s="2">
        <f t="shared" si="23"/>
        <v>-19017.037214717559</v>
      </c>
    </row>
    <row r="330" spans="1:20" x14ac:dyDescent="0.3">
      <c r="A330" t="s">
        <v>23</v>
      </c>
      <c r="B330" t="s">
        <v>14</v>
      </c>
      <c r="C330" t="s">
        <v>15</v>
      </c>
      <c r="D330" s="3">
        <v>299182</v>
      </c>
      <c r="E330" t="s">
        <v>16</v>
      </c>
      <c r="F330">
        <v>5</v>
      </c>
      <c r="G330" s="3">
        <v>97</v>
      </c>
      <c r="H330">
        <v>0</v>
      </c>
      <c r="I330">
        <v>0</v>
      </c>
      <c r="J330" t="b">
        <v>1</v>
      </c>
      <c r="K330">
        <v>34</v>
      </c>
      <c r="L330">
        <v>1</v>
      </c>
      <c r="M330">
        <v>1</v>
      </c>
      <c r="O330" s="2">
        <f t="shared" si="20"/>
        <v>76368.513108614221</v>
      </c>
      <c r="P330" s="4">
        <f t="shared" si="21"/>
        <v>-0.33895131086142327</v>
      </c>
      <c r="Q330" s="4">
        <f t="shared" si="22"/>
        <v>5832149794.4205818</v>
      </c>
      <c r="R330" s="4">
        <f t="shared" si="22"/>
        <v>0.11488799113467719</v>
      </c>
      <c r="T330" s="2">
        <f t="shared" si="23"/>
        <v>-25885.207626702577</v>
      </c>
    </row>
    <row r="331" spans="1:20" x14ac:dyDescent="0.3">
      <c r="A331" t="s">
        <v>23</v>
      </c>
      <c r="B331" t="s">
        <v>14</v>
      </c>
      <c r="C331" t="s">
        <v>15</v>
      </c>
      <c r="D331" s="3">
        <v>298090</v>
      </c>
      <c r="E331" t="s">
        <v>16</v>
      </c>
      <c r="F331">
        <v>5</v>
      </c>
      <c r="G331" s="3">
        <v>102</v>
      </c>
      <c r="H331">
        <v>0</v>
      </c>
      <c r="I331">
        <v>0</v>
      </c>
      <c r="J331" t="b">
        <v>1</v>
      </c>
      <c r="K331">
        <v>10</v>
      </c>
      <c r="L331">
        <v>1</v>
      </c>
      <c r="M331">
        <v>1</v>
      </c>
      <c r="O331" s="2">
        <f t="shared" si="20"/>
        <v>75276.513108614221</v>
      </c>
      <c r="P331" s="4">
        <f t="shared" si="21"/>
        <v>-0.33895131086142327</v>
      </c>
      <c r="Q331" s="4">
        <f t="shared" si="22"/>
        <v>5666553425.7913685</v>
      </c>
      <c r="R331" s="4">
        <f t="shared" si="22"/>
        <v>0.11488799113467719</v>
      </c>
      <c r="T331" s="2">
        <f t="shared" si="23"/>
        <v>-25515.072795241904</v>
      </c>
    </row>
    <row r="332" spans="1:20" x14ac:dyDescent="0.3">
      <c r="A332" t="s">
        <v>23</v>
      </c>
      <c r="B332" t="s">
        <v>14</v>
      </c>
      <c r="C332" t="s">
        <v>15</v>
      </c>
      <c r="D332" s="3">
        <v>208593</v>
      </c>
      <c r="E332" t="s">
        <v>16</v>
      </c>
      <c r="F332">
        <v>4</v>
      </c>
      <c r="G332" s="3">
        <v>72</v>
      </c>
      <c r="H332">
        <v>0</v>
      </c>
      <c r="I332">
        <v>0</v>
      </c>
      <c r="J332" t="b">
        <v>1</v>
      </c>
      <c r="K332">
        <v>10</v>
      </c>
      <c r="L332">
        <v>1</v>
      </c>
      <c r="M332">
        <v>1</v>
      </c>
      <c r="O332" s="2">
        <f t="shared" si="20"/>
        <v>-14220.486891385779</v>
      </c>
      <c r="P332" s="4">
        <f t="shared" si="21"/>
        <v>-0.33895131086142327</v>
      </c>
      <c r="Q332" s="4">
        <f t="shared" si="22"/>
        <v>202222247.42807478</v>
      </c>
      <c r="R332" s="4">
        <f t="shared" si="22"/>
        <v>0.11488799113467719</v>
      </c>
      <c r="T332" s="2">
        <f t="shared" si="23"/>
        <v>4820.0526729228959</v>
      </c>
    </row>
    <row r="333" spans="1:20" x14ac:dyDescent="0.3">
      <c r="A333" t="s">
        <v>23</v>
      </c>
      <c r="B333" t="s">
        <v>14</v>
      </c>
      <c r="C333" t="s">
        <v>15</v>
      </c>
      <c r="D333" s="3">
        <v>256073</v>
      </c>
      <c r="E333" t="s">
        <v>16</v>
      </c>
      <c r="F333">
        <v>5</v>
      </c>
      <c r="G333" s="3">
        <v>87</v>
      </c>
      <c r="H333">
        <v>0</v>
      </c>
      <c r="I333">
        <v>0</v>
      </c>
      <c r="J333" t="b">
        <v>1</v>
      </c>
      <c r="K333">
        <v>22</v>
      </c>
      <c r="L333">
        <v>1</v>
      </c>
      <c r="M333">
        <v>1</v>
      </c>
      <c r="O333" s="2">
        <f t="shared" si="20"/>
        <v>33259.513108614221</v>
      </c>
      <c r="P333" s="4">
        <f t="shared" si="21"/>
        <v>-0.33895131086142327</v>
      </c>
      <c r="Q333" s="4">
        <f t="shared" si="22"/>
        <v>1106195212.2220812</v>
      </c>
      <c r="R333" s="4">
        <f t="shared" si="22"/>
        <v>0.11488799113467719</v>
      </c>
      <c r="T333" s="2">
        <f t="shared" si="23"/>
        <v>-11273.355566777482</v>
      </c>
    </row>
    <row r="334" spans="1:20" x14ac:dyDescent="0.3">
      <c r="A334" t="s">
        <v>23</v>
      </c>
      <c r="B334" t="s">
        <v>14</v>
      </c>
      <c r="C334" t="s">
        <v>15</v>
      </c>
      <c r="D334" s="3">
        <v>267893</v>
      </c>
      <c r="E334" t="s">
        <v>16</v>
      </c>
      <c r="F334">
        <v>5</v>
      </c>
      <c r="G334" s="3">
        <v>95</v>
      </c>
      <c r="H334">
        <v>0</v>
      </c>
      <c r="I334">
        <v>0</v>
      </c>
      <c r="J334" t="b">
        <v>1</v>
      </c>
      <c r="K334">
        <v>6</v>
      </c>
      <c r="L334">
        <v>1</v>
      </c>
      <c r="M334">
        <v>1</v>
      </c>
      <c r="O334" s="2">
        <f t="shared" si="20"/>
        <v>45079.513108614221</v>
      </c>
      <c r="P334" s="4">
        <f t="shared" si="21"/>
        <v>-0.33895131086142327</v>
      </c>
      <c r="Q334" s="4">
        <f t="shared" si="22"/>
        <v>2032162502.1097214</v>
      </c>
      <c r="R334" s="4">
        <f t="shared" si="22"/>
        <v>0.11488799113467719</v>
      </c>
      <c r="T334" s="2">
        <f t="shared" si="23"/>
        <v>-15279.760061159504</v>
      </c>
    </row>
    <row r="335" spans="1:20" x14ac:dyDescent="0.3">
      <c r="A335" t="s">
        <v>23</v>
      </c>
      <c r="B335" t="s">
        <v>14</v>
      </c>
      <c r="C335" t="s">
        <v>15</v>
      </c>
      <c r="D335" s="3">
        <v>309611</v>
      </c>
      <c r="E335" t="s">
        <v>16</v>
      </c>
      <c r="F335">
        <v>8</v>
      </c>
      <c r="G335" s="3">
        <v>107</v>
      </c>
      <c r="H335">
        <v>0</v>
      </c>
      <c r="I335">
        <v>0</v>
      </c>
      <c r="J335" t="b">
        <v>1</v>
      </c>
      <c r="K335">
        <v>16</v>
      </c>
      <c r="L335">
        <v>1</v>
      </c>
      <c r="M335">
        <v>1</v>
      </c>
      <c r="O335" s="2">
        <f t="shared" si="20"/>
        <v>86797.513108614221</v>
      </c>
      <c r="P335" s="4">
        <f t="shared" si="21"/>
        <v>-0.33895131086142327</v>
      </c>
      <c r="Q335" s="4">
        <f t="shared" si="22"/>
        <v>7533808281.8400574</v>
      </c>
      <c r="R335" s="4">
        <f t="shared" si="22"/>
        <v>0.11488799113467719</v>
      </c>
      <c r="T335" s="2">
        <f t="shared" si="23"/>
        <v>-29420.130847676359</v>
      </c>
    </row>
    <row r="336" spans="1:20" x14ac:dyDescent="0.3">
      <c r="A336" t="s">
        <v>23</v>
      </c>
      <c r="B336" t="s">
        <v>14</v>
      </c>
      <c r="C336" t="s">
        <v>15</v>
      </c>
      <c r="D336" s="3">
        <v>211473</v>
      </c>
      <c r="E336" t="s">
        <v>16</v>
      </c>
      <c r="F336">
        <v>5</v>
      </c>
      <c r="G336" s="3">
        <v>76</v>
      </c>
      <c r="H336">
        <v>0</v>
      </c>
      <c r="I336">
        <v>0</v>
      </c>
      <c r="J336" t="b">
        <v>1</v>
      </c>
      <c r="K336">
        <v>6</v>
      </c>
      <c r="L336">
        <v>1</v>
      </c>
      <c r="M336">
        <v>1</v>
      </c>
      <c r="O336" s="2">
        <f t="shared" si="20"/>
        <v>-11340.486891385779</v>
      </c>
      <c r="P336" s="4">
        <f t="shared" si="21"/>
        <v>-0.33895131086142327</v>
      </c>
      <c r="Q336" s="4">
        <f t="shared" si="22"/>
        <v>128606642.93369269</v>
      </c>
      <c r="R336" s="4">
        <f t="shared" si="22"/>
        <v>0.11488799113467719</v>
      </c>
      <c r="T336" s="2">
        <f t="shared" si="23"/>
        <v>3843.872897641997</v>
      </c>
    </row>
    <row r="337" spans="1:20" x14ac:dyDescent="0.3">
      <c r="A337" t="s">
        <v>23</v>
      </c>
      <c r="B337" t="s">
        <v>14</v>
      </c>
      <c r="C337" t="s">
        <v>15</v>
      </c>
      <c r="D337" s="3">
        <v>229854</v>
      </c>
      <c r="E337" t="s">
        <v>16</v>
      </c>
      <c r="F337">
        <v>5</v>
      </c>
      <c r="G337" s="3">
        <v>95</v>
      </c>
      <c r="H337">
        <v>0</v>
      </c>
      <c r="I337">
        <v>0</v>
      </c>
      <c r="J337" t="b">
        <v>1</v>
      </c>
      <c r="K337">
        <v>6</v>
      </c>
      <c r="L337">
        <v>1</v>
      </c>
      <c r="M337">
        <v>1</v>
      </c>
      <c r="O337" s="2">
        <f t="shared" si="20"/>
        <v>7040.513108614221</v>
      </c>
      <c r="P337" s="4">
        <f t="shared" si="21"/>
        <v>-0.33895131086142327</v>
      </c>
      <c r="Q337" s="4">
        <f t="shared" si="22"/>
        <v>49568824.832568683</v>
      </c>
      <c r="R337" s="4">
        <f t="shared" si="22"/>
        <v>0.11488799113467719</v>
      </c>
      <c r="T337" s="2">
        <f t="shared" si="23"/>
        <v>-2386.3911473018243</v>
      </c>
    </row>
    <row r="338" spans="1:20" x14ac:dyDescent="0.3">
      <c r="A338" t="s">
        <v>23</v>
      </c>
      <c r="B338" t="s">
        <v>14</v>
      </c>
      <c r="C338" t="s">
        <v>15</v>
      </c>
      <c r="D338" s="3">
        <v>202533</v>
      </c>
      <c r="E338" t="s">
        <v>16</v>
      </c>
      <c r="F338">
        <v>4</v>
      </c>
      <c r="G338" s="3">
        <v>73</v>
      </c>
      <c r="H338">
        <v>0</v>
      </c>
      <c r="I338">
        <v>0</v>
      </c>
      <c r="J338" t="b">
        <v>1</v>
      </c>
      <c r="K338">
        <v>18</v>
      </c>
      <c r="L338">
        <v>1</v>
      </c>
      <c r="M338">
        <v>1</v>
      </c>
      <c r="O338" s="2">
        <f t="shared" si="20"/>
        <v>-20280.486891385779</v>
      </c>
      <c r="P338" s="4">
        <f t="shared" si="21"/>
        <v>-0.33895131086142327</v>
      </c>
      <c r="Q338" s="4">
        <f t="shared" si="22"/>
        <v>411298148.55167043</v>
      </c>
      <c r="R338" s="4">
        <f t="shared" si="22"/>
        <v>0.11488799113467719</v>
      </c>
      <c r="T338" s="2">
        <f t="shared" si="23"/>
        <v>6874.0976167431209</v>
      </c>
    </row>
    <row r="339" spans="1:20" x14ac:dyDescent="0.3">
      <c r="A339" t="s">
        <v>23</v>
      </c>
      <c r="B339" t="s">
        <v>14</v>
      </c>
      <c r="C339" t="s">
        <v>15</v>
      </c>
      <c r="D339" s="3">
        <v>283885</v>
      </c>
      <c r="E339" t="s">
        <v>16</v>
      </c>
      <c r="F339">
        <v>5</v>
      </c>
      <c r="G339" s="3">
        <v>98</v>
      </c>
      <c r="H339">
        <v>0</v>
      </c>
      <c r="I339">
        <v>0</v>
      </c>
      <c r="J339" t="b">
        <v>1</v>
      </c>
      <c r="K339">
        <v>8</v>
      </c>
      <c r="L339">
        <v>1</v>
      </c>
      <c r="M339">
        <v>1</v>
      </c>
      <c r="O339" s="2">
        <f t="shared" si="20"/>
        <v>61071.513108614221</v>
      </c>
      <c r="P339" s="4">
        <f t="shared" si="21"/>
        <v>-0.33895131086142327</v>
      </c>
      <c r="Q339" s="4">
        <f t="shared" si="22"/>
        <v>3729729713.3756385</v>
      </c>
      <c r="R339" s="4">
        <f t="shared" si="22"/>
        <v>0.11488799113467719</v>
      </c>
      <c r="T339" s="2">
        <f t="shared" si="23"/>
        <v>-20700.269424455386</v>
      </c>
    </row>
    <row r="340" spans="1:20" x14ac:dyDescent="0.3">
      <c r="A340" t="s">
        <v>23</v>
      </c>
      <c r="B340" t="s">
        <v>14</v>
      </c>
      <c r="C340" t="s">
        <v>15</v>
      </c>
      <c r="D340" s="3">
        <v>219625</v>
      </c>
      <c r="E340" t="s">
        <v>16</v>
      </c>
      <c r="F340">
        <v>5</v>
      </c>
      <c r="G340" s="3">
        <v>95</v>
      </c>
      <c r="H340">
        <v>0</v>
      </c>
      <c r="I340">
        <v>0</v>
      </c>
      <c r="J340" t="b">
        <v>1</v>
      </c>
      <c r="K340">
        <v>6</v>
      </c>
      <c r="L340">
        <v>1</v>
      </c>
      <c r="M340">
        <v>1</v>
      </c>
      <c r="O340" s="2">
        <f t="shared" si="20"/>
        <v>-3188.486891385779</v>
      </c>
      <c r="P340" s="4">
        <f t="shared" si="21"/>
        <v>-0.33895131086142327</v>
      </c>
      <c r="Q340" s="4">
        <f t="shared" si="22"/>
        <v>10166448.656538948</v>
      </c>
      <c r="R340" s="4">
        <f t="shared" si="22"/>
        <v>0.11488799113467719</v>
      </c>
      <c r="T340" s="2">
        <f t="shared" si="23"/>
        <v>1080.7418114996742</v>
      </c>
    </row>
    <row r="341" spans="1:20" x14ac:dyDescent="0.3">
      <c r="A341" t="s">
        <v>23</v>
      </c>
      <c r="B341" t="s">
        <v>14</v>
      </c>
      <c r="C341" t="s">
        <v>15</v>
      </c>
      <c r="D341" s="3">
        <v>270774</v>
      </c>
      <c r="E341" t="s">
        <v>16</v>
      </c>
      <c r="F341">
        <v>5</v>
      </c>
      <c r="G341" s="3">
        <v>86</v>
      </c>
      <c r="H341">
        <v>0</v>
      </c>
      <c r="I341">
        <v>0</v>
      </c>
      <c r="J341" t="b">
        <v>1</v>
      </c>
      <c r="K341">
        <v>34</v>
      </c>
      <c r="L341">
        <v>1</v>
      </c>
      <c r="M341">
        <v>1</v>
      </c>
      <c r="O341" s="2">
        <f t="shared" si="20"/>
        <v>47960.513108614221</v>
      </c>
      <c r="P341" s="4">
        <f t="shared" si="21"/>
        <v>-0.33895131086142327</v>
      </c>
      <c r="Q341" s="4">
        <f t="shared" si="22"/>
        <v>2300210817.6415567</v>
      </c>
      <c r="R341" s="4">
        <f t="shared" si="22"/>
        <v>0.11488799113467719</v>
      </c>
      <c r="T341" s="2">
        <f t="shared" si="23"/>
        <v>-16256.278787751264</v>
      </c>
    </row>
    <row r="342" spans="1:20" x14ac:dyDescent="0.3">
      <c r="A342" t="s">
        <v>23</v>
      </c>
      <c r="B342" t="s">
        <v>14</v>
      </c>
      <c r="C342" t="s">
        <v>15</v>
      </c>
      <c r="D342" s="3">
        <v>228773</v>
      </c>
      <c r="E342" t="s">
        <v>16</v>
      </c>
      <c r="F342">
        <v>5</v>
      </c>
      <c r="G342" s="3">
        <v>95</v>
      </c>
      <c r="H342">
        <v>0</v>
      </c>
      <c r="I342">
        <v>0</v>
      </c>
      <c r="J342" t="b">
        <v>1</v>
      </c>
      <c r="K342">
        <v>6</v>
      </c>
      <c r="L342">
        <v>1</v>
      </c>
      <c r="M342">
        <v>1</v>
      </c>
      <c r="O342" s="2">
        <f t="shared" si="20"/>
        <v>5959.513108614221</v>
      </c>
      <c r="P342" s="4">
        <f t="shared" si="21"/>
        <v>-0.33895131086142327</v>
      </c>
      <c r="Q342" s="4">
        <f t="shared" si="22"/>
        <v>35515796.491744734</v>
      </c>
      <c r="R342" s="4">
        <f t="shared" si="22"/>
        <v>0.11488799113467719</v>
      </c>
      <c r="T342" s="2">
        <f t="shared" si="23"/>
        <v>-2019.9847802606257</v>
      </c>
    </row>
    <row r="343" spans="1:20" x14ac:dyDescent="0.3">
      <c r="A343" t="s">
        <v>23</v>
      </c>
      <c r="B343" t="s">
        <v>14</v>
      </c>
      <c r="C343" t="s">
        <v>15</v>
      </c>
      <c r="D343" s="3">
        <v>339455</v>
      </c>
      <c r="E343" t="s">
        <v>16</v>
      </c>
      <c r="F343">
        <v>4</v>
      </c>
      <c r="G343" s="3">
        <v>96</v>
      </c>
      <c r="H343">
        <v>0</v>
      </c>
      <c r="I343">
        <v>0</v>
      </c>
      <c r="J343" t="b">
        <v>1</v>
      </c>
      <c r="K343">
        <v>13</v>
      </c>
      <c r="L343">
        <v>1</v>
      </c>
      <c r="M343">
        <v>1</v>
      </c>
      <c r="O343" s="2">
        <f t="shared" si="20"/>
        <v>116641.51310861422</v>
      </c>
      <c r="P343" s="4">
        <f t="shared" si="21"/>
        <v>-0.33895131086142327</v>
      </c>
      <c r="Q343" s="4">
        <f t="shared" si="22"/>
        <v>13605242580.267023</v>
      </c>
      <c r="R343" s="4">
        <f t="shared" si="22"/>
        <v>0.11488799113467719</v>
      </c>
      <c r="T343" s="2">
        <f t="shared" si="23"/>
        <v>-39535.793769024676</v>
      </c>
    </row>
    <row r="344" spans="1:20" x14ac:dyDescent="0.3">
      <c r="A344" t="s">
        <v>23</v>
      </c>
      <c r="B344" t="s">
        <v>14</v>
      </c>
      <c r="C344" t="s">
        <v>24</v>
      </c>
      <c r="D344" s="3">
        <v>316124</v>
      </c>
      <c r="E344" t="s">
        <v>16</v>
      </c>
      <c r="F344">
        <v>2</v>
      </c>
      <c r="G344" s="3">
        <v>196</v>
      </c>
      <c r="H344">
        <v>0</v>
      </c>
      <c r="I344">
        <v>0</v>
      </c>
      <c r="J344" t="b">
        <v>1</v>
      </c>
      <c r="K344">
        <v>23</v>
      </c>
      <c r="L344">
        <v>1</v>
      </c>
      <c r="M344">
        <v>1</v>
      </c>
      <c r="O344" s="2">
        <f t="shared" si="20"/>
        <v>93310.513108614221</v>
      </c>
      <c r="P344" s="4">
        <f t="shared" si="21"/>
        <v>-0.33895131086142327</v>
      </c>
      <c r="Q344" s="4">
        <f t="shared" si="22"/>
        <v>8706851856.5928669</v>
      </c>
      <c r="R344" s="4">
        <f t="shared" si="22"/>
        <v>0.11488799113467719</v>
      </c>
      <c r="T344" s="2">
        <f t="shared" si="23"/>
        <v>-31627.720735316809</v>
      </c>
    </row>
    <row r="345" spans="1:20" x14ac:dyDescent="0.3">
      <c r="A345" t="s">
        <v>23</v>
      </c>
      <c r="B345" t="s">
        <v>14</v>
      </c>
      <c r="C345" t="s">
        <v>15</v>
      </c>
      <c r="D345" s="3">
        <v>390044</v>
      </c>
      <c r="E345" t="s">
        <v>16</v>
      </c>
      <c r="F345">
        <v>4</v>
      </c>
      <c r="G345" s="3">
        <v>99</v>
      </c>
      <c r="H345">
        <v>0</v>
      </c>
      <c r="I345">
        <v>0</v>
      </c>
      <c r="J345" t="b">
        <v>1</v>
      </c>
      <c r="K345">
        <v>53</v>
      </c>
      <c r="L345">
        <v>1</v>
      </c>
      <c r="M345">
        <v>1</v>
      </c>
      <c r="O345" s="2">
        <f t="shared" si="20"/>
        <v>167230.51310861422</v>
      </c>
      <c r="P345" s="4">
        <f t="shared" si="21"/>
        <v>-0.33895131086142327</v>
      </c>
      <c r="Q345" s="4">
        <f t="shared" si="22"/>
        <v>27966044514.570393</v>
      </c>
      <c r="R345" s="4">
        <f t="shared" si="22"/>
        <v>0.11488799113467719</v>
      </c>
      <c r="T345" s="2">
        <f t="shared" si="23"/>
        <v>-56683.001634193221</v>
      </c>
    </row>
    <row r="346" spans="1:20" x14ac:dyDescent="0.3">
      <c r="A346" t="s">
        <v>23</v>
      </c>
      <c r="B346" t="s">
        <v>14</v>
      </c>
      <c r="C346" t="s">
        <v>15</v>
      </c>
      <c r="D346" s="3">
        <v>279048</v>
      </c>
      <c r="E346" t="s">
        <v>16</v>
      </c>
      <c r="F346">
        <v>4</v>
      </c>
      <c r="G346" s="3">
        <v>97</v>
      </c>
      <c r="H346">
        <v>0</v>
      </c>
      <c r="I346">
        <v>0</v>
      </c>
      <c r="J346" t="b">
        <v>1</v>
      </c>
      <c r="K346">
        <v>16</v>
      </c>
      <c r="L346">
        <v>1</v>
      </c>
      <c r="M346">
        <v>1</v>
      </c>
      <c r="O346" s="2">
        <f t="shared" si="20"/>
        <v>56234.513108614221</v>
      </c>
      <c r="P346" s="4">
        <f t="shared" si="21"/>
        <v>-0.33895131086142327</v>
      </c>
      <c r="Q346" s="4">
        <f t="shared" si="22"/>
        <v>3162320464.5629048</v>
      </c>
      <c r="R346" s="4">
        <f t="shared" si="22"/>
        <v>0.11488799113467719</v>
      </c>
      <c r="T346" s="2">
        <f t="shared" si="23"/>
        <v>-19060.761933818681</v>
      </c>
    </row>
    <row r="347" spans="1:20" x14ac:dyDescent="0.3">
      <c r="A347" t="s">
        <v>23</v>
      </c>
      <c r="B347" t="s">
        <v>14</v>
      </c>
      <c r="C347" t="s">
        <v>15</v>
      </c>
      <c r="D347" s="3">
        <v>395934</v>
      </c>
      <c r="E347" t="s">
        <v>16</v>
      </c>
      <c r="F347">
        <v>8</v>
      </c>
      <c r="G347" s="3">
        <v>123</v>
      </c>
      <c r="H347">
        <v>0</v>
      </c>
      <c r="I347">
        <v>0</v>
      </c>
      <c r="J347" t="b">
        <v>1</v>
      </c>
      <c r="K347">
        <v>10</v>
      </c>
      <c r="L347">
        <v>1</v>
      </c>
      <c r="M347">
        <v>1</v>
      </c>
      <c r="O347" s="2">
        <f t="shared" si="20"/>
        <v>173120.51310861422</v>
      </c>
      <c r="P347" s="4">
        <f t="shared" si="21"/>
        <v>-0.33895131086142327</v>
      </c>
      <c r="Q347" s="4">
        <f t="shared" si="22"/>
        <v>29970712058.989868</v>
      </c>
      <c r="R347" s="4">
        <f t="shared" si="22"/>
        <v>0.11488799113467719</v>
      </c>
      <c r="T347" s="2">
        <f t="shared" si="23"/>
        <v>-58679.424855167003</v>
      </c>
    </row>
    <row r="348" spans="1:20" x14ac:dyDescent="0.3">
      <c r="A348" t="s">
        <v>23</v>
      </c>
      <c r="B348" t="s">
        <v>14</v>
      </c>
      <c r="C348" t="s">
        <v>15</v>
      </c>
      <c r="D348" s="3">
        <v>229772</v>
      </c>
      <c r="E348" t="s">
        <v>16</v>
      </c>
      <c r="F348">
        <v>5</v>
      </c>
      <c r="G348" s="3">
        <v>95</v>
      </c>
      <c r="H348">
        <v>0</v>
      </c>
      <c r="I348">
        <v>0</v>
      </c>
      <c r="J348" t="b">
        <v>1</v>
      </c>
      <c r="K348">
        <v>6</v>
      </c>
      <c r="L348">
        <v>1</v>
      </c>
      <c r="M348">
        <v>1</v>
      </c>
      <c r="O348" s="2">
        <f t="shared" si="20"/>
        <v>6958.513108614221</v>
      </c>
      <c r="P348" s="4">
        <f t="shared" si="21"/>
        <v>-0.33895131086142327</v>
      </c>
      <c r="Q348" s="4">
        <f t="shared" si="22"/>
        <v>48420904.682755947</v>
      </c>
      <c r="R348" s="4">
        <f t="shared" si="22"/>
        <v>0.11488799113467719</v>
      </c>
      <c r="T348" s="2">
        <f t="shared" si="23"/>
        <v>-2358.5971398111874</v>
      </c>
    </row>
    <row r="349" spans="1:20" x14ac:dyDescent="0.3">
      <c r="A349" t="s">
        <v>23</v>
      </c>
      <c r="B349" t="s">
        <v>14</v>
      </c>
      <c r="C349" t="s">
        <v>15</v>
      </c>
      <c r="D349" s="3">
        <v>297413</v>
      </c>
      <c r="E349" t="s">
        <v>16</v>
      </c>
      <c r="F349">
        <v>4</v>
      </c>
      <c r="G349" s="3">
        <v>89</v>
      </c>
      <c r="H349">
        <v>0</v>
      </c>
      <c r="I349">
        <v>0</v>
      </c>
      <c r="J349" t="b">
        <v>1</v>
      </c>
      <c r="K349">
        <v>20</v>
      </c>
      <c r="L349">
        <v>1</v>
      </c>
      <c r="M349">
        <v>1</v>
      </c>
      <c r="O349" s="2">
        <f t="shared" si="20"/>
        <v>74599.513108614221</v>
      </c>
      <c r="P349" s="4">
        <f t="shared" si="21"/>
        <v>-0.33895131086142327</v>
      </c>
      <c r="Q349" s="4">
        <f t="shared" si="22"/>
        <v>5565087356.042305</v>
      </c>
      <c r="R349" s="4">
        <f t="shared" si="22"/>
        <v>0.11488799113467719</v>
      </c>
      <c r="T349" s="2">
        <f t="shared" si="23"/>
        <v>-25285.602757788718</v>
      </c>
    </row>
    <row r="350" spans="1:20" x14ac:dyDescent="0.3">
      <c r="A350" t="s">
        <v>23</v>
      </c>
      <c r="B350" t="s">
        <v>14</v>
      </c>
      <c r="C350" t="s">
        <v>15</v>
      </c>
      <c r="D350" s="3">
        <v>295334</v>
      </c>
      <c r="E350" t="s">
        <v>16</v>
      </c>
      <c r="F350">
        <v>7</v>
      </c>
      <c r="G350" s="3">
        <v>92</v>
      </c>
      <c r="H350">
        <v>0</v>
      </c>
      <c r="I350">
        <v>0</v>
      </c>
      <c r="J350" t="b">
        <v>1</v>
      </c>
      <c r="K350">
        <v>11</v>
      </c>
      <c r="L350">
        <v>1</v>
      </c>
      <c r="M350">
        <v>1</v>
      </c>
      <c r="O350" s="2">
        <f t="shared" si="20"/>
        <v>72520.513108614221</v>
      </c>
      <c r="P350" s="4">
        <f t="shared" si="21"/>
        <v>-0.33895131086142327</v>
      </c>
      <c r="Q350" s="4">
        <f t="shared" si="22"/>
        <v>5259224821.5366869</v>
      </c>
      <c r="R350" s="4">
        <f t="shared" si="22"/>
        <v>0.11488799113467719</v>
      </c>
      <c r="T350" s="2">
        <f t="shared" si="23"/>
        <v>-24580.922982507822</v>
      </c>
    </row>
    <row r="351" spans="1:20" x14ac:dyDescent="0.3">
      <c r="A351" t="s">
        <v>23</v>
      </c>
      <c r="B351" t="s">
        <v>14</v>
      </c>
      <c r="C351" t="s">
        <v>15</v>
      </c>
      <c r="D351" s="3">
        <v>256073</v>
      </c>
      <c r="E351" t="s">
        <v>16</v>
      </c>
      <c r="F351">
        <v>5</v>
      </c>
      <c r="G351" s="3">
        <v>87</v>
      </c>
      <c r="H351">
        <v>0</v>
      </c>
      <c r="I351">
        <v>0</v>
      </c>
      <c r="J351" t="b">
        <v>1</v>
      </c>
      <c r="K351">
        <v>22</v>
      </c>
      <c r="L351">
        <v>1</v>
      </c>
      <c r="M351">
        <v>1</v>
      </c>
      <c r="O351" s="2">
        <f t="shared" si="20"/>
        <v>33259.513108614221</v>
      </c>
      <c r="P351" s="4">
        <f t="shared" si="21"/>
        <v>-0.33895131086142327</v>
      </c>
      <c r="Q351" s="4">
        <f t="shared" si="22"/>
        <v>1106195212.2220812</v>
      </c>
      <c r="R351" s="4">
        <f t="shared" si="22"/>
        <v>0.11488799113467719</v>
      </c>
      <c r="T351" s="2">
        <f t="shared" si="23"/>
        <v>-11273.355566777482</v>
      </c>
    </row>
    <row r="352" spans="1:20" x14ac:dyDescent="0.3">
      <c r="A352" t="s">
        <v>23</v>
      </c>
      <c r="B352" t="s">
        <v>14</v>
      </c>
      <c r="C352" t="s">
        <v>15</v>
      </c>
      <c r="D352" s="3">
        <v>267893</v>
      </c>
      <c r="E352" t="s">
        <v>16</v>
      </c>
      <c r="F352">
        <v>5</v>
      </c>
      <c r="G352" s="3">
        <v>95</v>
      </c>
      <c r="H352">
        <v>0</v>
      </c>
      <c r="I352">
        <v>0</v>
      </c>
      <c r="J352" t="b">
        <v>1</v>
      </c>
      <c r="K352">
        <v>6</v>
      </c>
      <c r="L352">
        <v>1</v>
      </c>
      <c r="M352">
        <v>1</v>
      </c>
      <c r="O352" s="2">
        <f t="shared" si="20"/>
        <v>45079.513108614221</v>
      </c>
      <c r="P352" s="4">
        <f t="shared" si="21"/>
        <v>-0.33895131086142327</v>
      </c>
      <c r="Q352" s="4">
        <f t="shared" si="22"/>
        <v>2032162502.1097214</v>
      </c>
      <c r="R352" s="4">
        <f t="shared" si="22"/>
        <v>0.11488799113467719</v>
      </c>
      <c r="T352" s="2">
        <f t="shared" si="23"/>
        <v>-15279.760061159504</v>
      </c>
    </row>
    <row r="353" spans="1:20" x14ac:dyDescent="0.3">
      <c r="A353" t="s">
        <v>23</v>
      </c>
      <c r="B353" t="s">
        <v>14</v>
      </c>
      <c r="C353" t="s">
        <v>15</v>
      </c>
      <c r="D353" s="3">
        <v>297413</v>
      </c>
      <c r="E353" t="s">
        <v>16</v>
      </c>
      <c r="F353">
        <v>4</v>
      </c>
      <c r="G353" s="3">
        <v>89</v>
      </c>
      <c r="H353">
        <v>0</v>
      </c>
      <c r="I353">
        <v>0</v>
      </c>
      <c r="J353" t="b">
        <v>1</v>
      </c>
      <c r="K353">
        <v>20</v>
      </c>
      <c r="L353">
        <v>1</v>
      </c>
      <c r="M353">
        <v>1</v>
      </c>
      <c r="O353" s="2">
        <f t="shared" si="20"/>
        <v>74599.513108614221</v>
      </c>
      <c r="P353" s="4">
        <f t="shared" si="21"/>
        <v>-0.33895131086142327</v>
      </c>
      <c r="Q353" s="4">
        <f t="shared" si="22"/>
        <v>5565087356.042305</v>
      </c>
      <c r="R353" s="4">
        <f t="shared" si="22"/>
        <v>0.11488799113467719</v>
      </c>
      <c r="T353" s="2">
        <f t="shared" si="23"/>
        <v>-25285.602757788718</v>
      </c>
    </row>
    <row r="354" spans="1:20" x14ac:dyDescent="0.3">
      <c r="A354" t="s">
        <v>23</v>
      </c>
      <c r="B354" t="s">
        <v>14</v>
      </c>
      <c r="C354" t="s">
        <v>24</v>
      </c>
      <c r="D354" s="3">
        <v>313698</v>
      </c>
      <c r="E354" t="s">
        <v>16</v>
      </c>
      <c r="F354">
        <v>2</v>
      </c>
      <c r="G354" s="3">
        <v>186</v>
      </c>
      <c r="H354">
        <v>0</v>
      </c>
      <c r="I354">
        <v>0</v>
      </c>
      <c r="J354" t="b">
        <v>1</v>
      </c>
      <c r="K354">
        <v>22</v>
      </c>
      <c r="L354">
        <v>1</v>
      </c>
      <c r="M354">
        <v>1</v>
      </c>
      <c r="O354" s="2">
        <f t="shared" si="20"/>
        <v>90884.513108614221</v>
      </c>
      <c r="P354" s="4">
        <f t="shared" si="21"/>
        <v>-0.33895131086142327</v>
      </c>
      <c r="Q354" s="4">
        <f t="shared" si="22"/>
        <v>8259994722.9898701</v>
      </c>
      <c r="R354" s="4">
        <f t="shared" si="22"/>
        <v>0.11488799113467719</v>
      </c>
      <c r="T354" s="2">
        <f t="shared" si="23"/>
        <v>-30805.424855166999</v>
      </c>
    </row>
    <row r="355" spans="1:20" x14ac:dyDescent="0.3">
      <c r="A355" t="s">
        <v>23</v>
      </c>
      <c r="B355" t="s">
        <v>14</v>
      </c>
      <c r="C355" t="s">
        <v>15</v>
      </c>
      <c r="D355" s="3">
        <v>319820</v>
      </c>
      <c r="E355" t="s">
        <v>16</v>
      </c>
      <c r="F355">
        <v>4</v>
      </c>
      <c r="G355" s="3">
        <v>93</v>
      </c>
      <c r="H355">
        <v>0</v>
      </c>
      <c r="I355">
        <v>0</v>
      </c>
      <c r="J355" t="b">
        <v>1</v>
      </c>
      <c r="K355">
        <v>14</v>
      </c>
      <c r="L355">
        <v>1</v>
      </c>
      <c r="M355">
        <v>1</v>
      </c>
      <c r="O355" s="2">
        <f t="shared" si="20"/>
        <v>97006.513108614221</v>
      </c>
      <c r="P355" s="4">
        <f t="shared" si="21"/>
        <v>-0.33895131086142327</v>
      </c>
      <c r="Q355" s="4">
        <f t="shared" si="22"/>
        <v>9410263585.4917431</v>
      </c>
      <c r="R355" s="4">
        <f t="shared" si="22"/>
        <v>0.11488799113467719</v>
      </c>
      <c r="T355" s="2">
        <f t="shared" si="23"/>
        <v>-32880.484780260631</v>
      </c>
    </row>
    <row r="356" spans="1:20" x14ac:dyDescent="0.3">
      <c r="A356" t="s">
        <v>23</v>
      </c>
      <c r="B356" t="s">
        <v>14</v>
      </c>
      <c r="C356" t="s">
        <v>15</v>
      </c>
      <c r="D356" s="3">
        <v>211596</v>
      </c>
      <c r="E356" t="s">
        <v>16</v>
      </c>
      <c r="F356">
        <v>3</v>
      </c>
      <c r="G356" s="3">
        <v>65</v>
      </c>
      <c r="H356">
        <v>0</v>
      </c>
      <c r="I356">
        <v>0</v>
      </c>
      <c r="J356" t="b">
        <v>1</v>
      </c>
      <c r="K356">
        <v>6</v>
      </c>
      <c r="L356">
        <v>1</v>
      </c>
      <c r="M356">
        <v>1</v>
      </c>
      <c r="O356" s="2">
        <f t="shared" si="20"/>
        <v>-11217.486891385779</v>
      </c>
      <c r="P356" s="4">
        <f t="shared" si="21"/>
        <v>-0.33895131086142327</v>
      </c>
      <c r="Q356" s="4">
        <f t="shared" si="22"/>
        <v>125832012.15841179</v>
      </c>
      <c r="R356" s="4">
        <f t="shared" si="22"/>
        <v>0.11488799113467719</v>
      </c>
      <c r="T356" s="2">
        <f t="shared" si="23"/>
        <v>3802.1818864060419</v>
      </c>
    </row>
    <row r="357" spans="1:20" x14ac:dyDescent="0.3">
      <c r="A357" t="s">
        <v>23</v>
      </c>
      <c r="B357" t="s">
        <v>14</v>
      </c>
      <c r="C357" t="s">
        <v>15</v>
      </c>
      <c r="D357" s="3">
        <v>305151</v>
      </c>
      <c r="E357" t="s">
        <v>16</v>
      </c>
      <c r="F357">
        <v>6</v>
      </c>
      <c r="G357" s="3">
        <v>87</v>
      </c>
      <c r="H357">
        <v>0</v>
      </c>
      <c r="I357">
        <v>0</v>
      </c>
      <c r="J357" t="b">
        <v>1</v>
      </c>
      <c r="K357">
        <v>33</v>
      </c>
      <c r="L357">
        <v>1</v>
      </c>
      <c r="M357">
        <v>1</v>
      </c>
      <c r="O357" s="2">
        <f t="shared" si="20"/>
        <v>82337.513108614221</v>
      </c>
      <c r="P357" s="4">
        <f t="shared" si="21"/>
        <v>-0.33895131086142327</v>
      </c>
      <c r="Q357" s="4">
        <f t="shared" si="22"/>
        <v>6779466064.9112186</v>
      </c>
      <c r="R357" s="4">
        <f t="shared" si="22"/>
        <v>0.11488799113467719</v>
      </c>
      <c r="T357" s="2">
        <f t="shared" si="23"/>
        <v>-27908.408001234413</v>
      </c>
    </row>
    <row r="358" spans="1:20" x14ac:dyDescent="0.3">
      <c r="A358" t="s">
        <v>23</v>
      </c>
      <c r="B358" t="s">
        <v>14</v>
      </c>
      <c r="C358" t="s">
        <v>15</v>
      </c>
      <c r="D358" s="3">
        <v>236775</v>
      </c>
      <c r="E358" t="s">
        <v>16</v>
      </c>
      <c r="F358">
        <v>5</v>
      </c>
      <c r="G358" s="3">
        <v>74</v>
      </c>
      <c r="H358">
        <v>0</v>
      </c>
      <c r="I358">
        <v>0</v>
      </c>
      <c r="J358" t="b">
        <v>1</v>
      </c>
      <c r="K358">
        <v>8</v>
      </c>
      <c r="L358">
        <v>1</v>
      </c>
      <c r="M358">
        <v>1</v>
      </c>
      <c r="O358" s="2">
        <f t="shared" si="20"/>
        <v>13961.513108614221</v>
      </c>
      <c r="P358" s="4">
        <f t="shared" si="21"/>
        <v>-0.33895131086142327</v>
      </c>
      <c r="Q358" s="4">
        <f t="shared" si="22"/>
        <v>194923848.28200674</v>
      </c>
      <c r="R358" s="4">
        <f t="shared" si="22"/>
        <v>0.11488799113467719</v>
      </c>
      <c r="T358" s="2">
        <f t="shared" si="23"/>
        <v>-4732.2731697737345</v>
      </c>
    </row>
    <row r="359" spans="1:20" x14ac:dyDescent="0.3">
      <c r="A359" t="s">
        <v>23</v>
      </c>
      <c r="B359" t="s">
        <v>14</v>
      </c>
      <c r="C359" t="s">
        <v>15</v>
      </c>
      <c r="D359" s="3">
        <v>284481</v>
      </c>
      <c r="E359" t="s">
        <v>16</v>
      </c>
      <c r="F359">
        <v>5</v>
      </c>
      <c r="G359" s="3">
        <v>94</v>
      </c>
      <c r="H359">
        <v>0</v>
      </c>
      <c r="I359">
        <v>0</v>
      </c>
      <c r="J359" t="b">
        <v>1</v>
      </c>
      <c r="K359">
        <v>11</v>
      </c>
      <c r="L359">
        <v>1</v>
      </c>
      <c r="M359">
        <v>1</v>
      </c>
      <c r="O359" s="2">
        <f t="shared" si="20"/>
        <v>61667.513108614221</v>
      </c>
      <c r="P359" s="4">
        <f t="shared" si="21"/>
        <v>-0.33895131086142327</v>
      </c>
      <c r="Q359" s="4">
        <f t="shared" si="22"/>
        <v>3802882173.0011067</v>
      </c>
      <c r="R359" s="4">
        <f t="shared" si="22"/>
        <v>0.11488799113467719</v>
      </c>
      <c r="T359" s="2">
        <f t="shared" si="23"/>
        <v>-20902.284405728795</v>
      </c>
    </row>
    <row r="360" spans="1:20" x14ac:dyDescent="0.3">
      <c r="A360" t="s">
        <v>23</v>
      </c>
      <c r="B360" t="s">
        <v>14</v>
      </c>
      <c r="C360" t="s">
        <v>15</v>
      </c>
      <c r="D360" s="3">
        <v>344278</v>
      </c>
      <c r="E360" t="s">
        <v>16</v>
      </c>
      <c r="F360">
        <v>5</v>
      </c>
      <c r="G360" s="3">
        <v>101</v>
      </c>
      <c r="H360">
        <v>0</v>
      </c>
      <c r="I360">
        <v>0</v>
      </c>
      <c r="J360" t="b">
        <v>1</v>
      </c>
      <c r="K360">
        <v>53</v>
      </c>
      <c r="L360">
        <v>1</v>
      </c>
      <c r="M360">
        <v>1</v>
      </c>
      <c r="O360" s="2">
        <f t="shared" si="20"/>
        <v>121464.51310861422</v>
      </c>
      <c r="P360" s="4">
        <f t="shared" si="21"/>
        <v>-0.33895131086142327</v>
      </c>
      <c r="Q360" s="4">
        <f t="shared" si="22"/>
        <v>14753627944.712715</v>
      </c>
      <c r="R360" s="4">
        <f t="shared" si="22"/>
        <v>0.11488799113467719</v>
      </c>
      <c r="T360" s="2">
        <f t="shared" si="23"/>
        <v>-41170.555941309321</v>
      </c>
    </row>
    <row r="361" spans="1:20" x14ac:dyDescent="0.3">
      <c r="A361" t="s">
        <v>23</v>
      </c>
      <c r="B361" t="s">
        <v>14</v>
      </c>
      <c r="C361" t="s">
        <v>15</v>
      </c>
      <c r="D361" s="3">
        <v>280210</v>
      </c>
      <c r="E361" t="s">
        <v>16</v>
      </c>
      <c r="F361">
        <v>5</v>
      </c>
      <c r="G361" s="3">
        <v>93</v>
      </c>
      <c r="H361">
        <v>0</v>
      </c>
      <c r="I361">
        <v>0</v>
      </c>
      <c r="J361" t="b">
        <v>1</v>
      </c>
      <c r="K361">
        <v>29</v>
      </c>
      <c r="L361">
        <v>1</v>
      </c>
      <c r="M361">
        <v>1</v>
      </c>
      <c r="O361" s="2">
        <f t="shared" si="20"/>
        <v>57396.513108614221</v>
      </c>
      <c r="P361" s="4">
        <f t="shared" si="21"/>
        <v>-0.33895131086142327</v>
      </c>
      <c r="Q361" s="4">
        <f t="shared" si="22"/>
        <v>3294359717.0273242</v>
      </c>
      <c r="R361" s="4">
        <f t="shared" si="22"/>
        <v>0.11488799113467719</v>
      </c>
      <c r="T361" s="2">
        <f t="shared" si="23"/>
        <v>-19454.623357039654</v>
      </c>
    </row>
    <row r="362" spans="1:20" x14ac:dyDescent="0.3">
      <c r="A362" t="s">
        <v>23</v>
      </c>
      <c r="B362" t="s">
        <v>14</v>
      </c>
      <c r="C362" t="s">
        <v>15</v>
      </c>
      <c r="D362" s="3">
        <v>304546</v>
      </c>
      <c r="E362" t="s">
        <v>16</v>
      </c>
      <c r="F362">
        <v>5</v>
      </c>
      <c r="G362" s="3">
        <v>101</v>
      </c>
      <c r="H362">
        <v>0</v>
      </c>
      <c r="I362">
        <v>0</v>
      </c>
      <c r="J362" t="b">
        <v>1</v>
      </c>
      <c r="K362">
        <v>22</v>
      </c>
      <c r="L362">
        <v>1</v>
      </c>
      <c r="M362">
        <v>1</v>
      </c>
      <c r="O362" s="2">
        <f t="shared" si="20"/>
        <v>81732.513108614221</v>
      </c>
      <c r="P362" s="4">
        <f t="shared" si="21"/>
        <v>-0.33895131086142327</v>
      </c>
      <c r="Q362" s="4">
        <f t="shared" si="22"/>
        <v>6680203699.0497952</v>
      </c>
      <c r="R362" s="4">
        <f t="shared" si="22"/>
        <v>0.11488799113467719</v>
      </c>
      <c r="T362" s="2">
        <f t="shared" si="23"/>
        <v>-27703.34245816325</v>
      </c>
    </row>
    <row r="363" spans="1:20" x14ac:dyDescent="0.3">
      <c r="A363" t="s">
        <v>23</v>
      </c>
      <c r="B363" t="s">
        <v>14</v>
      </c>
      <c r="C363" t="s">
        <v>15</v>
      </c>
      <c r="D363" s="3">
        <v>463733</v>
      </c>
      <c r="E363" t="s">
        <v>16</v>
      </c>
      <c r="F363">
        <v>4</v>
      </c>
      <c r="G363" s="3">
        <v>116</v>
      </c>
      <c r="H363">
        <v>0</v>
      </c>
      <c r="I363">
        <v>0</v>
      </c>
      <c r="J363" t="b">
        <v>1</v>
      </c>
      <c r="K363">
        <v>69</v>
      </c>
      <c r="L363">
        <v>1</v>
      </c>
      <c r="M363">
        <v>1</v>
      </c>
      <c r="O363" s="2">
        <f t="shared" si="20"/>
        <v>240919.51310861422</v>
      </c>
      <c r="P363" s="4">
        <f t="shared" si="21"/>
        <v>-0.33895131086142327</v>
      </c>
      <c r="Q363" s="4">
        <f t="shared" si="22"/>
        <v>58042211796.491737</v>
      </c>
      <c r="R363" s="4">
        <f t="shared" si="22"/>
        <v>0.11488799113467719</v>
      </c>
      <c r="T363" s="2">
        <f t="shared" si="23"/>
        <v>-81659.984780260638</v>
      </c>
    </row>
    <row r="364" spans="1:20" x14ac:dyDescent="0.3">
      <c r="A364" t="s">
        <v>23</v>
      </c>
      <c r="B364" t="s">
        <v>14</v>
      </c>
      <c r="C364" t="s">
        <v>15</v>
      </c>
      <c r="D364" s="3">
        <v>342342</v>
      </c>
      <c r="E364" t="s">
        <v>16</v>
      </c>
      <c r="F364">
        <v>4</v>
      </c>
      <c r="G364" s="3">
        <v>109</v>
      </c>
      <c r="H364">
        <v>0</v>
      </c>
      <c r="I364">
        <v>0</v>
      </c>
      <c r="J364" t="b">
        <v>1</v>
      </c>
      <c r="K364">
        <v>24</v>
      </c>
      <c r="L364">
        <v>1</v>
      </c>
      <c r="M364">
        <v>1</v>
      </c>
      <c r="O364" s="2">
        <f t="shared" si="20"/>
        <v>119528.51310861422</v>
      </c>
      <c r="P364" s="4">
        <f t="shared" si="21"/>
        <v>-0.33895131086142327</v>
      </c>
      <c r="Q364" s="4">
        <f t="shared" si="22"/>
        <v>14287065445.956161</v>
      </c>
      <c r="R364" s="4">
        <f t="shared" si="22"/>
        <v>0.11488799113467719</v>
      </c>
      <c r="T364" s="2">
        <f t="shared" si="23"/>
        <v>-40514.346203481604</v>
      </c>
    </row>
    <row r="365" spans="1:20" x14ac:dyDescent="0.3">
      <c r="A365" t="s">
        <v>23</v>
      </c>
      <c r="B365" t="s">
        <v>14</v>
      </c>
      <c r="C365" t="s">
        <v>15</v>
      </c>
      <c r="D365" s="3">
        <v>269808</v>
      </c>
      <c r="E365" t="s">
        <v>16</v>
      </c>
      <c r="F365">
        <v>3</v>
      </c>
      <c r="G365" s="3">
        <v>83</v>
      </c>
      <c r="H365">
        <v>0</v>
      </c>
      <c r="I365">
        <v>0</v>
      </c>
      <c r="J365" t="b">
        <v>1</v>
      </c>
      <c r="K365">
        <v>10</v>
      </c>
      <c r="L365">
        <v>1</v>
      </c>
      <c r="M365">
        <v>1</v>
      </c>
      <c r="O365" s="2">
        <f t="shared" si="20"/>
        <v>46994.513108614221</v>
      </c>
      <c r="P365" s="4">
        <f t="shared" si="21"/>
        <v>-0.33895131086142327</v>
      </c>
      <c r="Q365" s="4">
        <f t="shared" si="22"/>
        <v>2208484262.3157139</v>
      </c>
      <c r="R365" s="4">
        <f t="shared" si="22"/>
        <v>0.11488799113467719</v>
      </c>
      <c r="T365" s="2">
        <f t="shared" si="23"/>
        <v>-15928.851821459129</v>
      </c>
    </row>
    <row r="366" spans="1:20" x14ac:dyDescent="0.3">
      <c r="A366" t="s">
        <v>23</v>
      </c>
      <c r="B366" t="s">
        <v>14</v>
      </c>
      <c r="C366" t="s">
        <v>15</v>
      </c>
      <c r="D366" s="3">
        <v>287942</v>
      </c>
      <c r="E366" t="s">
        <v>16</v>
      </c>
      <c r="F366">
        <v>4</v>
      </c>
      <c r="G366" s="3">
        <v>87</v>
      </c>
      <c r="H366">
        <v>0</v>
      </c>
      <c r="I366">
        <v>0</v>
      </c>
      <c r="J366" t="b">
        <v>1</v>
      </c>
      <c r="K366">
        <v>8</v>
      </c>
      <c r="L366">
        <v>1</v>
      </c>
      <c r="M366">
        <v>1</v>
      </c>
      <c r="O366" s="2">
        <f t="shared" si="20"/>
        <v>65128.513108614221</v>
      </c>
      <c r="P366" s="4">
        <f t="shared" si="21"/>
        <v>-0.33895131086142327</v>
      </c>
      <c r="Q366" s="4">
        <f t="shared" si="22"/>
        <v>4241723219.7389345</v>
      </c>
      <c r="R366" s="4">
        <f t="shared" si="22"/>
        <v>0.11488799113467719</v>
      </c>
      <c r="T366" s="2">
        <f t="shared" si="23"/>
        <v>-22075.394892620181</v>
      </c>
    </row>
    <row r="367" spans="1:20" x14ac:dyDescent="0.3">
      <c r="A367" t="s">
        <v>23</v>
      </c>
      <c r="B367" t="s">
        <v>14</v>
      </c>
      <c r="C367" t="s">
        <v>15</v>
      </c>
      <c r="D367" s="3">
        <v>310811</v>
      </c>
      <c r="E367" t="s">
        <v>16</v>
      </c>
      <c r="F367">
        <v>4</v>
      </c>
      <c r="G367" s="3">
        <v>97</v>
      </c>
      <c r="H367">
        <v>0</v>
      </c>
      <c r="I367">
        <v>0</v>
      </c>
      <c r="J367" t="b">
        <v>1</v>
      </c>
      <c r="K367">
        <v>10</v>
      </c>
      <c r="L367">
        <v>1</v>
      </c>
      <c r="M367">
        <v>1</v>
      </c>
      <c r="O367" s="2">
        <f t="shared" si="20"/>
        <v>87997.513108614221</v>
      </c>
      <c r="P367" s="4">
        <f t="shared" si="21"/>
        <v>-0.33895131086142327</v>
      </c>
      <c r="Q367" s="4">
        <f t="shared" si="22"/>
        <v>7743562313.3007317</v>
      </c>
      <c r="R367" s="4">
        <f t="shared" si="22"/>
        <v>0.11488799113467719</v>
      </c>
      <c r="T367" s="2">
        <f t="shared" si="23"/>
        <v>-29826.872420710068</v>
      </c>
    </row>
    <row r="368" spans="1:20" x14ac:dyDescent="0.3">
      <c r="A368" t="s">
        <v>23</v>
      </c>
      <c r="B368" t="s">
        <v>14</v>
      </c>
      <c r="C368" t="s">
        <v>15</v>
      </c>
      <c r="D368" s="3">
        <v>317972</v>
      </c>
      <c r="E368" t="s">
        <v>16</v>
      </c>
      <c r="F368">
        <v>4</v>
      </c>
      <c r="G368" s="3">
        <v>97</v>
      </c>
      <c r="H368">
        <v>0</v>
      </c>
      <c r="I368">
        <v>0</v>
      </c>
      <c r="J368" t="b">
        <v>1</v>
      </c>
      <c r="K368">
        <v>18</v>
      </c>
      <c r="L368">
        <v>1</v>
      </c>
      <c r="M368">
        <v>1</v>
      </c>
      <c r="O368" s="2">
        <f t="shared" si="20"/>
        <v>95158.513108614221</v>
      </c>
      <c r="P368" s="4">
        <f t="shared" si="21"/>
        <v>-0.33895131086142327</v>
      </c>
      <c r="Q368" s="4">
        <f t="shared" si="22"/>
        <v>9055142617.042305</v>
      </c>
      <c r="R368" s="4">
        <f t="shared" si="22"/>
        <v>0.11488799113467719</v>
      </c>
      <c r="T368" s="2">
        <f t="shared" si="23"/>
        <v>-32254.102757788722</v>
      </c>
    </row>
    <row r="369" spans="1:20" x14ac:dyDescent="0.3">
      <c r="A369" t="s">
        <v>25</v>
      </c>
      <c r="B369" t="s">
        <v>14</v>
      </c>
      <c r="C369" t="s">
        <v>15</v>
      </c>
      <c r="D369" s="3">
        <v>349000</v>
      </c>
      <c r="E369" t="s">
        <v>16</v>
      </c>
      <c r="F369">
        <v>7</v>
      </c>
      <c r="G369" s="3">
        <v>200</v>
      </c>
      <c r="H369">
        <v>0</v>
      </c>
      <c r="I369">
        <v>0</v>
      </c>
      <c r="J369" t="b">
        <v>1</v>
      </c>
      <c r="K369">
        <v>55</v>
      </c>
      <c r="L369">
        <v>3</v>
      </c>
      <c r="M369">
        <v>1</v>
      </c>
      <c r="O369" s="2">
        <f t="shared" si="20"/>
        <v>126186.51310861422</v>
      </c>
      <c r="P369" s="4">
        <f t="shared" si="21"/>
        <v>-0.33895131086142327</v>
      </c>
      <c r="Q369" s="4">
        <f t="shared" si="22"/>
        <v>15923036090.510469</v>
      </c>
      <c r="R369" s="4">
        <f t="shared" si="22"/>
        <v>0.11488799113467719</v>
      </c>
      <c r="T369" s="2">
        <f t="shared" si="23"/>
        <v>-42771.084031196959</v>
      </c>
    </row>
    <row r="370" spans="1:20" x14ac:dyDescent="0.3">
      <c r="A370" t="s">
        <v>25</v>
      </c>
      <c r="B370" t="s">
        <v>14</v>
      </c>
      <c r="C370" t="s">
        <v>15</v>
      </c>
      <c r="D370" s="3">
        <v>204000</v>
      </c>
      <c r="E370" t="s">
        <v>16</v>
      </c>
      <c r="F370">
        <v>4</v>
      </c>
      <c r="G370" s="3">
        <v>74</v>
      </c>
      <c r="H370">
        <v>0</v>
      </c>
      <c r="I370">
        <v>0</v>
      </c>
      <c r="J370" t="s">
        <v>15</v>
      </c>
      <c r="K370" t="s">
        <v>15</v>
      </c>
      <c r="L370">
        <v>3</v>
      </c>
      <c r="M370">
        <v>1</v>
      </c>
      <c r="O370" s="2">
        <f t="shared" si="20"/>
        <v>-18813.486891385779</v>
      </c>
      <c r="P370" s="4">
        <f t="shared" si="21"/>
        <v>-0.33895131086142327</v>
      </c>
      <c r="Q370" s="4">
        <f t="shared" si="22"/>
        <v>353947289.01234454</v>
      </c>
      <c r="R370" s="4">
        <f t="shared" si="22"/>
        <v>0.11488799113467719</v>
      </c>
      <c r="T370" s="2">
        <f t="shared" si="23"/>
        <v>6376.8560437094129</v>
      </c>
    </row>
    <row r="371" spans="1:20" x14ac:dyDescent="0.3">
      <c r="A371" t="s">
        <v>25</v>
      </c>
      <c r="B371" t="s">
        <v>14</v>
      </c>
      <c r="C371" t="s">
        <v>15</v>
      </c>
      <c r="D371" s="3">
        <v>359000</v>
      </c>
      <c r="E371" t="s">
        <v>16</v>
      </c>
      <c r="F371">
        <v>7</v>
      </c>
      <c r="G371" s="3">
        <v>130</v>
      </c>
      <c r="H371">
        <v>0</v>
      </c>
      <c r="I371">
        <v>0</v>
      </c>
      <c r="J371" t="b">
        <v>1</v>
      </c>
      <c r="K371">
        <v>15</v>
      </c>
      <c r="L371">
        <v>2</v>
      </c>
      <c r="M371">
        <v>3</v>
      </c>
      <c r="O371" s="2">
        <f t="shared" si="20"/>
        <v>136186.51310861422</v>
      </c>
      <c r="P371" s="4">
        <f t="shared" si="21"/>
        <v>1.6610486891385767</v>
      </c>
      <c r="Q371" s="4">
        <f t="shared" si="22"/>
        <v>18546766352.682755</v>
      </c>
      <c r="R371" s="4">
        <f t="shared" si="22"/>
        <v>2.7590827476889843</v>
      </c>
      <c r="T371" s="2">
        <f t="shared" si="23"/>
        <v>226212.42907741724</v>
      </c>
    </row>
    <row r="372" spans="1:20" x14ac:dyDescent="0.3">
      <c r="A372" t="s">
        <v>25</v>
      </c>
      <c r="B372" t="s">
        <v>14</v>
      </c>
      <c r="C372" t="s">
        <v>20</v>
      </c>
      <c r="D372" s="3">
        <v>297500</v>
      </c>
      <c r="E372" t="s">
        <v>16</v>
      </c>
      <c r="F372">
        <v>6</v>
      </c>
      <c r="G372" s="3">
        <v>140</v>
      </c>
      <c r="H372">
        <v>0</v>
      </c>
      <c r="I372">
        <v>0</v>
      </c>
      <c r="J372" t="b">
        <v>1</v>
      </c>
      <c r="K372">
        <v>20</v>
      </c>
      <c r="L372">
        <v>1</v>
      </c>
      <c r="M372">
        <v>1</v>
      </c>
      <c r="O372" s="2">
        <f t="shared" si="20"/>
        <v>74686.513108614221</v>
      </c>
      <c r="P372" s="4">
        <f t="shared" si="21"/>
        <v>-0.33895131086142327</v>
      </c>
      <c r="Q372" s="4">
        <f t="shared" si="22"/>
        <v>5578075240.323204</v>
      </c>
      <c r="R372" s="4">
        <f t="shared" si="22"/>
        <v>0.11488799113467719</v>
      </c>
      <c r="T372" s="2">
        <f t="shared" si="23"/>
        <v>-25315.091521833663</v>
      </c>
    </row>
    <row r="373" spans="1:20" x14ac:dyDescent="0.3">
      <c r="A373" t="s">
        <v>25</v>
      </c>
      <c r="B373" t="s">
        <v>14</v>
      </c>
      <c r="C373" t="s">
        <v>15</v>
      </c>
      <c r="D373" s="3">
        <v>286200</v>
      </c>
      <c r="E373" t="s">
        <v>16</v>
      </c>
      <c r="F373">
        <v>4</v>
      </c>
      <c r="G373" s="3">
        <v>121</v>
      </c>
      <c r="H373">
        <v>0</v>
      </c>
      <c r="I373">
        <v>0</v>
      </c>
      <c r="J373" t="b">
        <v>1</v>
      </c>
      <c r="K373">
        <v>20</v>
      </c>
      <c r="L373">
        <v>1</v>
      </c>
      <c r="M373">
        <v>1</v>
      </c>
      <c r="O373" s="2">
        <f t="shared" si="20"/>
        <v>63386.513108614221</v>
      </c>
      <c r="P373" s="4">
        <f t="shared" si="21"/>
        <v>-0.33895131086142327</v>
      </c>
      <c r="Q373" s="4">
        <f t="shared" si="22"/>
        <v>4017850044.0685225</v>
      </c>
      <c r="R373" s="4">
        <f t="shared" si="22"/>
        <v>0.11488799113467719</v>
      </c>
      <c r="T373" s="2">
        <f t="shared" si="23"/>
        <v>-21484.941709099581</v>
      </c>
    </row>
    <row r="374" spans="1:20" x14ac:dyDescent="0.3">
      <c r="A374" t="s">
        <v>25</v>
      </c>
      <c r="B374" t="s">
        <v>14</v>
      </c>
      <c r="C374" t="s">
        <v>26</v>
      </c>
      <c r="D374" s="3">
        <v>266500</v>
      </c>
      <c r="E374" t="s">
        <v>16</v>
      </c>
      <c r="F374">
        <v>4</v>
      </c>
      <c r="G374" s="3">
        <v>116</v>
      </c>
      <c r="H374">
        <v>0</v>
      </c>
      <c r="I374">
        <v>0</v>
      </c>
      <c r="J374" t="b">
        <v>1</v>
      </c>
      <c r="K374">
        <v>9</v>
      </c>
      <c r="L374">
        <v>1</v>
      </c>
      <c r="M374">
        <v>1</v>
      </c>
      <c r="O374" s="2">
        <f t="shared" si="20"/>
        <v>43686.513108614221</v>
      </c>
      <c r="P374" s="4">
        <f t="shared" si="21"/>
        <v>-0.33895131086142327</v>
      </c>
      <c r="Q374" s="4">
        <f t="shared" si="22"/>
        <v>1908511427.5891221</v>
      </c>
      <c r="R374" s="4">
        <f t="shared" si="22"/>
        <v>0.11488799113467719</v>
      </c>
      <c r="T374" s="2">
        <f t="shared" si="23"/>
        <v>-14807.600885129541</v>
      </c>
    </row>
    <row r="375" spans="1:20" x14ac:dyDescent="0.3">
      <c r="A375" t="s">
        <v>25</v>
      </c>
      <c r="B375" t="s">
        <v>14</v>
      </c>
      <c r="C375" t="s">
        <v>15</v>
      </c>
      <c r="D375" s="3">
        <v>269000</v>
      </c>
      <c r="E375" t="s">
        <v>16</v>
      </c>
      <c r="F375">
        <v>3</v>
      </c>
      <c r="G375" s="3">
        <v>121</v>
      </c>
      <c r="H375">
        <v>0</v>
      </c>
      <c r="I375">
        <v>0</v>
      </c>
      <c r="J375" t="s">
        <v>15</v>
      </c>
      <c r="K375" t="s">
        <v>15</v>
      </c>
      <c r="L375">
        <v>1</v>
      </c>
      <c r="M375">
        <v>1</v>
      </c>
      <c r="O375" s="2">
        <f t="shared" si="20"/>
        <v>46186.513108614221</v>
      </c>
      <c r="P375" s="4">
        <f t="shared" si="21"/>
        <v>-0.33895131086142327</v>
      </c>
      <c r="Q375" s="4">
        <f t="shared" si="22"/>
        <v>2133193993.1321933</v>
      </c>
      <c r="R375" s="4">
        <f t="shared" si="22"/>
        <v>0.11488799113467719</v>
      </c>
      <c r="T375" s="2">
        <f t="shared" si="23"/>
        <v>-15654.9791622831</v>
      </c>
    </row>
    <row r="376" spans="1:20" x14ac:dyDescent="0.3">
      <c r="A376" t="s">
        <v>25</v>
      </c>
      <c r="B376" t="s">
        <v>14</v>
      </c>
      <c r="C376" t="s">
        <v>15</v>
      </c>
      <c r="D376" s="3">
        <v>249000</v>
      </c>
      <c r="E376" t="s">
        <v>16</v>
      </c>
      <c r="F376">
        <v>3</v>
      </c>
      <c r="G376" s="3">
        <v>116</v>
      </c>
      <c r="H376">
        <v>0</v>
      </c>
      <c r="I376">
        <v>0</v>
      </c>
      <c r="J376" t="s">
        <v>15</v>
      </c>
      <c r="K376" t="s">
        <v>15</v>
      </c>
      <c r="L376">
        <v>1</v>
      </c>
      <c r="M376">
        <v>1</v>
      </c>
      <c r="O376" s="2">
        <f t="shared" si="20"/>
        <v>26186.513108614221</v>
      </c>
      <c r="P376" s="4">
        <f t="shared" si="21"/>
        <v>-0.33895131086142327</v>
      </c>
      <c r="Q376" s="4">
        <f t="shared" si="22"/>
        <v>685733468.78762448</v>
      </c>
      <c r="R376" s="4">
        <f t="shared" si="22"/>
        <v>0.11488799113467719</v>
      </c>
      <c r="T376" s="2">
        <f t="shared" si="23"/>
        <v>-8875.9529450546343</v>
      </c>
    </row>
    <row r="377" spans="1:20" x14ac:dyDescent="0.3">
      <c r="A377" t="s">
        <v>25</v>
      </c>
      <c r="B377" t="s">
        <v>14</v>
      </c>
      <c r="C377" t="s">
        <v>15</v>
      </c>
      <c r="D377" s="3">
        <v>277500</v>
      </c>
      <c r="E377" t="s">
        <v>16</v>
      </c>
      <c r="F377">
        <v>4</v>
      </c>
      <c r="G377" s="3">
        <v>140</v>
      </c>
      <c r="H377">
        <v>0</v>
      </c>
      <c r="I377">
        <v>0</v>
      </c>
      <c r="J377" t="s">
        <v>15</v>
      </c>
      <c r="K377" t="s">
        <v>15</v>
      </c>
      <c r="L377">
        <v>1</v>
      </c>
      <c r="M377">
        <v>1</v>
      </c>
      <c r="O377" s="2">
        <f t="shared" si="20"/>
        <v>54686.513108614221</v>
      </c>
      <c r="P377" s="4">
        <f t="shared" si="21"/>
        <v>-0.33895131086142327</v>
      </c>
      <c r="Q377" s="4">
        <f t="shared" si="22"/>
        <v>2990614715.9786348</v>
      </c>
      <c r="R377" s="4">
        <f t="shared" si="22"/>
        <v>0.11488799113467719</v>
      </c>
      <c r="T377" s="2">
        <f t="shared" si="23"/>
        <v>-18536.065304605199</v>
      </c>
    </row>
    <row r="378" spans="1:20" x14ac:dyDescent="0.3">
      <c r="A378" t="s">
        <v>25</v>
      </c>
      <c r="B378" t="s">
        <v>14</v>
      </c>
      <c r="C378" t="s">
        <v>18</v>
      </c>
      <c r="D378" s="3">
        <v>345050</v>
      </c>
      <c r="E378" t="s">
        <v>16</v>
      </c>
      <c r="F378">
        <v>3</v>
      </c>
      <c r="G378" s="3">
        <v>127</v>
      </c>
      <c r="H378">
        <v>0</v>
      </c>
      <c r="I378">
        <v>0</v>
      </c>
      <c r="J378" t="s">
        <v>15</v>
      </c>
      <c r="K378" t="s">
        <v>15</v>
      </c>
      <c r="L378">
        <v>3</v>
      </c>
      <c r="M378">
        <v>1</v>
      </c>
      <c r="O378" s="2">
        <f t="shared" si="20"/>
        <v>122236.51310861422</v>
      </c>
      <c r="P378" s="4">
        <f t="shared" si="21"/>
        <v>-0.33895131086142327</v>
      </c>
      <c r="Q378" s="4">
        <f t="shared" si="22"/>
        <v>14941765136.952415</v>
      </c>
      <c r="R378" s="4">
        <f t="shared" si="22"/>
        <v>0.11488799113467719</v>
      </c>
      <c r="T378" s="2">
        <f t="shared" si="23"/>
        <v>-41432.22635329434</v>
      </c>
    </row>
    <row r="379" spans="1:20" x14ac:dyDescent="0.3">
      <c r="A379" t="s">
        <v>25</v>
      </c>
      <c r="B379" t="s">
        <v>14</v>
      </c>
      <c r="C379" t="s">
        <v>22</v>
      </c>
      <c r="D379" s="3">
        <v>208165</v>
      </c>
      <c r="E379" t="s">
        <v>16</v>
      </c>
      <c r="F379">
        <v>6</v>
      </c>
      <c r="G379" s="3">
        <v>87</v>
      </c>
      <c r="H379">
        <v>0</v>
      </c>
      <c r="I379">
        <v>0</v>
      </c>
      <c r="J379" t="s">
        <v>15</v>
      </c>
      <c r="K379" t="s">
        <v>15</v>
      </c>
      <c r="L379">
        <v>1</v>
      </c>
      <c r="M379">
        <v>1</v>
      </c>
      <c r="O379" s="2">
        <f t="shared" si="20"/>
        <v>-14648.486891385779</v>
      </c>
      <c r="P379" s="4">
        <f t="shared" si="21"/>
        <v>-0.33895131086142327</v>
      </c>
      <c r="Q379" s="4">
        <f t="shared" si="22"/>
        <v>214578168.20710102</v>
      </c>
      <c r="R379" s="4">
        <f t="shared" si="22"/>
        <v>0.11488799113467719</v>
      </c>
      <c r="T379" s="2">
        <f t="shared" si="23"/>
        <v>4965.1238339715846</v>
      </c>
    </row>
    <row r="380" spans="1:20" x14ac:dyDescent="0.3">
      <c r="A380" t="s">
        <v>25</v>
      </c>
      <c r="B380" t="s">
        <v>14</v>
      </c>
      <c r="C380" t="s">
        <v>18</v>
      </c>
      <c r="D380" s="3">
        <v>345050</v>
      </c>
      <c r="E380" t="s">
        <v>16</v>
      </c>
      <c r="F380">
        <v>6</v>
      </c>
      <c r="G380" s="3">
        <v>127</v>
      </c>
      <c r="H380">
        <v>0</v>
      </c>
      <c r="I380">
        <v>0</v>
      </c>
      <c r="J380" t="s">
        <v>15</v>
      </c>
      <c r="K380" t="s">
        <v>15</v>
      </c>
      <c r="L380">
        <v>1</v>
      </c>
      <c r="M380">
        <v>1</v>
      </c>
      <c r="O380" s="2">
        <f t="shared" si="20"/>
        <v>122236.51310861422</v>
      </c>
      <c r="P380" s="4">
        <f t="shared" si="21"/>
        <v>-0.33895131086142327</v>
      </c>
      <c r="Q380" s="4">
        <f t="shared" si="22"/>
        <v>14941765136.952415</v>
      </c>
      <c r="R380" s="4">
        <f t="shared" si="22"/>
        <v>0.11488799113467719</v>
      </c>
      <c r="T380" s="2">
        <f t="shared" si="23"/>
        <v>-41432.22635329434</v>
      </c>
    </row>
    <row r="381" spans="1:20" x14ac:dyDescent="0.3">
      <c r="A381" t="s">
        <v>25</v>
      </c>
      <c r="B381" t="s">
        <v>14</v>
      </c>
      <c r="C381" t="s">
        <v>22</v>
      </c>
      <c r="D381" s="3">
        <v>229150</v>
      </c>
      <c r="E381" t="s">
        <v>16</v>
      </c>
      <c r="F381">
        <v>6</v>
      </c>
      <c r="G381" s="3">
        <v>96</v>
      </c>
      <c r="H381">
        <v>0</v>
      </c>
      <c r="I381">
        <v>0</v>
      </c>
      <c r="J381" t="s">
        <v>15</v>
      </c>
      <c r="K381" t="s">
        <v>15</v>
      </c>
      <c r="L381">
        <v>1</v>
      </c>
      <c r="M381">
        <v>1</v>
      </c>
      <c r="O381" s="2">
        <f t="shared" si="20"/>
        <v>6336.513108614221</v>
      </c>
      <c r="P381" s="4">
        <f t="shared" si="21"/>
        <v>-0.33895131086142327</v>
      </c>
      <c r="Q381" s="4">
        <f t="shared" si="22"/>
        <v>40151398.375639856</v>
      </c>
      <c r="R381" s="4">
        <f t="shared" si="22"/>
        <v>0.11488799113467719</v>
      </c>
      <c r="T381" s="2">
        <f t="shared" si="23"/>
        <v>-2147.7694244553823</v>
      </c>
    </row>
    <row r="382" spans="1:20" x14ac:dyDescent="0.3">
      <c r="A382" t="s">
        <v>25</v>
      </c>
      <c r="B382" t="s">
        <v>14</v>
      </c>
      <c r="C382" t="s">
        <v>15</v>
      </c>
      <c r="D382" s="3">
        <v>229000</v>
      </c>
      <c r="E382" t="s">
        <v>16</v>
      </c>
      <c r="F382">
        <v>3</v>
      </c>
      <c r="G382" s="3">
        <v>114</v>
      </c>
      <c r="H382">
        <v>0</v>
      </c>
      <c r="I382">
        <v>0</v>
      </c>
      <c r="J382" t="s">
        <v>15</v>
      </c>
      <c r="K382" t="s">
        <v>15</v>
      </c>
      <c r="L382">
        <v>1</v>
      </c>
      <c r="M382">
        <v>1</v>
      </c>
      <c r="O382" s="2">
        <f t="shared" si="20"/>
        <v>6186.513108614221</v>
      </c>
      <c r="P382" s="4">
        <f t="shared" si="21"/>
        <v>-0.33895131086142327</v>
      </c>
      <c r="Q382" s="4">
        <f t="shared" si="22"/>
        <v>38272944.443055592</v>
      </c>
      <c r="R382" s="4">
        <f t="shared" si="22"/>
        <v>0.11488799113467719</v>
      </c>
      <c r="T382" s="2">
        <f t="shared" si="23"/>
        <v>-2096.9267278261686</v>
      </c>
    </row>
    <row r="383" spans="1:20" x14ac:dyDescent="0.3">
      <c r="A383" t="s">
        <v>25</v>
      </c>
      <c r="B383" t="s">
        <v>14</v>
      </c>
      <c r="C383" t="s">
        <v>15</v>
      </c>
      <c r="D383" s="3">
        <v>133000</v>
      </c>
      <c r="E383" t="s">
        <v>16</v>
      </c>
      <c r="F383">
        <v>2</v>
      </c>
      <c r="G383" s="3">
        <v>59</v>
      </c>
      <c r="H383">
        <v>0</v>
      </c>
      <c r="I383">
        <v>0</v>
      </c>
      <c r="J383" t="s">
        <v>15</v>
      </c>
      <c r="K383" t="s">
        <v>15</v>
      </c>
      <c r="L383">
        <v>1</v>
      </c>
      <c r="M383">
        <v>1</v>
      </c>
      <c r="O383" s="2">
        <f t="shared" si="20"/>
        <v>-89813.486891385779</v>
      </c>
      <c r="P383" s="4">
        <f t="shared" si="21"/>
        <v>-0.33895131086142327</v>
      </c>
      <c r="Q383" s="4">
        <f t="shared" si="22"/>
        <v>8066462427.5891256</v>
      </c>
      <c r="R383" s="4">
        <f t="shared" si="22"/>
        <v>0.11488799113467719</v>
      </c>
      <c r="T383" s="2">
        <f t="shared" si="23"/>
        <v>30442.399114870466</v>
      </c>
    </row>
    <row r="384" spans="1:20" x14ac:dyDescent="0.3">
      <c r="A384" t="s">
        <v>25</v>
      </c>
      <c r="B384" t="s">
        <v>14</v>
      </c>
      <c r="C384" t="s">
        <v>15</v>
      </c>
      <c r="D384" s="3">
        <v>257000</v>
      </c>
      <c r="E384" t="s">
        <v>16</v>
      </c>
      <c r="F384">
        <v>2</v>
      </c>
      <c r="G384" s="3">
        <v>117</v>
      </c>
      <c r="H384">
        <v>0</v>
      </c>
      <c r="I384">
        <v>0</v>
      </c>
      <c r="J384" t="s">
        <v>15</v>
      </c>
      <c r="K384" t="s">
        <v>15</v>
      </c>
      <c r="L384">
        <v>2</v>
      </c>
      <c r="M384">
        <v>2</v>
      </c>
      <c r="O384" s="2">
        <f t="shared" si="20"/>
        <v>34186.513108614221</v>
      </c>
      <c r="P384" s="4">
        <f t="shared" si="21"/>
        <v>0.66104868913857673</v>
      </c>
      <c r="Q384" s="4">
        <f t="shared" si="22"/>
        <v>1168717678.5254519</v>
      </c>
      <c r="R384" s="4">
        <f t="shared" si="22"/>
        <v>0.43698536941183064</v>
      </c>
      <c r="T384" s="2">
        <f t="shared" si="23"/>
        <v>22598.949676668202</v>
      </c>
    </row>
    <row r="385" spans="1:20" x14ac:dyDescent="0.3">
      <c r="A385" t="s">
        <v>25</v>
      </c>
      <c r="B385" t="s">
        <v>14</v>
      </c>
      <c r="C385" t="s">
        <v>15</v>
      </c>
      <c r="D385" s="3">
        <v>299000</v>
      </c>
      <c r="E385" t="s">
        <v>16</v>
      </c>
      <c r="F385">
        <v>5</v>
      </c>
      <c r="G385" s="3">
        <v>140</v>
      </c>
      <c r="H385">
        <v>0</v>
      </c>
      <c r="I385">
        <v>0</v>
      </c>
      <c r="J385" t="s">
        <v>15</v>
      </c>
      <c r="K385" t="s">
        <v>15</v>
      </c>
      <c r="L385">
        <v>1</v>
      </c>
      <c r="M385">
        <v>1</v>
      </c>
      <c r="O385" s="2">
        <f t="shared" si="20"/>
        <v>76186.513108614221</v>
      </c>
      <c r="P385" s="4">
        <f t="shared" si="21"/>
        <v>-0.33895131086142327</v>
      </c>
      <c r="Q385" s="4">
        <f t="shared" si="22"/>
        <v>5804384779.6490469</v>
      </c>
      <c r="R385" s="4">
        <f t="shared" si="22"/>
        <v>0.11488799113467719</v>
      </c>
      <c r="T385" s="2">
        <f t="shared" si="23"/>
        <v>-25823.518488125799</v>
      </c>
    </row>
    <row r="386" spans="1:20" x14ac:dyDescent="0.3">
      <c r="A386" t="s">
        <v>25</v>
      </c>
      <c r="B386" t="s">
        <v>14</v>
      </c>
      <c r="C386" t="s">
        <v>15</v>
      </c>
      <c r="D386" s="3">
        <v>309000</v>
      </c>
      <c r="E386" t="s">
        <v>16</v>
      </c>
      <c r="F386">
        <v>8</v>
      </c>
      <c r="G386" s="3">
        <v>145</v>
      </c>
      <c r="H386">
        <v>0</v>
      </c>
      <c r="I386">
        <v>0</v>
      </c>
      <c r="J386" t="b">
        <v>1</v>
      </c>
      <c r="K386">
        <v>10</v>
      </c>
      <c r="L386">
        <v>2</v>
      </c>
      <c r="M386">
        <v>2</v>
      </c>
      <c r="O386" s="2">
        <f t="shared" si="20"/>
        <v>86186.513108614221</v>
      </c>
      <c r="P386" s="4">
        <f t="shared" si="21"/>
        <v>0.66104868913857673</v>
      </c>
      <c r="Q386" s="4">
        <f t="shared" si="22"/>
        <v>7428115041.821331</v>
      </c>
      <c r="R386" s="4">
        <f t="shared" si="22"/>
        <v>0.43698536941183064</v>
      </c>
      <c r="T386" s="2">
        <f t="shared" si="23"/>
        <v>56973.48151187419</v>
      </c>
    </row>
    <row r="387" spans="1:20" x14ac:dyDescent="0.3">
      <c r="A387" t="s">
        <v>25</v>
      </c>
      <c r="B387" t="s">
        <v>14</v>
      </c>
      <c r="C387" t="s">
        <v>15</v>
      </c>
      <c r="D387" s="3">
        <v>310000</v>
      </c>
      <c r="E387" t="s">
        <v>16</v>
      </c>
      <c r="F387">
        <v>8</v>
      </c>
      <c r="G387" s="3">
        <v>209</v>
      </c>
      <c r="H387">
        <v>0</v>
      </c>
      <c r="I387">
        <v>0</v>
      </c>
      <c r="J387" t="s">
        <v>15</v>
      </c>
      <c r="K387" t="s">
        <v>15</v>
      </c>
      <c r="L387">
        <v>2</v>
      </c>
      <c r="M387">
        <v>3</v>
      </c>
      <c r="O387" s="2">
        <f t="shared" si="20"/>
        <v>87186.513108614221</v>
      </c>
      <c r="P387" s="4">
        <f t="shared" si="21"/>
        <v>1.6610486891385767</v>
      </c>
      <c r="Q387" s="4">
        <f t="shared" si="22"/>
        <v>7601488068.038559</v>
      </c>
      <c r="R387" s="4">
        <f t="shared" si="22"/>
        <v>2.7590827476889843</v>
      </c>
      <c r="T387" s="2">
        <f t="shared" si="23"/>
        <v>144821.04330962698</v>
      </c>
    </row>
    <row r="388" spans="1:20" x14ac:dyDescent="0.3">
      <c r="A388" t="s">
        <v>25</v>
      </c>
      <c r="B388" t="s">
        <v>14</v>
      </c>
      <c r="C388" t="s">
        <v>17</v>
      </c>
      <c r="D388" s="3">
        <v>264900</v>
      </c>
      <c r="E388" t="s">
        <v>16</v>
      </c>
      <c r="F388">
        <v>5</v>
      </c>
      <c r="G388" s="3">
        <v>101</v>
      </c>
      <c r="H388">
        <v>0</v>
      </c>
      <c r="I388">
        <v>0</v>
      </c>
      <c r="J388" t="s">
        <v>15</v>
      </c>
      <c r="K388" t="s">
        <v>15</v>
      </c>
      <c r="L388">
        <v>1</v>
      </c>
      <c r="M388">
        <v>1</v>
      </c>
      <c r="O388" s="2">
        <f t="shared" si="20"/>
        <v>42086.513108614221</v>
      </c>
      <c r="P388" s="4">
        <f t="shared" si="21"/>
        <v>-0.33895131086142327</v>
      </c>
      <c r="Q388" s="4">
        <f t="shared" si="22"/>
        <v>1771274585.6415567</v>
      </c>
      <c r="R388" s="4">
        <f t="shared" si="22"/>
        <v>0.11488799113467719</v>
      </c>
      <c r="T388" s="2">
        <f t="shared" si="23"/>
        <v>-14265.278787751264</v>
      </c>
    </row>
    <row r="389" spans="1:20" x14ac:dyDescent="0.3">
      <c r="A389" t="s">
        <v>25</v>
      </c>
      <c r="B389" t="s">
        <v>14</v>
      </c>
      <c r="C389" t="s">
        <v>15</v>
      </c>
      <c r="D389" s="3">
        <v>259000</v>
      </c>
      <c r="E389" t="s">
        <v>16</v>
      </c>
      <c r="F389">
        <v>6</v>
      </c>
      <c r="G389" s="3">
        <v>115</v>
      </c>
      <c r="H389">
        <v>0</v>
      </c>
      <c r="I389">
        <v>0</v>
      </c>
      <c r="J389" t="b">
        <v>1</v>
      </c>
      <c r="K389">
        <v>15</v>
      </c>
      <c r="L389">
        <v>4</v>
      </c>
      <c r="M389">
        <v>1</v>
      </c>
      <c r="O389" s="2">
        <f t="shared" ref="O389:O452" si="24">(D389-$P$1)</f>
        <v>36186.513108614221</v>
      </c>
      <c r="P389" s="4">
        <f t="shared" ref="P389:P452" si="25">(M389-$P$2)</f>
        <v>-0.33895131086142327</v>
      </c>
      <c r="Q389" s="4">
        <f t="shared" ref="Q389:R452" si="26">O389^2</f>
        <v>1309463730.959909</v>
      </c>
      <c r="R389" s="4">
        <f t="shared" si="26"/>
        <v>0.11488799113467719</v>
      </c>
      <c r="T389" s="2">
        <f t="shared" ref="T389:T452" si="27">O389*P389</f>
        <v>-12265.466053668866</v>
      </c>
    </row>
    <row r="390" spans="1:20" x14ac:dyDescent="0.3">
      <c r="A390" t="s">
        <v>25</v>
      </c>
      <c r="B390" t="s">
        <v>14</v>
      </c>
      <c r="C390" t="s">
        <v>15</v>
      </c>
      <c r="D390" s="3">
        <v>169000</v>
      </c>
      <c r="E390" t="s">
        <v>16</v>
      </c>
      <c r="F390">
        <v>6</v>
      </c>
      <c r="G390" s="3">
        <v>136</v>
      </c>
      <c r="H390">
        <v>0</v>
      </c>
      <c r="I390">
        <v>0</v>
      </c>
      <c r="J390" t="s">
        <v>15</v>
      </c>
      <c r="K390" t="s">
        <v>15</v>
      </c>
      <c r="L390">
        <v>3</v>
      </c>
      <c r="M390">
        <v>1</v>
      </c>
      <c r="O390" s="2">
        <f t="shared" si="24"/>
        <v>-53813.486891385779</v>
      </c>
      <c r="P390" s="4">
        <f t="shared" si="25"/>
        <v>-0.33895131086142327</v>
      </c>
      <c r="Q390" s="4">
        <f t="shared" si="26"/>
        <v>2895891371.409349</v>
      </c>
      <c r="R390" s="4">
        <f t="shared" si="26"/>
        <v>0.11488799113467719</v>
      </c>
      <c r="T390" s="2">
        <f t="shared" si="27"/>
        <v>18240.151923859226</v>
      </c>
    </row>
    <row r="391" spans="1:20" x14ac:dyDescent="0.3">
      <c r="A391" t="s">
        <v>25</v>
      </c>
      <c r="B391" t="s">
        <v>14</v>
      </c>
      <c r="C391" t="s">
        <v>15</v>
      </c>
      <c r="D391" s="3">
        <v>189000</v>
      </c>
      <c r="E391" t="s">
        <v>16</v>
      </c>
      <c r="F391">
        <v>5</v>
      </c>
      <c r="G391" s="3">
        <v>119</v>
      </c>
      <c r="H391">
        <v>0</v>
      </c>
      <c r="I391">
        <v>0</v>
      </c>
      <c r="J391" t="b">
        <v>1</v>
      </c>
      <c r="K391">
        <v>50</v>
      </c>
      <c r="L391">
        <v>1</v>
      </c>
      <c r="M391">
        <v>1</v>
      </c>
      <c r="O391" s="2">
        <f t="shared" si="24"/>
        <v>-33813.486891385779</v>
      </c>
      <c r="P391" s="4">
        <f t="shared" si="25"/>
        <v>-0.33895131086142327</v>
      </c>
      <c r="Q391" s="4">
        <f t="shared" si="26"/>
        <v>1143351895.7539179</v>
      </c>
      <c r="R391" s="4">
        <f t="shared" si="26"/>
        <v>0.11488799113467719</v>
      </c>
      <c r="T391" s="2">
        <f t="shared" si="27"/>
        <v>11461.125706630763</v>
      </c>
    </row>
    <row r="392" spans="1:20" x14ac:dyDescent="0.3">
      <c r="A392" t="s">
        <v>25</v>
      </c>
      <c r="B392" t="s">
        <v>14</v>
      </c>
      <c r="C392" t="s">
        <v>15</v>
      </c>
      <c r="D392" s="3">
        <v>195000</v>
      </c>
      <c r="E392" t="s">
        <v>27</v>
      </c>
      <c r="F392">
        <v>4</v>
      </c>
      <c r="G392" s="3">
        <v>87</v>
      </c>
      <c r="H392">
        <v>0</v>
      </c>
      <c r="I392">
        <v>0</v>
      </c>
      <c r="J392" t="s">
        <v>15</v>
      </c>
      <c r="K392" t="s">
        <v>15</v>
      </c>
      <c r="L392">
        <v>2</v>
      </c>
      <c r="M392">
        <v>1</v>
      </c>
      <c r="O392" s="2">
        <f t="shared" si="24"/>
        <v>-27813.486891385779</v>
      </c>
      <c r="P392" s="4">
        <f t="shared" si="25"/>
        <v>-0.33895131086142327</v>
      </c>
      <c r="Q392" s="4">
        <f t="shared" si="26"/>
        <v>773590053.05728853</v>
      </c>
      <c r="R392" s="4">
        <f t="shared" si="26"/>
        <v>0.11488799113467719</v>
      </c>
      <c r="T392" s="2">
        <f t="shared" si="27"/>
        <v>9427.417841462222</v>
      </c>
    </row>
    <row r="393" spans="1:20" x14ac:dyDescent="0.3">
      <c r="A393" t="s">
        <v>25</v>
      </c>
      <c r="B393" t="s">
        <v>14</v>
      </c>
      <c r="C393" t="s">
        <v>18</v>
      </c>
      <c r="D393" s="3">
        <v>299000</v>
      </c>
      <c r="E393" t="s">
        <v>16</v>
      </c>
      <c r="F393">
        <v>5</v>
      </c>
      <c r="G393" s="3">
        <v>126</v>
      </c>
      <c r="H393">
        <v>0</v>
      </c>
      <c r="I393">
        <v>0</v>
      </c>
      <c r="J393" t="s">
        <v>15</v>
      </c>
      <c r="K393" t="s">
        <v>15</v>
      </c>
      <c r="L393">
        <v>1</v>
      </c>
      <c r="M393">
        <v>3</v>
      </c>
      <c r="O393" s="2">
        <f t="shared" si="24"/>
        <v>76186.513108614221</v>
      </c>
      <c r="P393" s="4">
        <f t="shared" si="25"/>
        <v>1.6610486891385767</v>
      </c>
      <c r="Q393" s="4">
        <f t="shared" si="26"/>
        <v>5804384779.6490469</v>
      </c>
      <c r="R393" s="4">
        <f t="shared" si="26"/>
        <v>2.7590827476889843</v>
      </c>
      <c r="T393" s="2">
        <f t="shared" si="27"/>
        <v>126549.50772910264</v>
      </c>
    </row>
    <row r="394" spans="1:20" x14ac:dyDescent="0.3">
      <c r="A394" t="s">
        <v>25</v>
      </c>
      <c r="B394" t="s">
        <v>14</v>
      </c>
      <c r="C394" t="s">
        <v>17</v>
      </c>
      <c r="D394" s="3">
        <v>169000</v>
      </c>
      <c r="E394" t="s">
        <v>16</v>
      </c>
      <c r="F394">
        <v>4</v>
      </c>
      <c r="G394" s="3">
        <v>113</v>
      </c>
      <c r="H394">
        <v>0</v>
      </c>
      <c r="I394">
        <v>0</v>
      </c>
      <c r="J394" t="s">
        <v>15</v>
      </c>
      <c r="K394" t="s">
        <v>15</v>
      </c>
      <c r="L394">
        <v>1</v>
      </c>
      <c r="M394">
        <v>1</v>
      </c>
      <c r="O394" s="2">
        <f t="shared" si="24"/>
        <v>-53813.486891385779</v>
      </c>
      <c r="P394" s="4">
        <f t="shared" si="25"/>
        <v>-0.33895131086142327</v>
      </c>
      <c r="Q394" s="4">
        <f t="shared" si="26"/>
        <v>2895891371.409349</v>
      </c>
      <c r="R394" s="4">
        <f t="shared" si="26"/>
        <v>0.11488799113467719</v>
      </c>
      <c r="T394" s="2">
        <f t="shared" si="27"/>
        <v>18240.151923859226</v>
      </c>
    </row>
    <row r="395" spans="1:20" x14ac:dyDescent="0.3">
      <c r="A395" t="s">
        <v>25</v>
      </c>
      <c r="B395" t="s">
        <v>14</v>
      </c>
      <c r="C395" t="s">
        <v>15</v>
      </c>
      <c r="D395" s="3">
        <v>198000</v>
      </c>
      <c r="E395" t="s">
        <v>16</v>
      </c>
      <c r="F395">
        <v>3</v>
      </c>
      <c r="G395" s="3">
        <v>95</v>
      </c>
      <c r="H395">
        <v>0</v>
      </c>
      <c r="I395">
        <v>0</v>
      </c>
      <c r="J395" t="s">
        <v>15</v>
      </c>
      <c r="K395" t="s">
        <v>15</v>
      </c>
      <c r="L395">
        <v>2</v>
      </c>
      <c r="M395">
        <v>1</v>
      </c>
      <c r="O395" s="2">
        <f t="shared" si="24"/>
        <v>-24813.486891385779</v>
      </c>
      <c r="P395" s="4">
        <f t="shared" si="25"/>
        <v>-0.33895131086142327</v>
      </c>
      <c r="Q395" s="4">
        <f t="shared" si="26"/>
        <v>615709131.70897388</v>
      </c>
      <c r="R395" s="4">
        <f t="shared" si="26"/>
        <v>0.11488799113467719</v>
      </c>
      <c r="T395" s="2">
        <f t="shared" si="27"/>
        <v>8410.5639088779517</v>
      </c>
    </row>
    <row r="396" spans="1:20" x14ac:dyDescent="0.3">
      <c r="A396" t="s">
        <v>25</v>
      </c>
      <c r="B396" t="s">
        <v>14</v>
      </c>
      <c r="C396" t="s">
        <v>17</v>
      </c>
      <c r="D396" s="3">
        <v>410000</v>
      </c>
      <c r="E396" t="s">
        <v>16</v>
      </c>
      <c r="F396">
        <v>6</v>
      </c>
      <c r="G396" s="3">
        <v>180</v>
      </c>
      <c r="H396">
        <v>0</v>
      </c>
      <c r="I396">
        <v>0</v>
      </c>
      <c r="J396" t="s">
        <v>15</v>
      </c>
      <c r="K396" t="s">
        <v>15</v>
      </c>
      <c r="L396">
        <v>3</v>
      </c>
      <c r="M396">
        <v>2</v>
      </c>
      <c r="O396" s="2">
        <f t="shared" si="24"/>
        <v>187186.51310861422</v>
      </c>
      <c r="P396" s="4">
        <f t="shared" si="25"/>
        <v>0.66104868913857673</v>
      </c>
      <c r="Q396" s="4">
        <f t="shared" si="26"/>
        <v>35038790689.761406</v>
      </c>
      <c r="R396" s="4">
        <f t="shared" si="26"/>
        <v>0.43698536941183064</v>
      </c>
      <c r="T396" s="2">
        <f t="shared" si="27"/>
        <v>123739.39911487044</v>
      </c>
    </row>
    <row r="397" spans="1:20" x14ac:dyDescent="0.3">
      <c r="A397" t="s">
        <v>25</v>
      </c>
      <c r="B397" t="s">
        <v>14</v>
      </c>
      <c r="C397" t="s">
        <v>28</v>
      </c>
      <c r="D397" s="3">
        <v>149900</v>
      </c>
      <c r="E397" t="s">
        <v>16</v>
      </c>
      <c r="F397">
        <v>3</v>
      </c>
      <c r="G397" s="3">
        <v>55</v>
      </c>
      <c r="H397">
        <v>0</v>
      </c>
      <c r="I397">
        <v>0</v>
      </c>
      <c r="J397" t="b">
        <v>1</v>
      </c>
      <c r="K397">
        <v>12</v>
      </c>
      <c r="L397">
        <v>4</v>
      </c>
      <c r="M397">
        <v>1</v>
      </c>
      <c r="O397" s="2">
        <f t="shared" si="24"/>
        <v>-72913.486891385779</v>
      </c>
      <c r="P397" s="4">
        <f t="shared" si="25"/>
        <v>-0.33895131086142327</v>
      </c>
      <c r="Q397" s="4">
        <f t="shared" si="26"/>
        <v>5316376570.6602859</v>
      </c>
      <c r="R397" s="4">
        <f t="shared" si="26"/>
        <v>0.11488799113467719</v>
      </c>
      <c r="T397" s="2">
        <f t="shared" si="27"/>
        <v>24714.121961312412</v>
      </c>
    </row>
    <row r="398" spans="1:20" x14ac:dyDescent="0.3">
      <c r="A398" t="s">
        <v>25</v>
      </c>
      <c r="B398" t="s">
        <v>14</v>
      </c>
      <c r="C398" t="s">
        <v>20</v>
      </c>
      <c r="D398" s="3">
        <v>257000</v>
      </c>
      <c r="E398" t="s">
        <v>16</v>
      </c>
      <c r="F398">
        <v>4</v>
      </c>
      <c r="G398" s="3">
        <v>150</v>
      </c>
      <c r="H398">
        <v>0</v>
      </c>
      <c r="I398">
        <v>0</v>
      </c>
      <c r="J398" t="b">
        <v>1</v>
      </c>
      <c r="K398">
        <v>75</v>
      </c>
      <c r="L398">
        <v>1</v>
      </c>
      <c r="M398">
        <v>1</v>
      </c>
      <c r="O398" s="2">
        <f t="shared" si="24"/>
        <v>34186.513108614221</v>
      </c>
      <c r="P398" s="4">
        <f t="shared" si="25"/>
        <v>-0.33895131086142327</v>
      </c>
      <c r="Q398" s="4">
        <f t="shared" si="26"/>
        <v>1168717678.5254519</v>
      </c>
      <c r="R398" s="4">
        <f t="shared" si="26"/>
        <v>0.11488799113467719</v>
      </c>
      <c r="T398" s="2">
        <f t="shared" si="27"/>
        <v>-11587.563431946021</v>
      </c>
    </row>
    <row r="399" spans="1:20" x14ac:dyDescent="0.3">
      <c r="A399" t="s">
        <v>25</v>
      </c>
      <c r="B399" t="s">
        <v>14</v>
      </c>
      <c r="C399" t="s">
        <v>15</v>
      </c>
      <c r="D399" s="3">
        <v>229500</v>
      </c>
      <c r="E399" t="s">
        <v>16</v>
      </c>
      <c r="F399">
        <v>5</v>
      </c>
      <c r="G399" s="3">
        <v>83</v>
      </c>
      <c r="H399">
        <v>0</v>
      </c>
      <c r="I399">
        <v>0</v>
      </c>
      <c r="J399" t="s">
        <v>15</v>
      </c>
      <c r="K399" t="s">
        <v>15</v>
      </c>
      <c r="L399">
        <v>2</v>
      </c>
      <c r="M399">
        <v>1</v>
      </c>
      <c r="O399" s="2">
        <f t="shared" si="24"/>
        <v>6686.513108614221</v>
      </c>
      <c r="P399" s="4">
        <f t="shared" si="25"/>
        <v>-0.33895131086142327</v>
      </c>
      <c r="Q399" s="4">
        <f t="shared" si="26"/>
        <v>44709457.551669814</v>
      </c>
      <c r="R399" s="4">
        <f t="shared" si="26"/>
        <v>0.11488799113467719</v>
      </c>
      <c r="T399" s="2">
        <f t="shared" si="27"/>
        <v>-2266.4023832568805</v>
      </c>
    </row>
    <row r="400" spans="1:20" x14ac:dyDescent="0.3">
      <c r="A400" t="s">
        <v>25</v>
      </c>
      <c r="B400" t="s">
        <v>14</v>
      </c>
      <c r="C400" t="s">
        <v>29</v>
      </c>
      <c r="D400" s="3">
        <v>159000</v>
      </c>
      <c r="E400" t="s">
        <v>16</v>
      </c>
      <c r="F400">
        <v>1</v>
      </c>
      <c r="G400" s="3">
        <v>54</v>
      </c>
      <c r="H400">
        <v>0</v>
      </c>
      <c r="I400">
        <v>0</v>
      </c>
      <c r="J400" t="s">
        <v>15</v>
      </c>
      <c r="K400" t="s">
        <v>15</v>
      </c>
      <c r="L400">
        <v>1</v>
      </c>
      <c r="M400">
        <v>1</v>
      </c>
      <c r="O400" s="2">
        <f t="shared" si="24"/>
        <v>-63813.486891385779</v>
      </c>
      <c r="P400" s="4">
        <f t="shared" si="25"/>
        <v>-0.33895131086142327</v>
      </c>
      <c r="Q400" s="4">
        <f t="shared" si="26"/>
        <v>4072161109.2370648</v>
      </c>
      <c r="R400" s="4">
        <f t="shared" si="26"/>
        <v>0.11488799113467719</v>
      </c>
      <c r="T400" s="2">
        <f t="shared" si="27"/>
        <v>21629.665032473462</v>
      </c>
    </row>
    <row r="401" spans="1:20" x14ac:dyDescent="0.3">
      <c r="A401" t="s">
        <v>25</v>
      </c>
      <c r="B401" t="s">
        <v>14</v>
      </c>
      <c r="C401" t="s">
        <v>15</v>
      </c>
      <c r="D401" s="3">
        <v>189000</v>
      </c>
      <c r="E401" t="s">
        <v>16</v>
      </c>
      <c r="F401">
        <v>4</v>
      </c>
      <c r="G401" s="3">
        <v>79</v>
      </c>
      <c r="H401">
        <v>0</v>
      </c>
      <c r="I401">
        <v>0</v>
      </c>
      <c r="J401" t="b">
        <v>1</v>
      </c>
      <c r="K401">
        <v>10</v>
      </c>
      <c r="L401">
        <v>2</v>
      </c>
      <c r="M401">
        <v>1</v>
      </c>
      <c r="O401" s="2">
        <f t="shared" si="24"/>
        <v>-33813.486891385779</v>
      </c>
      <c r="P401" s="4">
        <f t="shared" si="25"/>
        <v>-0.33895131086142327</v>
      </c>
      <c r="Q401" s="4">
        <f t="shared" si="26"/>
        <v>1143351895.7539179</v>
      </c>
      <c r="R401" s="4">
        <f t="shared" si="26"/>
        <v>0.11488799113467719</v>
      </c>
      <c r="T401" s="2">
        <f t="shared" si="27"/>
        <v>11461.125706630763</v>
      </c>
    </row>
    <row r="402" spans="1:20" x14ac:dyDescent="0.3">
      <c r="A402" t="s">
        <v>25</v>
      </c>
      <c r="B402" t="s">
        <v>14</v>
      </c>
      <c r="C402" t="s">
        <v>15</v>
      </c>
      <c r="D402" s="3">
        <v>178000</v>
      </c>
      <c r="E402" t="s">
        <v>16</v>
      </c>
      <c r="F402">
        <v>3</v>
      </c>
      <c r="G402" s="3">
        <v>74</v>
      </c>
      <c r="H402">
        <v>0</v>
      </c>
      <c r="I402">
        <v>0</v>
      </c>
      <c r="J402" t="s">
        <v>15</v>
      </c>
      <c r="K402" t="s">
        <v>15</v>
      </c>
      <c r="L402">
        <v>4</v>
      </c>
      <c r="M402">
        <v>2</v>
      </c>
      <c r="O402" s="2">
        <f t="shared" si="24"/>
        <v>-44813.486891385779</v>
      </c>
      <c r="P402" s="4">
        <f t="shared" si="25"/>
        <v>0.66104868913857673</v>
      </c>
      <c r="Q402" s="4">
        <f t="shared" si="26"/>
        <v>2008248607.3644052</v>
      </c>
      <c r="R402" s="4">
        <f t="shared" si="26"/>
        <v>0.43698536941183064</v>
      </c>
      <c r="T402" s="2">
        <f t="shared" si="27"/>
        <v>-29623.896765279362</v>
      </c>
    </row>
    <row r="403" spans="1:20" x14ac:dyDescent="0.3">
      <c r="A403" t="s">
        <v>25</v>
      </c>
      <c r="B403" t="s">
        <v>14</v>
      </c>
      <c r="C403" t="s">
        <v>28</v>
      </c>
      <c r="D403" s="3">
        <v>150000</v>
      </c>
      <c r="E403" t="s">
        <v>16</v>
      </c>
      <c r="F403">
        <v>4</v>
      </c>
      <c r="G403" s="3">
        <v>100</v>
      </c>
      <c r="H403">
        <v>0</v>
      </c>
      <c r="I403">
        <v>0</v>
      </c>
      <c r="J403" t="b">
        <v>1</v>
      </c>
      <c r="K403">
        <v>71</v>
      </c>
      <c r="L403">
        <v>2</v>
      </c>
      <c r="M403">
        <v>1</v>
      </c>
      <c r="O403" s="2">
        <f t="shared" si="24"/>
        <v>-72813.486891385779</v>
      </c>
      <c r="P403" s="4">
        <f t="shared" si="25"/>
        <v>-0.33895131086142327</v>
      </c>
      <c r="Q403" s="4">
        <f t="shared" si="26"/>
        <v>5301803873.2820091</v>
      </c>
      <c r="R403" s="4">
        <f t="shared" si="26"/>
        <v>0.11488799113467719</v>
      </c>
      <c r="T403" s="2">
        <f t="shared" si="27"/>
        <v>24680.226830226271</v>
      </c>
    </row>
    <row r="404" spans="1:20" x14ac:dyDescent="0.3">
      <c r="A404" t="s">
        <v>25</v>
      </c>
      <c r="B404" t="s">
        <v>14</v>
      </c>
      <c r="C404" t="s">
        <v>15</v>
      </c>
      <c r="D404" s="3">
        <v>219000</v>
      </c>
      <c r="E404" t="s">
        <v>16</v>
      </c>
      <c r="F404">
        <v>4</v>
      </c>
      <c r="G404" s="3">
        <v>97</v>
      </c>
      <c r="H404">
        <v>0</v>
      </c>
      <c r="I404">
        <v>0</v>
      </c>
      <c r="J404" t="s">
        <v>15</v>
      </c>
      <c r="K404" t="s">
        <v>15</v>
      </c>
      <c r="L404">
        <v>1</v>
      </c>
      <c r="M404">
        <v>1</v>
      </c>
      <c r="O404" s="2">
        <f t="shared" si="24"/>
        <v>-3813.486891385779</v>
      </c>
      <c r="P404" s="4">
        <f t="shared" si="25"/>
        <v>-0.33895131086142327</v>
      </c>
      <c r="Q404" s="4">
        <f t="shared" si="26"/>
        <v>14542682.270771172</v>
      </c>
      <c r="R404" s="4">
        <f t="shared" si="26"/>
        <v>0.11488799113467719</v>
      </c>
      <c r="T404" s="2">
        <f t="shared" si="27"/>
        <v>1292.5863807880639</v>
      </c>
    </row>
    <row r="405" spans="1:20" x14ac:dyDescent="0.3">
      <c r="A405" t="s">
        <v>25</v>
      </c>
      <c r="B405" t="s">
        <v>14</v>
      </c>
      <c r="C405" t="s">
        <v>28</v>
      </c>
      <c r="D405" s="3">
        <v>149900</v>
      </c>
      <c r="E405" t="s">
        <v>16</v>
      </c>
      <c r="F405">
        <v>3</v>
      </c>
      <c r="G405" s="3">
        <v>55</v>
      </c>
      <c r="H405">
        <v>0</v>
      </c>
      <c r="I405">
        <v>0</v>
      </c>
      <c r="J405" t="s">
        <v>15</v>
      </c>
      <c r="K405" t="s">
        <v>15</v>
      </c>
      <c r="L405">
        <v>2</v>
      </c>
      <c r="M405">
        <v>1</v>
      </c>
      <c r="O405" s="2">
        <f t="shared" si="24"/>
        <v>-72913.486891385779</v>
      </c>
      <c r="P405" s="4">
        <f t="shared" si="25"/>
        <v>-0.33895131086142327</v>
      </c>
      <c r="Q405" s="4">
        <f t="shared" si="26"/>
        <v>5316376570.6602859</v>
      </c>
      <c r="R405" s="4">
        <f t="shared" si="26"/>
        <v>0.11488799113467719</v>
      </c>
      <c r="T405" s="2">
        <f t="shared" si="27"/>
        <v>24714.121961312412</v>
      </c>
    </row>
    <row r="406" spans="1:20" x14ac:dyDescent="0.3">
      <c r="A406" t="s">
        <v>25</v>
      </c>
      <c r="B406" t="s">
        <v>14</v>
      </c>
      <c r="C406" t="s">
        <v>15</v>
      </c>
      <c r="D406" s="3">
        <v>179000</v>
      </c>
      <c r="E406" t="s">
        <v>16</v>
      </c>
      <c r="F406">
        <v>6</v>
      </c>
      <c r="G406" s="3">
        <v>93</v>
      </c>
      <c r="H406">
        <v>0</v>
      </c>
      <c r="I406">
        <v>0</v>
      </c>
      <c r="J406" t="s">
        <v>15</v>
      </c>
      <c r="K406" t="s">
        <v>15</v>
      </c>
      <c r="L406">
        <v>1</v>
      </c>
      <c r="M406">
        <v>1</v>
      </c>
      <c r="O406" s="2">
        <f t="shared" si="24"/>
        <v>-43813.486891385779</v>
      </c>
      <c r="P406" s="4">
        <f t="shared" si="25"/>
        <v>-0.33895131086142327</v>
      </c>
      <c r="Q406" s="4">
        <f t="shared" si="26"/>
        <v>1919621633.5816336</v>
      </c>
      <c r="R406" s="4">
        <f t="shared" si="26"/>
        <v>0.11488799113467719</v>
      </c>
      <c r="T406" s="2">
        <f t="shared" si="27"/>
        <v>14850.638815244994</v>
      </c>
    </row>
    <row r="407" spans="1:20" x14ac:dyDescent="0.3">
      <c r="A407" t="s">
        <v>25</v>
      </c>
      <c r="B407" t="s">
        <v>14</v>
      </c>
      <c r="C407" t="s">
        <v>15</v>
      </c>
      <c r="D407" s="3">
        <v>367444</v>
      </c>
      <c r="E407" t="s">
        <v>16</v>
      </c>
      <c r="F407">
        <v>3</v>
      </c>
      <c r="G407" s="3">
        <v>260</v>
      </c>
      <c r="H407">
        <v>0</v>
      </c>
      <c r="I407">
        <v>0</v>
      </c>
      <c r="J407" t="b">
        <v>1</v>
      </c>
      <c r="K407">
        <v>73</v>
      </c>
      <c r="L407">
        <v>2</v>
      </c>
      <c r="M407">
        <v>1</v>
      </c>
      <c r="O407" s="2">
        <f t="shared" si="24"/>
        <v>144630.51310861422</v>
      </c>
      <c r="P407" s="4">
        <f t="shared" si="25"/>
        <v>-0.33895131086142327</v>
      </c>
      <c r="Q407" s="4">
        <f t="shared" si="26"/>
        <v>20917985322.061031</v>
      </c>
      <c r="R407" s="4">
        <f t="shared" si="26"/>
        <v>0.11488799113467719</v>
      </c>
      <c r="T407" s="2">
        <f t="shared" si="27"/>
        <v>-49022.702008725049</v>
      </c>
    </row>
    <row r="408" spans="1:20" x14ac:dyDescent="0.3">
      <c r="A408" t="s">
        <v>25</v>
      </c>
      <c r="B408" t="s">
        <v>14</v>
      </c>
      <c r="C408" t="s">
        <v>15</v>
      </c>
      <c r="D408" s="3">
        <v>364073</v>
      </c>
      <c r="E408" t="s">
        <v>16</v>
      </c>
      <c r="F408">
        <v>3</v>
      </c>
      <c r="G408" s="3">
        <v>162</v>
      </c>
      <c r="H408">
        <v>0</v>
      </c>
      <c r="I408">
        <v>0</v>
      </c>
      <c r="J408" t="b">
        <v>1</v>
      </c>
      <c r="K408">
        <v>4</v>
      </c>
      <c r="L408">
        <v>2</v>
      </c>
      <c r="M408">
        <v>1</v>
      </c>
      <c r="O408" s="2">
        <f t="shared" si="24"/>
        <v>141259.51310861422</v>
      </c>
      <c r="P408" s="4">
        <f t="shared" si="25"/>
        <v>-0.33895131086142327</v>
      </c>
      <c r="Q408" s="4">
        <f t="shared" si="26"/>
        <v>19954250043.682755</v>
      </c>
      <c r="R408" s="4">
        <f t="shared" si="26"/>
        <v>0.11488799113467719</v>
      </c>
      <c r="T408" s="2">
        <f t="shared" si="27"/>
        <v>-47880.097139811194</v>
      </c>
    </row>
    <row r="409" spans="1:20" x14ac:dyDescent="0.3">
      <c r="A409" t="s">
        <v>25</v>
      </c>
      <c r="B409" t="s">
        <v>14</v>
      </c>
      <c r="C409" t="s">
        <v>15</v>
      </c>
      <c r="D409" s="3">
        <v>207000</v>
      </c>
      <c r="E409" t="s">
        <v>16</v>
      </c>
      <c r="F409">
        <v>4</v>
      </c>
      <c r="G409" s="3">
        <v>80</v>
      </c>
      <c r="H409">
        <v>0</v>
      </c>
      <c r="I409">
        <v>0</v>
      </c>
      <c r="J409" t="b">
        <v>1</v>
      </c>
      <c r="K409">
        <v>75</v>
      </c>
      <c r="L409">
        <v>1</v>
      </c>
      <c r="M409">
        <v>1</v>
      </c>
      <c r="O409" s="2">
        <f t="shared" si="24"/>
        <v>-15813.486891385779</v>
      </c>
      <c r="P409" s="4">
        <f t="shared" si="25"/>
        <v>-0.33895131086142327</v>
      </c>
      <c r="Q409" s="4">
        <f t="shared" si="26"/>
        <v>250066367.66402987</v>
      </c>
      <c r="R409" s="4">
        <f t="shared" si="26"/>
        <v>0.11488799113467719</v>
      </c>
      <c r="T409" s="2">
        <f t="shared" si="27"/>
        <v>5360.0021111251435</v>
      </c>
    </row>
    <row r="410" spans="1:20" x14ac:dyDescent="0.3">
      <c r="A410" t="s">
        <v>25</v>
      </c>
      <c r="B410" t="s">
        <v>14</v>
      </c>
      <c r="C410" t="s">
        <v>15</v>
      </c>
      <c r="D410" s="3">
        <v>209000</v>
      </c>
      <c r="E410" t="s">
        <v>16</v>
      </c>
      <c r="F410">
        <v>4</v>
      </c>
      <c r="G410" s="3">
        <v>96</v>
      </c>
      <c r="H410">
        <v>0</v>
      </c>
      <c r="I410">
        <v>0</v>
      </c>
      <c r="J410" t="b">
        <v>1</v>
      </c>
      <c r="K410">
        <v>9</v>
      </c>
      <c r="L410">
        <v>1</v>
      </c>
      <c r="M410">
        <v>1</v>
      </c>
      <c r="O410" s="2">
        <f t="shared" si="24"/>
        <v>-13813.486891385779</v>
      </c>
      <c r="P410" s="4">
        <f t="shared" si="25"/>
        <v>-0.33895131086142327</v>
      </c>
      <c r="Q410" s="4">
        <f t="shared" si="26"/>
        <v>190812420.09848675</v>
      </c>
      <c r="R410" s="4">
        <f t="shared" si="26"/>
        <v>0.11488799113467719</v>
      </c>
      <c r="T410" s="2">
        <f t="shared" si="27"/>
        <v>4682.099489402297</v>
      </c>
    </row>
    <row r="411" spans="1:20" x14ac:dyDescent="0.3">
      <c r="A411" t="s">
        <v>25</v>
      </c>
      <c r="B411" t="s">
        <v>14</v>
      </c>
      <c r="C411" t="s">
        <v>15</v>
      </c>
      <c r="D411" s="3">
        <v>211500</v>
      </c>
      <c r="E411" t="s">
        <v>16</v>
      </c>
      <c r="F411">
        <v>4</v>
      </c>
      <c r="G411" s="3">
        <v>81</v>
      </c>
      <c r="H411">
        <v>0</v>
      </c>
      <c r="I411">
        <v>0</v>
      </c>
      <c r="J411" t="b">
        <v>1</v>
      </c>
      <c r="K411">
        <v>15</v>
      </c>
      <c r="L411">
        <v>1</v>
      </c>
      <c r="M411">
        <v>1</v>
      </c>
      <c r="O411" s="2">
        <f t="shared" si="24"/>
        <v>-11313.486891385779</v>
      </c>
      <c r="P411" s="4">
        <f t="shared" si="25"/>
        <v>-0.33895131086142327</v>
      </c>
      <c r="Q411" s="4">
        <f t="shared" si="26"/>
        <v>127994985.64155786</v>
      </c>
      <c r="R411" s="4">
        <f t="shared" si="26"/>
        <v>0.11488799113467719</v>
      </c>
      <c r="T411" s="2">
        <f t="shared" si="27"/>
        <v>3834.7212122487385</v>
      </c>
    </row>
    <row r="412" spans="1:20" x14ac:dyDescent="0.3">
      <c r="A412" t="s">
        <v>25</v>
      </c>
      <c r="B412" t="s">
        <v>14</v>
      </c>
      <c r="C412" t="s">
        <v>15</v>
      </c>
      <c r="D412" s="3">
        <v>209000</v>
      </c>
      <c r="E412" t="s">
        <v>16</v>
      </c>
      <c r="F412">
        <v>4</v>
      </c>
      <c r="G412" s="3">
        <v>105</v>
      </c>
      <c r="H412">
        <v>0</v>
      </c>
      <c r="I412">
        <v>0</v>
      </c>
      <c r="J412" t="b">
        <v>1</v>
      </c>
      <c r="K412">
        <v>75</v>
      </c>
      <c r="L412">
        <v>1</v>
      </c>
      <c r="M412">
        <v>1</v>
      </c>
      <c r="O412" s="2">
        <f t="shared" si="24"/>
        <v>-13813.486891385779</v>
      </c>
      <c r="P412" s="4">
        <f t="shared" si="25"/>
        <v>-0.33895131086142327</v>
      </c>
      <c r="Q412" s="4">
        <f t="shared" si="26"/>
        <v>190812420.09848675</v>
      </c>
      <c r="R412" s="4">
        <f t="shared" si="26"/>
        <v>0.11488799113467719</v>
      </c>
      <c r="T412" s="2">
        <f t="shared" si="27"/>
        <v>4682.099489402297</v>
      </c>
    </row>
    <row r="413" spans="1:20" x14ac:dyDescent="0.3">
      <c r="A413" t="s">
        <v>25</v>
      </c>
      <c r="B413" t="s">
        <v>14</v>
      </c>
      <c r="C413" t="s">
        <v>15</v>
      </c>
      <c r="D413" s="3">
        <v>239000</v>
      </c>
      <c r="E413" t="s">
        <v>16</v>
      </c>
      <c r="F413">
        <v>4</v>
      </c>
      <c r="G413" s="3">
        <v>99</v>
      </c>
      <c r="H413">
        <v>0</v>
      </c>
      <c r="I413">
        <v>0</v>
      </c>
      <c r="J413" t="b">
        <v>1</v>
      </c>
      <c r="K413">
        <v>45</v>
      </c>
      <c r="L413">
        <v>1</v>
      </c>
      <c r="M413">
        <v>1</v>
      </c>
      <c r="O413" s="2">
        <f t="shared" si="24"/>
        <v>16186.513108614221</v>
      </c>
      <c r="P413" s="4">
        <f t="shared" si="25"/>
        <v>-0.33895131086142327</v>
      </c>
      <c r="Q413" s="4">
        <f t="shared" si="26"/>
        <v>262003206.61534002</v>
      </c>
      <c r="R413" s="4">
        <f t="shared" si="26"/>
        <v>0.11488799113467719</v>
      </c>
      <c r="T413" s="2">
        <f t="shared" si="27"/>
        <v>-5486.4398364404015</v>
      </c>
    </row>
    <row r="414" spans="1:20" x14ac:dyDescent="0.3">
      <c r="A414" t="s">
        <v>25</v>
      </c>
      <c r="B414" t="s">
        <v>14</v>
      </c>
      <c r="C414" t="s">
        <v>15</v>
      </c>
      <c r="D414" s="3">
        <v>256100</v>
      </c>
      <c r="E414" t="s">
        <v>16</v>
      </c>
      <c r="F414">
        <v>4</v>
      </c>
      <c r="G414" s="3">
        <v>40</v>
      </c>
      <c r="H414">
        <v>0</v>
      </c>
      <c r="I414">
        <v>0</v>
      </c>
      <c r="J414" t="s">
        <v>15</v>
      </c>
      <c r="K414" t="s">
        <v>15</v>
      </c>
      <c r="L414">
        <v>1</v>
      </c>
      <c r="M414">
        <v>2</v>
      </c>
      <c r="O414" s="2">
        <f t="shared" si="24"/>
        <v>33286.513108614221</v>
      </c>
      <c r="P414" s="4">
        <f t="shared" si="25"/>
        <v>0.66104868913857673</v>
      </c>
      <c r="Q414" s="4">
        <f t="shared" si="26"/>
        <v>1107991954.9299464</v>
      </c>
      <c r="R414" s="4">
        <f t="shared" si="26"/>
        <v>0.43698536941183064</v>
      </c>
      <c r="T414" s="2">
        <f t="shared" si="27"/>
        <v>22004.00585644348</v>
      </c>
    </row>
    <row r="415" spans="1:20" x14ac:dyDescent="0.3">
      <c r="A415" t="s">
        <v>25</v>
      </c>
      <c r="B415" t="s">
        <v>14</v>
      </c>
      <c r="C415" t="s">
        <v>18</v>
      </c>
      <c r="D415" s="3">
        <v>369250</v>
      </c>
      <c r="E415" t="s">
        <v>16</v>
      </c>
      <c r="F415">
        <v>4</v>
      </c>
      <c r="G415" s="3">
        <v>140</v>
      </c>
      <c r="H415">
        <v>0</v>
      </c>
      <c r="I415">
        <v>0</v>
      </c>
      <c r="J415" t="s">
        <v>15</v>
      </c>
      <c r="K415" t="s">
        <v>15</v>
      </c>
      <c r="L415">
        <v>1</v>
      </c>
      <c r="M415">
        <v>2</v>
      </c>
      <c r="O415" s="2">
        <f t="shared" si="24"/>
        <v>146436.51310861422</v>
      </c>
      <c r="P415" s="4">
        <f t="shared" si="25"/>
        <v>0.66104868913857673</v>
      </c>
      <c r="Q415" s="4">
        <f t="shared" si="26"/>
        <v>21443652371.409344</v>
      </c>
      <c r="R415" s="4">
        <f t="shared" si="26"/>
        <v>0.43698536941183064</v>
      </c>
      <c r="T415" s="2">
        <f t="shared" si="27"/>
        <v>96801.665032473436</v>
      </c>
    </row>
    <row r="416" spans="1:20" x14ac:dyDescent="0.3">
      <c r="A416" t="s">
        <v>25</v>
      </c>
      <c r="B416" t="s">
        <v>14</v>
      </c>
      <c r="C416" t="s">
        <v>15</v>
      </c>
      <c r="D416" s="3">
        <v>174100</v>
      </c>
      <c r="E416" t="s">
        <v>16</v>
      </c>
      <c r="F416">
        <v>3</v>
      </c>
      <c r="G416" s="3">
        <v>80</v>
      </c>
      <c r="H416">
        <v>0</v>
      </c>
      <c r="I416">
        <v>0</v>
      </c>
      <c r="J416" t="s">
        <v>15</v>
      </c>
      <c r="K416" t="s">
        <v>15</v>
      </c>
      <c r="L416">
        <v>1</v>
      </c>
      <c r="M416">
        <v>2</v>
      </c>
      <c r="O416" s="2">
        <f t="shared" si="24"/>
        <v>-48713.486891385779</v>
      </c>
      <c r="P416" s="4">
        <f t="shared" si="25"/>
        <v>0.66104868913857673</v>
      </c>
      <c r="Q416" s="4">
        <f t="shared" si="26"/>
        <v>2373003805.1172142</v>
      </c>
      <c r="R416" s="4">
        <f t="shared" si="26"/>
        <v>0.43698536941183064</v>
      </c>
      <c r="T416" s="2">
        <f t="shared" si="27"/>
        <v>-32201.986652919812</v>
      </c>
    </row>
    <row r="417" spans="1:20" x14ac:dyDescent="0.3">
      <c r="A417" t="s">
        <v>25</v>
      </c>
      <c r="B417" t="s">
        <v>14</v>
      </c>
      <c r="C417" t="s">
        <v>15</v>
      </c>
      <c r="D417" s="3">
        <v>212200</v>
      </c>
      <c r="E417" t="s">
        <v>16</v>
      </c>
      <c r="F417">
        <v>3</v>
      </c>
      <c r="G417" s="3">
        <v>60</v>
      </c>
      <c r="H417">
        <v>0</v>
      </c>
      <c r="I417">
        <v>0</v>
      </c>
      <c r="J417" t="s">
        <v>15</v>
      </c>
      <c r="K417" t="s">
        <v>15</v>
      </c>
      <c r="L417">
        <v>1</v>
      </c>
      <c r="M417">
        <v>2</v>
      </c>
      <c r="O417" s="2">
        <f t="shared" si="24"/>
        <v>-10613.486891385779</v>
      </c>
      <c r="P417" s="4">
        <f t="shared" si="25"/>
        <v>0.66104868913857673</v>
      </c>
      <c r="Q417" s="4">
        <f t="shared" si="26"/>
        <v>112646103.99361777</v>
      </c>
      <c r="R417" s="4">
        <f t="shared" si="26"/>
        <v>0.43698536941183064</v>
      </c>
      <c r="T417" s="2">
        <f t="shared" si="27"/>
        <v>-7016.0315967400365</v>
      </c>
    </row>
    <row r="418" spans="1:20" x14ac:dyDescent="0.3">
      <c r="A418" t="s">
        <v>25</v>
      </c>
      <c r="B418" t="s">
        <v>14</v>
      </c>
      <c r="C418" t="s">
        <v>15</v>
      </c>
      <c r="D418" s="3">
        <v>252600</v>
      </c>
      <c r="E418" t="s">
        <v>16</v>
      </c>
      <c r="F418">
        <v>4</v>
      </c>
      <c r="G418" s="3">
        <v>100</v>
      </c>
      <c r="H418">
        <v>0</v>
      </c>
      <c r="I418">
        <v>0</v>
      </c>
      <c r="J418" t="s">
        <v>15</v>
      </c>
      <c r="K418" t="s">
        <v>15</v>
      </c>
      <c r="L418">
        <v>1</v>
      </c>
      <c r="M418">
        <v>2</v>
      </c>
      <c r="O418" s="2">
        <f t="shared" si="24"/>
        <v>29786.513108614221</v>
      </c>
      <c r="P418" s="4">
        <f t="shared" si="25"/>
        <v>0.66104868913857673</v>
      </c>
      <c r="Q418" s="4">
        <f t="shared" si="26"/>
        <v>887236363.16964686</v>
      </c>
      <c r="R418" s="4">
        <f t="shared" si="26"/>
        <v>0.43698536941183064</v>
      </c>
      <c r="T418" s="2">
        <f t="shared" si="27"/>
        <v>19690.335444458462</v>
      </c>
    </row>
    <row r="419" spans="1:20" x14ac:dyDescent="0.3">
      <c r="A419" t="s">
        <v>25</v>
      </c>
      <c r="B419" t="s">
        <v>14</v>
      </c>
      <c r="C419" t="s">
        <v>15</v>
      </c>
      <c r="D419" s="3">
        <v>256100</v>
      </c>
      <c r="E419" t="s">
        <v>16</v>
      </c>
      <c r="F419">
        <v>4</v>
      </c>
      <c r="G419" s="3">
        <v>40</v>
      </c>
      <c r="H419">
        <v>0</v>
      </c>
      <c r="I419">
        <v>0</v>
      </c>
      <c r="J419" t="s">
        <v>15</v>
      </c>
      <c r="K419" t="s">
        <v>15</v>
      </c>
      <c r="L419">
        <v>1</v>
      </c>
      <c r="M419">
        <v>2</v>
      </c>
      <c r="O419" s="2">
        <f t="shared" si="24"/>
        <v>33286.513108614221</v>
      </c>
      <c r="P419" s="4">
        <f t="shared" si="25"/>
        <v>0.66104868913857673</v>
      </c>
      <c r="Q419" s="4">
        <f t="shared" si="26"/>
        <v>1107991954.9299464</v>
      </c>
      <c r="R419" s="4">
        <f t="shared" si="26"/>
        <v>0.43698536941183064</v>
      </c>
      <c r="T419" s="2">
        <f t="shared" si="27"/>
        <v>22004.00585644348</v>
      </c>
    </row>
    <row r="420" spans="1:20" x14ac:dyDescent="0.3">
      <c r="A420" t="s">
        <v>25</v>
      </c>
      <c r="B420" t="s">
        <v>14</v>
      </c>
      <c r="C420" t="s">
        <v>15</v>
      </c>
      <c r="D420" s="3">
        <v>278900</v>
      </c>
      <c r="E420" t="s">
        <v>16</v>
      </c>
      <c r="F420">
        <v>5</v>
      </c>
      <c r="G420" s="3">
        <v>30</v>
      </c>
      <c r="H420">
        <v>0</v>
      </c>
      <c r="I420">
        <v>0</v>
      </c>
      <c r="J420" t="s">
        <v>15</v>
      </c>
      <c r="K420" t="s">
        <v>15</v>
      </c>
      <c r="L420">
        <v>1</v>
      </c>
      <c r="M420">
        <v>2</v>
      </c>
      <c r="O420" s="2">
        <f t="shared" si="24"/>
        <v>56086.513108614221</v>
      </c>
      <c r="P420" s="4">
        <f t="shared" si="25"/>
        <v>0.66104868913857673</v>
      </c>
      <c r="Q420" s="4">
        <f t="shared" si="26"/>
        <v>3145696952.682755</v>
      </c>
      <c r="R420" s="4">
        <f t="shared" si="26"/>
        <v>0.43698536941183064</v>
      </c>
      <c r="T420" s="2">
        <f t="shared" si="27"/>
        <v>37075.915968803034</v>
      </c>
    </row>
    <row r="421" spans="1:20" x14ac:dyDescent="0.3">
      <c r="A421" t="s">
        <v>25</v>
      </c>
      <c r="B421" t="s">
        <v>14</v>
      </c>
      <c r="C421" t="s">
        <v>15</v>
      </c>
      <c r="D421" s="3">
        <v>251200</v>
      </c>
      <c r="E421" t="s">
        <v>16</v>
      </c>
      <c r="F421">
        <v>4</v>
      </c>
      <c r="G421" s="3">
        <v>99</v>
      </c>
      <c r="H421">
        <v>0</v>
      </c>
      <c r="I421">
        <v>0</v>
      </c>
      <c r="J421" t="s">
        <v>15</v>
      </c>
      <c r="K421" t="s">
        <v>15</v>
      </c>
      <c r="L421">
        <v>1</v>
      </c>
      <c r="M421">
        <v>2</v>
      </c>
      <c r="O421" s="2">
        <f t="shared" si="24"/>
        <v>28386.513108614221</v>
      </c>
      <c r="P421" s="4">
        <f t="shared" si="25"/>
        <v>0.66104868913857673</v>
      </c>
      <c r="Q421" s="4">
        <f t="shared" si="26"/>
        <v>805794126.46552706</v>
      </c>
      <c r="R421" s="4">
        <f t="shared" si="26"/>
        <v>0.43698536941183064</v>
      </c>
      <c r="T421" s="2">
        <f t="shared" si="27"/>
        <v>18764.867279664457</v>
      </c>
    </row>
    <row r="422" spans="1:20" x14ac:dyDescent="0.3">
      <c r="A422" t="s">
        <v>25</v>
      </c>
      <c r="B422" t="s">
        <v>14</v>
      </c>
      <c r="C422" t="s">
        <v>15</v>
      </c>
      <c r="D422" s="3">
        <v>175000</v>
      </c>
      <c r="E422" t="s">
        <v>16</v>
      </c>
      <c r="F422">
        <v>3</v>
      </c>
      <c r="G422" s="3">
        <v>82</v>
      </c>
      <c r="H422">
        <v>0</v>
      </c>
      <c r="I422">
        <v>0</v>
      </c>
      <c r="J422" t="s">
        <v>15</v>
      </c>
      <c r="K422" t="s">
        <v>15</v>
      </c>
      <c r="L422">
        <v>1</v>
      </c>
      <c r="M422">
        <v>2</v>
      </c>
      <c r="O422" s="2">
        <f t="shared" si="24"/>
        <v>-47813.486891385779</v>
      </c>
      <c r="P422" s="4">
        <f t="shared" si="25"/>
        <v>0.66104868913857673</v>
      </c>
      <c r="Q422" s="4">
        <f t="shared" si="26"/>
        <v>2286129528.7127199</v>
      </c>
      <c r="R422" s="4">
        <f t="shared" si="26"/>
        <v>0.43698536941183064</v>
      </c>
      <c r="T422" s="2">
        <f t="shared" si="27"/>
        <v>-31607.04283269509</v>
      </c>
    </row>
    <row r="423" spans="1:20" x14ac:dyDescent="0.3">
      <c r="A423" t="s">
        <v>25</v>
      </c>
      <c r="B423" t="s">
        <v>14</v>
      </c>
      <c r="C423" t="s">
        <v>17</v>
      </c>
      <c r="D423" s="3">
        <v>272000</v>
      </c>
      <c r="E423" t="s">
        <v>16</v>
      </c>
      <c r="F423">
        <v>6</v>
      </c>
      <c r="G423" s="3">
        <v>136</v>
      </c>
      <c r="H423">
        <v>0</v>
      </c>
      <c r="I423">
        <v>0</v>
      </c>
      <c r="J423" t="s">
        <v>15</v>
      </c>
      <c r="K423" t="s">
        <v>15</v>
      </c>
      <c r="L423">
        <v>2</v>
      </c>
      <c r="M423">
        <v>1</v>
      </c>
      <c r="O423" s="2">
        <f t="shared" si="24"/>
        <v>49186.513108614221</v>
      </c>
      <c r="P423" s="4">
        <f t="shared" si="25"/>
        <v>-0.33895131086142327</v>
      </c>
      <c r="Q423" s="4">
        <f t="shared" si="26"/>
        <v>2419313071.7838788</v>
      </c>
      <c r="R423" s="4">
        <f t="shared" si="26"/>
        <v>0.11488799113467719</v>
      </c>
      <c r="T423" s="2">
        <f t="shared" si="27"/>
        <v>-16671.833094867368</v>
      </c>
    </row>
    <row r="424" spans="1:20" x14ac:dyDescent="0.3">
      <c r="A424" t="s">
        <v>25</v>
      </c>
      <c r="B424" t="s">
        <v>14</v>
      </c>
      <c r="C424" t="s">
        <v>20</v>
      </c>
      <c r="D424" s="3">
        <v>254700</v>
      </c>
      <c r="E424" t="s">
        <v>16</v>
      </c>
      <c r="F424">
        <v>4</v>
      </c>
      <c r="G424" s="3">
        <v>96</v>
      </c>
      <c r="H424">
        <v>0</v>
      </c>
      <c r="I424">
        <v>0</v>
      </c>
      <c r="J424" t="s">
        <v>15</v>
      </c>
      <c r="K424" t="s">
        <v>15</v>
      </c>
      <c r="L424">
        <v>1</v>
      </c>
      <c r="M424">
        <v>2</v>
      </c>
      <c r="O424" s="2">
        <f t="shared" si="24"/>
        <v>31886.513108614221</v>
      </c>
      <c r="P424" s="4">
        <f t="shared" si="25"/>
        <v>0.66104868913857673</v>
      </c>
      <c r="Q424" s="4">
        <f t="shared" si="26"/>
        <v>1016749718.2258265</v>
      </c>
      <c r="R424" s="4">
        <f t="shared" si="26"/>
        <v>0.43698536941183064</v>
      </c>
      <c r="T424" s="2">
        <f t="shared" si="27"/>
        <v>21078.537691649475</v>
      </c>
    </row>
    <row r="425" spans="1:20" x14ac:dyDescent="0.3">
      <c r="A425" t="s">
        <v>25</v>
      </c>
      <c r="B425" t="s">
        <v>14</v>
      </c>
      <c r="C425" t="s">
        <v>15</v>
      </c>
      <c r="D425" s="3">
        <v>110000</v>
      </c>
      <c r="E425" t="s">
        <v>16</v>
      </c>
      <c r="F425">
        <v>5</v>
      </c>
      <c r="G425" s="3">
        <v>87</v>
      </c>
      <c r="H425">
        <v>0</v>
      </c>
      <c r="I425">
        <v>0</v>
      </c>
      <c r="J425" t="s">
        <v>15</v>
      </c>
      <c r="K425" t="s">
        <v>15</v>
      </c>
      <c r="L425">
        <v>4</v>
      </c>
      <c r="M425">
        <v>1</v>
      </c>
      <c r="O425" s="2">
        <f t="shared" si="24"/>
        <v>-112813.48689138578</v>
      </c>
      <c r="P425" s="4">
        <f t="shared" si="25"/>
        <v>-0.33895131086142327</v>
      </c>
      <c r="Q425" s="4">
        <f t="shared" si="26"/>
        <v>12726882824.592871</v>
      </c>
      <c r="R425" s="4">
        <f t="shared" si="26"/>
        <v>0.11488799113467719</v>
      </c>
      <c r="T425" s="2">
        <f t="shared" si="27"/>
        <v>38238.279264683202</v>
      </c>
    </row>
    <row r="426" spans="1:20" x14ac:dyDescent="0.3">
      <c r="A426" t="s">
        <v>25</v>
      </c>
      <c r="B426" t="s">
        <v>14</v>
      </c>
      <c r="C426" t="s">
        <v>15</v>
      </c>
      <c r="D426" s="3">
        <v>149000</v>
      </c>
      <c r="E426" t="s">
        <v>16</v>
      </c>
      <c r="F426">
        <v>4</v>
      </c>
      <c r="G426" s="3">
        <v>90</v>
      </c>
      <c r="H426">
        <v>0</v>
      </c>
      <c r="I426">
        <v>0</v>
      </c>
      <c r="J426" t="b">
        <v>1</v>
      </c>
      <c r="K426">
        <v>50</v>
      </c>
      <c r="L426">
        <v>4</v>
      </c>
      <c r="M426">
        <v>1</v>
      </c>
      <c r="O426" s="2">
        <f t="shared" si="24"/>
        <v>-73813.486891385779</v>
      </c>
      <c r="P426" s="4">
        <f t="shared" si="25"/>
        <v>-0.33895131086142327</v>
      </c>
      <c r="Q426" s="4">
        <f t="shared" si="26"/>
        <v>5448430847.0647802</v>
      </c>
      <c r="R426" s="4">
        <f t="shared" si="26"/>
        <v>0.11488799113467719</v>
      </c>
      <c r="T426" s="2">
        <f t="shared" si="27"/>
        <v>25019.178141087694</v>
      </c>
    </row>
    <row r="427" spans="1:20" x14ac:dyDescent="0.3">
      <c r="A427" t="s">
        <v>25</v>
      </c>
      <c r="B427" t="s">
        <v>14</v>
      </c>
      <c r="C427" t="s">
        <v>15</v>
      </c>
      <c r="D427" s="3">
        <v>233600</v>
      </c>
      <c r="E427" t="s">
        <v>16</v>
      </c>
      <c r="F427">
        <v>4</v>
      </c>
      <c r="G427" s="3">
        <v>91</v>
      </c>
      <c r="H427">
        <v>0</v>
      </c>
      <c r="I427">
        <v>0</v>
      </c>
      <c r="J427" t="s">
        <v>15</v>
      </c>
      <c r="K427" t="s">
        <v>15</v>
      </c>
      <c r="L427">
        <v>1</v>
      </c>
      <c r="M427">
        <v>2</v>
      </c>
      <c r="O427" s="2">
        <f t="shared" si="24"/>
        <v>10786.513108614221</v>
      </c>
      <c r="P427" s="4">
        <f t="shared" si="25"/>
        <v>0.66104868913857673</v>
      </c>
      <c r="Q427" s="4">
        <f t="shared" si="26"/>
        <v>116348865.04230642</v>
      </c>
      <c r="R427" s="4">
        <f t="shared" si="26"/>
        <v>0.43698536941183064</v>
      </c>
      <c r="T427" s="2">
        <f t="shared" si="27"/>
        <v>7130.4103508255048</v>
      </c>
    </row>
    <row r="428" spans="1:20" x14ac:dyDescent="0.3">
      <c r="A428" t="s">
        <v>25</v>
      </c>
      <c r="B428" t="s">
        <v>14</v>
      </c>
      <c r="C428" t="s">
        <v>15</v>
      </c>
      <c r="D428" s="3">
        <v>247100</v>
      </c>
      <c r="E428" t="s">
        <v>16</v>
      </c>
      <c r="F428">
        <v>4</v>
      </c>
      <c r="G428" s="3">
        <v>98</v>
      </c>
      <c r="H428">
        <v>0</v>
      </c>
      <c r="I428">
        <v>0</v>
      </c>
      <c r="J428" t="s">
        <v>15</v>
      </c>
      <c r="K428" t="s">
        <v>15</v>
      </c>
      <c r="L428">
        <v>1</v>
      </c>
      <c r="M428">
        <v>2</v>
      </c>
      <c r="O428" s="2">
        <f t="shared" si="24"/>
        <v>24286.513108614221</v>
      </c>
      <c r="P428" s="4">
        <f t="shared" si="25"/>
        <v>0.66104868913857673</v>
      </c>
      <c r="Q428" s="4">
        <f t="shared" si="26"/>
        <v>589834718.97489035</v>
      </c>
      <c r="R428" s="4">
        <f t="shared" si="26"/>
        <v>0.43698536941183064</v>
      </c>
      <c r="T428" s="2">
        <f t="shared" si="27"/>
        <v>16054.567654196291</v>
      </c>
    </row>
    <row r="429" spans="1:20" x14ac:dyDescent="0.3">
      <c r="A429" t="s">
        <v>25</v>
      </c>
      <c r="B429" t="s">
        <v>14</v>
      </c>
      <c r="C429" t="s">
        <v>15</v>
      </c>
      <c r="D429" s="3">
        <v>235200</v>
      </c>
      <c r="E429" t="s">
        <v>16</v>
      </c>
      <c r="F429">
        <v>3</v>
      </c>
      <c r="G429" s="3">
        <v>80</v>
      </c>
      <c r="H429">
        <v>0</v>
      </c>
      <c r="I429">
        <v>0</v>
      </c>
      <c r="J429" t="s">
        <v>15</v>
      </c>
      <c r="K429" t="s">
        <v>15</v>
      </c>
      <c r="L429">
        <v>1</v>
      </c>
      <c r="M429">
        <v>2</v>
      </c>
      <c r="O429" s="2">
        <f t="shared" si="24"/>
        <v>12386.513108614221</v>
      </c>
      <c r="P429" s="4">
        <f t="shared" si="25"/>
        <v>0.66104868913857673</v>
      </c>
      <c r="Q429" s="4">
        <f t="shared" si="26"/>
        <v>153425706.98987192</v>
      </c>
      <c r="R429" s="4">
        <f t="shared" si="26"/>
        <v>0.43698536941183064</v>
      </c>
      <c r="T429" s="2">
        <f t="shared" si="27"/>
        <v>8188.0882534472275</v>
      </c>
    </row>
    <row r="430" spans="1:20" x14ac:dyDescent="0.3">
      <c r="A430" t="s">
        <v>25</v>
      </c>
      <c r="B430" t="s">
        <v>14</v>
      </c>
      <c r="C430" t="s">
        <v>15</v>
      </c>
      <c r="D430" s="3">
        <v>235800</v>
      </c>
      <c r="E430" t="s">
        <v>16</v>
      </c>
      <c r="F430">
        <v>4</v>
      </c>
      <c r="G430" s="3">
        <v>91</v>
      </c>
      <c r="H430">
        <v>0</v>
      </c>
      <c r="I430">
        <v>0</v>
      </c>
      <c r="J430" t="s">
        <v>15</v>
      </c>
      <c r="K430" t="s">
        <v>15</v>
      </c>
      <c r="L430">
        <v>1</v>
      </c>
      <c r="M430">
        <v>2</v>
      </c>
      <c r="O430" s="2">
        <f t="shared" si="24"/>
        <v>12986.513108614221</v>
      </c>
      <c r="P430" s="4">
        <f t="shared" si="25"/>
        <v>0.66104868913857673</v>
      </c>
      <c r="Q430" s="4">
        <f t="shared" si="26"/>
        <v>168649522.720209</v>
      </c>
      <c r="R430" s="4">
        <f t="shared" si="26"/>
        <v>0.43698536941183064</v>
      </c>
      <c r="T430" s="2">
        <f t="shared" si="27"/>
        <v>8584.7174669303731</v>
      </c>
    </row>
    <row r="431" spans="1:20" x14ac:dyDescent="0.3">
      <c r="A431" t="s">
        <v>25</v>
      </c>
      <c r="B431" t="s">
        <v>14</v>
      </c>
      <c r="C431" t="s">
        <v>15</v>
      </c>
      <c r="D431" s="3">
        <v>234900</v>
      </c>
      <c r="E431" t="s">
        <v>16</v>
      </c>
      <c r="F431">
        <v>4</v>
      </c>
      <c r="G431" s="3">
        <v>90</v>
      </c>
      <c r="H431">
        <v>0</v>
      </c>
      <c r="I431">
        <v>0</v>
      </c>
      <c r="J431" t="s">
        <v>15</v>
      </c>
      <c r="K431" t="s">
        <v>15</v>
      </c>
      <c r="L431">
        <v>1</v>
      </c>
      <c r="M431">
        <v>2</v>
      </c>
      <c r="O431" s="2">
        <f t="shared" si="24"/>
        <v>12086.513108614221</v>
      </c>
      <c r="P431" s="4">
        <f t="shared" si="25"/>
        <v>0.66104868913857673</v>
      </c>
      <c r="Q431" s="4">
        <f t="shared" si="26"/>
        <v>146083799.12470341</v>
      </c>
      <c r="R431" s="4">
        <f t="shared" si="26"/>
        <v>0.43698536941183064</v>
      </c>
      <c r="T431" s="2">
        <f t="shared" si="27"/>
        <v>7989.7736467056548</v>
      </c>
    </row>
    <row r="432" spans="1:20" x14ac:dyDescent="0.3">
      <c r="A432" t="s">
        <v>25</v>
      </c>
      <c r="B432" t="s">
        <v>14</v>
      </c>
      <c r="C432" t="s">
        <v>15</v>
      </c>
      <c r="D432" s="3">
        <v>220300</v>
      </c>
      <c r="E432" t="s">
        <v>16</v>
      </c>
      <c r="F432">
        <v>4</v>
      </c>
      <c r="G432" s="3">
        <v>85</v>
      </c>
      <c r="H432">
        <v>0</v>
      </c>
      <c r="I432">
        <v>0</v>
      </c>
      <c r="J432" t="s">
        <v>15</v>
      </c>
      <c r="K432" t="s">
        <v>15</v>
      </c>
      <c r="L432">
        <v>1</v>
      </c>
      <c r="M432">
        <v>2</v>
      </c>
      <c r="O432" s="2">
        <f t="shared" si="24"/>
        <v>-2513.486891385779</v>
      </c>
      <c r="P432" s="4">
        <f t="shared" si="25"/>
        <v>0.66104868913857673</v>
      </c>
      <c r="Q432" s="4">
        <f t="shared" si="26"/>
        <v>6317616.3531681467</v>
      </c>
      <c r="R432" s="4">
        <f t="shared" si="26"/>
        <v>0.43698536941183064</v>
      </c>
      <c r="T432" s="2">
        <f t="shared" si="27"/>
        <v>-1661.5372147175653</v>
      </c>
    </row>
    <row r="433" spans="1:20" x14ac:dyDescent="0.3">
      <c r="A433" t="s">
        <v>25</v>
      </c>
      <c r="B433" t="s">
        <v>14</v>
      </c>
      <c r="C433" t="s">
        <v>15</v>
      </c>
      <c r="D433" s="3">
        <v>238800</v>
      </c>
      <c r="E433" t="s">
        <v>16</v>
      </c>
      <c r="F433">
        <v>4</v>
      </c>
      <c r="G433" s="3">
        <v>93</v>
      </c>
      <c r="H433">
        <v>0</v>
      </c>
      <c r="I433">
        <v>0</v>
      </c>
      <c r="J433" t="s">
        <v>15</v>
      </c>
      <c r="K433" t="s">
        <v>15</v>
      </c>
      <c r="L433">
        <v>1</v>
      </c>
      <c r="M433">
        <v>2</v>
      </c>
      <c r="O433" s="2">
        <f t="shared" si="24"/>
        <v>15986.513108614221</v>
      </c>
      <c r="P433" s="4">
        <f t="shared" si="25"/>
        <v>0.66104868913857673</v>
      </c>
      <c r="Q433" s="4">
        <f t="shared" si="26"/>
        <v>255568601.37189433</v>
      </c>
      <c r="R433" s="4">
        <f t="shared" si="26"/>
        <v>0.43698536941183064</v>
      </c>
      <c r="T433" s="2">
        <f t="shared" si="27"/>
        <v>10567.863534346105</v>
      </c>
    </row>
    <row r="434" spans="1:20" x14ac:dyDescent="0.3">
      <c r="A434" t="s">
        <v>25</v>
      </c>
      <c r="B434" t="s">
        <v>14</v>
      </c>
      <c r="C434" t="s">
        <v>15</v>
      </c>
      <c r="D434" s="3">
        <v>242900</v>
      </c>
      <c r="E434" t="s">
        <v>16</v>
      </c>
      <c r="F434">
        <v>4</v>
      </c>
      <c r="G434" s="3">
        <v>91</v>
      </c>
      <c r="H434">
        <v>0</v>
      </c>
      <c r="I434">
        <v>0</v>
      </c>
      <c r="J434" t="s">
        <v>15</v>
      </c>
      <c r="K434" t="s">
        <v>15</v>
      </c>
      <c r="L434">
        <v>1</v>
      </c>
      <c r="M434">
        <v>2</v>
      </c>
      <c r="O434" s="2">
        <f t="shared" si="24"/>
        <v>20086.513108614221</v>
      </c>
      <c r="P434" s="4">
        <f t="shared" si="25"/>
        <v>0.66104868913857673</v>
      </c>
      <c r="Q434" s="4">
        <f t="shared" si="26"/>
        <v>403468008.86253095</v>
      </c>
      <c r="R434" s="4">
        <f t="shared" si="26"/>
        <v>0.43698536941183064</v>
      </c>
      <c r="T434" s="2">
        <f t="shared" si="27"/>
        <v>13278.163159814269</v>
      </c>
    </row>
    <row r="435" spans="1:20" x14ac:dyDescent="0.3">
      <c r="A435" t="s">
        <v>25</v>
      </c>
      <c r="B435" t="s">
        <v>14</v>
      </c>
      <c r="C435" t="s">
        <v>15</v>
      </c>
      <c r="D435" s="3">
        <v>243300</v>
      </c>
      <c r="E435" t="s">
        <v>16</v>
      </c>
      <c r="F435">
        <v>4</v>
      </c>
      <c r="G435" s="3">
        <v>96</v>
      </c>
      <c r="H435">
        <v>0</v>
      </c>
      <c r="I435">
        <v>0</v>
      </c>
      <c r="J435" t="s">
        <v>15</v>
      </c>
      <c r="K435" t="s">
        <v>15</v>
      </c>
      <c r="L435">
        <v>1</v>
      </c>
      <c r="M435">
        <v>2</v>
      </c>
      <c r="O435" s="2">
        <f t="shared" si="24"/>
        <v>20486.513108614221</v>
      </c>
      <c r="P435" s="4">
        <f t="shared" si="25"/>
        <v>0.66104868913857673</v>
      </c>
      <c r="Q435" s="4">
        <f t="shared" si="26"/>
        <v>419697219.34942234</v>
      </c>
      <c r="R435" s="4">
        <f t="shared" si="26"/>
        <v>0.43698536941183064</v>
      </c>
      <c r="T435" s="2">
        <f t="shared" si="27"/>
        <v>13542.5826354697</v>
      </c>
    </row>
    <row r="436" spans="1:20" x14ac:dyDescent="0.3">
      <c r="A436" t="s">
        <v>25</v>
      </c>
      <c r="B436" t="s">
        <v>14</v>
      </c>
      <c r="C436" t="s">
        <v>15</v>
      </c>
      <c r="D436" s="3">
        <v>259000</v>
      </c>
      <c r="E436" t="s">
        <v>16</v>
      </c>
      <c r="F436">
        <v>5</v>
      </c>
      <c r="G436" s="3">
        <v>101</v>
      </c>
      <c r="H436">
        <v>0</v>
      </c>
      <c r="I436">
        <v>0</v>
      </c>
      <c r="J436" t="b">
        <v>1</v>
      </c>
      <c r="K436">
        <v>90</v>
      </c>
      <c r="L436">
        <v>2</v>
      </c>
      <c r="M436">
        <v>1</v>
      </c>
      <c r="O436" s="2">
        <f t="shared" si="24"/>
        <v>36186.513108614221</v>
      </c>
      <c r="P436" s="4">
        <f t="shared" si="25"/>
        <v>-0.33895131086142327</v>
      </c>
      <c r="Q436" s="4">
        <f t="shared" si="26"/>
        <v>1309463730.959909</v>
      </c>
      <c r="R436" s="4">
        <f t="shared" si="26"/>
        <v>0.11488799113467719</v>
      </c>
      <c r="T436" s="2">
        <f t="shared" si="27"/>
        <v>-12265.466053668866</v>
      </c>
    </row>
    <row r="437" spans="1:20" x14ac:dyDescent="0.3">
      <c r="A437" t="s">
        <v>25</v>
      </c>
      <c r="B437" t="s">
        <v>14</v>
      </c>
      <c r="C437" t="s">
        <v>29</v>
      </c>
      <c r="D437" s="3">
        <v>179000</v>
      </c>
      <c r="E437" t="s">
        <v>16</v>
      </c>
      <c r="F437">
        <v>3</v>
      </c>
      <c r="G437" s="3">
        <v>68</v>
      </c>
      <c r="H437">
        <v>0</v>
      </c>
      <c r="I437">
        <v>0</v>
      </c>
      <c r="J437" t="s">
        <v>15</v>
      </c>
      <c r="K437" t="s">
        <v>15</v>
      </c>
      <c r="L437">
        <v>2</v>
      </c>
      <c r="M437">
        <v>1</v>
      </c>
      <c r="O437" s="2">
        <f t="shared" si="24"/>
        <v>-43813.486891385779</v>
      </c>
      <c r="P437" s="4">
        <f t="shared" si="25"/>
        <v>-0.33895131086142327</v>
      </c>
      <c r="Q437" s="4">
        <f t="shared" si="26"/>
        <v>1919621633.5816336</v>
      </c>
      <c r="R437" s="4">
        <f t="shared" si="26"/>
        <v>0.11488799113467719</v>
      </c>
      <c r="T437" s="2">
        <f t="shared" si="27"/>
        <v>14850.638815244994</v>
      </c>
    </row>
    <row r="438" spans="1:20" x14ac:dyDescent="0.3">
      <c r="A438" t="s">
        <v>25</v>
      </c>
      <c r="B438" t="s">
        <v>14</v>
      </c>
      <c r="C438" t="s">
        <v>15</v>
      </c>
      <c r="D438" s="3">
        <v>167000</v>
      </c>
      <c r="E438" t="s">
        <v>16</v>
      </c>
      <c r="F438">
        <v>3</v>
      </c>
      <c r="G438" s="3">
        <v>63</v>
      </c>
      <c r="H438">
        <v>0</v>
      </c>
      <c r="I438">
        <v>0</v>
      </c>
      <c r="J438" t="s">
        <v>15</v>
      </c>
      <c r="K438" t="s">
        <v>15</v>
      </c>
      <c r="L438">
        <v>1</v>
      </c>
      <c r="M438">
        <v>1</v>
      </c>
      <c r="O438" s="2">
        <f t="shared" si="24"/>
        <v>-55813.486891385779</v>
      </c>
      <c r="P438" s="4">
        <f t="shared" si="25"/>
        <v>-0.33895131086142327</v>
      </c>
      <c r="Q438" s="4">
        <f t="shared" si="26"/>
        <v>3115145318.9748921</v>
      </c>
      <c r="R438" s="4">
        <f t="shared" si="26"/>
        <v>0.11488799113467719</v>
      </c>
      <c r="T438" s="2">
        <f t="shared" si="27"/>
        <v>18918.054545582076</v>
      </c>
    </row>
    <row r="439" spans="1:20" x14ac:dyDescent="0.3">
      <c r="A439" t="s">
        <v>25</v>
      </c>
      <c r="B439" t="s">
        <v>14</v>
      </c>
      <c r="C439" t="s">
        <v>20</v>
      </c>
      <c r="D439" s="3">
        <v>270555</v>
      </c>
      <c r="E439" t="s">
        <v>16</v>
      </c>
      <c r="F439">
        <v>2</v>
      </c>
      <c r="G439" s="3">
        <v>90</v>
      </c>
      <c r="H439">
        <v>0</v>
      </c>
      <c r="I439">
        <v>0</v>
      </c>
      <c r="J439" t="s">
        <v>15</v>
      </c>
      <c r="K439" t="s">
        <v>15</v>
      </c>
      <c r="L439">
        <v>2</v>
      </c>
      <c r="M439">
        <v>1</v>
      </c>
      <c r="O439" s="2">
        <f t="shared" si="24"/>
        <v>47741.513108614221</v>
      </c>
      <c r="P439" s="4">
        <f t="shared" si="25"/>
        <v>-0.33895131086142327</v>
      </c>
      <c r="Q439" s="4">
        <f t="shared" si="26"/>
        <v>2279252073.8999834</v>
      </c>
      <c r="R439" s="4">
        <f t="shared" si="26"/>
        <v>0.11488799113467719</v>
      </c>
      <c r="T439" s="2">
        <f t="shared" si="27"/>
        <v>-16182.048450672613</v>
      </c>
    </row>
    <row r="440" spans="1:20" x14ac:dyDescent="0.3">
      <c r="A440" t="s">
        <v>25</v>
      </c>
      <c r="B440" t="s">
        <v>14</v>
      </c>
      <c r="C440" t="s">
        <v>20</v>
      </c>
      <c r="D440" s="3">
        <v>320000</v>
      </c>
      <c r="E440" t="s">
        <v>16</v>
      </c>
      <c r="F440">
        <v>4</v>
      </c>
      <c r="G440" s="3">
        <v>96</v>
      </c>
      <c r="H440">
        <v>0</v>
      </c>
      <c r="I440">
        <v>0</v>
      </c>
      <c r="J440" t="s">
        <v>15</v>
      </c>
      <c r="K440" t="s">
        <v>15</v>
      </c>
      <c r="L440">
        <v>2</v>
      </c>
      <c r="M440">
        <v>1</v>
      </c>
      <c r="O440" s="2">
        <f t="shared" si="24"/>
        <v>97186.513108614221</v>
      </c>
      <c r="P440" s="4">
        <f t="shared" si="25"/>
        <v>-0.33895131086142327</v>
      </c>
      <c r="Q440" s="4">
        <f t="shared" si="26"/>
        <v>9445218330.210844</v>
      </c>
      <c r="R440" s="4">
        <f t="shared" si="26"/>
        <v>0.11488799113467719</v>
      </c>
      <c r="T440" s="2">
        <f t="shared" si="27"/>
        <v>-32941.496016215686</v>
      </c>
    </row>
    <row r="441" spans="1:20" x14ac:dyDescent="0.3">
      <c r="A441" t="s">
        <v>25</v>
      </c>
      <c r="B441" t="s">
        <v>14</v>
      </c>
      <c r="C441" t="s">
        <v>15</v>
      </c>
      <c r="D441" s="3">
        <v>170000</v>
      </c>
      <c r="E441" t="s">
        <v>16</v>
      </c>
      <c r="F441">
        <v>2</v>
      </c>
      <c r="G441" s="3">
        <v>80</v>
      </c>
      <c r="H441">
        <v>0</v>
      </c>
      <c r="I441">
        <v>0</v>
      </c>
      <c r="J441" t="s">
        <v>15</v>
      </c>
      <c r="K441" t="s">
        <v>15</v>
      </c>
      <c r="L441">
        <v>1</v>
      </c>
      <c r="M441">
        <v>1</v>
      </c>
      <c r="O441" s="2">
        <f t="shared" si="24"/>
        <v>-52813.486891385779</v>
      </c>
      <c r="P441" s="4">
        <f t="shared" si="25"/>
        <v>-0.33895131086142327</v>
      </c>
      <c r="Q441" s="4">
        <f t="shared" si="26"/>
        <v>2789264397.6265774</v>
      </c>
      <c r="R441" s="4">
        <f t="shared" si="26"/>
        <v>0.11488799113467719</v>
      </c>
      <c r="T441" s="2">
        <f t="shared" si="27"/>
        <v>17901.200612997804</v>
      </c>
    </row>
    <row r="442" spans="1:20" x14ac:dyDescent="0.3">
      <c r="A442" t="s">
        <v>25</v>
      </c>
      <c r="B442" t="s">
        <v>14</v>
      </c>
      <c r="C442" t="s">
        <v>15</v>
      </c>
      <c r="D442" s="3">
        <v>249000</v>
      </c>
      <c r="E442" t="s">
        <v>16</v>
      </c>
      <c r="F442">
        <v>4</v>
      </c>
      <c r="G442" s="3">
        <v>152</v>
      </c>
      <c r="H442">
        <v>0</v>
      </c>
      <c r="I442">
        <v>0</v>
      </c>
      <c r="J442" t="s">
        <v>15</v>
      </c>
      <c r="K442" t="s">
        <v>15</v>
      </c>
      <c r="L442">
        <v>1</v>
      </c>
      <c r="M442">
        <v>1</v>
      </c>
      <c r="O442" s="2">
        <f t="shared" si="24"/>
        <v>26186.513108614221</v>
      </c>
      <c r="P442" s="4">
        <f t="shared" si="25"/>
        <v>-0.33895131086142327</v>
      </c>
      <c r="Q442" s="4">
        <f t="shared" si="26"/>
        <v>685733468.78762448</v>
      </c>
      <c r="R442" s="4">
        <f t="shared" si="26"/>
        <v>0.11488799113467719</v>
      </c>
      <c r="T442" s="2">
        <f t="shared" si="27"/>
        <v>-8875.9529450546343</v>
      </c>
    </row>
    <row r="443" spans="1:20" x14ac:dyDescent="0.3">
      <c r="A443" t="s">
        <v>25</v>
      </c>
      <c r="B443" t="s">
        <v>14</v>
      </c>
      <c r="C443" t="s">
        <v>15</v>
      </c>
      <c r="D443" s="3">
        <v>139000</v>
      </c>
      <c r="E443" t="s">
        <v>16</v>
      </c>
      <c r="F443">
        <v>4</v>
      </c>
      <c r="G443" s="3">
        <v>82</v>
      </c>
      <c r="H443">
        <v>0</v>
      </c>
      <c r="I443">
        <v>0</v>
      </c>
      <c r="J443" t="s">
        <v>15</v>
      </c>
      <c r="K443" t="s">
        <v>15</v>
      </c>
      <c r="L443">
        <v>2</v>
      </c>
      <c r="M443">
        <v>1</v>
      </c>
      <c r="O443" s="2">
        <f t="shared" si="24"/>
        <v>-83813.486891385779</v>
      </c>
      <c r="P443" s="4">
        <f t="shared" si="25"/>
        <v>-0.33895131086142327</v>
      </c>
      <c r="Q443" s="4">
        <f t="shared" si="26"/>
        <v>7024700584.8924961</v>
      </c>
      <c r="R443" s="4">
        <f t="shared" si="26"/>
        <v>0.11488799113467719</v>
      </c>
      <c r="T443" s="2">
        <f t="shared" si="27"/>
        <v>28408.691249701926</v>
      </c>
    </row>
    <row r="444" spans="1:20" x14ac:dyDescent="0.3">
      <c r="A444" t="s">
        <v>25</v>
      </c>
      <c r="B444" t="s">
        <v>14</v>
      </c>
      <c r="C444" t="s">
        <v>15</v>
      </c>
      <c r="D444" s="3">
        <v>199700</v>
      </c>
      <c r="E444" t="s">
        <v>16</v>
      </c>
      <c r="F444">
        <v>3</v>
      </c>
      <c r="G444" s="3">
        <v>75</v>
      </c>
      <c r="H444">
        <v>0</v>
      </c>
      <c r="I444">
        <v>0</v>
      </c>
      <c r="J444" t="s">
        <v>15</v>
      </c>
      <c r="K444" t="s">
        <v>15</v>
      </c>
      <c r="L444">
        <v>2</v>
      </c>
      <c r="M444">
        <v>1</v>
      </c>
      <c r="O444" s="2">
        <f t="shared" si="24"/>
        <v>-23113.486891385779</v>
      </c>
      <c r="P444" s="4">
        <f t="shared" si="25"/>
        <v>-0.33895131086142327</v>
      </c>
      <c r="Q444" s="4">
        <f t="shared" si="26"/>
        <v>534233276.27826226</v>
      </c>
      <c r="R444" s="4">
        <f t="shared" si="26"/>
        <v>0.11488799113467719</v>
      </c>
      <c r="T444" s="2">
        <f t="shared" si="27"/>
        <v>7834.3466804135332</v>
      </c>
    </row>
    <row r="445" spans="1:20" x14ac:dyDescent="0.3">
      <c r="A445" t="s">
        <v>25</v>
      </c>
      <c r="B445" t="s">
        <v>14</v>
      </c>
      <c r="C445" t="s">
        <v>15</v>
      </c>
      <c r="D445" s="3">
        <v>277100</v>
      </c>
      <c r="E445" t="s">
        <v>16</v>
      </c>
      <c r="F445">
        <v>5</v>
      </c>
      <c r="G445" s="3">
        <v>116</v>
      </c>
      <c r="H445">
        <v>0</v>
      </c>
      <c r="I445">
        <v>0</v>
      </c>
      <c r="J445" t="s">
        <v>15</v>
      </c>
      <c r="K445" t="s">
        <v>15</v>
      </c>
      <c r="L445">
        <v>1</v>
      </c>
      <c r="M445">
        <v>2</v>
      </c>
      <c r="O445" s="2">
        <f t="shared" si="24"/>
        <v>54286.513108614221</v>
      </c>
      <c r="P445" s="4">
        <f t="shared" si="25"/>
        <v>0.66104868913857673</v>
      </c>
      <c r="Q445" s="4">
        <f t="shared" si="26"/>
        <v>2947025505.4917436</v>
      </c>
      <c r="R445" s="4">
        <f t="shared" si="26"/>
        <v>0.43698536941183064</v>
      </c>
      <c r="T445" s="2">
        <f t="shared" si="27"/>
        <v>35886.02832835359</v>
      </c>
    </row>
    <row r="446" spans="1:20" x14ac:dyDescent="0.3">
      <c r="A446" t="s">
        <v>25</v>
      </c>
      <c r="B446" t="s">
        <v>14</v>
      </c>
      <c r="C446" t="s">
        <v>15</v>
      </c>
      <c r="D446" s="3">
        <v>212200</v>
      </c>
      <c r="E446" t="s">
        <v>16</v>
      </c>
      <c r="F446">
        <v>3</v>
      </c>
      <c r="G446" s="3">
        <v>60</v>
      </c>
      <c r="H446">
        <v>0</v>
      </c>
      <c r="I446">
        <v>0</v>
      </c>
      <c r="J446" t="s">
        <v>15</v>
      </c>
      <c r="K446" t="s">
        <v>15</v>
      </c>
      <c r="L446">
        <v>1</v>
      </c>
      <c r="M446">
        <v>2</v>
      </c>
      <c r="O446" s="2">
        <f t="shared" si="24"/>
        <v>-10613.486891385779</v>
      </c>
      <c r="P446" s="4">
        <f t="shared" si="25"/>
        <v>0.66104868913857673</v>
      </c>
      <c r="Q446" s="4">
        <f t="shared" si="26"/>
        <v>112646103.99361777</v>
      </c>
      <c r="R446" s="4">
        <f t="shared" si="26"/>
        <v>0.43698536941183064</v>
      </c>
      <c r="T446" s="2">
        <f t="shared" si="27"/>
        <v>-7016.0315967400365</v>
      </c>
    </row>
    <row r="447" spans="1:20" x14ac:dyDescent="0.3">
      <c r="A447" t="s">
        <v>25</v>
      </c>
      <c r="B447" t="s">
        <v>14</v>
      </c>
      <c r="C447" t="s">
        <v>18</v>
      </c>
      <c r="D447" s="3">
        <v>318600</v>
      </c>
      <c r="E447" t="s">
        <v>16</v>
      </c>
      <c r="F447">
        <v>4</v>
      </c>
      <c r="G447" s="3">
        <v>130</v>
      </c>
      <c r="H447">
        <v>0</v>
      </c>
      <c r="I447">
        <v>0</v>
      </c>
      <c r="J447" t="s">
        <v>15</v>
      </c>
      <c r="K447" t="s">
        <v>15</v>
      </c>
      <c r="L447">
        <v>1</v>
      </c>
      <c r="M447">
        <v>2</v>
      </c>
      <c r="O447" s="2">
        <f t="shared" si="24"/>
        <v>95786.513108614221</v>
      </c>
      <c r="P447" s="4">
        <f t="shared" si="25"/>
        <v>0.66104868913857673</v>
      </c>
      <c r="Q447" s="4">
        <f t="shared" si="26"/>
        <v>9175056093.5067234</v>
      </c>
      <c r="R447" s="4">
        <f t="shared" si="26"/>
        <v>0.43698536941183064</v>
      </c>
      <c r="T447" s="2">
        <f t="shared" si="27"/>
        <v>63319.548927604526</v>
      </c>
    </row>
    <row r="448" spans="1:20" x14ac:dyDescent="0.3">
      <c r="A448" t="s">
        <v>25</v>
      </c>
      <c r="B448" t="s">
        <v>14</v>
      </c>
      <c r="C448" t="s">
        <v>15</v>
      </c>
      <c r="D448" s="3">
        <v>251200</v>
      </c>
      <c r="E448" t="s">
        <v>16</v>
      </c>
      <c r="F448">
        <v>4</v>
      </c>
      <c r="G448" s="3">
        <v>99</v>
      </c>
      <c r="H448">
        <v>0</v>
      </c>
      <c r="I448">
        <v>0</v>
      </c>
      <c r="J448" t="s">
        <v>15</v>
      </c>
      <c r="K448" t="s">
        <v>15</v>
      </c>
      <c r="L448">
        <v>1</v>
      </c>
      <c r="M448">
        <v>2</v>
      </c>
      <c r="O448" s="2">
        <f t="shared" si="24"/>
        <v>28386.513108614221</v>
      </c>
      <c r="P448" s="4">
        <f t="shared" si="25"/>
        <v>0.66104868913857673</v>
      </c>
      <c r="Q448" s="4">
        <f t="shared" si="26"/>
        <v>805794126.46552706</v>
      </c>
      <c r="R448" s="4">
        <f t="shared" si="26"/>
        <v>0.43698536941183064</v>
      </c>
      <c r="T448" s="2">
        <f t="shared" si="27"/>
        <v>18764.867279664457</v>
      </c>
    </row>
    <row r="449" spans="1:20" x14ac:dyDescent="0.3">
      <c r="A449" t="s">
        <v>25</v>
      </c>
      <c r="B449" t="s">
        <v>14</v>
      </c>
      <c r="C449" t="s">
        <v>20</v>
      </c>
      <c r="D449" s="3">
        <v>254700</v>
      </c>
      <c r="E449" t="s">
        <v>16</v>
      </c>
      <c r="F449">
        <v>4</v>
      </c>
      <c r="G449" s="3">
        <v>96</v>
      </c>
      <c r="H449">
        <v>0</v>
      </c>
      <c r="I449">
        <v>0</v>
      </c>
      <c r="J449" t="s">
        <v>15</v>
      </c>
      <c r="K449" t="s">
        <v>15</v>
      </c>
      <c r="L449">
        <v>2</v>
      </c>
      <c r="M449">
        <v>1</v>
      </c>
      <c r="O449" s="2">
        <f t="shared" si="24"/>
        <v>31886.513108614221</v>
      </c>
      <c r="P449" s="4">
        <f t="shared" si="25"/>
        <v>-0.33895131086142327</v>
      </c>
      <c r="Q449" s="4">
        <f t="shared" si="26"/>
        <v>1016749718.2258265</v>
      </c>
      <c r="R449" s="4">
        <f t="shared" si="26"/>
        <v>0.11488799113467719</v>
      </c>
      <c r="T449" s="2">
        <f t="shared" si="27"/>
        <v>-10807.975416964748</v>
      </c>
    </row>
    <row r="450" spans="1:20" x14ac:dyDescent="0.3">
      <c r="A450" t="s">
        <v>25</v>
      </c>
      <c r="B450" t="s">
        <v>14</v>
      </c>
      <c r="C450" t="s">
        <v>15</v>
      </c>
      <c r="D450" s="3">
        <v>267500</v>
      </c>
      <c r="E450" t="s">
        <v>16</v>
      </c>
      <c r="F450">
        <v>4</v>
      </c>
      <c r="G450" s="3">
        <v>106</v>
      </c>
      <c r="H450">
        <v>0</v>
      </c>
      <c r="I450">
        <v>0</v>
      </c>
      <c r="J450" t="s">
        <v>15</v>
      </c>
      <c r="K450" t="s">
        <v>15</v>
      </c>
      <c r="L450">
        <v>2</v>
      </c>
      <c r="M450">
        <v>1</v>
      </c>
      <c r="O450" s="2">
        <f t="shared" si="24"/>
        <v>44686.513108614221</v>
      </c>
      <c r="P450" s="4">
        <f t="shared" si="25"/>
        <v>-0.33895131086142327</v>
      </c>
      <c r="Q450" s="4">
        <f t="shared" si="26"/>
        <v>1996884453.8063507</v>
      </c>
      <c r="R450" s="4">
        <f t="shared" si="26"/>
        <v>0.11488799113467719</v>
      </c>
      <c r="T450" s="2">
        <f t="shared" si="27"/>
        <v>-15146.552195990966</v>
      </c>
    </row>
    <row r="451" spans="1:20" x14ac:dyDescent="0.3">
      <c r="A451" t="s">
        <v>25</v>
      </c>
      <c r="B451" t="s">
        <v>14</v>
      </c>
      <c r="C451" t="s">
        <v>15</v>
      </c>
      <c r="D451" s="3">
        <v>270500</v>
      </c>
      <c r="E451" t="s">
        <v>16</v>
      </c>
      <c r="F451">
        <v>5</v>
      </c>
      <c r="G451" s="3">
        <v>60</v>
      </c>
      <c r="H451">
        <v>0</v>
      </c>
      <c r="I451">
        <v>0</v>
      </c>
      <c r="J451" t="s">
        <v>15</v>
      </c>
      <c r="K451" t="s">
        <v>15</v>
      </c>
      <c r="L451">
        <v>1</v>
      </c>
      <c r="M451">
        <v>2</v>
      </c>
      <c r="O451" s="2">
        <f t="shared" si="24"/>
        <v>47686.513108614221</v>
      </c>
      <c r="P451" s="4">
        <f t="shared" si="25"/>
        <v>0.66104868913857673</v>
      </c>
      <c r="Q451" s="4">
        <f t="shared" si="26"/>
        <v>2274003532.4580359</v>
      </c>
      <c r="R451" s="4">
        <f t="shared" si="26"/>
        <v>0.43698536941183064</v>
      </c>
      <c r="T451" s="2">
        <f t="shared" si="27"/>
        <v>31523.106980038985</v>
      </c>
    </row>
    <row r="452" spans="1:20" x14ac:dyDescent="0.3">
      <c r="A452" t="s">
        <v>25</v>
      </c>
      <c r="B452" t="s">
        <v>14</v>
      </c>
      <c r="C452" t="s">
        <v>15</v>
      </c>
      <c r="D452" s="3">
        <v>215300</v>
      </c>
      <c r="E452" t="s">
        <v>16</v>
      </c>
      <c r="F452">
        <v>4</v>
      </c>
      <c r="G452" s="3">
        <v>80</v>
      </c>
      <c r="H452">
        <v>0</v>
      </c>
      <c r="I452">
        <v>0</v>
      </c>
      <c r="J452" t="s">
        <v>15</v>
      </c>
      <c r="K452" t="s">
        <v>15</v>
      </c>
      <c r="L452">
        <v>1</v>
      </c>
      <c r="M452">
        <v>2</v>
      </c>
      <c r="O452" s="2">
        <f t="shared" si="24"/>
        <v>-7513.486891385779</v>
      </c>
      <c r="P452" s="4">
        <f t="shared" si="25"/>
        <v>0.66104868913857673</v>
      </c>
      <c r="Q452" s="4">
        <f t="shared" si="26"/>
        <v>56452485.26702594</v>
      </c>
      <c r="R452" s="4">
        <f t="shared" si="26"/>
        <v>0.43698536941183064</v>
      </c>
      <c r="T452" s="2">
        <f t="shared" si="27"/>
        <v>-4966.7806604104489</v>
      </c>
    </row>
    <row r="453" spans="1:20" x14ac:dyDescent="0.3">
      <c r="A453" t="s">
        <v>25</v>
      </c>
      <c r="B453" t="s">
        <v>14</v>
      </c>
      <c r="C453" t="s">
        <v>15</v>
      </c>
      <c r="D453" s="3">
        <v>233900</v>
      </c>
      <c r="E453" t="s">
        <v>16</v>
      </c>
      <c r="F453">
        <v>4</v>
      </c>
      <c r="G453" s="3">
        <v>92</v>
      </c>
      <c r="H453">
        <v>0</v>
      </c>
      <c r="I453">
        <v>0</v>
      </c>
      <c r="J453" t="s">
        <v>15</v>
      </c>
      <c r="K453" t="s">
        <v>15</v>
      </c>
      <c r="L453">
        <v>2</v>
      </c>
      <c r="M453">
        <v>1</v>
      </c>
      <c r="O453" s="2">
        <f t="shared" ref="O453:O516" si="28">(D453-$P$1)</f>
        <v>11086.513108614221</v>
      </c>
      <c r="P453" s="4">
        <f t="shared" ref="P453:P516" si="29">(M453-$P$2)</f>
        <v>-0.33895131086142327</v>
      </c>
      <c r="Q453" s="4">
        <f t="shared" ref="Q453:R516" si="30">O453^2</f>
        <v>122910772.90747496</v>
      </c>
      <c r="R453" s="4">
        <f t="shared" si="30"/>
        <v>0.11488799113467719</v>
      </c>
      <c r="T453" s="2">
        <f t="shared" ref="T453:T516" si="31">O453*P453</f>
        <v>-3757.7881510471429</v>
      </c>
    </row>
    <row r="454" spans="1:20" x14ac:dyDescent="0.3">
      <c r="A454" t="s">
        <v>25</v>
      </c>
      <c r="B454" t="s">
        <v>14</v>
      </c>
      <c r="C454" t="s">
        <v>15</v>
      </c>
      <c r="D454" s="3">
        <v>396000</v>
      </c>
      <c r="E454" t="s">
        <v>16</v>
      </c>
      <c r="F454">
        <v>3</v>
      </c>
      <c r="G454" s="3">
        <v>148</v>
      </c>
      <c r="H454">
        <v>0</v>
      </c>
      <c r="I454">
        <v>0</v>
      </c>
      <c r="J454" t="s">
        <v>15</v>
      </c>
      <c r="K454" t="s">
        <v>15</v>
      </c>
      <c r="L454">
        <v>1</v>
      </c>
      <c r="M454">
        <v>1</v>
      </c>
      <c r="O454" s="2">
        <f t="shared" si="28"/>
        <v>173186.51310861422</v>
      </c>
      <c r="P454" s="4">
        <f t="shared" si="29"/>
        <v>-0.33895131086142327</v>
      </c>
      <c r="Q454" s="4">
        <f t="shared" si="30"/>
        <v>29993568322.720207</v>
      </c>
      <c r="R454" s="4">
        <f t="shared" si="30"/>
        <v>0.11488799113467719</v>
      </c>
      <c r="T454" s="2">
        <f t="shared" si="31"/>
        <v>-58701.795641683857</v>
      </c>
    </row>
    <row r="455" spans="1:20" x14ac:dyDescent="0.3">
      <c r="A455" t="s">
        <v>25</v>
      </c>
      <c r="B455" t="s">
        <v>14</v>
      </c>
      <c r="C455" t="s">
        <v>29</v>
      </c>
      <c r="D455" s="3">
        <v>155000</v>
      </c>
      <c r="E455" t="s">
        <v>16</v>
      </c>
      <c r="F455">
        <v>3</v>
      </c>
      <c r="G455" s="3">
        <v>55</v>
      </c>
      <c r="H455">
        <v>0</v>
      </c>
      <c r="I455">
        <v>0</v>
      </c>
      <c r="J455" t="s">
        <v>15</v>
      </c>
      <c r="K455" t="s">
        <v>15</v>
      </c>
      <c r="L455">
        <v>1</v>
      </c>
      <c r="M455">
        <v>1</v>
      </c>
      <c r="O455" s="2">
        <f t="shared" si="28"/>
        <v>-67813.486891385779</v>
      </c>
      <c r="P455" s="4">
        <f t="shared" si="29"/>
        <v>-0.33895131086142327</v>
      </c>
      <c r="Q455" s="4">
        <f t="shared" si="30"/>
        <v>4598669004.3681507</v>
      </c>
      <c r="R455" s="4">
        <f t="shared" si="30"/>
        <v>0.11488799113467719</v>
      </c>
      <c r="T455" s="2">
        <f t="shared" si="31"/>
        <v>22985.470275919153</v>
      </c>
    </row>
    <row r="456" spans="1:20" x14ac:dyDescent="0.3">
      <c r="A456" t="s">
        <v>25</v>
      </c>
      <c r="B456" t="s">
        <v>14</v>
      </c>
      <c r="C456" t="s">
        <v>15</v>
      </c>
      <c r="D456" s="3">
        <v>299000</v>
      </c>
      <c r="E456" t="s">
        <v>16</v>
      </c>
      <c r="F456">
        <v>5</v>
      </c>
      <c r="G456" s="3">
        <v>100</v>
      </c>
      <c r="H456">
        <v>0</v>
      </c>
      <c r="I456">
        <v>0</v>
      </c>
      <c r="J456" t="b">
        <v>1</v>
      </c>
      <c r="K456">
        <v>50</v>
      </c>
      <c r="L456">
        <v>1</v>
      </c>
      <c r="M456">
        <v>1</v>
      </c>
      <c r="O456" s="2">
        <f t="shared" si="28"/>
        <v>76186.513108614221</v>
      </c>
      <c r="P456" s="4">
        <f t="shared" si="29"/>
        <v>-0.33895131086142327</v>
      </c>
      <c r="Q456" s="4">
        <f t="shared" si="30"/>
        <v>5804384779.6490469</v>
      </c>
      <c r="R456" s="4">
        <f t="shared" si="30"/>
        <v>0.11488799113467719</v>
      </c>
      <c r="T456" s="2">
        <f t="shared" si="31"/>
        <v>-25823.518488125799</v>
      </c>
    </row>
    <row r="457" spans="1:20" x14ac:dyDescent="0.3">
      <c r="A457" t="s">
        <v>25</v>
      </c>
      <c r="B457" t="s">
        <v>14</v>
      </c>
      <c r="C457" t="s">
        <v>15</v>
      </c>
      <c r="D457" s="3">
        <v>195000</v>
      </c>
      <c r="E457" t="s">
        <v>16</v>
      </c>
      <c r="F457">
        <v>6</v>
      </c>
      <c r="G457" s="3">
        <v>131</v>
      </c>
      <c r="H457">
        <v>0</v>
      </c>
      <c r="I457">
        <v>0</v>
      </c>
      <c r="J457" t="s">
        <v>15</v>
      </c>
      <c r="K457" t="s">
        <v>15</v>
      </c>
      <c r="L457">
        <v>1</v>
      </c>
      <c r="M457">
        <v>1</v>
      </c>
      <c r="O457" s="2">
        <f t="shared" si="28"/>
        <v>-27813.486891385779</v>
      </c>
      <c r="P457" s="4">
        <f t="shared" si="29"/>
        <v>-0.33895131086142327</v>
      </c>
      <c r="Q457" s="4">
        <f t="shared" si="30"/>
        <v>773590053.05728853</v>
      </c>
      <c r="R457" s="4">
        <f t="shared" si="30"/>
        <v>0.11488799113467719</v>
      </c>
      <c r="T457" s="2">
        <f t="shared" si="31"/>
        <v>9427.417841462222</v>
      </c>
    </row>
    <row r="458" spans="1:20" x14ac:dyDescent="0.3">
      <c r="A458" t="s">
        <v>25</v>
      </c>
      <c r="B458" t="s">
        <v>14</v>
      </c>
      <c r="C458" t="s">
        <v>15</v>
      </c>
      <c r="D458" s="3">
        <v>270000</v>
      </c>
      <c r="E458" t="s">
        <v>16</v>
      </c>
      <c r="F458">
        <v>6</v>
      </c>
      <c r="G458" s="3">
        <v>115</v>
      </c>
      <c r="H458">
        <v>0</v>
      </c>
      <c r="I458">
        <v>0</v>
      </c>
      <c r="J458" t="s">
        <v>15</v>
      </c>
      <c r="K458" t="s">
        <v>15</v>
      </c>
      <c r="L458">
        <v>2</v>
      </c>
      <c r="M458">
        <v>3</v>
      </c>
      <c r="O458" s="2">
        <f t="shared" si="28"/>
        <v>47186.513108614221</v>
      </c>
      <c r="P458" s="4">
        <f t="shared" si="29"/>
        <v>1.6610486891385767</v>
      </c>
      <c r="Q458" s="4">
        <f t="shared" si="30"/>
        <v>2226567019.3494215</v>
      </c>
      <c r="R458" s="4">
        <f t="shared" si="30"/>
        <v>2.7590827476889843</v>
      </c>
      <c r="T458" s="2">
        <f t="shared" si="31"/>
        <v>78379.095744083912</v>
      </c>
    </row>
    <row r="459" spans="1:20" x14ac:dyDescent="0.3">
      <c r="A459" t="s">
        <v>25</v>
      </c>
      <c r="B459" t="s">
        <v>14</v>
      </c>
      <c r="C459" t="s">
        <v>15</v>
      </c>
      <c r="D459" s="3">
        <v>249000</v>
      </c>
      <c r="E459" t="s">
        <v>16</v>
      </c>
      <c r="F459">
        <v>6</v>
      </c>
      <c r="G459" s="3">
        <v>105</v>
      </c>
      <c r="H459">
        <v>0</v>
      </c>
      <c r="I459">
        <v>0</v>
      </c>
      <c r="J459" t="s">
        <v>15</v>
      </c>
      <c r="K459" t="s">
        <v>15</v>
      </c>
      <c r="L459">
        <v>3</v>
      </c>
      <c r="M459">
        <v>1</v>
      </c>
      <c r="O459" s="2">
        <f t="shared" si="28"/>
        <v>26186.513108614221</v>
      </c>
      <c r="P459" s="4">
        <f t="shared" si="29"/>
        <v>-0.33895131086142327</v>
      </c>
      <c r="Q459" s="4">
        <f t="shared" si="30"/>
        <v>685733468.78762448</v>
      </c>
      <c r="R459" s="4">
        <f t="shared" si="30"/>
        <v>0.11488799113467719</v>
      </c>
      <c r="T459" s="2">
        <f t="shared" si="31"/>
        <v>-8875.9529450546343</v>
      </c>
    </row>
    <row r="460" spans="1:20" x14ac:dyDescent="0.3">
      <c r="A460" t="s">
        <v>25</v>
      </c>
      <c r="B460" t="s">
        <v>14</v>
      </c>
      <c r="C460" t="s">
        <v>15</v>
      </c>
      <c r="D460" s="3">
        <v>157500</v>
      </c>
      <c r="E460" t="s">
        <v>16</v>
      </c>
      <c r="F460">
        <v>3</v>
      </c>
      <c r="G460" s="3">
        <v>150</v>
      </c>
      <c r="H460">
        <v>0</v>
      </c>
      <c r="I460">
        <v>0</v>
      </c>
      <c r="J460" t="b">
        <v>1</v>
      </c>
      <c r="K460">
        <v>71</v>
      </c>
      <c r="L460">
        <v>2</v>
      </c>
      <c r="M460">
        <v>1</v>
      </c>
      <c r="O460" s="2">
        <f t="shared" si="28"/>
        <v>-65313.486891385779</v>
      </c>
      <c r="P460" s="4">
        <f t="shared" si="29"/>
        <v>-0.33895131086142327</v>
      </c>
      <c r="Q460" s="4">
        <f t="shared" si="30"/>
        <v>4265851569.911222</v>
      </c>
      <c r="R460" s="4">
        <f t="shared" si="30"/>
        <v>0.11488799113467719</v>
      </c>
      <c r="T460" s="2">
        <f t="shared" si="31"/>
        <v>22138.091998765594</v>
      </c>
    </row>
    <row r="461" spans="1:20" x14ac:dyDescent="0.3">
      <c r="A461" t="s">
        <v>25</v>
      </c>
      <c r="B461" t="s">
        <v>14</v>
      </c>
      <c r="C461" t="s">
        <v>15</v>
      </c>
      <c r="D461" s="3">
        <v>245000</v>
      </c>
      <c r="E461" t="s">
        <v>16</v>
      </c>
      <c r="F461">
        <v>6</v>
      </c>
      <c r="G461" s="3">
        <v>105</v>
      </c>
      <c r="H461">
        <v>0</v>
      </c>
      <c r="I461">
        <v>0</v>
      </c>
      <c r="J461" t="b">
        <v>1</v>
      </c>
      <c r="K461">
        <v>76</v>
      </c>
      <c r="L461">
        <v>4</v>
      </c>
      <c r="M461">
        <v>1</v>
      </c>
      <c r="O461" s="2">
        <f t="shared" si="28"/>
        <v>22186.513108614221</v>
      </c>
      <c r="P461" s="4">
        <f t="shared" si="29"/>
        <v>-0.33895131086142327</v>
      </c>
      <c r="Q461" s="4">
        <f t="shared" si="30"/>
        <v>492241363.91871065</v>
      </c>
      <c r="R461" s="4">
        <f t="shared" si="30"/>
        <v>0.11488799113467719</v>
      </c>
      <c r="T461" s="2">
        <f t="shared" si="31"/>
        <v>-7520.1477016089411</v>
      </c>
    </row>
    <row r="462" spans="1:20" x14ac:dyDescent="0.3">
      <c r="A462" t="s">
        <v>25</v>
      </c>
      <c r="B462" t="s">
        <v>14</v>
      </c>
      <c r="C462" t="s">
        <v>22</v>
      </c>
      <c r="D462" s="3">
        <v>340000</v>
      </c>
      <c r="E462" t="s">
        <v>16</v>
      </c>
      <c r="F462">
        <v>12</v>
      </c>
      <c r="G462" s="3">
        <v>818</v>
      </c>
      <c r="H462">
        <v>0</v>
      </c>
      <c r="I462">
        <v>0</v>
      </c>
      <c r="J462" t="s">
        <v>15</v>
      </c>
      <c r="K462" t="s">
        <v>15</v>
      </c>
      <c r="L462">
        <v>3</v>
      </c>
      <c r="M462">
        <v>1</v>
      </c>
      <c r="O462" s="2">
        <f t="shared" si="28"/>
        <v>117186.51310861422</v>
      </c>
      <c r="P462" s="4">
        <f t="shared" si="29"/>
        <v>-0.33895131086142327</v>
      </c>
      <c r="Q462" s="4">
        <f t="shared" si="30"/>
        <v>13732678854.555412</v>
      </c>
      <c r="R462" s="4">
        <f t="shared" si="30"/>
        <v>0.11488799113467719</v>
      </c>
      <c r="T462" s="2">
        <f t="shared" si="31"/>
        <v>-39720.52223344415</v>
      </c>
    </row>
    <row r="463" spans="1:20" x14ac:dyDescent="0.3">
      <c r="A463" t="s">
        <v>25</v>
      </c>
      <c r="B463" t="s">
        <v>14</v>
      </c>
      <c r="C463" t="s">
        <v>15</v>
      </c>
      <c r="D463" s="3">
        <v>161157</v>
      </c>
      <c r="E463" t="s">
        <v>16</v>
      </c>
      <c r="F463">
        <v>3</v>
      </c>
      <c r="G463" s="3">
        <v>58</v>
      </c>
      <c r="H463">
        <v>0</v>
      </c>
      <c r="I463">
        <v>0</v>
      </c>
      <c r="J463" t="b">
        <v>1</v>
      </c>
      <c r="K463">
        <v>3</v>
      </c>
      <c r="L463">
        <v>1</v>
      </c>
      <c r="M463">
        <v>1</v>
      </c>
      <c r="O463" s="2">
        <f t="shared" si="28"/>
        <v>-61656.486891385779</v>
      </c>
      <c r="P463" s="4">
        <f t="shared" si="29"/>
        <v>-0.33895131086142327</v>
      </c>
      <c r="Q463" s="4">
        <f t="shared" si="30"/>
        <v>3801522375.7876263</v>
      </c>
      <c r="R463" s="4">
        <f t="shared" si="30"/>
        <v>0.11488799113467719</v>
      </c>
      <c r="T463" s="2">
        <f t="shared" si="31"/>
        <v>20898.547054945371</v>
      </c>
    </row>
    <row r="464" spans="1:20" x14ac:dyDescent="0.3">
      <c r="A464" t="s">
        <v>25</v>
      </c>
      <c r="B464" t="s">
        <v>14</v>
      </c>
      <c r="C464" t="s">
        <v>26</v>
      </c>
      <c r="D464" s="3">
        <v>145000</v>
      </c>
      <c r="E464" t="s">
        <v>16</v>
      </c>
      <c r="F464">
        <v>5</v>
      </c>
      <c r="G464" s="3">
        <v>65</v>
      </c>
      <c r="H464">
        <v>0</v>
      </c>
      <c r="I464">
        <v>0</v>
      </c>
      <c r="J464" t="s">
        <v>15</v>
      </c>
      <c r="K464" t="s">
        <v>15</v>
      </c>
      <c r="L464">
        <v>2</v>
      </c>
      <c r="M464">
        <v>3</v>
      </c>
      <c r="O464" s="2">
        <f t="shared" si="28"/>
        <v>-77813.486891385779</v>
      </c>
      <c r="P464" s="4">
        <f t="shared" si="29"/>
        <v>1.6610486891385767</v>
      </c>
      <c r="Q464" s="4">
        <f t="shared" si="30"/>
        <v>6054938742.1958666</v>
      </c>
      <c r="R464" s="4">
        <f t="shared" si="30"/>
        <v>2.7590827476889843</v>
      </c>
      <c r="T464" s="2">
        <f t="shared" si="31"/>
        <v>-129251.99039823817</v>
      </c>
    </row>
    <row r="465" spans="1:20" x14ac:dyDescent="0.3">
      <c r="A465" t="s">
        <v>25</v>
      </c>
      <c r="B465" t="s">
        <v>14</v>
      </c>
      <c r="C465" t="s">
        <v>15</v>
      </c>
      <c r="D465" s="3">
        <v>235000</v>
      </c>
      <c r="E465" t="s">
        <v>16</v>
      </c>
      <c r="F465">
        <v>5</v>
      </c>
      <c r="G465" s="3">
        <v>85</v>
      </c>
      <c r="H465">
        <v>0</v>
      </c>
      <c r="I465">
        <v>0</v>
      </c>
      <c r="J465" t="s">
        <v>15</v>
      </c>
      <c r="K465" t="s">
        <v>15</v>
      </c>
      <c r="L465">
        <v>3</v>
      </c>
      <c r="M465">
        <v>1</v>
      </c>
      <c r="O465" s="2">
        <f t="shared" si="28"/>
        <v>12186.513108614221</v>
      </c>
      <c r="P465" s="4">
        <f t="shared" si="29"/>
        <v>-0.33895131086142327</v>
      </c>
      <c r="Q465" s="4">
        <f t="shared" si="30"/>
        <v>148511101.74642625</v>
      </c>
      <c r="R465" s="4">
        <f t="shared" si="30"/>
        <v>0.11488799113467719</v>
      </c>
      <c r="T465" s="2">
        <f t="shared" si="31"/>
        <v>-4130.6345929947083</v>
      </c>
    </row>
    <row r="466" spans="1:20" x14ac:dyDescent="0.3">
      <c r="A466" t="s">
        <v>25</v>
      </c>
      <c r="B466" t="s">
        <v>14</v>
      </c>
      <c r="C466" t="s">
        <v>15</v>
      </c>
      <c r="D466" s="3">
        <v>264000</v>
      </c>
      <c r="E466" t="s">
        <v>16</v>
      </c>
      <c r="F466">
        <v>5</v>
      </c>
      <c r="G466" s="3">
        <v>113</v>
      </c>
      <c r="H466">
        <v>0</v>
      </c>
      <c r="I466">
        <v>0</v>
      </c>
      <c r="J466" t="b">
        <v>1</v>
      </c>
      <c r="K466">
        <v>9</v>
      </c>
      <c r="L466">
        <v>4</v>
      </c>
      <c r="M466">
        <v>1</v>
      </c>
      <c r="O466" s="2">
        <f t="shared" si="28"/>
        <v>41186.513108614221</v>
      </c>
      <c r="P466" s="4">
        <f t="shared" si="29"/>
        <v>-0.33895131086142327</v>
      </c>
      <c r="Q466" s="4">
        <f t="shared" si="30"/>
        <v>1696328862.046051</v>
      </c>
      <c r="R466" s="4">
        <f t="shared" si="30"/>
        <v>0.11488799113467719</v>
      </c>
      <c r="T466" s="2">
        <f t="shared" si="31"/>
        <v>-13960.222607975984</v>
      </c>
    </row>
    <row r="467" spans="1:20" x14ac:dyDescent="0.3">
      <c r="A467" t="s">
        <v>25</v>
      </c>
      <c r="B467" t="s">
        <v>14</v>
      </c>
      <c r="C467" t="s">
        <v>15</v>
      </c>
      <c r="D467" s="3">
        <v>149750</v>
      </c>
      <c r="E467" t="s">
        <v>16</v>
      </c>
      <c r="F467">
        <v>3</v>
      </c>
      <c r="G467" s="3">
        <v>81</v>
      </c>
      <c r="H467">
        <v>0</v>
      </c>
      <c r="I467">
        <v>0</v>
      </c>
      <c r="J467" t="s">
        <v>15</v>
      </c>
      <c r="K467" t="s">
        <v>15</v>
      </c>
      <c r="L467">
        <v>1</v>
      </c>
      <c r="M467">
        <v>2</v>
      </c>
      <c r="O467" s="2">
        <f t="shared" si="28"/>
        <v>-73063.486891385779</v>
      </c>
      <c r="P467" s="4">
        <f t="shared" si="29"/>
        <v>0.66104868913857673</v>
      </c>
      <c r="Q467" s="4">
        <f t="shared" si="30"/>
        <v>5338273116.7277012</v>
      </c>
      <c r="R467" s="4">
        <f t="shared" si="30"/>
        <v>0.43698536941183064</v>
      </c>
      <c r="T467" s="2">
        <f t="shared" si="31"/>
        <v>-48298.522233444157</v>
      </c>
    </row>
    <row r="468" spans="1:20" x14ac:dyDescent="0.3">
      <c r="A468" t="s">
        <v>25</v>
      </c>
      <c r="B468" t="s">
        <v>14</v>
      </c>
      <c r="C468" t="s">
        <v>15</v>
      </c>
      <c r="D468" s="3">
        <v>219000</v>
      </c>
      <c r="E468" t="s">
        <v>16</v>
      </c>
      <c r="F468">
        <v>3</v>
      </c>
      <c r="G468" s="3">
        <v>107</v>
      </c>
      <c r="H468">
        <v>0</v>
      </c>
      <c r="I468">
        <v>0</v>
      </c>
      <c r="J468" t="s">
        <v>15</v>
      </c>
      <c r="K468" t="s">
        <v>15</v>
      </c>
      <c r="L468">
        <v>1</v>
      </c>
      <c r="M468">
        <v>1</v>
      </c>
      <c r="O468" s="2">
        <f t="shared" si="28"/>
        <v>-3813.486891385779</v>
      </c>
      <c r="P468" s="4">
        <f t="shared" si="29"/>
        <v>-0.33895131086142327</v>
      </c>
      <c r="Q468" s="4">
        <f t="shared" si="30"/>
        <v>14542682.270771172</v>
      </c>
      <c r="R468" s="4">
        <f t="shared" si="30"/>
        <v>0.11488799113467719</v>
      </c>
      <c r="T468" s="2">
        <f t="shared" si="31"/>
        <v>1292.5863807880639</v>
      </c>
    </row>
    <row r="469" spans="1:20" x14ac:dyDescent="0.3">
      <c r="A469" t="s">
        <v>25</v>
      </c>
      <c r="B469" t="s">
        <v>14</v>
      </c>
      <c r="C469" t="s">
        <v>15</v>
      </c>
      <c r="D469" s="3">
        <v>350000</v>
      </c>
      <c r="E469" t="s">
        <v>16</v>
      </c>
      <c r="F469">
        <v>4</v>
      </c>
      <c r="G469" s="3">
        <v>109</v>
      </c>
      <c r="H469">
        <v>0</v>
      </c>
      <c r="I469">
        <v>0</v>
      </c>
      <c r="J469" t="s">
        <v>15</v>
      </c>
      <c r="K469" t="s">
        <v>15</v>
      </c>
      <c r="L469">
        <v>1</v>
      </c>
      <c r="M469">
        <v>1</v>
      </c>
      <c r="O469" s="2">
        <f t="shared" si="28"/>
        <v>127186.51310861422</v>
      </c>
      <c r="P469" s="4">
        <f t="shared" si="29"/>
        <v>-0.33895131086142327</v>
      </c>
      <c r="Q469" s="4">
        <f t="shared" si="30"/>
        <v>16176409116.727697</v>
      </c>
      <c r="R469" s="4">
        <f t="shared" si="30"/>
        <v>0.11488799113467719</v>
      </c>
      <c r="T469" s="2">
        <f t="shared" si="31"/>
        <v>-43110.035342058385</v>
      </c>
    </row>
    <row r="470" spans="1:20" x14ac:dyDescent="0.3">
      <c r="A470" t="s">
        <v>25</v>
      </c>
      <c r="B470" t="s">
        <v>14</v>
      </c>
      <c r="C470" t="s">
        <v>15</v>
      </c>
      <c r="D470" s="3">
        <v>218000</v>
      </c>
      <c r="E470" t="s">
        <v>16</v>
      </c>
      <c r="F470">
        <v>4</v>
      </c>
      <c r="G470" s="3">
        <v>100</v>
      </c>
      <c r="H470">
        <v>0</v>
      </c>
      <c r="I470">
        <v>0</v>
      </c>
      <c r="J470" t="s">
        <v>15</v>
      </c>
      <c r="K470" t="s">
        <v>15</v>
      </c>
      <c r="L470">
        <v>2</v>
      </c>
      <c r="M470">
        <v>1</v>
      </c>
      <c r="O470" s="2">
        <f t="shared" si="28"/>
        <v>-4813.486891385779</v>
      </c>
      <c r="P470" s="4">
        <f t="shared" si="29"/>
        <v>-0.33895131086142327</v>
      </c>
      <c r="Q470" s="4">
        <f t="shared" si="30"/>
        <v>23169656.053542729</v>
      </c>
      <c r="R470" s="4">
        <f t="shared" si="30"/>
        <v>0.11488799113467719</v>
      </c>
      <c r="T470" s="2">
        <f t="shared" si="31"/>
        <v>1631.5376916494872</v>
      </c>
    </row>
    <row r="471" spans="1:20" x14ac:dyDescent="0.3">
      <c r="A471" t="s">
        <v>25</v>
      </c>
      <c r="B471" t="s">
        <v>14</v>
      </c>
      <c r="C471" t="s">
        <v>17</v>
      </c>
      <c r="D471" s="3">
        <v>349000</v>
      </c>
      <c r="E471" t="s">
        <v>16</v>
      </c>
      <c r="F471">
        <v>7</v>
      </c>
      <c r="G471" s="3">
        <v>160</v>
      </c>
      <c r="H471">
        <v>0</v>
      </c>
      <c r="I471">
        <v>0</v>
      </c>
      <c r="J471" t="s">
        <v>15</v>
      </c>
      <c r="K471" t="s">
        <v>15</v>
      </c>
      <c r="L471">
        <v>1</v>
      </c>
      <c r="M471">
        <v>1</v>
      </c>
      <c r="O471" s="2">
        <f t="shared" si="28"/>
        <v>126186.51310861422</v>
      </c>
      <c r="P471" s="4">
        <f t="shared" si="29"/>
        <v>-0.33895131086142327</v>
      </c>
      <c r="Q471" s="4">
        <f t="shared" si="30"/>
        <v>15923036090.510469</v>
      </c>
      <c r="R471" s="4">
        <f t="shared" si="30"/>
        <v>0.11488799113467719</v>
      </c>
      <c r="T471" s="2">
        <f t="shared" si="31"/>
        <v>-42771.084031196959</v>
      </c>
    </row>
    <row r="472" spans="1:20" x14ac:dyDescent="0.3">
      <c r="A472" t="s">
        <v>25</v>
      </c>
      <c r="B472" t="s">
        <v>14</v>
      </c>
      <c r="C472" t="s">
        <v>15</v>
      </c>
      <c r="D472" s="3">
        <v>199000</v>
      </c>
      <c r="E472" t="s">
        <v>16</v>
      </c>
      <c r="F472">
        <v>6</v>
      </c>
      <c r="G472" s="3">
        <v>48</v>
      </c>
      <c r="H472">
        <v>0</v>
      </c>
      <c r="I472">
        <v>0</v>
      </c>
      <c r="J472" t="s">
        <v>15</v>
      </c>
      <c r="K472" t="s">
        <v>15</v>
      </c>
      <c r="L472">
        <v>1</v>
      </c>
      <c r="M472">
        <v>3</v>
      </c>
      <c r="O472" s="2">
        <f t="shared" si="28"/>
        <v>-23813.486891385779</v>
      </c>
      <c r="P472" s="4">
        <f t="shared" si="29"/>
        <v>1.6610486891385767</v>
      </c>
      <c r="Q472" s="4">
        <f t="shared" si="30"/>
        <v>567082157.9262023</v>
      </c>
      <c r="R472" s="4">
        <f t="shared" si="30"/>
        <v>2.7590827476889843</v>
      </c>
      <c r="T472" s="2">
        <f t="shared" si="31"/>
        <v>-39555.361184755027</v>
      </c>
    </row>
    <row r="473" spans="1:20" x14ac:dyDescent="0.3">
      <c r="A473" t="s">
        <v>25</v>
      </c>
      <c r="B473" t="s">
        <v>14</v>
      </c>
      <c r="C473" t="s">
        <v>15</v>
      </c>
      <c r="D473" s="3">
        <v>160000</v>
      </c>
      <c r="E473" t="s">
        <v>16</v>
      </c>
      <c r="F473">
        <v>12</v>
      </c>
      <c r="G473" s="3">
        <v>266</v>
      </c>
      <c r="H473">
        <v>0</v>
      </c>
      <c r="I473">
        <v>0</v>
      </c>
      <c r="J473" t="s">
        <v>15</v>
      </c>
      <c r="K473" t="s">
        <v>15</v>
      </c>
      <c r="L473">
        <v>3</v>
      </c>
      <c r="M473">
        <v>1</v>
      </c>
      <c r="O473" s="2">
        <f t="shared" si="28"/>
        <v>-62813.486891385779</v>
      </c>
      <c r="P473" s="4">
        <f t="shared" si="29"/>
        <v>-0.33895131086142327</v>
      </c>
      <c r="Q473" s="4">
        <f t="shared" si="30"/>
        <v>3945534135.4542933</v>
      </c>
      <c r="R473" s="4">
        <f t="shared" si="30"/>
        <v>0.11488799113467719</v>
      </c>
      <c r="T473" s="2">
        <f t="shared" si="31"/>
        <v>21290.713721612035</v>
      </c>
    </row>
    <row r="474" spans="1:20" x14ac:dyDescent="0.3">
      <c r="A474" t="s">
        <v>25</v>
      </c>
      <c r="B474" t="s">
        <v>14</v>
      </c>
      <c r="C474" t="s">
        <v>15</v>
      </c>
      <c r="D474" s="3">
        <v>199000</v>
      </c>
      <c r="E474" t="s">
        <v>16</v>
      </c>
      <c r="F474">
        <v>4</v>
      </c>
      <c r="G474" s="3">
        <v>115</v>
      </c>
      <c r="H474">
        <v>0</v>
      </c>
      <c r="I474">
        <v>0</v>
      </c>
      <c r="J474" t="b">
        <v>1</v>
      </c>
      <c r="K474">
        <v>60</v>
      </c>
      <c r="L474">
        <v>3</v>
      </c>
      <c r="M474">
        <v>2</v>
      </c>
      <c r="O474" s="2">
        <f t="shared" si="28"/>
        <v>-23813.486891385779</v>
      </c>
      <c r="P474" s="4">
        <f t="shared" si="29"/>
        <v>0.66104868913857673</v>
      </c>
      <c r="Q474" s="4">
        <f t="shared" si="30"/>
        <v>567082157.9262023</v>
      </c>
      <c r="R474" s="4">
        <f t="shared" si="30"/>
        <v>0.43698536941183064</v>
      </c>
      <c r="T474" s="2">
        <f t="shared" si="31"/>
        <v>-15741.87429336925</v>
      </c>
    </row>
    <row r="475" spans="1:20" x14ac:dyDescent="0.3">
      <c r="A475" t="s">
        <v>25</v>
      </c>
      <c r="B475" t="s">
        <v>14</v>
      </c>
      <c r="C475" t="s">
        <v>15</v>
      </c>
      <c r="D475" s="3">
        <v>289000</v>
      </c>
      <c r="E475" t="s">
        <v>16</v>
      </c>
      <c r="F475">
        <v>5</v>
      </c>
      <c r="G475" s="3">
        <v>84</v>
      </c>
      <c r="H475">
        <v>0</v>
      </c>
      <c r="I475">
        <v>0</v>
      </c>
      <c r="J475" t="s">
        <v>15</v>
      </c>
      <c r="K475" t="s">
        <v>15</v>
      </c>
      <c r="L475">
        <v>1</v>
      </c>
      <c r="M475">
        <v>1</v>
      </c>
      <c r="O475" s="2">
        <f t="shared" si="28"/>
        <v>66186.513108614221</v>
      </c>
      <c r="P475" s="4">
        <f t="shared" si="29"/>
        <v>-0.33895131086142327</v>
      </c>
      <c r="Q475" s="4">
        <f t="shared" si="30"/>
        <v>4380654517.4767618</v>
      </c>
      <c r="R475" s="4">
        <f t="shared" si="30"/>
        <v>0.11488799113467719</v>
      </c>
      <c r="T475" s="2">
        <f t="shared" si="31"/>
        <v>-22434.005379511564</v>
      </c>
    </row>
    <row r="476" spans="1:20" x14ac:dyDescent="0.3">
      <c r="A476" t="s">
        <v>25</v>
      </c>
      <c r="B476" t="s">
        <v>14</v>
      </c>
      <c r="C476" t="s">
        <v>15</v>
      </c>
      <c r="D476" s="3">
        <v>230000</v>
      </c>
      <c r="E476" t="s">
        <v>16</v>
      </c>
      <c r="F476">
        <v>4</v>
      </c>
      <c r="G476" s="3">
        <v>68</v>
      </c>
      <c r="H476">
        <v>0</v>
      </c>
      <c r="I476">
        <v>0</v>
      </c>
      <c r="J476" t="s">
        <v>15</v>
      </c>
      <c r="K476" t="s">
        <v>15</v>
      </c>
      <c r="L476">
        <v>1</v>
      </c>
      <c r="M476">
        <v>1</v>
      </c>
      <c r="O476" s="2">
        <f t="shared" si="28"/>
        <v>7186.513108614221</v>
      </c>
      <c r="P476" s="4">
        <f t="shared" si="29"/>
        <v>-0.33895131086142327</v>
      </c>
      <c r="Q476" s="4">
        <f t="shared" si="30"/>
        <v>51645970.660284035</v>
      </c>
      <c r="R476" s="4">
        <f t="shared" si="30"/>
        <v>0.11488799113467719</v>
      </c>
      <c r="T476" s="2">
        <f t="shared" si="31"/>
        <v>-2435.8780386875919</v>
      </c>
    </row>
    <row r="477" spans="1:20" x14ac:dyDescent="0.3">
      <c r="A477" t="s">
        <v>25</v>
      </c>
      <c r="B477" t="s">
        <v>14</v>
      </c>
      <c r="C477" t="s">
        <v>15</v>
      </c>
      <c r="D477" s="3">
        <v>187000</v>
      </c>
      <c r="E477" t="s">
        <v>16</v>
      </c>
      <c r="F477">
        <v>4</v>
      </c>
      <c r="G477" s="3">
        <v>70</v>
      </c>
      <c r="H477">
        <v>0</v>
      </c>
      <c r="I477">
        <v>0</v>
      </c>
      <c r="J477" t="s">
        <v>15</v>
      </c>
      <c r="K477" t="s">
        <v>15</v>
      </c>
      <c r="L477">
        <v>1</v>
      </c>
      <c r="M477">
        <v>1</v>
      </c>
      <c r="O477" s="2">
        <f t="shared" si="28"/>
        <v>-35813.486891385779</v>
      </c>
      <c r="P477" s="4">
        <f t="shared" si="29"/>
        <v>-0.33895131086142327</v>
      </c>
      <c r="Q477" s="4">
        <f t="shared" si="30"/>
        <v>1282605843.3194611</v>
      </c>
      <c r="R477" s="4">
        <f t="shared" si="30"/>
        <v>0.11488799113467719</v>
      </c>
      <c r="T477" s="2">
        <f t="shared" si="31"/>
        <v>12139.028328353608</v>
      </c>
    </row>
    <row r="478" spans="1:20" x14ac:dyDescent="0.3">
      <c r="A478" t="s">
        <v>25</v>
      </c>
      <c r="B478" t="s">
        <v>14</v>
      </c>
      <c r="C478" t="s">
        <v>15</v>
      </c>
      <c r="D478" s="3">
        <v>179000</v>
      </c>
      <c r="E478" t="s">
        <v>16</v>
      </c>
      <c r="F478">
        <v>4</v>
      </c>
      <c r="G478" s="3">
        <v>71</v>
      </c>
      <c r="H478">
        <v>0</v>
      </c>
      <c r="I478">
        <v>0</v>
      </c>
      <c r="J478" t="s">
        <v>15</v>
      </c>
      <c r="K478" t="s">
        <v>15</v>
      </c>
      <c r="L478">
        <v>1</v>
      </c>
      <c r="M478">
        <v>1</v>
      </c>
      <c r="O478" s="2">
        <f t="shared" si="28"/>
        <v>-43813.486891385779</v>
      </c>
      <c r="P478" s="4">
        <f t="shared" si="29"/>
        <v>-0.33895131086142327</v>
      </c>
      <c r="Q478" s="4">
        <f t="shared" si="30"/>
        <v>1919621633.5816336</v>
      </c>
      <c r="R478" s="4">
        <f t="shared" si="30"/>
        <v>0.11488799113467719</v>
      </c>
      <c r="T478" s="2">
        <f t="shared" si="31"/>
        <v>14850.638815244994</v>
      </c>
    </row>
    <row r="479" spans="1:20" x14ac:dyDescent="0.3">
      <c r="A479" t="s">
        <v>25</v>
      </c>
      <c r="B479" t="s">
        <v>14</v>
      </c>
      <c r="C479" t="s">
        <v>29</v>
      </c>
      <c r="D479" s="3">
        <v>176000</v>
      </c>
      <c r="E479" t="s">
        <v>16</v>
      </c>
      <c r="F479">
        <v>3</v>
      </c>
      <c r="G479" s="3">
        <v>59</v>
      </c>
      <c r="H479">
        <v>0</v>
      </c>
      <c r="I479">
        <v>0</v>
      </c>
      <c r="J479" t="s">
        <v>15</v>
      </c>
      <c r="K479" t="s">
        <v>15</v>
      </c>
      <c r="L479">
        <v>2</v>
      </c>
      <c r="M479">
        <v>2</v>
      </c>
      <c r="O479" s="2">
        <f t="shared" si="28"/>
        <v>-46813.486891385779</v>
      </c>
      <c r="P479" s="4">
        <f t="shared" si="29"/>
        <v>0.66104868913857673</v>
      </c>
      <c r="Q479" s="4">
        <f t="shared" si="30"/>
        <v>2191502554.9299483</v>
      </c>
      <c r="R479" s="4">
        <f t="shared" si="30"/>
        <v>0.43698536941183064</v>
      </c>
      <c r="T479" s="2">
        <f t="shared" si="31"/>
        <v>-30945.994143556516</v>
      </c>
    </row>
    <row r="480" spans="1:20" x14ac:dyDescent="0.3">
      <c r="A480" t="s">
        <v>25</v>
      </c>
      <c r="B480" t="s">
        <v>14</v>
      </c>
      <c r="C480" t="s">
        <v>15</v>
      </c>
      <c r="D480" s="3">
        <v>159000</v>
      </c>
      <c r="E480" t="s">
        <v>16</v>
      </c>
      <c r="F480">
        <v>4</v>
      </c>
      <c r="G480" s="3">
        <v>100</v>
      </c>
      <c r="H480">
        <v>0</v>
      </c>
      <c r="I480">
        <v>0</v>
      </c>
      <c r="J480" t="s">
        <v>15</v>
      </c>
      <c r="K480" t="s">
        <v>15</v>
      </c>
      <c r="L480">
        <v>3</v>
      </c>
      <c r="M480">
        <v>1</v>
      </c>
      <c r="O480" s="2">
        <f t="shared" si="28"/>
        <v>-63813.486891385779</v>
      </c>
      <c r="P480" s="4">
        <f t="shared" si="29"/>
        <v>-0.33895131086142327</v>
      </c>
      <c r="Q480" s="4">
        <f t="shared" si="30"/>
        <v>4072161109.2370648</v>
      </c>
      <c r="R480" s="4">
        <f t="shared" si="30"/>
        <v>0.11488799113467719</v>
      </c>
      <c r="T480" s="2">
        <f t="shared" si="31"/>
        <v>21629.665032473462</v>
      </c>
    </row>
    <row r="481" spans="1:20" x14ac:dyDescent="0.3">
      <c r="A481" t="s">
        <v>25</v>
      </c>
      <c r="B481" t="s">
        <v>14</v>
      </c>
      <c r="C481" t="s">
        <v>15</v>
      </c>
      <c r="D481" s="3">
        <v>209000</v>
      </c>
      <c r="E481" t="s">
        <v>16</v>
      </c>
      <c r="F481">
        <v>5</v>
      </c>
      <c r="G481" s="3">
        <v>110</v>
      </c>
      <c r="H481">
        <v>0</v>
      </c>
      <c r="I481">
        <v>0</v>
      </c>
      <c r="J481" t="b">
        <v>1</v>
      </c>
      <c r="K481">
        <v>8</v>
      </c>
      <c r="L481">
        <v>1</v>
      </c>
      <c r="M481">
        <v>1</v>
      </c>
      <c r="O481" s="2">
        <f t="shared" si="28"/>
        <v>-13813.486891385779</v>
      </c>
      <c r="P481" s="4">
        <f t="shared" si="29"/>
        <v>-0.33895131086142327</v>
      </c>
      <c r="Q481" s="4">
        <f t="shared" si="30"/>
        <v>190812420.09848675</v>
      </c>
      <c r="R481" s="4">
        <f t="shared" si="30"/>
        <v>0.11488799113467719</v>
      </c>
      <c r="T481" s="2">
        <f t="shared" si="31"/>
        <v>4682.099489402297</v>
      </c>
    </row>
    <row r="482" spans="1:20" x14ac:dyDescent="0.3">
      <c r="A482" t="s">
        <v>25</v>
      </c>
      <c r="B482" t="s">
        <v>14</v>
      </c>
      <c r="C482" t="s">
        <v>15</v>
      </c>
      <c r="D482" s="3">
        <v>138000</v>
      </c>
      <c r="E482" t="s">
        <v>16</v>
      </c>
      <c r="F482">
        <v>0</v>
      </c>
      <c r="G482" s="3">
        <v>91</v>
      </c>
      <c r="H482">
        <v>0</v>
      </c>
      <c r="I482">
        <v>0</v>
      </c>
      <c r="J482" t="s">
        <v>15</v>
      </c>
      <c r="K482" t="s">
        <v>15</v>
      </c>
      <c r="L482">
        <v>2</v>
      </c>
      <c r="M482">
        <v>1</v>
      </c>
      <c r="O482" s="2">
        <f t="shared" si="28"/>
        <v>-84813.486891385779</v>
      </c>
      <c r="P482" s="4">
        <f t="shared" si="29"/>
        <v>-0.33895131086142327</v>
      </c>
      <c r="Q482" s="4">
        <f t="shared" si="30"/>
        <v>7193327558.6752672</v>
      </c>
      <c r="R482" s="4">
        <f t="shared" si="30"/>
        <v>0.11488799113467719</v>
      </c>
      <c r="T482" s="2">
        <f t="shared" si="31"/>
        <v>28747.642560563349</v>
      </c>
    </row>
    <row r="483" spans="1:20" x14ac:dyDescent="0.3">
      <c r="A483" t="s">
        <v>25</v>
      </c>
      <c r="B483" t="s">
        <v>14</v>
      </c>
      <c r="C483" t="s">
        <v>15</v>
      </c>
      <c r="D483" s="3">
        <v>444500</v>
      </c>
      <c r="E483" t="s">
        <v>16</v>
      </c>
      <c r="F483">
        <v>6</v>
      </c>
      <c r="G483" s="3">
        <v>127</v>
      </c>
      <c r="H483">
        <v>0</v>
      </c>
      <c r="I483">
        <v>0</v>
      </c>
      <c r="J483" t="s">
        <v>15</v>
      </c>
      <c r="K483" t="s">
        <v>15</v>
      </c>
      <c r="L483">
        <v>1</v>
      </c>
      <c r="M483">
        <v>1</v>
      </c>
      <c r="O483" s="2">
        <f t="shared" si="28"/>
        <v>221686.51310861422</v>
      </c>
      <c r="P483" s="4">
        <f t="shared" si="29"/>
        <v>-0.33895131086142327</v>
      </c>
      <c r="Q483" s="4">
        <f t="shared" si="30"/>
        <v>49144910094.255783</v>
      </c>
      <c r="R483" s="4">
        <f t="shared" si="30"/>
        <v>0.11488799113467719</v>
      </c>
      <c r="T483" s="2">
        <f t="shared" si="31"/>
        <v>-75140.934218462877</v>
      </c>
    </row>
    <row r="484" spans="1:20" x14ac:dyDescent="0.3">
      <c r="A484" t="s">
        <v>25</v>
      </c>
      <c r="B484" t="s">
        <v>14</v>
      </c>
      <c r="C484" t="s">
        <v>15</v>
      </c>
      <c r="D484" s="3">
        <v>335000</v>
      </c>
      <c r="E484" t="s">
        <v>16</v>
      </c>
      <c r="F484">
        <v>8</v>
      </c>
      <c r="G484" s="3">
        <v>164</v>
      </c>
      <c r="H484">
        <v>0</v>
      </c>
      <c r="I484">
        <v>0</v>
      </c>
      <c r="J484" t="b">
        <v>1</v>
      </c>
      <c r="K484">
        <v>27</v>
      </c>
      <c r="L484">
        <v>3</v>
      </c>
      <c r="M484">
        <v>1</v>
      </c>
      <c r="O484" s="2">
        <f t="shared" si="28"/>
        <v>112186.51310861422</v>
      </c>
      <c r="P484" s="4">
        <f t="shared" si="29"/>
        <v>-0.33895131086142327</v>
      </c>
      <c r="Q484" s="4">
        <f t="shared" si="30"/>
        <v>12585813723.469271</v>
      </c>
      <c r="R484" s="4">
        <f t="shared" si="30"/>
        <v>0.11488799113467719</v>
      </c>
      <c r="T484" s="2">
        <f t="shared" si="31"/>
        <v>-38025.765679137039</v>
      </c>
    </row>
    <row r="485" spans="1:20" x14ac:dyDescent="0.3">
      <c r="A485" t="s">
        <v>25</v>
      </c>
      <c r="B485" t="s">
        <v>14</v>
      </c>
      <c r="C485" t="s">
        <v>15</v>
      </c>
      <c r="D485" s="3">
        <v>179000</v>
      </c>
      <c r="E485" t="s">
        <v>16</v>
      </c>
      <c r="F485">
        <v>3</v>
      </c>
      <c r="G485" s="3">
        <v>140</v>
      </c>
      <c r="H485">
        <v>0</v>
      </c>
      <c r="I485">
        <v>0</v>
      </c>
      <c r="J485" t="b">
        <v>1</v>
      </c>
      <c r="K485">
        <v>1</v>
      </c>
      <c r="L485">
        <v>2</v>
      </c>
      <c r="M485">
        <v>1</v>
      </c>
      <c r="O485" s="2">
        <f t="shared" si="28"/>
        <v>-43813.486891385779</v>
      </c>
      <c r="P485" s="4">
        <f t="shared" si="29"/>
        <v>-0.33895131086142327</v>
      </c>
      <c r="Q485" s="4">
        <f t="shared" si="30"/>
        <v>1919621633.5816336</v>
      </c>
      <c r="R485" s="4">
        <f t="shared" si="30"/>
        <v>0.11488799113467719</v>
      </c>
      <c r="T485" s="2">
        <f t="shared" si="31"/>
        <v>14850.638815244994</v>
      </c>
    </row>
    <row r="486" spans="1:20" x14ac:dyDescent="0.3">
      <c r="A486" t="s">
        <v>25</v>
      </c>
      <c r="B486" t="s">
        <v>14</v>
      </c>
      <c r="C486" t="s">
        <v>17</v>
      </c>
      <c r="D486" s="3">
        <v>199000</v>
      </c>
      <c r="E486" t="s">
        <v>16</v>
      </c>
      <c r="F486">
        <v>6</v>
      </c>
      <c r="G486" s="3">
        <v>120</v>
      </c>
      <c r="H486">
        <v>0</v>
      </c>
      <c r="I486">
        <v>0</v>
      </c>
      <c r="J486" t="s">
        <v>15</v>
      </c>
      <c r="K486" t="s">
        <v>15</v>
      </c>
      <c r="L486">
        <v>2</v>
      </c>
      <c r="M486">
        <v>3</v>
      </c>
      <c r="O486" s="2">
        <f t="shared" si="28"/>
        <v>-23813.486891385779</v>
      </c>
      <c r="P486" s="4">
        <f t="shared" si="29"/>
        <v>1.6610486891385767</v>
      </c>
      <c r="Q486" s="4">
        <f t="shared" si="30"/>
        <v>567082157.9262023</v>
      </c>
      <c r="R486" s="4">
        <f t="shared" si="30"/>
        <v>2.7590827476889843</v>
      </c>
      <c r="T486" s="2">
        <f t="shared" si="31"/>
        <v>-39555.361184755027</v>
      </c>
    </row>
    <row r="487" spans="1:20" x14ac:dyDescent="0.3">
      <c r="A487" t="s">
        <v>25</v>
      </c>
      <c r="B487" t="s">
        <v>14</v>
      </c>
      <c r="C487" t="s">
        <v>28</v>
      </c>
      <c r="D487" s="3">
        <v>150000</v>
      </c>
      <c r="E487" t="s">
        <v>16</v>
      </c>
      <c r="F487">
        <v>3</v>
      </c>
      <c r="G487" s="3">
        <v>78</v>
      </c>
      <c r="H487">
        <v>0</v>
      </c>
      <c r="I487">
        <v>0</v>
      </c>
      <c r="J487" t="b">
        <v>1</v>
      </c>
      <c r="K487">
        <v>5</v>
      </c>
      <c r="L487">
        <v>1</v>
      </c>
      <c r="M487">
        <v>1</v>
      </c>
      <c r="O487" s="2">
        <f t="shared" si="28"/>
        <v>-72813.486891385779</v>
      </c>
      <c r="P487" s="4">
        <f t="shared" si="29"/>
        <v>-0.33895131086142327</v>
      </c>
      <c r="Q487" s="4">
        <f t="shared" si="30"/>
        <v>5301803873.2820091</v>
      </c>
      <c r="R487" s="4">
        <f t="shared" si="30"/>
        <v>0.11488799113467719</v>
      </c>
      <c r="T487" s="2">
        <f t="shared" si="31"/>
        <v>24680.226830226271</v>
      </c>
    </row>
    <row r="488" spans="1:20" x14ac:dyDescent="0.3">
      <c r="A488" t="s">
        <v>25</v>
      </c>
      <c r="B488" t="s">
        <v>14</v>
      </c>
      <c r="C488" t="s">
        <v>15</v>
      </c>
      <c r="D488" s="3">
        <v>189000</v>
      </c>
      <c r="E488" t="s">
        <v>16</v>
      </c>
      <c r="F488">
        <v>5</v>
      </c>
      <c r="G488" s="3">
        <v>74</v>
      </c>
      <c r="H488">
        <v>1</v>
      </c>
      <c r="I488">
        <v>0</v>
      </c>
      <c r="J488" t="s">
        <v>15</v>
      </c>
      <c r="K488" t="s">
        <v>15</v>
      </c>
      <c r="L488">
        <v>1</v>
      </c>
      <c r="M488">
        <v>1</v>
      </c>
      <c r="O488" s="2">
        <f t="shared" si="28"/>
        <v>-33813.486891385779</v>
      </c>
      <c r="P488" s="4">
        <f t="shared" si="29"/>
        <v>-0.33895131086142327</v>
      </c>
      <c r="Q488" s="4">
        <f t="shared" si="30"/>
        <v>1143351895.7539179</v>
      </c>
      <c r="R488" s="4">
        <f t="shared" si="30"/>
        <v>0.11488799113467719</v>
      </c>
      <c r="T488" s="2">
        <f t="shared" si="31"/>
        <v>11461.125706630763</v>
      </c>
    </row>
    <row r="489" spans="1:20" x14ac:dyDescent="0.3">
      <c r="A489" t="s">
        <v>25</v>
      </c>
      <c r="B489" t="s">
        <v>14</v>
      </c>
      <c r="C489" t="s">
        <v>20</v>
      </c>
      <c r="D489" s="3">
        <v>294885</v>
      </c>
      <c r="E489" t="s">
        <v>16</v>
      </c>
      <c r="F489">
        <v>4</v>
      </c>
      <c r="G489" s="3">
        <v>70</v>
      </c>
      <c r="H489">
        <v>0</v>
      </c>
      <c r="I489">
        <v>0</v>
      </c>
      <c r="J489" t="s">
        <v>15</v>
      </c>
      <c r="K489" t="s">
        <v>15</v>
      </c>
      <c r="L489">
        <v>1</v>
      </c>
      <c r="M489">
        <v>1</v>
      </c>
      <c r="O489" s="2">
        <f t="shared" si="28"/>
        <v>72071.513108614221</v>
      </c>
      <c r="P489" s="4">
        <f t="shared" si="29"/>
        <v>-0.33895131086142327</v>
      </c>
      <c r="Q489" s="4">
        <f t="shared" si="30"/>
        <v>5194303001.765151</v>
      </c>
      <c r="R489" s="4">
        <f t="shared" si="30"/>
        <v>0.11488799113467719</v>
      </c>
      <c r="T489" s="2">
        <f t="shared" si="31"/>
        <v>-24428.733843931041</v>
      </c>
    </row>
    <row r="490" spans="1:20" x14ac:dyDescent="0.3">
      <c r="A490" t="s">
        <v>25</v>
      </c>
      <c r="B490" t="s">
        <v>14</v>
      </c>
      <c r="C490" t="s">
        <v>15</v>
      </c>
      <c r="D490" s="3">
        <v>243900</v>
      </c>
      <c r="E490" t="s">
        <v>16</v>
      </c>
      <c r="F490">
        <v>4</v>
      </c>
      <c r="G490" s="3">
        <v>94</v>
      </c>
      <c r="H490">
        <v>0</v>
      </c>
      <c r="I490">
        <v>0</v>
      </c>
      <c r="J490" t="s">
        <v>15</v>
      </c>
      <c r="K490" t="s">
        <v>15</v>
      </c>
      <c r="L490">
        <v>1</v>
      </c>
      <c r="M490">
        <v>2</v>
      </c>
      <c r="O490" s="2">
        <f t="shared" si="28"/>
        <v>21086.513108614221</v>
      </c>
      <c r="P490" s="4">
        <f t="shared" si="29"/>
        <v>0.66104868913857673</v>
      </c>
      <c r="Q490" s="4">
        <f t="shared" si="30"/>
        <v>444641035.07975936</v>
      </c>
      <c r="R490" s="4">
        <f t="shared" si="30"/>
        <v>0.43698536941183064</v>
      </c>
      <c r="T490" s="2">
        <f t="shared" si="31"/>
        <v>13939.211848952846</v>
      </c>
    </row>
    <row r="491" spans="1:20" x14ac:dyDescent="0.3">
      <c r="A491" t="s">
        <v>25</v>
      </c>
      <c r="B491" t="s">
        <v>14</v>
      </c>
      <c r="C491" t="s">
        <v>15</v>
      </c>
      <c r="D491" s="3">
        <v>219100</v>
      </c>
      <c r="E491" t="s">
        <v>16</v>
      </c>
      <c r="F491">
        <v>4</v>
      </c>
      <c r="G491" s="3">
        <v>89</v>
      </c>
      <c r="H491">
        <v>0</v>
      </c>
      <c r="I491">
        <v>0</v>
      </c>
      <c r="J491" t="s">
        <v>15</v>
      </c>
      <c r="K491" t="s">
        <v>15</v>
      </c>
      <c r="L491">
        <v>1</v>
      </c>
      <c r="M491">
        <v>2</v>
      </c>
      <c r="O491" s="2">
        <f t="shared" si="28"/>
        <v>-3713.486891385779</v>
      </c>
      <c r="P491" s="4">
        <f t="shared" si="29"/>
        <v>0.66104868913857673</v>
      </c>
      <c r="Q491" s="4">
        <f t="shared" si="30"/>
        <v>13789984.892494017</v>
      </c>
      <c r="R491" s="4">
        <f t="shared" si="30"/>
        <v>0.43698536941183064</v>
      </c>
      <c r="T491" s="2">
        <f t="shared" si="31"/>
        <v>-2454.7956416838574</v>
      </c>
    </row>
    <row r="492" spans="1:20" x14ac:dyDescent="0.3">
      <c r="A492" t="s">
        <v>25</v>
      </c>
      <c r="B492" t="s">
        <v>14</v>
      </c>
      <c r="C492" t="s">
        <v>15</v>
      </c>
      <c r="D492" s="3">
        <v>213300</v>
      </c>
      <c r="E492" t="s">
        <v>16</v>
      </c>
      <c r="F492">
        <v>4</v>
      </c>
      <c r="G492" s="3">
        <v>80</v>
      </c>
      <c r="H492">
        <v>0</v>
      </c>
      <c r="I492">
        <v>0</v>
      </c>
      <c r="J492" t="s">
        <v>15</v>
      </c>
      <c r="K492" t="s">
        <v>15</v>
      </c>
      <c r="L492">
        <v>1</v>
      </c>
      <c r="M492">
        <v>2</v>
      </c>
      <c r="O492" s="2">
        <f t="shared" si="28"/>
        <v>-9513.486891385779</v>
      </c>
      <c r="P492" s="4">
        <f t="shared" si="29"/>
        <v>0.66104868913857673</v>
      </c>
      <c r="Q492" s="4">
        <f t="shared" si="30"/>
        <v>90506432.832569048</v>
      </c>
      <c r="R492" s="4">
        <f t="shared" si="30"/>
        <v>0.43698536941183064</v>
      </c>
      <c r="T492" s="2">
        <f t="shared" si="31"/>
        <v>-6288.8780386876024</v>
      </c>
    </row>
    <row r="493" spans="1:20" x14ac:dyDescent="0.3">
      <c r="A493" t="s">
        <v>25</v>
      </c>
      <c r="B493" t="s">
        <v>14</v>
      </c>
      <c r="C493" t="s">
        <v>15</v>
      </c>
      <c r="D493" s="3">
        <v>252600</v>
      </c>
      <c r="E493" t="s">
        <v>16</v>
      </c>
      <c r="F493">
        <v>4</v>
      </c>
      <c r="G493" s="3">
        <v>100</v>
      </c>
      <c r="H493">
        <v>0</v>
      </c>
      <c r="I493">
        <v>0</v>
      </c>
      <c r="J493" t="s">
        <v>15</v>
      </c>
      <c r="K493" t="s">
        <v>15</v>
      </c>
      <c r="L493">
        <v>1</v>
      </c>
      <c r="M493">
        <v>2</v>
      </c>
      <c r="O493" s="2">
        <f t="shared" si="28"/>
        <v>29786.513108614221</v>
      </c>
      <c r="P493" s="4">
        <f t="shared" si="29"/>
        <v>0.66104868913857673</v>
      </c>
      <c r="Q493" s="4">
        <f t="shared" si="30"/>
        <v>887236363.16964686</v>
      </c>
      <c r="R493" s="4">
        <f t="shared" si="30"/>
        <v>0.43698536941183064</v>
      </c>
      <c r="T493" s="2">
        <f t="shared" si="31"/>
        <v>19690.335444458462</v>
      </c>
    </row>
    <row r="494" spans="1:20" x14ac:dyDescent="0.3">
      <c r="A494" t="s">
        <v>25</v>
      </c>
      <c r="B494" t="s">
        <v>14</v>
      </c>
      <c r="C494" t="s">
        <v>15</v>
      </c>
      <c r="D494" s="3">
        <v>255500</v>
      </c>
      <c r="E494" t="s">
        <v>16</v>
      </c>
      <c r="F494">
        <v>4</v>
      </c>
      <c r="G494" s="3">
        <v>100</v>
      </c>
      <c r="H494">
        <v>0</v>
      </c>
      <c r="I494">
        <v>0</v>
      </c>
      <c r="J494" t="s">
        <v>15</v>
      </c>
      <c r="K494" t="s">
        <v>15</v>
      </c>
      <c r="L494">
        <v>1</v>
      </c>
      <c r="M494">
        <v>2</v>
      </c>
      <c r="O494" s="2">
        <f t="shared" si="28"/>
        <v>32686.513108614221</v>
      </c>
      <c r="P494" s="4">
        <f t="shared" si="29"/>
        <v>0.66104868913857673</v>
      </c>
      <c r="Q494" s="4">
        <f t="shared" si="30"/>
        <v>1068408139.1996093</v>
      </c>
      <c r="R494" s="4">
        <f t="shared" si="30"/>
        <v>0.43698536941183064</v>
      </c>
      <c r="T494" s="2">
        <f t="shared" si="31"/>
        <v>21607.376642960335</v>
      </c>
    </row>
    <row r="495" spans="1:20" x14ac:dyDescent="0.3">
      <c r="A495" t="s">
        <v>25</v>
      </c>
      <c r="B495" t="s">
        <v>14</v>
      </c>
      <c r="C495" t="s">
        <v>15</v>
      </c>
      <c r="D495" s="3">
        <v>255100</v>
      </c>
      <c r="E495" t="s">
        <v>16</v>
      </c>
      <c r="F495">
        <v>4</v>
      </c>
      <c r="G495" s="3">
        <v>100</v>
      </c>
      <c r="H495">
        <v>0</v>
      </c>
      <c r="I495">
        <v>0</v>
      </c>
      <c r="J495" t="s">
        <v>15</v>
      </c>
      <c r="K495" t="s">
        <v>15</v>
      </c>
      <c r="L495">
        <v>1</v>
      </c>
      <c r="M495">
        <v>2</v>
      </c>
      <c r="O495" s="2">
        <f t="shared" si="28"/>
        <v>32286.513108614221</v>
      </c>
      <c r="P495" s="4">
        <f t="shared" si="29"/>
        <v>0.66104868913857673</v>
      </c>
      <c r="Q495" s="4">
        <f t="shared" si="30"/>
        <v>1042418928.7127179</v>
      </c>
      <c r="R495" s="4">
        <f t="shared" si="30"/>
        <v>0.43698536941183064</v>
      </c>
      <c r="T495" s="2">
        <f t="shared" si="31"/>
        <v>21342.957167304903</v>
      </c>
    </row>
    <row r="496" spans="1:20" x14ac:dyDescent="0.3">
      <c r="A496" t="s">
        <v>25</v>
      </c>
      <c r="B496" t="s">
        <v>14</v>
      </c>
      <c r="C496" t="s">
        <v>20</v>
      </c>
      <c r="D496" s="3">
        <v>294885</v>
      </c>
      <c r="E496" t="s">
        <v>16</v>
      </c>
      <c r="F496">
        <v>4</v>
      </c>
      <c r="G496" s="3">
        <v>97</v>
      </c>
      <c r="H496">
        <v>0</v>
      </c>
      <c r="I496">
        <v>0</v>
      </c>
      <c r="J496" t="s">
        <v>15</v>
      </c>
      <c r="K496" t="s">
        <v>15</v>
      </c>
      <c r="L496">
        <v>2</v>
      </c>
      <c r="M496">
        <v>1</v>
      </c>
      <c r="O496" s="2">
        <f t="shared" si="28"/>
        <v>72071.513108614221</v>
      </c>
      <c r="P496" s="4">
        <f t="shared" si="29"/>
        <v>-0.33895131086142327</v>
      </c>
      <c r="Q496" s="4">
        <f t="shared" si="30"/>
        <v>5194303001.765151</v>
      </c>
      <c r="R496" s="4">
        <f t="shared" si="30"/>
        <v>0.11488799113467719</v>
      </c>
      <c r="T496" s="2">
        <f t="shared" si="31"/>
        <v>-24428.733843931041</v>
      </c>
    </row>
    <row r="497" spans="1:20" x14ac:dyDescent="0.3">
      <c r="A497" t="s">
        <v>25</v>
      </c>
      <c r="B497" t="s">
        <v>14</v>
      </c>
      <c r="C497" t="s">
        <v>15</v>
      </c>
      <c r="D497" s="3">
        <v>229000</v>
      </c>
      <c r="E497" t="s">
        <v>16</v>
      </c>
      <c r="F497">
        <v>4</v>
      </c>
      <c r="G497" s="3">
        <v>101</v>
      </c>
      <c r="H497">
        <v>0</v>
      </c>
      <c r="I497">
        <v>0</v>
      </c>
      <c r="J497" t="s">
        <v>15</v>
      </c>
      <c r="K497" t="s">
        <v>15</v>
      </c>
      <c r="L497">
        <v>1</v>
      </c>
      <c r="M497">
        <v>1</v>
      </c>
      <c r="O497" s="2">
        <f t="shared" si="28"/>
        <v>6186.513108614221</v>
      </c>
      <c r="P497" s="4">
        <f t="shared" si="29"/>
        <v>-0.33895131086142327</v>
      </c>
      <c r="Q497" s="4">
        <f t="shared" si="30"/>
        <v>38272944.443055592</v>
      </c>
      <c r="R497" s="4">
        <f t="shared" si="30"/>
        <v>0.11488799113467719</v>
      </c>
      <c r="T497" s="2">
        <f t="shared" si="31"/>
        <v>-2096.9267278261686</v>
      </c>
    </row>
    <row r="498" spans="1:20" x14ac:dyDescent="0.3">
      <c r="A498" t="s">
        <v>25</v>
      </c>
      <c r="B498" t="s">
        <v>14</v>
      </c>
      <c r="C498" t="s">
        <v>15</v>
      </c>
      <c r="D498" s="3">
        <v>267500</v>
      </c>
      <c r="E498" t="s">
        <v>16</v>
      </c>
      <c r="F498">
        <v>4</v>
      </c>
      <c r="G498" s="3">
        <v>106</v>
      </c>
      <c r="H498">
        <v>0</v>
      </c>
      <c r="I498">
        <v>0</v>
      </c>
      <c r="J498" t="s">
        <v>15</v>
      </c>
      <c r="K498" t="s">
        <v>15</v>
      </c>
      <c r="L498">
        <v>1</v>
      </c>
      <c r="M498">
        <v>2</v>
      </c>
      <c r="O498" s="2">
        <f t="shared" si="28"/>
        <v>44686.513108614221</v>
      </c>
      <c r="P498" s="4">
        <f t="shared" si="29"/>
        <v>0.66104868913857673</v>
      </c>
      <c r="Q498" s="4">
        <f t="shared" si="30"/>
        <v>1996884453.8063507</v>
      </c>
      <c r="R498" s="4">
        <f t="shared" si="30"/>
        <v>0.43698536941183064</v>
      </c>
      <c r="T498" s="2">
        <f t="shared" si="31"/>
        <v>29539.960912623257</v>
      </c>
    </row>
    <row r="499" spans="1:20" x14ac:dyDescent="0.3">
      <c r="A499" t="s">
        <v>25</v>
      </c>
      <c r="B499" t="s">
        <v>14</v>
      </c>
      <c r="C499" t="s">
        <v>15</v>
      </c>
      <c r="D499" s="3">
        <v>237500</v>
      </c>
      <c r="E499" t="s">
        <v>16</v>
      </c>
      <c r="F499">
        <v>4</v>
      </c>
      <c r="G499" s="3">
        <v>97</v>
      </c>
      <c r="H499">
        <v>0</v>
      </c>
      <c r="I499">
        <v>0</v>
      </c>
      <c r="J499" t="s">
        <v>15</v>
      </c>
      <c r="K499" t="s">
        <v>15</v>
      </c>
      <c r="L499">
        <v>1</v>
      </c>
      <c r="M499">
        <v>2</v>
      </c>
      <c r="O499" s="2">
        <f t="shared" si="28"/>
        <v>14686.513108614221</v>
      </c>
      <c r="P499" s="4">
        <f t="shared" si="29"/>
        <v>0.66104868913857673</v>
      </c>
      <c r="Q499" s="4">
        <f t="shared" si="30"/>
        <v>215693667.28949735</v>
      </c>
      <c r="R499" s="4">
        <f t="shared" si="30"/>
        <v>0.43698536941183064</v>
      </c>
      <c r="T499" s="2">
        <f t="shared" si="31"/>
        <v>9708.5002384659547</v>
      </c>
    </row>
    <row r="500" spans="1:20" x14ac:dyDescent="0.3">
      <c r="A500" t="s">
        <v>25</v>
      </c>
      <c r="B500" t="s">
        <v>14</v>
      </c>
      <c r="C500" t="s">
        <v>15</v>
      </c>
      <c r="D500" s="3">
        <v>199700</v>
      </c>
      <c r="E500" t="s">
        <v>16</v>
      </c>
      <c r="F500">
        <v>3</v>
      </c>
      <c r="G500" s="3">
        <v>75</v>
      </c>
      <c r="H500">
        <v>0</v>
      </c>
      <c r="I500">
        <v>0</v>
      </c>
      <c r="J500" t="s">
        <v>15</v>
      </c>
      <c r="K500" t="s">
        <v>15</v>
      </c>
      <c r="L500">
        <v>1</v>
      </c>
      <c r="M500">
        <v>2</v>
      </c>
      <c r="O500" s="2">
        <f t="shared" si="28"/>
        <v>-23113.486891385779</v>
      </c>
      <c r="P500" s="4">
        <f t="shared" si="29"/>
        <v>0.66104868913857673</v>
      </c>
      <c r="Q500" s="4">
        <f t="shared" si="30"/>
        <v>534233276.27826226</v>
      </c>
      <c r="R500" s="4">
        <f t="shared" si="30"/>
        <v>0.43698536941183064</v>
      </c>
      <c r="T500" s="2">
        <f t="shared" si="31"/>
        <v>-15279.140210972246</v>
      </c>
    </row>
    <row r="501" spans="1:20" x14ac:dyDescent="0.3">
      <c r="A501" t="s">
        <v>25</v>
      </c>
      <c r="B501" t="s">
        <v>14</v>
      </c>
      <c r="C501" t="s">
        <v>15</v>
      </c>
      <c r="D501" s="3">
        <v>219100</v>
      </c>
      <c r="E501" t="s">
        <v>16</v>
      </c>
      <c r="F501">
        <v>4</v>
      </c>
      <c r="G501" s="3">
        <v>89</v>
      </c>
      <c r="H501">
        <v>0</v>
      </c>
      <c r="I501">
        <v>0</v>
      </c>
      <c r="J501" t="s">
        <v>15</v>
      </c>
      <c r="K501" t="s">
        <v>15</v>
      </c>
      <c r="L501">
        <v>1</v>
      </c>
      <c r="M501">
        <v>2</v>
      </c>
      <c r="O501" s="2">
        <f t="shared" si="28"/>
        <v>-3713.486891385779</v>
      </c>
      <c r="P501" s="4">
        <f t="shared" si="29"/>
        <v>0.66104868913857673</v>
      </c>
      <c r="Q501" s="4">
        <f t="shared" si="30"/>
        <v>13789984.892494017</v>
      </c>
      <c r="R501" s="4">
        <f t="shared" si="30"/>
        <v>0.43698536941183064</v>
      </c>
      <c r="T501" s="2">
        <f t="shared" si="31"/>
        <v>-2454.7956416838574</v>
      </c>
    </row>
    <row r="502" spans="1:20" x14ac:dyDescent="0.3">
      <c r="A502" t="s">
        <v>25</v>
      </c>
      <c r="B502" t="s">
        <v>14</v>
      </c>
      <c r="C502" t="s">
        <v>18</v>
      </c>
      <c r="D502" s="3">
        <v>219100</v>
      </c>
      <c r="E502" t="s">
        <v>16</v>
      </c>
      <c r="F502">
        <v>4</v>
      </c>
      <c r="G502" s="3">
        <v>89</v>
      </c>
      <c r="H502">
        <v>0</v>
      </c>
      <c r="I502">
        <v>0</v>
      </c>
      <c r="J502" t="s">
        <v>15</v>
      </c>
      <c r="K502" t="s">
        <v>15</v>
      </c>
      <c r="L502">
        <v>1</v>
      </c>
      <c r="M502">
        <v>2</v>
      </c>
      <c r="O502" s="2">
        <f t="shared" si="28"/>
        <v>-3713.486891385779</v>
      </c>
      <c r="P502" s="4">
        <f t="shared" si="29"/>
        <v>0.66104868913857673</v>
      </c>
      <c r="Q502" s="4">
        <f t="shared" si="30"/>
        <v>13789984.892494017</v>
      </c>
      <c r="R502" s="4">
        <f t="shared" si="30"/>
        <v>0.43698536941183064</v>
      </c>
      <c r="T502" s="2">
        <f t="shared" si="31"/>
        <v>-2454.7956416838574</v>
      </c>
    </row>
    <row r="503" spans="1:20" x14ac:dyDescent="0.3">
      <c r="A503" t="s">
        <v>25</v>
      </c>
      <c r="B503" t="s">
        <v>14</v>
      </c>
      <c r="C503" t="s">
        <v>15</v>
      </c>
      <c r="D503" s="3">
        <v>233900</v>
      </c>
      <c r="E503" t="s">
        <v>16</v>
      </c>
      <c r="F503">
        <v>4</v>
      </c>
      <c r="G503" s="3">
        <v>92</v>
      </c>
      <c r="H503">
        <v>0</v>
      </c>
      <c r="I503">
        <v>0</v>
      </c>
      <c r="J503" t="s">
        <v>15</v>
      </c>
      <c r="K503" t="s">
        <v>15</v>
      </c>
      <c r="L503">
        <v>1</v>
      </c>
      <c r="M503">
        <v>2</v>
      </c>
      <c r="O503" s="2">
        <f t="shared" si="28"/>
        <v>11086.513108614221</v>
      </c>
      <c r="P503" s="4">
        <f t="shared" si="29"/>
        <v>0.66104868913857673</v>
      </c>
      <c r="Q503" s="4">
        <f t="shared" si="30"/>
        <v>122910772.90747496</v>
      </c>
      <c r="R503" s="4">
        <f t="shared" si="30"/>
        <v>0.43698536941183064</v>
      </c>
      <c r="T503" s="2">
        <f t="shared" si="31"/>
        <v>7328.7249575670785</v>
      </c>
    </row>
    <row r="504" spans="1:20" x14ac:dyDescent="0.3">
      <c r="A504" t="s">
        <v>25</v>
      </c>
      <c r="B504" t="s">
        <v>14</v>
      </c>
      <c r="C504" t="s">
        <v>20</v>
      </c>
      <c r="D504" s="3">
        <v>294885</v>
      </c>
      <c r="E504" t="s">
        <v>16</v>
      </c>
      <c r="F504">
        <v>4</v>
      </c>
      <c r="G504" s="3">
        <v>97</v>
      </c>
      <c r="H504">
        <v>0</v>
      </c>
      <c r="I504">
        <v>0</v>
      </c>
      <c r="J504" t="s">
        <v>15</v>
      </c>
      <c r="K504" t="s">
        <v>15</v>
      </c>
      <c r="L504">
        <v>1</v>
      </c>
      <c r="M504">
        <v>2</v>
      </c>
      <c r="O504" s="2">
        <f t="shared" si="28"/>
        <v>72071.513108614221</v>
      </c>
      <c r="P504" s="4">
        <f t="shared" si="29"/>
        <v>0.66104868913857673</v>
      </c>
      <c r="Q504" s="4">
        <f t="shared" si="30"/>
        <v>5194303001.765151</v>
      </c>
      <c r="R504" s="4">
        <f t="shared" si="30"/>
        <v>0.43698536941183064</v>
      </c>
      <c r="T504" s="2">
        <f t="shared" si="31"/>
        <v>47642.77926468318</v>
      </c>
    </row>
    <row r="505" spans="1:20" x14ac:dyDescent="0.3">
      <c r="A505" t="s">
        <v>25</v>
      </c>
      <c r="B505" t="s">
        <v>14</v>
      </c>
      <c r="C505" t="s">
        <v>15</v>
      </c>
      <c r="D505" s="3">
        <v>243900</v>
      </c>
      <c r="E505" t="s">
        <v>16</v>
      </c>
      <c r="F505">
        <v>4</v>
      </c>
      <c r="G505" s="3">
        <v>94</v>
      </c>
      <c r="H505">
        <v>0</v>
      </c>
      <c r="I505">
        <v>0</v>
      </c>
      <c r="J505" t="s">
        <v>15</v>
      </c>
      <c r="K505" t="s">
        <v>15</v>
      </c>
      <c r="L505">
        <v>1</v>
      </c>
      <c r="M505">
        <v>2</v>
      </c>
      <c r="O505" s="2">
        <f t="shared" si="28"/>
        <v>21086.513108614221</v>
      </c>
      <c r="P505" s="4">
        <f t="shared" si="29"/>
        <v>0.66104868913857673</v>
      </c>
      <c r="Q505" s="4">
        <f t="shared" si="30"/>
        <v>444641035.07975936</v>
      </c>
      <c r="R505" s="4">
        <f t="shared" si="30"/>
        <v>0.43698536941183064</v>
      </c>
      <c r="T505" s="2">
        <f t="shared" si="31"/>
        <v>13939.211848952846</v>
      </c>
    </row>
    <row r="506" spans="1:20" x14ac:dyDescent="0.3">
      <c r="A506" t="s">
        <v>25</v>
      </c>
      <c r="B506" t="s">
        <v>14</v>
      </c>
      <c r="C506" t="s">
        <v>20</v>
      </c>
      <c r="D506" s="3">
        <v>233500</v>
      </c>
      <c r="E506" t="s">
        <v>16</v>
      </c>
      <c r="F506">
        <v>4</v>
      </c>
      <c r="G506" s="3">
        <v>97</v>
      </c>
      <c r="H506">
        <v>0</v>
      </c>
      <c r="I506">
        <v>0</v>
      </c>
      <c r="J506" t="s">
        <v>15</v>
      </c>
      <c r="K506" t="s">
        <v>15</v>
      </c>
      <c r="L506">
        <v>1</v>
      </c>
      <c r="M506">
        <v>2</v>
      </c>
      <c r="O506" s="2">
        <f t="shared" si="28"/>
        <v>10686.513108614221</v>
      </c>
      <c r="P506" s="4">
        <f t="shared" si="29"/>
        <v>0.66104868913857673</v>
      </c>
      <c r="Q506" s="4">
        <f t="shared" si="30"/>
        <v>114201562.42058358</v>
      </c>
      <c r="R506" s="4">
        <f t="shared" si="30"/>
        <v>0.43698536941183064</v>
      </c>
      <c r="T506" s="2">
        <f t="shared" si="31"/>
        <v>7064.3054819116478</v>
      </c>
    </row>
    <row r="507" spans="1:20" x14ac:dyDescent="0.3">
      <c r="A507" t="s">
        <v>25</v>
      </c>
      <c r="B507" t="s">
        <v>14</v>
      </c>
      <c r="C507" t="s">
        <v>15</v>
      </c>
      <c r="D507" s="3">
        <v>199700</v>
      </c>
      <c r="E507" t="s">
        <v>16</v>
      </c>
      <c r="F507">
        <v>3</v>
      </c>
      <c r="G507" s="3">
        <v>75</v>
      </c>
      <c r="H507">
        <v>0</v>
      </c>
      <c r="I507">
        <v>0</v>
      </c>
      <c r="J507" t="s">
        <v>15</v>
      </c>
      <c r="K507" t="s">
        <v>15</v>
      </c>
      <c r="L507">
        <v>1</v>
      </c>
      <c r="M507">
        <v>2</v>
      </c>
      <c r="O507" s="2">
        <f t="shared" si="28"/>
        <v>-23113.486891385779</v>
      </c>
      <c r="P507" s="4">
        <f t="shared" si="29"/>
        <v>0.66104868913857673</v>
      </c>
      <c r="Q507" s="4">
        <f t="shared" si="30"/>
        <v>534233276.27826226</v>
      </c>
      <c r="R507" s="4">
        <f t="shared" si="30"/>
        <v>0.43698536941183064</v>
      </c>
      <c r="T507" s="2">
        <f t="shared" si="31"/>
        <v>-15279.140210972246</v>
      </c>
    </row>
    <row r="508" spans="1:20" x14ac:dyDescent="0.3">
      <c r="A508" t="s">
        <v>25</v>
      </c>
      <c r="B508" t="s">
        <v>14</v>
      </c>
      <c r="C508" t="s">
        <v>15</v>
      </c>
      <c r="D508" s="3">
        <v>289500</v>
      </c>
      <c r="E508" t="s">
        <v>16</v>
      </c>
      <c r="F508">
        <v>3</v>
      </c>
      <c r="G508" s="3">
        <v>103</v>
      </c>
      <c r="H508">
        <v>0</v>
      </c>
      <c r="I508">
        <v>0</v>
      </c>
      <c r="J508" t="s">
        <v>15</v>
      </c>
      <c r="K508" t="s">
        <v>15</v>
      </c>
      <c r="L508">
        <v>1</v>
      </c>
      <c r="M508">
        <v>1</v>
      </c>
      <c r="O508" s="2">
        <f t="shared" si="28"/>
        <v>66686.513108614221</v>
      </c>
      <c r="P508" s="4">
        <f t="shared" si="29"/>
        <v>-0.33895131086142327</v>
      </c>
      <c r="Q508" s="4">
        <f t="shared" si="30"/>
        <v>4447091030.5853767</v>
      </c>
      <c r="R508" s="4">
        <f t="shared" si="30"/>
        <v>0.11488799113467719</v>
      </c>
      <c r="T508" s="2">
        <f t="shared" si="31"/>
        <v>-22603.481034942277</v>
      </c>
    </row>
    <row r="509" spans="1:20" x14ac:dyDescent="0.3">
      <c r="A509" t="s">
        <v>25</v>
      </c>
      <c r="B509" t="s">
        <v>14</v>
      </c>
      <c r="C509" t="s">
        <v>17</v>
      </c>
      <c r="D509" s="3">
        <v>249000</v>
      </c>
      <c r="E509" t="s">
        <v>16</v>
      </c>
      <c r="F509">
        <v>3</v>
      </c>
      <c r="G509" s="3">
        <v>165</v>
      </c>
      <c r="H509">
        <v>0</v>
      </c>
      <c r="I509">
        <v>0</v>
      </c>
      <c r="J509" t="b">
        <v>1</v>
      </c>
      <c r="K509">
        <v>20</v>
      </c>
      <c r="L509">
        <v>2</v>
      </c>
      <c r="M509">
        <v>2</v>
      </c>
      <c r="O509" s="2">
        <f t="shared" si="28"/>
        <v>26186.513108614221</v>
      </c>
      <c r="P509" s="4">
        <f t="shared" si="29"/>
        <v>0.66104868913857673</v>
      </c>
      <c r="Q509" s="4">
        <f t="shared" si="30"/>
        <v>685733468.78762448</v>
      </c>
      <c r="R509" s="4">
        <f t="shared" si="30"/>
        <v>0.43698536941183064</v>
      </c>
      <c r="T509" s="2">
        <f t="shared" si="31"/>
        <v>17310.560163559585</v>
      </c>
    </row>
    <row r="510" spans="1:20" x14ac:dyDescent="0.3">
      <c r="A510" t="s">
        <v>25</v>
      </c>
      <c r="B510" t="s">
        <v>14</v>
      </c>
      <c r="C510" t="s">
        <v>15</v>
      </c>
      <c r="D510" s="3">
        <v>232100</v>
      </c>
      <c r="E510" t="s">
        <v>16</v>
      </c>
      <c r="F510">
        <v>4</v>
      </c>
      <c r="G510" s="3">
        <v>90</v>
      </c>
      <c r="H510">
        <v>0</v>
      </c>
      <c r="I510">
        <v>0</v>
      </c>
      <c r="J510" t="s">
        <v>15</v>
      </c>
      <c r="K510" t="s">
        <v>15</v>
      </c>
      <c r="L510">
        <v>1</v>
      </c>
      <c r="M510">
        <v>2</v>
      </c>
      <c r="O510" s="2">
        <f t="shared" si="28"/>
        <v>9286.513108614221</v>
      </c>
      <c r="P510" s="4">
        <f t="shared" si="29"/>
        <v>0.66104868913857673</v>
      </c>
      <c r="Q510" s="4">
        <f t="shared" si="30"/>
        <v>86239325.71646376</v>
      </c>
      <c r="R510" s="4">
        <f t="shared" si="30"/>
        <v>0.43698536941183064</v>
      </c>
      <c r="T510" s="2">
        <f t="shared" si="31"/>
        <v>6138.8373171176399</v>
      </c>
    </row>
    <row r="511" spans="1:20" x14ac:dyDescent="0.3">
      <c r="A511" t="s">
        <v>25</v>
      </c>
      <c r="B511" t="s">
        <v>14</v>
      </c>
      <c r="C511" t="s">
        <v>15</v>
      </c>
      <c r="D511" s="3">
        <v>221400</v>
      </c>
      <c r="E511" t="s">
        <v>16</v>
      </c>
      <c r="F511">
        <v>4</v>
      </c>
      <c r="G511" s="3">
        <v>85</v>
      </c>
      <c r="H511">
        <v>0</v>
      </c>
      <c r="I511">
        <v>0</v>
      </c>
      <c r="J511" t="s">
        <v>15</v>
      </c>
      <c r="K511" t="s">
        <v>15</v>
      </c>
      <c r="L511">
        <v>1</v>
      </c>
      <c r="M511">
        <v>2</v>
      </c>
      <c r="O511" s="2">
        <f t="shared" si="28"/>
        <v>-1413.486891385779</v>
      </c>
      <c r="P511" s="4">
        <f t="shared" si="29"/>
        <v>0.66104868913857673</v>
      </c>
      <c r="Q511" s="4">
        <f t="shared" si="30"/>
        <v>1997945.1921194331</v>
      </c>
      <c r="R511" s="4">
        <f t="shared" si="30"/>
        <v>0.43698536941183064</v>
      </c>
      <c r="T511" s="2">
        <f t="shared" si="31"/>
        <v>-934.38365666513096</v>
      </c>
    </row>
    <row r="512" spans="1:20" x14ac:dyDescent="0.3">
      <c r="A512" t="s">
        <v>25</v>
      </c>
      <c r="B512" t="s">
        <v>14</v>
      </c>
      <c r="C512" t="s">
        <v>15</v>
      </c>
      <c r="D512" s="3">
        <v>247900</v>
      </c>
      <c r="E512" t="s">
        <v>16</v>
      </c>
      <c r="F512">
        <v>4</v>
      </c>
      <c r="G512" s="3">
        <v>93</v>
      </c>
      <c r="H512">
        <v>0</v>
      </c>
      <c r="I512">
        <v>0</v>
      </c>
      <c r="J512" t="s">
        <v>15</v>
      </c>
      <c r="K512" t="s">
        <v>15</v>
      </c>
      <c r="L512">
        <v>1</v>
      </c>
      <c r="M512">
        <v>2</v>
      </c>
      <c r="O512" s="2">
        <f t="shared" si="28"/>
        <v>25086.513108614221</v>
      </c>
      <c r="P512" s="4">
        <f t="shared" si="29"/>
        <v>0.66104868913857673</v>
      </c>
      <c r="Q512" s="4">
        <f t="shared" si="30"/>
        <v>629333139.94867313</v>
      </c>
      <c r="R512" s="4">
        <f t="shared" si="30"/>
        <v>0.43698536941183064</v>
      </c>
      <c r="T512" s="2">
        <f t="shared" si="31"/>
        <v>16583.406605507153</v>
      </c>
    </row>
    <row r="513" spans="1:20" x14ac:dyDescent="0.3">
      <c r="A513" t="s">
        <v>25</v>
      </c>
      <c r="B513" t="s">
        <v>14</v>
      </c>
      <c r="C513" t="s">
        <v>15</v>
      </c>
      <c r="D513" s="3">
        <v>221500</v>
      </c>
      <c r="E513" t="s">
        <v>16</v>
      </c>
      <c r="F513">
        <v>4</v>
      </c>
      <c r="G513" s="3">
        <v>85</v>
      </c>
      <c r="H513">
        <v>0</v>
      </c>
      <c r="I513">
        <v>0</v>
      </c>
      <c r="J513" t="s">
        <v>15</v>
      </c>
      <c r="K513" t="s">
        <v>15</v>
      </c>
      <c r="L513">
        <v>1</v>
      </c>
      <c r="M513">
        <v>2</v>
      </c>
      <c r="O513" s="2">
        <f t="shared" si="28"/>
        <v>-1313.486891385779</v>
      </c>
      <c r="P513" s="4">
        <f t="shared" si="29"/>
        <v>0.66104868913857673</v>
      </c>
      <c r="Q513" s="4">
        <f t="shared" si="30"/>
        <v>1725247.8138422773</v>
      </c>
      <c r="R513" s="4">
        <f t="shared" si="30"/>
        <v>0.43698536941183064</v>
      </c>
      <c r="T513" s="2">
        <f t="shared" si="31"/>
        <v>-868.27878775127328</v>
      </c>
    </row>
    <row r="514" spans="1:20" x14ac:dyDescent="0.3">
      <c r="A514" t="s">
        <v>25</v>
      </c>
      <c r="B514" t="s">
        <v>14</v>
      </c>
      <c r="C514" t="s">
        <v>15</v>
      </c>
      <c r="D514" s="3">
        <v>233200</v>
      </c>
      <c r="E514" t="s">
        <v>16</v>
      </c>
      <c r="F514">
        <v>4</v>
      </c>
      <c r="G514" s="3">
        <v>90</v>
      </c>
      <c r="H514">
        <v>0</v>
      </c>
      <c r="I514">
        <v>0</v>
      </c>
      <c r="J514" t="s">
        <v>15</v>
      </c>
      <c r="K514" t="s">
        <v>15</v>
      </c>
      <c r="L514">
        <v>1</v>
      </c>
      <c r="M514">
        <v>2</v>
      </c>
      <c r="O514" s="2">
        <f t="shared" si="28"/>
        <v>10386.513108614221</v>
      </c>
      <c r="P514" s="4">
        <f t="shared" si="29"/>
        <v>0.66104868913857673</v>
      </c>
      <c r="Q514" s="4">
        <f t="shared" si="30"/>
        <v>107879654.55541505</v>
      </c>
      <c r="R514" s="4">
        <f t="shared" si="30"/>
        <v>0.43698536941183064</v>
      </c>
      <c r="T514" s="2">
        <f t="shared" si="31"/>
        <v>6865.9908751700741</v>
      </c>
    </row>
    <row r="515" spans="1:20" x14ac:dyDescent="0.3">
      <c r="A515" t="s">
        <v>25</v>
      </c>
      <c r="B515" t="s">
        <v>14</v>
      </c>
      <c r="C515" t="s">
        <v>15</v>
      </c>
      <c r="D515" s="3">
        <v>237100</v>
      </c>
      <c r="E515" t="s">
        <v>16</v>
      </c>
      <c r="F515">
        <v>4</v>
      </c>
      <c r="G515" s="3">
        <v>92</v>
      </c>
      <c r="H515">
        <v>0</v>
      </c>
      <c r="I515">
        <v>0</v>
      </c>
      <c r="J515" t="s">
        <v>15</v>
      </c>
      <c r="K515" t="s">
        <v>15</v>
      </c>
      <c r="L515">
        <v>1</v>
      </c>
      <c r="M515">
        <v>2</v>
      </c>
      <c r="O515" s="2">
        <f t="shared" si="28"/>
        <v>14286.513108614221</v>
      </c>
      <c r="P515" s="4">
        <f t="shared" si="29"/>
        <v>0.66104868913857673</v>
      </c>
      <c r="Q515" s="4">
        <f t="shared" si="30"/>
        <v>204104456.80260599</v>
      </c>
      <c r="R515" s="4">
        <f t="shared" si="30"/>
        <v>0.43698536941183064</v>
      </c>
      <c r="T515" s="2">
        <f t="shared" si="31"/>
        <v>9444.0807628105231</v>
      </c>
    </row>
    <row r="516" spans="1:20" x14ac:dyDescent="0.3">
      <c r="A516" t="s">
        <v>25</v>
      </c>
      <c r="B516" t="s">
        <v>14</v>
      </c>
      <c r="C516" t="s">
        <v>15</v>
      </c>
      <c r="D516" s="3">
        <v>235800</v>
      </c>
      <c r="E516" t="s">
        <v>16</v>
      </c>
      <c r="F516">
        <v>4</v>
      </c>
      <c r="G516" s="3">
        <v>91</v>
      </c>
      <c r="H516">
        <v>0</v>
      </c>
      <c r="I516">
        <v>0</v>
      </c>
      <c r="J516" t="s">
        <v>15</v>
      </c>
      <c r="K516" t="s">
        <v>15</v>
      </c>
      <c r="L516">
        <v>1</v>
      </c>
      <c r="M516">
        <v>2</v>
      </c>
      <c r="O516" s="2">
        <f t="shared" si="28"/>
        <v>12986.513108614221</v>
      </c>
      <c r="P516" s="4">
        <f t="shared" si="29"/>
        <v>0.66104868913857673</v>
      </c>
      <c r="Q516" s="4">
        <f t="shared" si="30"/>
        <v>168649522.720209</v>
      </c>
      <c r="R516" s="4">
        <f t="shared" si="30"/>
        <v>0.43698536941183064</v>
      </c>
      <c r="T516" s="2">
        <f t="shared" si="31"/>
        <v>8584.7174669303731</v>
      </c>
    </row>
    <row r="517" spans="1:20" x14ac:dyDescent="0.3">
      <c r="A517" t="s">
        <v>25</v>
      </c>
      <c r="B517" t="s">
        <v>14</v>
      </c>
      <c r="C517" t="s">
        <v>15</v>
      </c>
      <c r="D517" s="3">
        <v>242800</v>
      </c>
      <c r="E517" t="s">
        <v>16</v>
      </c>
      <c r="F517">
        <v>3</v>
      </c>
      <c r="G517" s="3">
        <v>86</v>
      </c>
      <c r="H517">
        <v>0</v>
      </c>
      <c r="I517">
        <v>0</v>
      </c>
      <c r="J517" t="s">
        <v>15</v>
      </c>
      <c r="K517" t="s">
        <v>15</v>
      </c>
      <c r="L517">
        <v>1</v>
      </c>
      <c r="M517">
        <v>2</v>
      </c>
      <c r="O517" s="2">
        <f t="shared" ref="O517:O537" si="32">(D517-$P$1)</f>
        <v>19986.513108614221</v>
      </c>
      <c r="P517" s="4">
        <f t="shared" ref="P517:P537" si="33">(M517-$P$2)</f>
        <v>0.66104868913857673</v>
      </c>
      <c r="Q517" s="4">
        <f t="shared" ref="Q517:R537" si="34">O517^2</f>
        <v>399460706.24080807</v>
      </c>
      <c r="R517" s="4">
        <f t="shared" si="34"/>
        <v>0.43698536941183064</v>
      </c>
      <c r="T517" s="2">
        <f t="shared" ref="T517:T537" si="35">O517*P517</f>
        <v>13212.058290900412</v>
      </c>
    </row>
    <row r="518" spans="1:20" x14ac:dyDescent="0.3">
      <c r="A518" t="s">
        <v>25</v>
      </c>
      <c r="B518" t="s">
        <v>14</v>
      </c>
      <c r="C518" t="s">
        <v>15</v>
      </c>
      <c r="D518" s="3">
        <v>223900</v>
      </c>
      <c r="E518" t="s">
        <v>16</v>
      </c>
      <c r="F518">
        <v>3</v>
      </c>
      <c r="G518" s="3">
        <v>79</v>
      </c>
      <c r="H518">
        <v>0</v>
      </c>
      <c r="I518">
        <v>0</v>
      </c>
      <c r="J518" t="s">
        <v>15</v>
      </c>
      <c r="K518" t="s">
        <v>15</v>
      </c>
      <c r="L518">
        <v>1</v>
      </c>
      <c r="M518">
        <v>2</v>
      </c>
      <c r="O518" s="2">
        <f t="shared" si="32"/>
        <v>1086.513108614221</v>
      </c>
      <c r="P518" s="4">
        <f t="shared" si="33"/>
        <v>0.66104868913857673</v>
      </c>
      <c r="Q518" s="4">
        <f t="shared" si="34"/>
        <v>1180510.735190538</v>
      </c>
      <c r="R518" s="4">
        <f t="shared" si="34"/>
        <v>0.43698536941183064</v>
      </c>
      <c r="T518" s="2">
        <f t="shared" si="35"/>
        <v>718.23806618131084</v>
      </c>
    </row>
    <row r="519" spans="1:20" x14ac:dyDescent="0.3">
      <c r="A519" t="s">
        <v>25</v>
      </c>
      <c r="B519" t="s">
        <v>14</v>
      </c>
      <c r="C519" t="s">
        <v>15</v>
      </c>
      <c r="D519" s="3">
        <v>310000</v>
      </c>
      <c r="E519" t="s">
        <v>16</v>
      </c>
      <c r="F519">
        <v>6</v>
      </c>
      <c r="G519" s="3">
        <v>135</v>
      </c>
      <c r="H519">
        <v>0</v>
      </c>
      <c r="I519">
        <v>0</v>
      </c>
      <c r="J519" t="s">
        <v>15</v>
      </c>
      <c r="K519" t="s">
        <v>15</v>
      </c>
      <c r="L519">
        <v>3</v>
      </c>
      <c r="M519">
        <v>1</v>
      </c>
      <c r="O519" s="2">
        <f t="shared" si="32"/>
        <v>87186.513108614221</v>
      </c>
      <c r="P519" s="4">
        <f t="shared" si="33"/>
        <v>-0.33895131086142327</v>
      </c>
      <c r="Q519" s="4">
        <f t="shared" si="34"/>
        <v>7601488068.038559</v>
      </c>
      <c r="R519" s="4">
        <f t="shared" si="34"/>
        <v>0.11488799113467719</v>
      </c>
      <c r="T519" s="2">
        <f t="shared" si="35"/>
        <v>-29551.982907601454</v>
      </c>
    </row>
    <row r="520" spans="1:20" x14ac:dyDescent="0.3">
      <c r="A520" t="s">
        <v>25</v>
      </c>
      <c r="B520" t="s">
        <v>14</v>
      </c>
      <c r="C520" t="s">
        <v>15</v>
      </c>
      <c r="D520" s="3">
        <v>256999</v>
      </c>
      <c r="E520" t="s">
        <v>16</v>
      </c>
      <c r="F520">
        <v>2</v>
      </c>
      <c r="G520" s="3">
        <v>112</v>
      </c>
      <c r="H520">
        <v>0</v>
      </c>
      <c r="I520">
        <v>0</v>
      </c>
      <c r="J520" t="s">
        <v>15</v>
      </c>
      <c r="K520" t="s">
        <v>15</v>
      </c>
      <c r="L520">
        <v>1</v>
      </c>
      <c r="M520">
        <v>1</v>
      </c>
      <c r="O520" s="2">
        <f t="shared" si="32"/>
        <v>34185.513108614221</v>
      </c>
      <c r="P520" s="4">
        <f t="shared" si="33"/>
        <v>-0.33895131086142327</v>
      </c>
      <c r="Q520" s="4">
        <f t="shared" si="34"/>
        <v>1168649306.4992347</v>
      </c>
      <c r="R520" s="4">
        <f t="shared" si="34"/>
        <v>0.11488799113467719</v>
      </c>
      <c r="T520" s="2">
        <f t="shared" si="35"/>
        <v>-11587.224480635159</v>
      </c>
    </row>
    <row r="521" spans="1:20" x14ac:dyDescent="0.3">
      <c r="A521" t="s">
        <v>25</v>
      </c>
      <c r="B521" t="s">
        <v>14</v>
      </c>
      <c r="C521" t="s">
        <v>17</v>
      </c>
      <c r="D521" s="3">
        <v>262536</v>
      </c>
      <c r="E521" t="s">
        <v>16</v>
      </c>
      <c r="F521">
        <v>2</v>
      </c>
      <c r="G521" s="3">
        <v>115</v>
      </c>
      <c r="H521">
        <v>0</v>
      </c>
      <c r="I521">
        <v>0</v>
      </c>
      <c r="J521" t="s">
        <v>15</v>
      </c>
      <c r="K521" t="s">
        <v>15</v>
      </c>
      <c r="L521">
        <v>1</v>
      </c>
      <c r="M521">
        <v>1</v>
      </c>
      <c r="O521" s="2">
        <f t="shared" si="32"/>
        <v>39722.513108614221</v>
      </c>
      <c r="P521" s="4">
        <f t="shared" si="33"/>
        <v>-0.33895131086142327</v>
      </c>
      <c r="Q521" s="4">
        <f t="shared" si="34"/>
        <v>1577878047.6640286</v>
      </c>
      <c r="R521" s="4">
        <f t="shared" si="34"/>
        <v>0.11488799113467719</v>
      </c>
      <c r="T521" s="2">
        <f t="shared" si="35"/>
        <v>-13463.997888874859</v>
      </c>
    </row>
    <row r="522" spans="1:20" x14ac:dyDescent="0.3">
      <c r="A522" t="s">
        <v>25</v>
      </c>
      <c r="B522" t="s">
        <v>14</v>
      </c>
      <c r="C522" t="s">
        <v>15</v>
      </c>
      <c r="D522" s="3">
        <v>246625</v>
      </c>
      <c r="E522" t="s">
        <v>16</v>
      </c>
      <c r="F522">
        <v>2</v>
      </c>
      <c r="G522" s="3">
        <v>108</v>
      </c>
      <c r="H522">
        <v>0</v>
      </c>
      <c r="I522">
        <v>0</v>
      </c>
      <c r="J522" t="s">
        <v>15</v>
      </c>
      <c r="K522" t="s">
        <v>15</v>
      </c>
      <c r="L522">
        <v>1</v>
      </c>
      <c r="M522">
        <v>1</v>
      </c>
      <c r="O522" s="2">
        <f t="shared" si="32"/>
        <v>23811.513108614221</v>
      </c>
      <c r="P522" s="4">
        <f t="shared" si="33"/>
        <v>-0.33895131086142327</v>
      </c>
      <c r="Q522" s="4">
        <f t="shared" si="34"/>
        <v>566988156.52170694</v>
      </c>
      <c r="R522" s="4">
        <f t="shared" si="34"/>
        <v>0.11488799113467719</v>
      </c>
      <c r="T522" s="2">
        <f t="shared" si="35"/>
        <v>-8070.9435817587537</v>
      </c>
    </row>
    <row r="523" spans="1:20" x14ac:dyDescent="0.3">
      <c r="A523" t="s">
        <v>25</v>
      </c>
      <c r="B523" t="s">
        <v>14</v>
      </c>
      <c r="C523" t="s">
        <v>15</v>
      </c>
      <c r="D523" s="3">
        <v>204168</v>
      </c>
      <c r="E523" t="s">
        <v>16</v>
      </c>
      <c r="F523">
        <v>1</v>
      </c>
      <c r="G523" s="3">
        <v>90</v>
      </c>
      <c r="H523">
        <v>0</v>
      </c>
      <c r="I523">
        <v>0</v>
      </c>
      <c r="J523" t="s">
        <v>15</v>
      </c>
      <c r="K523" t="s">
        <v>15</v>
      </c>
      <c r="L523">
        <v>1</v>
      </c>
      <c r="M523">
        <v>1</v>
      </c>
      <c r="O523" s="2">
        <f t="shared" si="32"/>
        <v>-18645.486891385779</v>
      </c>
      <c r="P523" s="4">
        <f t="shared" si="33"/>
        <v>-0.33895131086142327</v>
      </c>
      <c r="Q523" s="4">
        <f t="shared" si="34"/>
        <v>347654181.41683894</v>
      </c>
      <c r="R523" s="4">
        <f t="shared" si="34"/>
        <v>0.11488799113467719</v>
      </c>
      <c r="T523" s="2">
        <f t="shared" si="35"/>
        <v>6319.9122234846936</v>
      </c>
    </row>
    <row r="524" spans="1:20" x14ac:dyDescent="0.3">
      <c r="A524" t="s">
        <v>25</v>
      </c>
      <c r="B524" t="s">
        <v>14</v>
      </c>
      <c r="C524" t="s">
        <v>20</v>
      </c>
      <c r="D524" s="3">
        <v>219000</v>
      </c>
      <c r="E524" t="s">
        <v>16</v>
      </c>
      <c r="F524">
        <v>3</v>
      </c>
      <c r="G524" s="3">
        <v>90</v>
      </c>
      <c r="H524">
        <v>0</v>
      </c>
      <c r="I524">
        <v>0</v>
      </c>
      <c r="J524" t="s">
        <v>15</v>
      </c>
      <c r="K524" t="s">
        <v>15</v>
      </c>
      <c r="L524">
        <v>1</v>
      </c>
      <c r="M524">
        <v>1</v>
      </c>
      <c r="O524" s="2">
        <f t="shared" si="32"/>
        <v>-3813.486891385779</v>
      </c>
      <c r="P524" s="4">
        <f t="shared" si="33"/>
        <v>-0.33895131086142327</v>
      </c>
      <c r="Q524" s="4">
        <f t="shared" si="34"/>
        <v>14542682.270771172</v>
      </c>
      <c r="R524" s="4">
        <f t="shared" si="34"/>
        <v>0.11488799113467719</v>
      </c>
      <c r="T524" s="2">
        <f t="shared" si="35"/>
        <v>1292.5863807880639</v>
      </c>
    </row>
    <row r="525" spans="1:20" x14ac:dyDescent="0.3">
      <c r="A525" t="s">
        <v>25</v>
      </c>
      <c r="B525" t="s">
        <v>14</v>
      </c>
      <c r="C525" t="s">
        <v>15</v>
      </c>
      <c r="D525" s="3">
        <v>149000</v>
      </c>
      <c r="E525" t="s">
        <v>16</v>
      </c>
      <c r="F525">
        <v>3</v>
      </c>
      <c r="G525" s="3">
        <v>70</v>
      </c>
      <c r="H525">
        <v>0</v>
      </c>
      <c r="I525">
        <v>0</v>
      </c>
      <c r="J525" t="s">
        <v>15</v>
      </c>
      <c r="K525" t="s">
        <v>15</v>
      </c>
      <c r="L525">
        <v>2</v>
      </c>
      <c r="M525">
        <v>2</v>
      </c>
      <c r="O525" s="2">
        <f t="shared" si="32"/>
        <v>-73813.486891385779</v>
      </c>
      <c r="P525" s="4">
        <f t="shared" si="33"/>
        <v>0.66104868913857673</v>
      </c>
      <c r="Q525" s="4">
        <f t="shared" si="34"/>
        <v>5448430847.0647802</v>
      </c>
      <c r="R525" s="4">
        <f t="shared" si="34"/>
        <v>0.43698536941183064</v>
      </c>
      <c r="T525" s="2">
        <f t="shared" si="35"/>
        <v>-48794.308750298085</v>
      </c>
    </row>
    <row r="526" spans="1:20" x14ac:dyDescent="0.3">
      <c r="A526" t="s">
        <v>25</v>
      </c>
      <c r="B526" t="s">
        <v>14</v>
      </c>
      <c r="C526" t="s">
        <v>15</v>
      </c>
      <c r="D526" s="3">
        <v>241500</v>
      </c>
      <c r="E526" t="s">
        <v>16</v>
      </c>
      <c r="F526">
        <v>4</v>
      </c>
      <c r="G526" s="3">
        <v>40</v>
      </c>
      <c r="H526">
        <v>0</v>
      </c>
      <c r="I526">
        <v>0</v>
      </c>
      <c r="J526" t="s">
        <v>15</v>
      </c>
      <c r="K526" t="s">
        <v>15</v>
      </c>
      <c r="L526">
        <v>1</v>
      </c>
      <c r="M526">
        <v>2</v>
      </c>
      <c r="O526" s="2">
        <f t="shared" si="32"/>
        <v>18686.513108614221</v>
      </c>
      <c r="P526" s="4">
        <f t="shared" si="33"/>
        <v>0.66104868913857673</v>
      </c>
      <c r="Q526" s="4">
        <f t="shared" si="34"/>
        <v>349185772.15841115</v>
      </c>
      <c r="R526" s="4">
        <f t="shared" si="34"/>
        <v>0.43698536941183064</v>
      </c>
      <c r="T526" s="2">
        <f t="shared" si="35"/>
        <v>12352.694995020262</v>
      </c>
    </row>
    <row r="527" spans="1:20" x14ac:dyDescent="0.3">
      <c r="A527" t="s">
        <v>25</v>
      </c>
      <c r="B527" t="s">
        <v>14</v>
      </c>
      <c r="C527" t="s">
        <v>15</v>
      </c>
      <c r="D527" s="3">
        <v>241500</v>
      </c>
      <c r="E527" t="s">
        <v>16</v>
      </c>
      <c r="F527">
        <v>4</v>
      </c>
      <c r="G527" s="3">
        <v>60</v>
      </c>
      <c r="H527">
        <v>0</v>
      </c>
      <c r="I527">
        <v>0</v>
      </c>
      <c r="J527" t="s">
        <v>15</v>
      </c>
      <c r="K527" t="s">
        <v>15</v>
      </c>
      <c r="L527">
        <v>1</v>
      </c>
      <c r="M527">
        <v>2</v>
      </c>
      <c r="O527" s="2">
        <f t="shared" si="32"/>
        <v>18686.513108614221</v>
      </c>
      <c r="P527" s="4">
        <f t="shared" si="33"/>
        <v>0.66104868913857673</v>
      </c>
      <c r="Q527" s="4">
        <f t="shared" si="34"/>
        <v>349185772.15841115</v>
      </c>
      <c r="R527" s="4">
        <f t="shared" si="34"/>
        <v>0.43698536941183064</v>
      </c>
      <c r="T527" s="2">
        <f t="shared" si="35"/>
        <v>12352.694995020262</v>
      </c>
    </row>
    <row r="528" spans="1:20" x14ac:dyDescent="0.3">
      <c r="A528" t="s">
        <v>25</v>
      </c>
      <c r="B528" t="s">
        <v>14</v>
      </c>
      <c r="C528" t="s">
        <v>20</v>
      </c>
      <c r="D528" s="3">
        <v>233500</v>
      </c>
      <c r="E528" t="s">
        <v>16</v>
      </c>
      <c r="F528">
        <v>4</v>
      </c>
      <c r="G528" s="3">
        <v>97</v>
      </c>
      <c r="H528">
        <v>0</v>
      </c>
      <c r="I528">
        <v>0</v>
      </c>
      <c r="J528" t="s">
        <v>15</v>
      </c>
      <c r="K528" t="s">
        <v>15</v>
      </c>
      <c r="L528">
        <v>2</v>
      </c>
      <c r="M528">
        <v>1</v>
      </c>
      <c r="O528" s="2">
        <f t="shared" si="32"/>
        <v>10686.513108614221</v>
      </c>
      <c r="P528" s="4">
        <f t="shared" si="33"/>
        <v>-0.33895131086142327</v>
      </c>
      <c r="Q528" s="4">
        <f t="shared" si="34"/>
        <v>114201562.42058358</v>
      </c>
      <c r="R528" s="4">
        <f t="shared" si="34"/>
        <v>0.11488799113467719</v>
      </c>
      <c r="T528" s="2">
        <f t="shared" si="35"/>
        <v>-3622.2076267025736</v>
      </c>
    </row>
    <row r="529" spans="1:20" x14ac:dyDescent="0.3">
      <c r="A529" t="s">
        <v>25</v>
      </c>
      <c r="B529" t="s">
        <v>14</v>
      </c>
      <c r="C529" t="s">
        <v>15</v>
      </c>
      <c r="D529" s="3">
        <v>237500</v>
      </c>
      <c r="E529" t="s">
        <v>16</v>
      </c>
      <c r="F529">
        <v>4</v>
      </c>
      <c r="G529" s="3">
        <v>97</v>
      </c>
      <c r="H529">
        <v>0</v>
      </c>
      <c r="I529">
        <v>0</v>
      </c>
      <c r="J529" t="s">
        <v>15</v>
      </c>
      <c r="K529" t="s">
        <v>15</v>
      </c>
      <c r="L529">
        <v>2</v>
      </c>
      <c r="M529">
        <v>1</v>
      </c>
      <c r="O529" s="2">
        <f t="shared" si="32"/>
        <v>14686.513108614221</v>
      </c>
      <c r="P529" s="4">
        <f t="shared" si="33"/>
        <v>-0.33895131086142327</v>
      </c>
      <c r="Q529" s="4">
        <f t="shared" si="34"/>
        <v>215693667.28949735</v>
      </c>
      <c r="R529" s="4">
        <f t="shared" si="34"/>
        <v>0.11488799113467719</v>
      </c>
      <c r="T529" s="2">
        <f t="shared" si="35"/>
        <v>-4978.0128701482663</v>
      </c>
    </row>
    <row r="530" spans="1:20" x14ac:dyDescent="0.3">
      <c r="A530" t="s">
        <v>25</v>
      </c>
      <c r="B530" t="s">
        <v>14</v>
      </c>
      <c r="C530" t="s">
        <v>15</v>
      </c>
      <c r="D530" s="3">
        <v>256100</v>
      </c>
      <c r="E530" t="s">
        <v>16</v>
      </c>
      <c r="F530">
        <v>4</v>
      </c>
      <c r="G530" s="3">
        <v>40</v>
      </c>
      <c r="H530">
        <v>0</v>
      </c>
      <c r="I530">
        <v>0</v>
      </c>
      <c r="J530" t="s">
        <v>15</v>
      </c>
      <c r="K530" t="s">
        <v>15</v>
      </c>
      <c r="L530">
        <v>1</v>
      </c>
      <c r="M530">
        <v>2</v>
      </c>
      <c r="O530" s="2">
        <f t="shared" si="32"/>
        <v>33286.513108614221</v>
      </c>
      <c r="P530" s="4">
        <f t="shared" si="33"/>
        <v>0.66104868913857673</v>
      </c>
      <c r="Q530" s="4">
        <f t="shared" si="34"/>
        <v>1107991954.9299464</v>
      </c>
      <c r="R530" s="4">
        <f t="shared" si="34"/>
        <v>0.43698536941183064</v>
      </c>
      <c r="T530" s="2">
        <f t="shared" si="35"/>
        <v>22004.00585644348</v>
      </c>
    </row>
    <row r="531" spans="1:20" x14ac:dyDescent="0.3">
      <c r="A531" t="s">
        <v>25</v>
      </c>
      <c r="B531" t="s">
        <v>14</v>
      </c>
      <c r="C531" t="s">
        <v>15</v>
      </c>
      <c r="D531" s="3">
        <v>199700</v>
      </c>
      <c r="E531" t="s">
        <v>16</v>
      </c>
      <c r="F531">
        <v>3</v>
      </c>
      <c r="G531" s="3">
        <v>75</v>
      </c>
      <c r="H531">
        <v>0</v>
      </c>
      <c r="I531">
        <v>0</v>
      </c>
      <c r="J531" t="s">
        <v>15</v>
      </c>
      <c r="K531" t="s">
        <v>15</v>
      </c>
      <c r="L531">
        <v>2</v>
      </c>
      <c r="M531">
        <v>1</v>
      </c>
      <c r="O531" s="2">
        <f t="shared" si="32"/>
        <v>-23113.486891385779</v>
      </c>
      <c r="P531" s="4">
        <f t="shared" si="33"/>
        <v>-0.33895131086142327</v>
      </c>
      <c r="Q531" s="4">
        <f t="shared" si="34"/>
        <v>534233276.27826226</v>
      </c>
      <c r="R531" s="4">
        <f t="shared" si="34"/>
        <v>0.11488799113467719</v>
      </c>
      <c r="T531" s="2">
        <f t="shared" si="35"/>
        <v>7834.3466804135332</v>
      </c>
    </row>
    <row r="532" spans="1:20" x14ac:dyDescent="0.3">
      <c r="A532" t="s">
        <v>25</v>
      </c>
      <c r="B532" t="s">
        <v>14</v>
      </c>
      <c r="C532" t="s">
        <v>15</v>
      </c>
      <c r="D532" s="3">
        <v>270500</v>
      </c>
      <c r="E532" t="s">
        <v>16</v>
      </c>
      <c r="F532">
        <v>5</v>
      </c>
      <c r="G532" s="3">
        <v>60</v>
      </c>
      <c r="H532">
        <v>0</v>
      </c>
      <c r="I532">
        <v>0</v>
      </c>
      <c r="J532" t="s">
        <v>15</v>
      </c>
      <c r="K532" t="s">
        <v>15</v>
      </c>
      <c r="L532">
        <v>1</v>
      </c>
      <c r="M532">
        <v>2</v>
      </c>
      <c r="O532" s="2">
        <f t="shared" si="32"/>
        <v>47686.513108614221</v>
      </c>
      <c r="P532" s="4">
        <f t="shared" si="33"/>
        <v>0.66104868913857673</v>
      </c>
      <c r="Q532" s="4">
        <f t="shared" si="34"/>
        <v>2274003532.4580359</v>
      </c>
      <c r="R532" s="4">
        <f t="shared" si="34"/>
        <v>0.43698536941183064</v>
      </c>
      <c r="T532" s="2">
        <f t="shared" si="35"/>
        <v>31523.106980038985</v>
      </c>
    </row>
    <row r="533" spans="1:20" x14ac:dyDescent="0.3">
      <c r="A533" t="s">
        <v>25</v>
      </c>
      <c r="B533" t="s">
        <v>14</v>
      </c>
      <c r="C533" t="s">
        <v>15</v>
      </c>
      <c r="D533" s="3">
        <v>256100</v>
      </c>
      <c r="E533" t="s">
        <v>16</v>
      </c>
      <c r="F533">
        <v>4</v>
      </c>
      <c r="G533" s="3">
        <v>40</v>
      </c>
      <c r="H533">
        <v>0</v>
      </c>
      <c r="I533">
        <v>0</v>
      </c>
      <c r="J533" t="s">
        <v>15</v>
      </c>
      <c r="K533" t="s">
        <v>15</v>
      </c>
      <c r="L533">
        <v>1</v>
      </c>
      <c r="M533">
        <v>2</v>
      </c>
      <c r="O533" s="2">
        <f t="shared" si="32"/>
        <v>33286.513108614221</v>
      </c>
      <c r="P533" s="4">
        <f t="shared" si="33"/>
        <v>0.66104868913857673</v>
      </c>
      <c r="Q533" s="4">
        <f t="shared" si="34"/>
        <v>1107991954.9299464</v>
      </c>
      <c r="R533" s="4">
        <f t="shared" si="34"/>
        <v>0.43698536941183064</v>
      </c>
      <c r="T533" s="2">
        <f t="shared" si="35"/>
        <v>22004.00585644348</v>
      </c>
    </row>
    <row r="534" spans="1:20" x14ac:dyDescent="0.3">
      <c r="A534" t="s">
        <v>25</v>
      </c>
      <c r="B534" t="s">
        <v>14</v>
      </c>
      <c r="C534" t="s">
        <v>18</v>
      </c>
      <c r="D534" s="3">
        <v>295300</v>
      </c>
      <c r="E534" t="s">
        <v>16</v>
      </c>
      <c r="F534">
        <v>4</v>
      </c>
      <c r="G534" s="3">
        <v>60</v>
      </c>
      <c r="H534">
        <v>0</v>
      </c>
      <c r="I534">
        <v>0</v>
      </c>
      <c r="J534" t="s">
        <v>15</v>
      </c>
      <c r="K534" t="s">
        <v>15</v>
      </c>
      <c r="L534">
        <v>1</v>
      </c>
      <c r="M534">
        <v>2</v>
      </c>
      <c r="O534" s="2">
        <f t="shared" si="32"/>
        <v>72486.513108614221</v>
      </c>
      <c r="P534" s="4">
        <f t="shared" si="33"/>
        <v>0.66104868913857673</v>
      </c>
      <c r="Q534" s="4">
        <f t="shared" si="34"/>
        <v>5254294582.6453009</v>
      </c>
      <c r="R534" s="4">
        <f t="shared" si="34"/>
        <v>0.43698536941183064</v>
      </c>
      <c r="T534" s="2">
        <f t="shared" si="35"/>
        <v>47917.11447067569</v>
      </c>
    </row>
    <row r="535" spans="1:20" x14ac:dyDescent="0.3">
      <c r="A535" t="s">
        <v>25</v>
      </c>
      <c r="B535" t="s">
        <v>14</v>
      </c>
      <c r="C535" t="s">
        <v>15</v>
      </c>
      <c r="D535" s="3">
        <v>267400</v>
      </c>
      <c r="E535" t="s">
        <v>16</v>
      </c>
      <c r="F535">
        <v>4</v>
      </c>
      <c r="G535" s="3">
        <v>40</v>
      </c>
      <c r="H535">
        <v>0</v>
      </c>
      <c r="I535">
        <v>0</v>
      </c>
      <c r="J535" t="s">
        <v>15</v>
      </c>
      <c r="K535" t="s">
        <v>15</v>
      </c>
      <c r="L535">
        <v>1</v>
      </c>
      <c r="M535">
        <v>2</v>
      </c>
      <c r="O535" s="2">
        <f t="shared" si="32"/>
        <v>44586.513108614221</v>
      </c>
      <c r="P535" s="4">
        <f t="shared" si="33"/>
        <v>0.66104868913857673</v>
      </c>
      <c r="Q535" s="4">
        <f t="shared" si="34"/>
        <v>1987957151.1846278</v>
      </c>
      <c r="R535" s="4">
        <f t="shared" si="34"/>
        <v>0.43698536941183064</v>
      </c>
      <c r="T535" s="2">
        <f t="shared" si="35"/>
        <v>29473.856043709398</v>
      </c>
    </row>
    <row r="536" spans="1:20" x14ac:dyDescent="0.3">
      <c r="A536" t="s">
        <v>25</v>
      </c>
      <c r="B536" t="s">
        <v>14</v>
      </c>
      <c r="C536" t="s">
        <v>28</v>
      </c>
      <c r="D536" s="3">
        <v>165000</v>
      </c>
      <c r="E536" t="s">
        <v>16</v>
      </c>
      <c r="F536">
        <v>3</v>
      </c>
      <c r="G536" s="3">
        <v>55</v>
      </c>
      <c r="H536">
        <v>0</v>
      </c>
      <c r="I536">
        <v>0</v>
      </c>
      <c r="J536" t="s">
        <v>15</v>
      </c>
      <c r="K536" t="s">
        <v>15</v>
      </c>
      <c r="L536">
        <v>2</v>
      </c>
      <c r="M536">
        <v>1</v>
      </c>
      <c r="O536" s="2">
        <f t="shared" si="32"/>
        <v>-57813.486891385779</v>
      </c>
      <c r="P536" s="4">
        <f t="shared" si="33"/>
        <v>-0.33895131086142327</v>
      </c>
      <c r="Q536" s="4">
        <f t="shared" si="34"/>
        <v>3342399266.5404353</v>
      </c>
      <c r="R536" s="4">
        <f t="shared" si="34"/>
        <v>0.11488799113467719</v>
      </c>
      <c r="T536" s="2">
        <f t="shared" si="35"/>
        <v>19595.957167304921</v>
      </c>
    </row>
    <row r="537" spans="1:20" x14ac:dyDescent="0.3">
      <c r="A537" t="s">
        <v>25</v>
      </c>
      <c r="B537" t="s">
        <v>14</v>
      </c>
      <c r="C537" t="s">
        <v>15</v>
      </c>
      <c r="D537" s="3">
        <v>430000</v>
      </c>
      <c r="E537" t="s">
        <v>16</v>
      </c>
      <c r="F537">
        <v>0</v>
      </c>
      <c r="G537" s="3">
        <v>200</v>
      </c>
      <c r="H537">
        <v>0</v>
      </c>
      <c r="I537">
        <v>0</v>
      </c>
      <c r="J537" t="s">
        <v>15</v>
      </c>
      <c r="K537" t="s">
        <v>15</v>
      </c>
      <c r="L537">
        <v>2</v>
      </c>
      <c r="M537">
        <v>1</v>
      </c>
      <c r="O537" s="2">
        <f t="shared" si="32"/>
        <v>207186.51310861422</v>
      </c>
      <c r="P537" s="4">
        <f t="shared" si="33"/>
        <v>-0.33895131086142327</v>
      </c>
      <c r="Q537" s="4">
        <f t="shared" si="34"/>
        <v>42926251214.105972</v>
      </c>
      <c r="R537" s="4">
        <f t="shared" si="34"/>
        <v>0.11488799113467719</v>
      </c>
      <c r="T537" s="2">
        <f t="shared" si="35"/>
        <v>-70226.14021097224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belgium_community_stats</vt:lpstr>
      <vt:lpstr>belgium_community_les1_calcs</vt:lpstr>
      <vt:lpstr>les1_calc_building_State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Bours</dc:creator>
  <cp:lastModifiedBy>Bart Bours</cp:lastModifiedBy>
  <dcterms:created xsi:type="dcterms:W3CDTF">2024-09-08T14:39:36Z</dcterms:created>
  <dcterms:modified xsi:type="dcterms:W3CDTF">2024-09-09T19:39:40Z</dcterms:modified>
</cp:coreProperties>
</file>