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лабы\СММФ\"/>
    </mc:Choice>
  </mc:AlternateContent>
  <bookViews>
    <workbookView minimized="1" xWindow="0" yWindow="0" windowWidth="2364" windowHeight="22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1" i="1" l="1"/>
  <c r="E29" i="1"/>
  <c r="E27" i="1"/>
  <c r="N26" i="1"/>
  <c r="O26" i="1"/>
  <c r="P26" i="1"/>
  <c r="M26" i="1"/>
  <c r="M19" i="1"/>
  <c r="M18" i="1"/>
  <c r="M17" i="1"/>
  <c r="N25" i="1"/>
  <c r="O25" i="1"/>
  <c r="P25" i="1"/>
  <c r="M25" i="1"/>
  <c r="M16" i="1"/>
  <c r="M15" i="1"/>
  <c r="M14" i="1"/>
  <c r="P24" i="1" s="1"/>
  <c r="B27" i="1"/>
  <c r="M24" i="1" l="1"/>
  <c r="N24" i="1"/>
  <c r="O24" i="1"/>
  <c r="O20" i="1"/>
  <c r="F27" i="1"/>
  <c r="G27" i="1"/>
  <c r="H27" i="1"/>
  <c r="B28" i="1"/>
  <c r="B29" i="1"/>
  <c r="B30" i="1"/>
  <c r="B6" i="1"/>
  <c r="G28" i="1" l="1"/>
  <c r="F28" i="1"/>
  <c r="H28" i="1"/>
  <c r="E28" i="1"/>
  <c r="O21" i="1" l="1"/>
  <c r="H29" i="1" s="1"/>
  <c r="F29" i="1" l="1"/>
  <c r="G29" i="1"/>
  <c r="O22" i="1" l="1"/>
  <c r="H30" i="1" l="1"/>
  <c r="G30" i="1"/>
  <c r="F30" i="1"/>
  <c r="E30" i="1"/>
  <c r="F34" i="1" l="1" a="1"/>
  <c r="F34" i="1" l="1"/>
  <c r="G37" i="1"/>
  <c r="H37" i="1"/>
  <c r="I37" i="1"/>
  <c r="G35" i="1"/>
  <c r="H35" i="1"/>
  <c r="I35" i="1"/>
  <c r="F36" i="1"/>
  <c r="G36" i="1"/>
  <c r="H36" i="1"/>
  <c r="I36" i="1"/>
  <c r="F37" i="1"/>
  <c r="G34" i="1"/>
  <c r="H34" i="1"/>
  <c r="I34" i="1"/>
  <c r="F35" i="1"/>
</calcChain>
</file>

<file path=xl/sharedStrings.xml><?xml version="1.0" encoding="utf-8"?>
<sst xmlns="http://schemas.openxmlformats.org/spreadsheetml/2006/main" count="34" uniqueCount="34">
  <si>
    <t>D=</t>
  </si>
  <si>
    <t>4*x1 + 3*x2+ 3*x3 + 4*x4 = 1</t>
  </si>
  <si>
    <t>(-4*X1 -3*X2 -6*X3 = 2</t>
  </si>
  <si>
    <t>2*x1 + 2*x2+ 5*x3 + 2*x4 = 3</t>
  </si>
  <si>
    <t>1*x1  = 4</t>
  </si>
  <si>
    <t xml:space="preserve">x2 = </t>
  </si>
  <si>
    <t>x1 =</t>
  </si>
  <si>
    <t>х3=</t>
  </si>
  <si>
    <t>х4=</t>
  </si>
  <si>
    <t>||e1||</t>
  </si>
  <si>
    <t>||e2||</t>
  </si>
  <si>
    <t>||e3||</t>
  </si>
  <si>
    <t>||e4||</t>
  </si>
  <si>
    <t>h1</t>
  </si>
  <si>
    <t>h2</t>
  </si>
  <si>
    <t>h3</t>
  </si>
  <si>
    <t>h4</t>
  </si>
  <si>
    <t xml:space="preserve">x1 = </t>
  </si>
  <si>
    <t>x2=</t>
  </si>
  <si>
    <t>x3=</t>
  </si>
  <si>
    <t>x4=</t>
  </si>
  <si>
    <t xml:space="preserve">g2 = </t>
  </si>
  <si>
    <t>g3=</t>
  </si>
  <si>
    <t>||g2||</t>
  </si>
  <si>
    <t>||g3||</t>
  </si>
  <si>
    <t>g4=</t>
  </si>
  <si>
    <t>||g4||</t>
  </si>
  <si>
    <t>(e2, h1)</t>
  </si>
  <si>
    <t>(e3,h1)</t>
  </si>
  <si>
    <t>(e3,h2)</t>
  </si>
  <si>
    <t>(e4,h1)</t>
  </si>
  <si>
    <t>(e4,h2)</t>
  </si>
  <si>
    <t>(e4,h3)</t>
  </si>
  <si>
    <t>8. 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</si>
</sst>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10</xdr:row>
      <xdr:rowOff>144780</xdr:rowOff>
    </xdr:from>
    <xdr:to>
      <xdr:col>6</xdr:col>
      <xdr:colOff>428935</xdr:colOff>
      <xdr:row>21</xdr:row>
      <xdr:rowOff>171735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6900" y="1973580"/>
          <a:ext cx="2219635" cy="2038635"/>
        </a:xfrm>
        <a:prstGeom prst="rect">
          <a:avLst/>
        </a:prstGeom>
      </xdr:spPr>
    </xdr:pic>
    <xdr:clientData/>
  </xdr:twoCellAnchor>
  <xdr:twoCellAnchor editAs="oneCell">
    <xdr:from>
      <xdr:col>11</xdr:col>
      <xdr:colOff>358140</xdr:colOff>
      <xdr:row>27</xdr:row>
      <xdr:rowOff>15724</xdr:rowOff>
    </xdr:from>
    <xdr:to>
      <xdr:col>15</xdr:col>
      <xdr:colOff>182880</xdr:colOff>
      <xdr:row>35</xdr:row>
      <xdr:rowOff>59377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32320" y="4953484"/>
          <a:ext cx="2263140" cy="1506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topLeftCell="A11" workbookViewId="0">
      <selection activeCell="S32" sqref="S32"/>
    </sheetView>
  </sheetViews>
  <sheetFormatPr defaultRowHeight="14.4" x14ac:dyDescent="0.3"/>
  <cols>
    <col min="11" max="11" width="9.88671875" customWidth="1"/>
  </cols>
  <sheetData>
    <row r="1" spans="1:13" x14ac:dyDescent="0.3">
      <c r="A1">
        <v>4</v>
      </c>
      <c r="B1">
        <v>3</v>
      </c>
      <c r="C1">
        <v>3</v>
      </c>
      <c r="D1">
        <v>4</v>
      </c>
    </row>
    <row r="2" spans="1:13" x14ac:dyDescent="0.3">
      <c r="A2">
        <v>-4</v>
      </c>
      <c r="B2">
        <v>-3</v>
      </c>
      <c r="C2">
        <v>-6</v>
      </c>
      <c r="D2">
        <v>0</v>
      </c>
    </row>
    <row r="3" spans="1:13" x14ac:dyDescent="0.3">
      <c r="A3">
        <v>2</v>
      </c>
      <c r="B3">
        <v>2</v>
      </c>
      <c r="C3">
        <v>5</v>
      </c>
      <c r="D3">
        <v>2</v>
      </c>
    </row>
    <row r="4" spans="1:13" x14ac:dyDescent="0.3">
      <c r="A4">
        <v>1</v>
      </c>
      <c r="B4">
        <v>0</v>
      </c>
      <c r="C4">
        <v>0</v>
      </c>
      <c r="D4">
        <v>0</v>
      </c>
    </row>
    <row r="6" spans="1:13" x14ac:dyDescent="0.3">
      <c r="A6" t="s">
        <v>0</v>
      </c>
      <c r="B6">
        <f>MDETERM(A1:D4)</f>
        <v>30</v>
      </c>
    </row>
    <row r="9" spans="1:13" x14ac:dyDescent="0.3">
      <c r="A9" t="s">
        <v>1</v>
      </c>
    </row>
    <row r="10" spans="1:13" x14ac:dyDescent="0.3">
      <c r="A10" t="s">
        <v>2</v>
      </c>
    </row>
    <row r="11" spans="1:13" x14ac:dyDescent="0.3">
      <c r="A11" t="s">
        <v>3</v>
      </c>
    </row>
    <row r="12" spans="1:13" x14ac:dyDescent="0.3">
      <c r="A12" t="s">
        <v>4</v>
      </c>
    </row>
    <row r="14" spans="1:13" x14ac:dyDescent="0.3">
      <c r="L14" t="s">
        <v>27</v>
      </c>
      <c r="M14">
        <f>SUMPRODUCT(A2:D2,E27:H27)</f>
        <v>-6.0811183182043091</v>
      </c>
    </row>
    <row r="15" spans="1:13" x14ac:dyDescent="0.3">
      <c r="A15" t="s">
        <v>6</v>
      </c>
      <c r="B15">
        <v>4</v>
      </c>
      <c r="L15" t="s">
        <v>28</v>
      </c>
      <c r="M15">
        <f>SUMPRODUCT(A3:D3,E27:H27)</f>
        <v>5.232590180780452</v>
      </c>
    </row>
    <row r="16" spans="1:13" x14ac:dyDescent="0.3">
      <c r="A16" t="s">
        <v>5</v>
      </c>
      <c r="B16">
        <v>-10.4</v>
      </c>
      <c r="L16" t="s">
        <v>29</v>
      </c>
      <c r="M16">
        <f>SUMPRODUCT(A3:D3,E28:H28)</f>
        <v>-2.485196805894851</v>
      </c>
    </row>
    <row r="17" spans="1:19" x14ac:dyDescent="0.3">
      <c r="A17" t="s">
        <v>7</v>
      </c>
      <c r="B17">
        <v>2.2000000000000002</v>
      </c>
      <c r="L17" t="s">
        <v>30</v>
      </c>
      <c r="M17">
        <f>SUMPRODUCT(A4:D4,E27:H27)</f>
        <v>0.56568542494923801</v>
      </c>
    </row>
    <row r="18" spans="1:19" x14ac:dyDescent="0.3">
      <c r="A18" t="s">
        <v>8</v>
      </c>
      <c r="B18">
        <v>2.4</v>
      </c>
      <c r="L18" t="s">
        <v>31</v>
      </c>
      <c r="M18">
        <f>SUMPRODUCT(A4:D4,E28:H28)</f>
        <v>-0.11426192211010805</v>
      </c>
    </row>
    <row r="19" spans="1:19" x14ac:dyDescent="0.3">
      <c r="L19" t="s">
        <v>32</v>
      </c>
      <c r="M19">
        <f>SUMPRODUCT(A4:D4,E29:H29)</f>
        <v>-0.67033026618743841</v>
      </c>
    </row>
    <row r="20" spans="1:19" x14ac:dyDescent="0.3">
      <c r="N20" t="s">
        <v>23</v>
      </c>
      <c r="O20">
        <f>SQRT(SUMSQ(M24:P24))</f>
        <v>4.9010203019371392</v>
      </c>
    </row>
    <row r="21" spans="1:19" x14ac:dyDescent="0.3">
      <c r="N21" t="s">
        <v>24</v>
      </c>
      <c r="O21">
        <f>SQRT(SUMSQ(M25:P25))</f>
        <v>1.8557469752016369</v>
      </c>
    </row>
    <row r="22" spans="1:19" x14ac:dyDescent="0.3">
      <c r="N22" t="s">
        <v>26</v>
      </c>
      <c r="O22">
        <f>SQRT(SUMSQ(M26:P26))</f>
        <v>0.46647781017834217</v>
      </c>
    </row>
    <row r="24" spans="1:19" x14ac:dyDescent="0.3">
      <c r="L24" t="s">
        <v>21</v>
      </c>
      <c r="M24">
        <f>A2-$M$14*E27</f>
        <v>-0.55999999999999961</v>
      </c>
      <c r="N24">
        <f>B2-$M$14*F27</f>
        <v>-0.41999999999999993</v>
      </c>
      <c r="O24">
        <f>C2-$M$14*G27</f>
        <v>-3.42</v>
      </c>
      <c r="P24">
        <f>D2-$M$14*H27</f>
        <v>3.4400000000000004</v>
      </c>
    </row>
    <row r="25" spans="1:19" x14ac:dyDescent="0.3">
      <c r="L25" t="s">
        <v>22</v>
      </c>
      <c r="M25">
        <f>A3-$M$15*E27-$M$16*E28</f>
        <v>-1.2439633638634469</v>
      </c>
      <c r="N25">
        <f t="shared" ref="N25:P25" si="0">B3-$M$15*F27-$M$16*F28</f>
        <v>-0.43297252289758537</v>
      </c>
      <c r="O25">
        <f t="shared" si="0"/>
        <v>1.0457951706910917</v>
      </c>
      <c r="P25">
        <f t="shared" si="0"/>
        <v>0.7843463780183173</v>
      </c>
    </row>
    <row r="26" spans="1:19" x14ac:dyDescent="0.3">
      <c r="L26" t="s">
        <v>25</v>
      </c>
      <c r="M26">
        <f>A4-$M$17*E27-$M$18*E28-$M$19*E29</f>
        <v>0.21760154738878146</v>
      </c>
      <c r="N26">
        <f t="shared" ref="N26:P26" si="1">B4-$M$17*F27-$M$18*F28-$M$19*F29</f>
        <v>-0.4061895551257253</v>
      </c>
      <c r="O26">
        <f t="shared" si="1"/>
        <v>5.8027079303675455E-2</v>
      </c>
      <c r="P26">
        <f t="shared" si="1"/>
        <v>4.3520309477755925E-2</v>
      </c>
    </row>
    <row r="27" spans="1:19" x14ac:dyDescent="0.3">
      <c r="A27" t="s">
        <v>9</v>
      </c>
      <c r="B27">
        <f>SQRT(SUMSQ(A1:D1))</f>
        <v>7.0710678118654755</v>
      </c>
      <c r="D27" t="s">
        <v>13</v>
      </c>
      <c r="E27">
        <f>A1/$B$27</f>
        <v>0.56568542494923801</v>
      </c>
      <c r="F27">
        <f t="shared" ref="E27:H27" si="2">B1/$B$27</f>
        <v>0.42426406871192851</v>
      </c>
      <c r="G27">
        <f t="shared" si="2"/>
        <v>0.42426406871192851</v>
      </c>
      <c r="H27">
        <f t="shared" si="2"/>
        <v>0.56568542494923801</v>
      </c>
    </row>
    <row r="28" spans="1:19" x14ac:dyDescent="0.3">
      <c r="A28" t="s">
        <v>10</v>
      </c>
      <c r="B28">
        <f t="shared" ref="B28:B30" si="3">SQRT(SUMSQ(A2:D2))</f>
        <v>7.810249675906654</v>
      </c>
      <c r="D28" t="s">
        <v>14</v>
      </c>
      <c r="E28">
        <f>M24/$O$20</f>
        <v>-0.11426192211010805</v>
      </c>
      <c r="F28">
        <f t="shared" ref="F28:H28" si="4">N24/$O$20</f>
        <v>-8.5696441582581079E-2</v>
      </c>
      <c r="G28">
        <f t="shared" si="4"/>
        <v>-0.69781388145816026</v>
      </c>
      <c r="H28">
        <f t="shared" si="4"/>
        <v>0.70189466439066428</v>
      </c>
    </row>
    <row r="29" spans="1:19" x14ac:dyDescent="0.3">
      <c r="A29" t="s">
        <v>11</v>
      </c>
      <c r="B29">
        <f t="shared" si="3"/>
        <v>6.0827625302982193</v>
      </c>
      <c r="D29" t="s">
        <v>15</v>
      </c>
      <c r="E29">
        <f>M25/$O$21</f>
        <v>-0.67033026618743841</v>
      </c>
      <c r="F29">
        <f t="shared" ref="F29:H29" si="5">N25/$O$21</f>
        <v>-0.23331441661142441</v>
      </c>
      <c r="G29">
        <f t="shared" si="5"/>
        <v>0.56354405243067174</v>
      </c>
      <c r="H29">
        <f t="shared" si="5"/>
        <v>0.422658039323003</v>
      </c>
    </row>
    <row r="30" spans="1:19" x14ac:dyDescent="0.3">
      <c r="A30" t="s">
        <v>12</v>
      </c>
      <c r="B30">
        <f t="shared" si="3"/>
        <v>1</v>
      </c>
      <c r="D30" t="s">
        <v>16</v>
      </c>
      <c r="E30">
        <f>M26/$O$22</f>
        <v>0.46647781017834222</v>
      </c>
      <c r="F30">
        <f t="shared" ref="F30:H30" si="6">N26/$O$22</f>
        <v>-0.87075857899957199</v>
      </c>
      <c r="G30">
        <f t="shared" si="6"/>
        <v>0.12439408271422545</v>
      </c>
      <c r="H30">
        <f t="shared" si="6"/>
        <v>9.3295562035667662E-2</v>
      </c>
    </row>
    <row r="31" spans="1:19" x14ac:dyDescent="0.3">
      <c r="R31" t="s">
        <v>33</v>
      </c>
      <c r="S31">
        <f>MDETERM(E27:H30)</f>
        <v>0.99999999999999978</v>
      </c>
    </row>
    <row r="34" spans="3:9" x14ac:dyDescent="0.3">
      <c r="C34" t="s">
        <v>17</v>
      </c>
      <c r="D34">
        <v>4</v>
      </c>
      <c r="F34">
        <f t="array" ref="F34:I37">MINVERSE(E27:H30)</f>
        <v>0.56568542494923812</v>
      </c>
      <c r="G34">
        <v>-0.11426192211010791</v>
      </c>
      <c r="H34">
        <v>-0.67033026618743863</v>
      </c>
      <c r="I34">
        <v>0.46647781017834233</v>
      </c>
    </row>
    <row r="35" spans="3:9" x14ac:dyDescent="0.3">
      <c r="C35" t="s">
        <v>18</v>
      </c>
      <c r="F35">
        <v>0.42426406871192851</v>
      </c>
      <c r="G35">
        <v>-8.5696441582582175E-2</v>
      </c>
      <c r="H35">
        <v>-0.23331441661142427</v>
      </c>
      <c r="I35">
        <v>-0.8707585789995721</v>
      </c>
    </row>
    <row r="36" spans="3:9" x14ac:dyDescent="0.3">
      <c r="C36" t="s">
        <v>19</v>
      </c>
      <c r="F36">
        <v>0.42426406871192857</v>
      </c>
      <c r="G36">
        <v>-0.69781388145815992</v>
      </c>
      <c r="H36">
        <v>0.56354405243067107</v>
      </c>
      <c r="I36">
        <v>0.12439408271422457</v>
      </c>
    </row>
    <row r="37" spans="3:9" x14ac:dyDescent="0.3">
      <c r="C37" t="s">
        <v>20</v>
      </c>
      <c r="F37">
        <v>0.56568542494923801</v>
      </c>
      <c r="G37">
        <v>0.70189466439066484</v>
      </c>
      <c r="H37">
        <v>0.42265803932300344</v>
      </c>
      <c r="I37">
        <v>9.3295562035668383E-2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2023-02-13T16:47:10Z</dcterms:created>
  <dcterms:modified xsi:type="dcterms:W3CDTF">2023-03-03T13:30:24Z</dcterms:modified>
</cp:coreProperties>
</file>