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u\Nextcloud\Documents\MA\Code\OpenSimOutputToMAT-main\"/>
    </mc:Choice>
  </mc:AlternateContent>
  <xr:revisionPtr revIDLastSave="0" documentId="13_ncr:1_{B113820A-7390-44AD-9A8D-93C3C341D5AC}" xr6:coauthVersionLast="47" xr6:coauthVersionMax="47" xr10:uidLastSave="{00000000-0000-0000-0000-000000000000}"/>
  <bookViews>
    <workbookView xWindow="-110" yWindow="-110" windowWidth="19420" windowHeight="12420" activeTab="1" xr2:uid="{00000000-000D-0000-FFFF-FFFF00000000}"/>
  </bookViews>
  <sheets>
    <sheet name="HCF" sheetId="1" r:id="rId1"/>
    <sheet name="KC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" i="1"/>
</calcChain>
</file>

<file path=xl/sharedStrings.xml><?xml version="1.0" encoding="utf-8"?>
<sst xmlns="http://schemas.openxmlformats.org/spreadsheetml/2006/main" count="129" uniqueCount="43">
  <si>
    <t>X_1</t>
  </si>
  <si>
    <t>y_HCF</t>
  </si>
  <si>
    <t>NSA</t>
  </si>
  <si>
    <t>AVA</t>
  </si>
  <si>
    <t>TT</t>
  </si>
  <si>
    <t>leg_torsion</t>
  </si>
  <si>
    <t>AUSGABE: ZUSAMMENFASSUNG</t>
  </si>
  <si>
    <t>Regressions-Statistik</t>
  </si>
  <si>
    <t>Multipler Korrelationskoeffizient</t>
  </si>
  <si>
    <t>Bestimmtheitsmaß</t>
  </si>
  <si>
    <t>Adjustiertes Bestimmtheitsmaß</t>
  </si>
  <si>
    <t>Standardfehler</t>
  </si>
  <si>
    <t>Beobachtungen</t>
  </si>
  <si>
    <t>ANOVA</t>
  </si>
  <si>
    <t>Regression</t>
  </si>
  <si>
    <t>Residue</t>
  </si>
  <si>
    <t>Gesamt</t>
  </si>
  <si>
    <t>Schnittpunkt</t>
  </si>
  <si>
    <t>Freiheitsgrade (df)</t>
  </si>
  <si>
    <t>Quadratsummen (SS)</t>
  </si>
  <si>
    <t>Mittlere Quadratsumme (MS)</t>
  </si>
  <si>
    <t>Prüfgröße (F)</t>
  </si>
  <si>
    <t>F krit</t>
  </si>
  <si>
    <t>Koeffizienten</t>
  </si>
  <si>
    <t>t-Statistik</t>
  </si>
  <si>
    <t>P-Wert</t>
  </si>
  <si>
    <t>Untere 95%</t>
  </si>
  <si>
    <t>Obere 95%</t>
  </si>
  <si>
    <t>Untere 95.0%</t>
  </si>
  <si>
    <t>Obere 95.0%</t>
  </si>
  <si>
    <t>F krit small --&gt; linear relationship exists</t>
  </si>
  <si>
    <t>AUSGABE: ZUSAMMENFASSUNG (mit NSA)</t>
  </si>
  <si>
    <t>Standard error</t>
  </si>
  <si>
    <t>Bestimmtheitsmaß r²</t>
  </si>
  <si>
    <t>Observations</t>
  </si>
  <si>
    <t>Adjusted r²</t>
  </si>
  <si>
    <t>Multiple correlation coefficient r</t>
  </si>
  <si>
    <t>AUSGABE: RESIDUENPLOT</t>
  </si>
  <si>
    <t>Beobachtung</t>
  </si>
  <si>
    <t>Schätzung für y_HCF</t>
  </si>
  <si>
    <t>Residuen</t>
  </si>
  <si>
    <t>KCF</t>
  </si>
  <si>
    <t>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</si>
</sst>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i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2" fontId="0" fillId="0" borderId="0" xfId="0" applyNumberFormat="1"/>
    <xf numFmtId="0" fontId="0" fillId="0" borderId="0" xfId="0" quotePrefix="1"/>
    <xf numFmtId="0" fontId="3" fillId="0" borderId="0" xfId="0" applyFont="1"/>
    <xf numFmtId="0" fontId="0" fillId="2" borderId="1" xfId="0" applyFill="1" applyBorder="1"/>
    <xf numFmtId="0" fontId="0" fillId="2" borderId="2" xfId="0" applyFill="1" applyBorder="1"/>
    <xf numFmtId="0" fontId="2" fillId="0" borderId="1" xfId="0" applyFont="1" applyBorder="1"/>
    <xf numFmtId="0" fontId="2" fillId="0" borderId="2" xfId="0" applyFont="1" applyBorder="1"/>
    <xf numFmtId="0" fontId="0" fillId="0" borderId="1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0" fillId="2" borderId="1" xfId="0" applyFill="1" applyBorder="1" applyAlignment="1"/>
    <xf numFmtId="0" fontId="0" fillId="2" borderId="2" xfId="0" applyFill="1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AVA Residuenplot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HCF!$H$2:$H$27</c:f>
              <c:numCache>
                <c:formatCode>0.00</c:formatCode>
                <c:ptCount val="26"/>
                <c:pt idx="0">
                  <c:v>42.2</c:v>
                </c:pt>
                <c:pt idx="1">
                  <c:v>27.2</c:v>
                </c:pt>
                <c:pt idx="2">
                  <c:v>8</c:v>
                </c:pt>
                <c:pt idx="3">
                  <c:v>36.299999999999997</c:v>
                </c:pt>
                <c:pt idx="4">
                  <c:v>12.7</c:v>
                </c:pt>
                <c:pt idx="5">
                  <c:v>52.3</c:v>
                </c:pt>
                <c:pt idx="6">
                  <c:v>22.2</c:v>
                </c:pt>
                <c:pt idx="7">
                  <c:v>14.6</c:v>
                </c:pt>
                <c:pt idx="8">
                  <c:v>42.1</c:v>
                </c:pt>
                <c:pt idx="9">
                  <c:v>18</c:v>
                </c:pt>
                <c:pt idx="10">
                  <c:v>42.2</c:v>
                </c:pt>
                <c:pt idx="11">
                  <c:v>27.2</c:v>
                </c:pt>
                <c:pt idx="12">
                  <c:v>8</c:v>
                </c:pt>
                <c:pt idx="13">
                  <c:v>36.299999999999997</c:v>
                </c:pt>
                <c:pt idx="14">
                  <c:v>12.7</c:v>
                </c:pt>
                <c:pt idx="15">
                  <c:v>52.3</c:v>
                </c:pt>
                <c:pt idx="16">
                  <c:v>22.2</c:v>
                </c:pt>
                <c:pt idx="17">
                  <c:v>14.6</c:v>
                </c:pt>
                <c:pt idx="18">
                  <c:v>42.1</c:v>
                </c:pt>
                <c:pt idx="19">
                  <c:v>18</c:v>
                </c:pt>
                <c:pt idx="20">
                  <c:v>27.3</c:v>
                </c:pt>
                <c:pt idx="21">
                  <c:v>20.2</c:v>
                </c:pt>
                <c:pt idx="22">
                  <c:v>26.1</c:v>
                </c:pt>
                <c:pt idx="23">
                  <c:v>13.3</c:v>
                </c:pt>
                <c:pt idx="24">
                  <c:v>17.7</c:v>
                </c:pt>
                <c:pt idx="25">
                  <c:v>28.7</c:v>
                </c:pt>
              </c:numCache>
            </c:numRef>
          </c:xVal>
          <c:yVal>
            <c:numRef>
              <c:f>HCF!$O$51:$O$76</c:f>
              <c:numCache>
                <c:formatCode>General</c:formatCode>
                <c:ptCount val="26"/>
                <c:pt idx="0">
                  <c:v>0.92285472538680047</c:v>
                </c:pt>
                <c:pt idx="1">
                  <c:v>-0.5099895481070984</c:v>
                </c:pt>
                <c:pt idx="2">
                  <c:v>1.5784302542944708</c:v>
                </c:pt>
                <c:pt idx="3">
                  <c:v>-0.76348889666074449</c:v>
                </c:pt>
                <c:pt idx="4">
                  <c:v>-0.30102540764971497</c:v>
                </c:pt>
                <c:pt idx="5">
                  <c:v>1.2991873790782007</c:v>
                </c:pt>
                <c:pt idx="6">
                  <c:v>-0.26806675960745796</c:v>
                </c:pt>
                <c:pt idx="7">
                  <c:v>-0.29874169567993913</c:v>
                </c:pt>
                <c:pt idx="8">
                  <c:v>-0.18883787866445179</c:v>
                </c:pt>
                <c:pt idx="9">
                  <c:v>0.35325043332133887</c:v>
                </c:pt>
                <c:pt idx="10">
                  <c:v>-0.40581732750488708</c:v>
                </c:pt>
                <c:pt idx="11">
                  <c:v>-0.25116304680986001</c:v>
                </c:pt>
                <c:pt idx="12">
                  <c:v>0.22241297005906535</c:v>
                </c:pt>
                <c:pt idx="13">
                  <c:v>-1.1901793237169453</c:v>
                </c:pt>
                <c:pt idx="14">
                  <c:v>2.3524471423883142E-2</c:v>
                </c:pt>
                <c:pt idx="15">
                  <c:v>-0.23679210040127696</c:v>
                </c:pt>
                <c:pt idx="16">
                  <c:v>-0.10418788141177959</c:v>
                </c:pt>
                <c:pt idx="17">
                  <c:v>-0.23111210814614846</c:v>
                </c:pt>
                <c:pt idx="18">
                  <c:v>0.72439448371397486</c:v>
                </c:pt>
                <c:pt idx="19">
                  <c:v>0.38011420754473324</c:v>
                </c:pt>
                <c:pt idx="20">
                  <c:v>-0.64138759159549164</c:v>
                </c:pt>
                <c:pt idx="21">
                  <c:v>-0.21251976627910896</c:v>
                </c:pt>
                <c:pt idx="22">
                  <c:v>0.58277040276034775</c:v>
                </c:pt>
                <c:pt idx="23">
                  <c:v>-0.69979776780143599</c:v>
                </c:pt>
                <c:pt idx="24">
                  <c:v>0.60863981552020263</c:v>
                </c:pt>
                <c:pt idx="25">
                  <c:v>-0.39247204306666372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BD-402A-8EB1-D54E36BC0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86655"/>
        <c:axId val="181087135"/>
      </c:scatterChart>
      <c:valAx>
        <c:axId val="181086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AVA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81087135"/>
        <c:crosses val="autoZero"/>
        <c:crossBetween val="midCat"/>
      </c:valAx>
      <c:valAx>
        <c:axId val="1810871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Residuen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0866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TT Residuenplot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HCF!$I$2:$I$27</c:f>
              <c:numCache>
                <c:formatCode>0.00</c:formatCode>
                <c:ptCount val="26"/>
                <c:pt idx="0">
                  <c:v>0.1</c:v>
                </c:pt>
                <c:pt idx="1">
                  <c:v>6.3</c:v>
                </c:pt>
                <c:pt idx="2">
                  <c:v>49.4</c:v>
                </c:pt>
                <c:pt idx="3">
                  <c:v>37.700000000000003</c:v>
                </c:pt>
                <c:pt idx="4">
                  <c:v>45.8</c:v>
                </c:pt>
                <c:pt idx="5">
                  <c:v>3.4</c:v>
                </c:pt>
                <c:pt idx="6">
                  <c:v>8.6999999999999993</c:v>
                </c:pt>
                <c:pt idx="7">
                  <c:v>34.1</c:v>
                </c:pt>
                <c:pt idx="8">
                  <c:v>50.2</c:v>
                </c:pt>
                <c:pt idx="9">
                  <c:v>47.3</c:v>
                </c:pt>
                <c:pt idx="10">
                  <c:v>10.1</c:v>
                </c:pt>
                <c:pt idx="11">
                  <c:v>21.3</c:v>
                </c:pt>
                <c:pt idx="12">
                  <c:v>19.399999999999999</c:v>
                </c:pt>
                <c:pt idx="13">
                  <c:v>17.7</c:v>
                </c:pt>
                <c:pt idx="14">
                  <c:v>27.8</c:v>
                </c:pt>
                <c:pt idx="15">
                  <c:v>18.399999999999999</c:v>
                </c:pt>
                <c:pt idx="16">
                  <c:v>23.7</c:v>
                </c:pt>
                <c:pt idx="17">
                  <c:v>14.1</c:v>
                </c:pt>
                <c:pt idx="18">
                  <c:v>25.2</c:v>
                </c:pt>
                <c:pt idx="19">
                  <c:v>25.3</c:v>
                </c:pt>
                <c:pt idx="20">
                  <c:v>25.8</c:v>
                </c:pt>
                <c:pt idx="21">
                  <c:v>8.6999999999999993</c:v>
                </c:pt>
                <c:pt idx="22">
                  <c:v>3.4</c:v>
                </c:pt>
                <c:pt idx="23">
                  <c:v>26.9</c:v>
                </c:pt>
                <c:pt idx="24">
                  <c:v>22.2</c:v>
                </c:pt>
                <c:pt idx="25">
                  <c:v>4.9000000000000004</c:v>
                </c:pt>
              </c:numCache>
            </c:numRef>
          </c:xVal>
          <c:yVal>
            <c:numRef>
              <c:f>HCF!$O$51:$O$76</c:f>
              <c:numCache>
                <c:formatCode>General</c:formatCode>
                <c:ptCount val="26"/>
                <c:pt idx="0">
                  <c:v>0.92285472538680047</c:v>
                </c:pt>
                <c:pt idx="1">
                  <c:v>-0.5099895481070984</c:v>
                </c:pt>
                <c:pt idx="2">
                  <c:v>1.5784302542944708</c:v>
                </c:pt>
                <c:pt idx="3">
                  <c:v>-0.76348889666074449</c:v>
                </c:pt>
                <c:pt idx="4">
                  <c:v>-0.30102540764971497</c:v>
                </c:pt>
                <c:pt idx="5">
                  <c:v>1.2991873790782007</c:v>
                </c:pt>
                <c:pt idx="6">
                  <c:v>-0.26806675960745796</c:v>
                </c:pt>
                <c:pt idx="7">
                  <c:v>-0.29874169567993913</c:v>
                </c:pt>
                <c:pt idx="8">
                  <c:v>-0.18883787866445179</c:v>
                </c:pt>
                <c:pt idx="9">
                  <c:v>0.35325043332133887</c:v>
                </c:pt>
                <c:pt idx="10">
                  <c:v>-0.40581732750488708</c:v>
                </c:pt>
                <c:pt idx="11">
                  <c:v>-0.25116304680986001</c:v>
                </c:pt>
                <c:pt idx="12">
                  <c:v>0.22241297005906535</c:v>
                </c:pt>
                <c:pt idx="13">
                  <c:v>-1.1901793237169453</c:v>
                </c:pt>
                <c:pt idx="14">
                  <c:v>2.3524471423883142E-2</c:v>
                </c:pt>
                <c:pt idx="15">
                  <c:v>-0.23679210040127696</c:v>
                </c:pt>
                <c:pt idx="16">
                  <c:v>-0.10418788141177959</c:v>
                </c:pt>
                <c:pt idx="17">
                  <c:v>-0.23111210814614846</c:v>
                </c:pt>
                <c:pt idx="18">
                  <c:v>0.72439448371397486</c:v>
                </c:pt>
                <c:pt idx="19">
                  <c:v>0.38011420754473324</c:v>
                </c:pt>
                <c:pt idx="20">
                  <c:v>-0.64138759159549164</c:v>
                </c:pt>
                <c:pt idx="21">
                  <c:v>-0.21251976627910896</c:v>
                </c:pt>
                <c:pt idx="22">
                  <c:v>0.58277040276034775</c:v>
                </c:pt>
                <c:pt idx="23">
                  <c:v>-0.69979776780143599</c:v>
                </c:pt>
                <c:pt idx="24">
                  <c:v>0.60863981552020263</c:v>
                </c:pt>
                <c:pt idx="25">
                  <c:v>-0.39247204306666372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FB-407B-87CF-4925578EA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23055"/>
        <c:axId val="187223535"/>
      </c:scatterChart>
      <c:valAx>
        <c:axId val="187223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TT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87223535"/>
        <c:crosses val="autoZero"/>
        <c:crossBetween val="midCat"/>
      </c:valAx>
      <c:valAx>
        <c:axId val="1872235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Residuen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2230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latin typeface="Arial" panose="020B0604020202020204" pitchFamily="34" charset="0"/>
                <a:cs typeface="Arial" panose="020B0604020202020204" pitchFamily="34" charset="0"/>
              </a:rPr>
              <a:t>Diagrammtitel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1911377651803252E-2"/>
                  <c:y val="-8.82774566473988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HCF!$F$2:$F$27</c:f>
              <c:numCache>
                <c:formatCode>0.00</c:formatCode>
                <c:ptCount val="26"/>
                <c:pt idx="0">
                  <c:v>7.794902788576854</c:v>
                </c:pt>
                <c:pt idx="1">
                  <c:v>5.6145824835581086</c:v>
                </c:pt>
                <c:pt idx="2">
                  <c:v>5.7985229229993012</c:v>
                </c:pt>
                <c:pt idx="3">
                  <c:v>4.8669137545727672</c:v>
                </c:pt>
                <c:pt idx="4">
                  <c:v>4.1979434476288571</c:v>
                </c:pt>
                <c:pt idx="5">
                  <c:v>8.4730851492894086</c:v>
                </c:pt>
                <c:pt idx="6">
                  <c:v>5.5983628800740126</c:v>
                </c:pt>
                <c:pt idx="7">
                  <c:v>4.5890702146240399</c:v>
                </c:pt>
                <c:pt idx="8">
                  <c:v>5.329088655857686</c:v>
                </c:pt>
                <c:pt idx="9">
                  <c:v>5.0168597960424659</c:v>
                </c:pt>
                <c:pt idx="10">
                  <c:v>6.1967192914215525</c:v>
                </c:pt>
                <c:pt idx="11">
                  <c:v>5.4691418184599261</c:v>
                </c:pt>
                <c:pt idx="12">
                  <c:v>5.2510399715547376</c:v>
                </c:pt>
                <c:pt idx="13">
                  <c:v>4.9792462160437942</c:v>
                </c:pt>
                <c:pt idx="14">
                  <c:v>5.0076139263769601</c:v>
                </c:pt>
                <c:pt idx="15">
                  <c:v>6.53283850341451</c:v>
                </c:pt>
                <c:pt idx="16">
                  <c:v>5.3579745918742701</c:v>
                </c:pt>
                <c:pt idx="17">
                  <c:v>5.1957226906850584</c:v>
                </c:pt>
                <c:pt idx="18">
                  <c:v>6.9160996288951475</c:v>
                </c:pt>
                <c:pt idx="19">
                  <c:v>5.6366487476458111</c:v>
                </c:pt>
                <c:pt idx="20">
                  <c:v>4.9615063166628772</c:v>
                </c:pt>
                <c:pt idx="21">
                  <c:v>5.5765260152581746</c:v>
                </c:pt>
                <c:pt idx="22">
                  <c:v>6.7429396312826997</c:v>
                </c:pt>
                <c:pt idx="23">
                  <c:v>4.3317628745786223</c:v>
                </c:pt>
                <c:pt idx="24">
                  <c:v>5.9371153246213719</c:v>
                </c:pt>
                <c:pt idx="25">
                  <c:v>5.8278694844035899</c:v>
                </c:pt>
              </c:numCache>
            </c:numRef>
          </c:xVal>
          <c:yVal>
            <c:numRef>
              <c:f>HCF!$K$2:$K$27</c:f>
              <c:numCache>
                <c:formatCode>General</c:formatCode>
                <c:ptCount val="26"/>
                <c:pt idx="0">
                  <c:v>6.8853948026665632</c:v>
                </c:pt>
                <c:pt idx="1">
                  <c:v>6.1948694029538416</c:v>
                </c:pt>
                <c:pt idx="2">
                  <c:v>4.2341327850929344</c:v>
                </c:pt>
                <c:pt idx="3">
                  <c:v>5.6605714234325442</c:v>
                </c:pt>
                <c:pt idx="4">
                  <c:v>4.5127879312995169</c:v>
                </c:pt>
                <c:pt idx="5">
                  <c:v>7.3093038035180804</c:v>
                </c:pt>
                <c:pt idx="6">
                  <c:v>5.8248780033450664</c:v>
                </c:pt>
                <c:pt idx="7">
                  <c:v>4.9519120047560508</c:v>
                </c:pt>
                <c:pt idx="8">
                  <c:v>5.3917189276585527</c:v>
                </c:pt>
                <c:pt idx="9">
                  <c:v>4.7971998309057433</c:v>
                </c:pt>
                <c:pt idx="10">
                  <c:v>6.5816154681622558</c:v>
                </c:pt>
                <c:pt idx="11">
                  <c:v>5.7392004011973805</c:v>
                </c:pt>
                <c:pt idx="12">
                  <c:v>5.1454707886058557</c:v>
                </c:pt>
                <c:pt idx="13">
                  <c:v>6.2681300924411598</c:v>
                </c:pt>
                <c:pt idx="14">
                  <c:v>5.0595907334072701</c:v>
                </c:pt>
                <c:pt idx="15">
                  <c:v>6.8536348017616193</c:v>
                </c:pt>
                <c:pt idx="16">
                  <c:v>5.3692090015886045</c:v>
                </c:pt>
                <c:pt idx="17">
                  <c:v>5.5594706737646655</c:v>
                </c:pt>
                <c:pt idx="18">
                  <c:v>6.1511672639193211</c:v>
                </c:pt>
                <c:pt idx="19">
                  <c:v>5.4655143668152197</c:v>
                </c:pt>
                <c:pt idx="20">
                  <c:v>5.3407985904139679</c:v>
                </c:pt>
                <c:pt idx="21">
                  <c:v>5.691620168984505</c:v>
                </c:pt>
                <c:pt idx="22">
                  <c:v>6.0813751107260234</c:v>
                </c:pt>
                <c:pt idx="23">
                  <c:v>4.8585442218463228</c:v>
                </c:pt>
                <c:pt idx="24">
                  <c:v>5.1510060010266487</c:v>
                </c:pt>
                <c:pt idx="25">
                  <c:v>6.1209805261129038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BE-4190-83AB-75B05D6E8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563280"/>
        <c:axId val="1261559920"/>
      </c:scatterChart>
      <c:valAx>
        <c:axId val="126156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Actual HCF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1559920"/>
        <c:crosses val="autoZero"/>
        <c:crossBetween val="midCat"/>
      </c:valAx>
      <c:valAx>
        <c:axId val="12615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Predicted</a:t>
                </a:r>
                <a:r>
                  <a:rPr lang="de-DE" baseline="0"/>
                  <a:t> (NSA, AVA, TT)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156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546863799773465E-2"/>
                  <c:y val="-0.101914648212226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HCF!$F$2:$F$27</c:f>
              <c:numCache>
                <c:formatCode>0.00</c:formatCode>
                <c:ptCount val="26"/>
                <c:pt idx="0">
                  <c:v>7.794902788576854</c:v>
                </c:pt>
                <c:pt idx="1">
                  <c:v>5.6145824835581086</c:v>
                </c:pt>
                <c:pt idx="2">
                  <c:v>5.7985229229993012</c:v>
                </c:pt>
                <c:pt idx="3">
                  <c:v>4.8669137545727672</c:v>
                </c:pt>
                <c:pt idx="4">
                  <c:v>4.1979434476288571</c:v>
                </c:pt>
                <c:pt idx="5">
                  <c:v>8.4730851492894086</c:v>
                </c:pt>
                <c:pt idx="6">
                  <c:v>5.5983628800740126</c:v>
                </c:pt>
                <c:pt idx="7">
                  <c:v>4.5890702146240399</c:v>
                </c:pt>
                <c:pt idx="8">
                  <c:v>5.329088655857686</c:v>
                </c:pt>
                <c:pt idx="9">
                  <c:v>5.0168597960424659</c:v>
                </c:pt>
                <c:pt idx="10">
                  <c:v>6.1967192914215525</c:v>
                </c:pt>
                <c:pt idx="11">
                  <c:v>5.4691418184599261</c:v>
                </c:pt>
                <c:pt idx="12">
                  <c:v>5.2510399715547376</c:v>
                </c:pt>
                <c:pt idx="13">
                  <c:v>4.9792462160437942</c:v>
                </c:pt>
                <c:pt idx="14">
                  <c:v>5.0076139263769601</c:v>
                </c:pt>
                <c:pt idx="15">
                  <c:v>6.53283850341451</c:v>
                </c:pt>
                <c:pt idx="16">
                  <c:v>5.3579745918742701</c:v>
                </c:pt>
                <c:pt idx="17">
                  <c:v>5.1957226906850584</c:v>
                </c:pt>
                <c:pt idx="18">
                  <c:v>6.9160996288951475</c:v>
                </c:pt>
                <c:pt idx="19">
                  <c:v>5.6366487476458111</c:v>
                </c:pt>
                <c:pt idx="20">
                  <c:v>4.9615063166628772</c:v>
                </c:pt>
                <c:pt idx="21">
                  <c:v>5.5765260152581746</c:v>
                </c:pt>
                <c:pt idx="22">
                  <c:v>6.7429396312826997</c:v>
                </c:pt>
                <c:pt idx="23">
                  <c:v>4.3317628745786223</c:v>
                </c:pt>
                <c:pt idx="24">
                  <c:v>5.9371153246213719</c:v>
                </c:pt>
                <c:pt idx="25">
                  <c:v>5.8278694844035899</c:v>
                </c:pt>
              </c:numCache>
            </c:numRef>
          </c:xVal>
          <c:yVal>
            <c:numRef>
              <c:f>HCF!$L$2:$L$27</c:f>
              <c:numCache>
                <c:formatCode>General</c:formatCode>
                <c:ptCount val="26"/>
                <c:pt idx="0">
                  <c:v>6.8720480631900536</c:v>
                </c:pt>
                <c:pt idx="1">
                  <c:v>6.1245720316652061</c:v>
                </c:pt>
                <c:pt idx="2">
                  <c:v>4.2200926687048304</c:v>
                </c:pt>
                <c:pt idx="3">
                  <c:v>5.6304026512335117</c:v>
                </c:pt>
                <c:pt idx="4">
                  <c:v>4.498968855278572</c:v>
                </c:pt>
                <c:pt idx="5">
                  <c:v>7.1738977702112079</c:v>
                </c:pt>
                <c:pt idx="6">
                  <c:v>5.8664296396814706</c:v>
                </c:pt>
                <c:pt idx="7">
                  <c:v>4.8878119103039781</c:v>
                </c:pt>
                <c:pt idx="8">
                  <c:v>5.5179265345221378</c:v>
                </c:pt>
                <c:pt idx="9">
                  <c:v>4.663609362721127</c:v>
                </c:pt>
                <c:pt idx="10">
                  <c:v>6.6025366189264396</c:v>
                </c:pt>
                <c:pt idx="11">
                  <c:v>5.7203048652697852</c:v>
                </c:pt>
                <c:pt idx="12">
                  <c:v>5.0286270014956722</c:v>
                </c:pt>
                <c:pt idx="13">
                  <c:v>6.1694255397607396</c:v>
                </c:pt>
                <c:pt idx="14">
                  <c:v>4.984089454953077</c:v>
                </c:pt>
                <c:pt idx="15">
                  <c:v>6.769630603815787</c:v>
                </c:pt>
                <c:pt idx="16">
                  <c:v>5.4621624732860496</c:v>
                </c:pt>
                <c:pt idx="17">
                  <c:v>5.4268347988312069</c:v>
                </c:pt>
                <c:pt idx="18">
                  <c:v>6.1917051451811727</c:v>
                </c:pt>
                <c:pt idx="19">
                  <c:v>5.2565345401010779</c:v>
                </c:pt>
                <c:pt idx="20">
                  <c:v>5.6028939082583689</c:v>
                </c:pt>
                <c:pt idx="21">
                  <c:v>5.7890457815372827</c:v>
                </c:pt>
                <c:pt idx="22">
                  <c:v>6.1601692285223519</c:v>
                </c:pt>
                <c:pt idx="23">
                  <c:v>5.0315606423800592</c:v>
                </c:pt>
                <c:pt idx="24">
                  <c:v>5.3284755091011702</c:v>
                </c:pt>
                <c:pt idx="25">
                  <c:v>6.2203415274702536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E-4B20-9EB9-395B815C3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563280"/>
        <c:axId val="1261559920"/>
      </c:scatterChart>
      <c:valAx>
        <c:axId val="126156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Actual HCF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1559920"/>
        <c:crosses val="autoZero"/>
        <c:crossBetween val="midCat"/>
      </c:valAx>
      <c:valAx>
        <c:axId val="12615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Predicted</a:t>
                </a:r>
                <a:r>
                  <a:rPr lang="de-DE" baseline="0"/>
                  <a:t> (AVA, TT)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156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388143</xdr:colOff>
      <xdr:row>48</xdr:row>
      <xdr:rowOff>32543</xdr:rowOff>
    </xdr:from>
    <xdr:to>
      <xdr:col>18</xdr:col>
      <xdr:colOff>495300</xdr:colOff>
      <xdr:row>58</xdr:row>
      <xdr:rowOff>56356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EF40B49-1C63-3B4B-9A4F-DC658A6CE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852488</xdr:colOff>
      <xdr:row>48</xdr:row>
      <xdr:rowOff>29367</xdr:rowOff>
    </xdr:from>
    <xdr:to>
      <xdr:col>24</xdr:col>
      <xdr:colOff>54769</xdr:colOff>
      <xdr:row>58</xdr:row>
      <xdr:rowOff>38098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4D0AC8A-0AFE-7157-EF4E-7074B8E88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390129</xdr:colOff>
      <xdr:row>30</xdr:row>
      <xdr:rowOff>173434</xdr:rowOff>
    </xdr:from>
    <xdr:to>
      <xdr:col>9</xdr:col>
      <xdr:colOff>517922</xdr:colOff>
      <xdr:row>45</xdr:row>
      <xdr:rowOff>178196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B69696D-50BE-9CB4-5DFA-E6E799BD6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190500</xdr:colOff>
      <xdr:row>31</xdr:row>
      <xdr:rowOff>35719</xdr:rowOff>
    </xdr:from>
    <xdr:to>
      <xdr:col>14</xdr:col>
      <xdr:colOff>422275</xdr:colOff>
      <xdr:row>46</xdr:row>
      <xdr:rowOff>46831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A75C5A2-EB3B-4FEA-B741-CCF93EE01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6"/>
  <sheetViews>
    <sheetView zoomScale="80" zoomScaleNormal="80" workbookViewId="0">
      <selection activeCell="C28" sqref="C28"/>
    </sheetView>
  </sheetViews>
  <sheetFormatPr baseColWidth="10" defaultColWidth="8.7265625" defaultRowHeight="14.5"/>
  <cols>
    <col min="1" max="1" width="4.1796875" customWidth="1"/>
    <col min="6" max="6" width="11.7265625" customWidth="1"/>
    <col min="7" max="7" width="6.36328125" bestFit="1" customWidth="1"/>
    <col min="8" max="9" width="5.36328125" bestFit="1" customWidth="1"/>
    <col min="10" max="10" width="10.1796875" bestFit="1" customWidth="1"/>
    <col min="13" max="13" width="28" bestFit="1" customWidth="1"/>
    <col min="14" max="14" width="16.7265625" bestFit="1" customWidth="1"/>
    <col min="15" max="15" width="18.81640625" bestFit="1" customWidth="1"/>
    <col min="16" max="16" width="25.81640625" bestFit="1" customWidth="1"/>
    <col min="17" max="17" width="12.36328125" bestFit="1" customWidth="1"/>
    <col min="18" max="19" width="12.453125" bestFit="1" customWidth="1"/>
    <col min="20" max="20" width="12.6328125" bestFit="1" customWidth="1"/>
    <col min="21" max="21" width="12.453125" bestFit="1" customWidth="1"/>
  </cols>
  <sheetData>
    <row r="1" spans="1:19">
      <c r="A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42</v>
      </c>
      <c r="L1" t="s">
        <v>42</v>
      </c>
    </row>
    <row r="2" spans="1:19">
      <c r="A2">
        <v>1</v>
      </c>
      <c r="F2" s="5">
        <v>7.794902788576854</v>
      </c>
      <c r="G2" s="5">
        <v>128.9</v>
      </c>
      <c r="H2" s="5">
        <v>42.2</v>
      </c>
      <c r="I2" s="5">
        <v>0.1</v>
      </c>
      <c r="J2" s="5">
        <v>-42.1</v>
      </c>
      <c r="K2">
        <f>$N$19*G2+$N$20*H2+I2*$N$21+$N$18</f>
        <v>6.8853948026665632</v>
      </c>
      <c r="L2">
        <f>$N$43*H2+I2*$N$44+$N$42</f>
        <v>6.8720480631900536</v>
      </c>
      <c r="M2" s="7" t="s">
        <v>31</v>
      </c>
    </row>
    <row r="3" spans="1:19" ht="15" thickBot="1">
      <c r="A3">
        <v>1</v>
      </c>
      <c r="F3" s="5">
        <v>5.6145824835581086</v>
      </c>
      <c r="G3" s="5">
        <v>134.1</v>
      </c>
      <c r="H3" s="5">
        <v>27.2</v>
      </c>
      <c r="I3" s="5">
        <v>6.3</v>
      </c>
      <c r="J3" s="5">
        <v>-20.9</v>
      </c>
      <c r="K3">
        <f t="shared" ref="K3:L27" si="0">$N$19*G3+$N$20*H3+I3*$N$21+$N$18</f>
        <v>6.1948694029538416</v>
      </c>
      <c r="L3">
        <f t="shared" ref="L3:L27" si="1">$N$43*H3+I3*$N$44+$N$42</f>
        <v>6.1245720316652061</v>
      </c>
    </row>
    <row r="4" spans="1:19">
      <c r="A4">
        <v>1</v>
      </c>
      <c r="F4" s="5">
        <v>5.7985229229993012</v>
      </c>
      <c r="G4" s="5">
        <v>140.30000000000001</v>
      </c>
      <c r="H4" s="5">
        <v>8</v>
      </c>
      <c r="I4" s="5">
        <v>49.4</v>
      </c>
      <c r="J4" s="5">
        <v>41.4</v>
      </c>
      <c r="K4">
        <f t="shared" si="0"/>
        <v>4.2341327850929344</v>
      </c>
      <c r="L4">
        <f t="shared" si="1"/>
        <v>4.2200926687048304</v>
      </c>
      <c r="M4" s="4" t="s">
        <v>7</v>
      </c>
      <c r="N4" s="4"/>
    </row>
    <row r="5" spans="1:19">
      <c r="A5">
        <v>1</v>
      </c>
      <c r="F5" s="5">
        <v>4.8669137545727672</v>
      </c>
      <c r="G5" s="5">
        <v>137</v>
      </c>
      <c r="H5" s="5">
        <v>36.299999999999997</v>
      </c>
      <c r="I5" s="5">
        <v>37.700000000000003</v>
      </c>
      <c r="J5" s="5">
        <v>1.4000000000000057</v>
      </c>
      <c r="K5">
        <f t="shared" si="0"/>
        <v>5.6605714234325442</v>
      </c>
      <c r="L5">
        <f t="shared" si="1"/>
        <v>5.6304026512335117</v>
      </c>
      <c r="M5" s="1" t="s">
        <v>8</v>
      </c>
      <c r="N5" s="1">
        <v>0.76256961395444722</v>
      </c>
    </row>
    <row r="6" spans="1:19">
      <c r="A6">
        <v>1</v>
      </c>
      <c r="F6" s="5">
        <v>4.1979434476288571</v>
      </c>
      <c r="G6" s="5">
        <v>139.30000000000001</v>
      </c>
      <c r="H6" s="5">
        <v>12.7</v>
      </c>
      <c r="I6" s="5">
        <v>45.8</v>
      </c>
      <c r="J6" s="5">
        <v>33.099999999999994</v>
      </c>
      <c r="K6">
        <f t="shared" si="0"/>
        <v>4.5127879312995169</v>
      </c>
      <c r="L6">
        <f t="shared" si="1"/>
        <v>4.498968855278572</v>
      </c>
      <c r="M6" s="1" t="s">
        <v>9</v>
      </c>
      <c r="N6" s="1">
        <v>0.58151241612663473</v>
      </c>
    </row>
    <row r="7" spans="1:19">
      <c r="A7">
        <v>1</v>
      </c>
      <c r="F7" s="5">
        <v>8.4730851492894086</v>
      </c>
      <c r="G7" s="5">
        <v>135.19999999999999</v>
      </c>
      <c r="H7" s="5">
        <v>52.3</v>
      </c>
      <c r="I7" s="5">
        <v>3.4</v>
      </c>
      <c r="J7" s="5">
        <v>-48.9</v>
      </c>
      <c r="K7">
        <f t="shared" si="0"/>
        <v>7.3093038035180804</v>
      </c>
      <c r="L7">
        <f t="shared" si="1"/>
        <v>7.1738977702112079</v>
      </c>
      <c r="M7" s="1" t="s">
        <v>10</v>
      </c>
      <c r="N7" s="1">
        <v>0.52444592741663043</v>
      </c>
    </row>
    <row r="8" spans="1:19">
      <c r="A8">
        <v>1</v>
      </c>
      <c r="F8" s="5">
        <v>5.5983628800740126</v>
      </c>
      <c r="G8" s="5">
        <v>129</v>
      </c>
      <c r="H8" s="5">
        <v>22.2</v>
      </c>
      <c r="I8" s="5">
        <v>8.6999999999999993</v>
      </c>
      <c r="J8" s="5">
        <v>-13.5</v>
      </c>
      <c r="K8">
        <f t="shared" si="0"/>
        <v>5.8248780033450664</v>
      </c>
      <c r="L8">
        <f t="shared" si="1"/>
        <v>5.8664296396814706</v>
      </c>
      <c r="M8" s="1" t="s">
        <v>11</v>
      </c>
      <c r="N8" s="1">
        <v>0.68263716178210532</v>
      </c>
    </row>
    <row r="9" spans="1:19" ht="15" thickBot="1">
      <c r="A9">
        <v>1</v>
      </c>
      <c r="F9" s="5">
        <v>4.5890702146240399</v>
      </c>
      <c r="G9" s="5">
        <v>139.69999999999999</v>
      </c>
      <c r="H9" s="5">
        <v>14.6</v>
      </c>
      <c r="I9" s="5">
        <v>34.1</v>
      </c>
      <c r="J9" s="5">
        <v>19.5</v>
      </c>
      <c r="K9">
        <f t="shared" si="0"/>
        <v>4.9519120047560508</v>
      </c>
      <c r="L9">
        <f t="shared" si="1"/>
        <v>4.8878119103039781</v>
      </c>
      <c r="M9" s="2" t="s">
        <v>12</v>
      </c>
      <c r="N9" s="2">
        <v>26</v>
      </c>
    </row>
    <row r="10" spans="1:19">
      <c r="A10">
        <v>1</v>
      </c>
      <c r="F10" s="5">
        <v>5.329088655857686</v>
      </c>
      <c r="G10" s="5">
        <v>130.6</v>
      </c>
      <c r="H10" s="5">
        <v>42.1</v>
      </c>
      <c r="I10" s="5">
        <v>50.2</v>
      </c>
      <c r="J10" s="5">
        <v>8.1000000000000014</v>
      </c>
      <c r="K10">
        <f t="shared" si="0"/>
        <v>5.3917189276585527</v>
      </c>
      <c r="L10">
        <f t="shared" si="1"/>
        <v>5.5179265345221378</v>
      </c>
    </row>
    <row r="11" spans="1:19" ht="15" thickBot="1">
      <c r="A11">
        <v>1</v>
      </c>
      <c r="F11" s="5">
        <v>5.0168597960424659</v>
      </c>
      <c r="G11" s="5">
        <v>145.5</v>
      </c>
      <c r="H11" s="5">
        <v>18</v>
      </c>
      <c r="I11" s="5">
        <v>47.3</v>
      </c>
      <c r="J11" s="5">
        <v>29.299999999999997</v>
      </c>
      <c r="K11">
        <f t="shared" si="0"/>
        <v>4.7971998309057433</v>
      </c>
      <c r="L11">
        <f t="shared" si="1"/>
        <v>4.663609362721127</v>
      </c>
      <c r="M11" t="s">
        <v>13</v>
      </c>
    </row>
    <row r="12" spans="1:19">
      <c r="A12">
        <v>1</v>
      </c>
      <c r="F12" s="5">
        <v>6.1967192914215525</v>
      </c>
      <c r="G12" s="5">
        <v>128.9</v>
      </c>
      <c r="H12" s="5">
        <v>42.2</v>
      </c>
      <c r="I12" s="5">
        <v>10.1</v>
      </c>
      <c r="J12" s="5">
        <v>-32.1</v>
      </c>
      <c r="K12">
        <f t="shared" si="0"/>
        <v>6.5816154681622558</v>
      </c>
      <c r="L12">
        <f t="shared" si="1"/>
        <v>6.6025366189264396</v>
      </c>
      <c r="M12" s="3"/>
      <c r="N12" s="3" t="s">
        <v>18</v>
      </c>
      <c r="O12" s="3" t="s">
        <v>19</v>
      </c>
      <c r="P12" s="3" t="s">
        <v>20</v>
      </c>
      <c r="Q12" s="3" t="s">
        <v>21</v>
      </c>
      <c r="R12" s="3" t="s">
        <v>22</v>
      </c>
    </row>
    <row r="13" spans="1:19">
      <c r="A13">
        <v>1</v>
      </c>
      <c r="F13" s="5">
        <v>5.4691418184599261</v>
      </c>
      <c r="G13" s="5">
        <v>134.1</v>
      </c>
      <c r="H13" s="5">
        <v>27.2</v>
      </c>
      <c r="I13" s="5">
        <v>21.3</v>
      </c>
      <c r="J13" s="5">
        <v>-5.8999999999999986</v>
      </c>
      <c r="K13">
        <f t="shared" si="0"/>
        <v>5.7392004011973805</v>
      </c>
      <c r="L13">
        <f t="shared" si="1"/>
        <v>5.7203048652697852</v>
      </c>
      <c r="M13" s="1" t="s">
        <v>14</v>
      </c>
      <c r="N13" s="1">
        <v>3</v>
      </c>
      <c r="O13" s="1">
        <v>14.245541074792392</v>
      </c>
      <c r="P13" s="1">
        <v>4.7485136915974637</v>
      </c>
      <c r="Q13" s="1">
        <v>10.190085797668667</v>
      </c>
      <c r="R13" s="1">
        <v>2.0932262555249033E-4</v>
      </c>
      <c r="S13" t="s">
        <v>30</v>
      </c>
    </row>
    <row r="14" spans="1:19">
      <c r="A14">
        <v>1</v>
      </c>
      <c r="F14" s="5">
        <v>5.2510399715547376</v>
      </c>
      <c r="G14" s="5">
        <v>140.30000000000001</v>
      </c>
      <c r="H14" s="5">
        <v>8</v>
      </c>
      <c r="I14" s="5">
        <v>19.399999999999999</v>
      </c>
      <c r="J14" s="5">
        <v>11.399999999999999</v>
      </c>
      <c r="K14">
        <f t="shared" si="0"/>
        <v>5.1454707886058557</v>
      </c>
      <c r="L14">
        <f t="shared" si="1"/>
        <v>5.0286270014956722</v>
      </c>
      <c r="M14" s="1" t="s">
        <v>15</v>
      </c>
      <c r="N14" s="1">
        <v>22</v>
      </c>
      <c r="O14" s="1">
        <v>10.251856882210422</v>
      </c>
      <c r="P14" s="1">
        <v>0.46599349464592826</v>
      </c>
      <c r="Q14" s="1"/>
      <c r="R14" s="1"/>
    </row>
    <row r="15" spans="1:19" ht="15" thickBot="1">
      <c r="A15">
        <v>1</v>
      </c>
      <c r="F15" s="5">
        <v>4.9792462160437942</v>
      </c>
      <c r="G15" s="5">
        <v>137</v>
      </c>
      <c r="H15" s="5">
        <v>36.299999999999997</v>
      </c>
      <c r="I15" s="5">
        <v>17.7</v>
      </c>
      <c r="J15" s="5">
        <v>-18.599999999999998</v>
      </c>
      <c r="K15">
        <f t="shared" si="0"/>
        <v>6.2681300924411598</v>
      </c>
      <c r="L15">
        <f t="shared" si="1"/>
        <v>6.1694255397607396</v>
      </c>
      <c r="M15" s="2" t="s">
        <v>16</v>
      </c>
      <c r="N15" s="2">
        <v>25</v>
      </c>
      <c r="O15" s="2">
        <v>24.497397957002814</v>
      </c>
      <c r="P15" s="2"/>
      <c r="Q15" s="2"/>
      <c r="R15" s="2"/>
    </row>
    <row r="16" spans="1:19" ht="15" thickBot="1">
      <c r="A16">
        <v>1</v>
      </c>
      <c r="F16" s="5">
        <v>5.0076139263769601</v>
      </c>
      <c r="G16" s="5">
        <v>139.30000000000001</v>
      </c>
      <c r="H16" s="5">
        <v>12.7</v>
      </c>
      <c r="I16" s="5">
        <v>27.8</v>
      </c>
      <c r="J16" s="5">
        <v>15.100000000000001</v>
      </c>
      <c r="K16">
        <f t="shared" si="0"/>
        <v>5.0595907334072701</v>
      </c>
      <c r="L16">
        <f t="shared" si="1"/>
        <v>4.984089454953077</v>
      </c>
    </row>
    <row r="17" spans="1:22">
      <c r="A17">
        <v>1</v>
      </c>
      <c r="F17" s="5">
        <v>6.53283850341451</v>
      </c>
      <c r="G17" s="5">
        <v>135.19999999999999</v>
      </c>
      <c r="H17" s="5">
        <v>52.3</v>
      </c>
      <c r="I17" s="5">
        <v>18.399999999999999</v>
      </c>
      <c r="J17" s="5">
        <v>-33.9</v>
      </c>
      <c r="K17">
        <f t="shared" si="0"/>
        <v>6.8536348017616193</v>
      </c>
      <c r="L17">
        <f t="shared" si="1"/>
        <v>6.769630603815787</v>
      </c>
      <c r="M17" s="3"/>
      <c r="N17" s="3" t="s">
        <v>23</v>
      </c>
      <c r="O17" s="3" t="s">
        <v>11</v>
      </c>
      <c r="P17" s="3" t="s">
        <v>24</v>
      </c>
      <c r="Q17" s="3" t="s">
        <v>25</v>
      </c>
      <c r="R17" s="3" t="s">
        <v>26</v>
      </c>
      <c r="S17" s="3" t="s">
        <v>27</v>
      </c>
      <c r="T17" s="3" t="s">
        <v>28</v>
      </c>
      <c r="U17" s="3" t="s">
        <v>29</v>
      </c>
    </row>
    <row r="18" spans="1:22">
      <c r="A18">
        <v>1</v>
      </c>
      <c r="F18" s="5">
        <v>5.3579745918742701</v>
      </c>
      <c r="G18" s="5">
        <v>129</v>
      </c>
      <c r="H18" s="5">
        <v>22.2</v>
      </c>
      <c r="I18" s="5">
        <v>23.7</v>
      </c>
      <c r="J18" s="5">
        <v>1.5</v>
      </c>
      <c r="K18">
        <f t="shared" si="0"/>
        <v>5.3692090015886045</v>
      </c>
      <c r="L18">
        <f t="shared" si="1"/>
        <v>5.4621624732860496</v>
      </c>
      <c r="M18" s="1" t="s">
        <v>17</v>
      </c>
      <c r="N18" s="1">
        <v>2.7515738597548447</v>
      </c>
      <c r="O18" s="1">
        <v>2.9977439137925246</v>
      </c>
      <c r="P18" s="1">
        <v>0.91788155989407261</v>
      </c>
      <c r="Q18" s="1">
        <v>0.368634765463136</v>
      </c>
      <c r="R18" s="1">
        <v>-3.4653665075326794</v>
      </c>
      <c r="S18" s="1">
        <v>8.9685142270423697</v>
      </c>
      <c r="T18" s="1">
        <v>-3.4653665075326794</v>
      </c>
      <c r="U18" s="1">
        <v>8.9685142270423697</v>
      </c>
    </row>
    <row r="19" spans="1:22">
      <c r="A19">
        <v>1</v>
      </c>
      <c r="F19" s="5">
        <v>5.1957226906850584</v>
      </c>
      <c r="G19" s="5">
        <v>139.69999999999999</v>
      </c>
      <c r="H19" s="5">
        <v>14.6</v>
      </c>
      <c r="I19" s="5">
        <v>14.1</v>
      </c>
      <c r="J19" s="5">
        <v>-0.5</v>
      </c>
      <c r="K19">
        <f t="shared" si="0"/>
        <v>5.5594706737646655</v>
      </c>
      <c r="L19">
        <f t="shared" si="1"/>
        <v>5.4268347988312069</v>
      </c>
      <c r="M19" s="1" t="s">
        <v>2</v>
      </c>
      <c r="N19" s="1">
        <v>1.8979066617715909E-2</v>
      </c>
      <c r="O19" s="1">
        <v>2.2602707209822569E-2</v>
      </c>
      <c r="P19" s="1">
        <v>0.83968112498789893</v>
      </c>
      <c r="Q19" s="8">
        <v>0.41011963819844177</v>
      </c>
      <c r="R19" s="1">
        <v>-2.7896079126455267E-2</v>
      </c>
      <c r="S19" s="1">
        <v>6.5854212361887085E-2</v>
      </c>
      <c r="T19" s="1">
        <v>-2.7896079126455267E-2</v>
      </c>
      <c r="U19" s="1">
        <v>6.5854212361887085E-2</v>
      </c>
      <c r="V19" s="6"/>
    </row>
    <row r="20" spans="1:22">
      <c r="A20">
        <v>1</v>
      </c>
      <c r="F20" s="5">
        <v>6.9160996288951475</v>
      </c>
      <c r="G20" s="5">
        <v>130.6</v>
      </c>
      <c r="H20" s="5">
        <v>42.1</v>
      </c>
      <c r="I20" s="5">
        <v>25.2</v>
      </c>
      <c r="J20" s="5">
        <v>-16.900000000000002</v>
      </c>
      <c r="K20">
        <f t="shared" si="0"/>
        <v>6.1511672639193211</v>
      </c>
      <c r="L20">
        <f t="shared" si="1"/>
        <v>6.1917051451811727</v>
      </c>
      <c r="M20" s="1" t="s">
        <v>3</v>
      </c>
      <c r="N20" s="1">
        <v>4.0058223915478211E-2</v>
      </c>
      <c r="O20" s="1">
        <v>1.1121564845200776E-2</v>
      </c>
      <c r="P20" s="1">
        <v>3.6018514006834481</v>
      </c>
      <c r="Q20" s="8">
        <v>1.5843949492711611E-3</v>
      </c>
      <c r="R20" s="1">
        <v>1.6993510110068114E-2</v>
      </c>
      <c r="S20" s="1">
        <v>6.3122937720888311E-2</v>
      </c>
      <c r="T20" s="1">
        <v>1.6993510110068114E-2</v>
      </c>
      <c r="U20" s="1">
        <v>6.3122937720888311E-2</v>
      </c>
    </row>
    <row r="21" spans="1:22" ht="15" thickBot="1">
      <c r="A21">
        <v>1</v>
      </c>
      <c r="F21" s="5">
        <v>5.6366487476458111</v>
      </c>
      <c r="G21" s="5">
        <v>145.5</v>
      </c>
      <c r="H21" s="5">
        <v>18</v>
      </c>
      <c r="I21" s="5">
        <v>25.3</v>
      </c>
      <c r="J21" s="5">
        <v>7.3000000000000007</v>
      </c>
      <c r="K21">
        <f t="shared" si="0"/>
        <v>5.4655143668152197</v>
      </c>
      <c r="L21">
        <f t="shared" si="1"/>
        <v>5.2565345401010779</v>
      </c>
      <c r="M21" s="2" t="s">
        <v>4</v>
      </c>
      <c r="N21" s="2">
        <v>-3.0377933450430734E-2</v>
      </c>
      <c r="O21" s="2">
        <v>1.054253740240904E-2</v>
      </c>
      <c r="P21" s="2">
        <v>-2.8814631896386893</v>
      </c>
      <c r="Q21" s="9">
        <v>8.6660303584114567E-3</v>
      </c>
      <c r="R21" s="2">
        <v>-5.2241817836657711E-2</v>
      </c>
      <c r="S21" s="2">
        <v>-8.5140490642037596E-3</v>
      </c>
      <c r="T21" s="2">
        <v>-5.2241817836657711E-2</v>
      </c>
      <c r="U21" s="2">
        <v>-8.5140490642037596E-3</v>
      </c>
    </row>
    <row r="22" spans="1:22">
      <c r="A22">
        <v>1</v>
      </c>
      <c r="F22" s="5">
        <v>4.9615063166628772</v>
      </c>
      <c r="G22" s="5">
        <v>120.1</v>
      </c>
      <c r="H22" s="5">
        <v>27.3</v>
      </c>
      <c r="I22" s="5">
        <v>25.8</v>
      </c>
      <c r="J22" s="5">
        <v>-1.5</v>
      </c>
      <c r="K22">
        <f t="shared" si="0"/>
        <v>5.3407985904139679</v>
      </c>
      <c r="L22">
        <f t="shared" si="1"/>
        <v>5.6028939082583689</v>
      </c>
    </row>
    <row r="23" spans="1:22">
      <c r="A23">
        <v>1</v>
      </c>
      <c r="F23" s="5">
        <v>5.5765260152581746</v>
      </c>
      <c r="G23" s="5">
        <v>126.2</v>
      </c>
      <c r="H23" s="5">
        <v>20.2</v>
      </c>
      <c r="I23" s="5">
        <v>8.6999999999999993</v>
      </c>
      <c r="J23" s="5">
        <v>-11.5</v>
      </c>
      <c r="K23">
        <f t="shared" si="0"/>
        <v>5.691620168984505</v>
      </c>
      <c r="L23">
        <f t="shared" si="1"/>
        <v>5.7890457815372827</v>
      </c>
    </row>
    <row r="24" spans="1:22">
      <c r="A24">
        <v>1</v>
      </c>
      <c r="F24" s="5">
        <v>6.7429396312826997</v>
      </c>
      <c r="G24" s="5">
        <v>125.8</v>
      </c>
      <c r="H24" s="5">
        <v>26.1</v>
      </c>
      <c r="I24" s="5">
        <v>3.4</v>
      </c>
      <c r="J24" s="5">
        <v>-22.700000000000003</v>
      </c>
      <c r="K24">
        <f t="shared" si="0"/>
        <v>6.0813751107260234</v>
      </c>
      <c r="L24">
        <f t="shared" si="1"/>
        <v>6.1601692285223519</v>
      </c>
    </row>
    <row r="25" spans="1:22">
      <c r="A25">
        <v>1</v>
      </c>
      <c r="F25" s="5">
        <v>4.3317628745786223</v>
      </c>
      <c r="G25" s="5">
        <v>126</v>
      </c>
      <c r="H25" s="5">
        <v>13.3</v>
      </c>
      <c r="I25" s="5">
        <v>26.9</v>
      </c>
      <c r="J25" s="5">
        <v>13.599999999999998</v>
      </c>
      <c r="K25">
        <f t="shared" si="0"/>
        <v>4.8585442218463228</v>
      </c>
      <c r="L25">
        <f t="shared" si="1"/>
        <v>5.0315606423800592</v>
      </c>
    </row>
    <row r="26" spans="1:22">
      <c r="A26">
        <v>1</v>
      </c>
      <c r="F26" s="5">
        <v>5.9371153246213719</v>
      </c>
      <c r="G26" s="5">
        <v>124.6</v>
      </c>
      <c r="H26" s="5">
        <v>17.7</v>
      </c>
      <c r="I26" s="5">
        <v>22.2</v>
      </c>
      <c r="J26" s="5">
        <v>4.5</v>
      </c>
      <c r="K26">
        <f t="shared" si="0"/>
        <v>5.1510060010266487</v>
      </c>
      <c r="L26">
        <f t="shared" si="1"/>
        <v>5.3284755091011702</v>
      </c>
      <c r="M26" t="s">
        <v>6</v>
      </c>
    </row>
    <row r="27" spans="1:22" ht="15" thickBot="1">
      <c r="A27">
        <v>1</v>
      </c>
      <c r="F27" s="5">
        <v>5.8278694844035899</v>
      </c>
      <c r="G27" s="5">
        <v>124.8</v>
      </c>
      <c r="H27" s="5">
        <v>28.7</v>
      </c>
      <c r="I27" s="5">
        <v>4.9000000000000004</v>
      </c>
      <c r="J27" s="5">
        <v>-23.799999999999997</v>
      </c>
      <c r="K27">
        <f t="shared" si="0"/>
        <v>6.1209805261129038</v>
      </c>
      <c r="L27">
        <f t="shared" si="1"/>
        <v>6.2203415274702536</v>
      </c>
    </row>
    <row r="28" spans="1:22">
      <c r="M28" s="4" t="s">
        <v>7</v>
      </c>
      <c r="N28" s="4"/>
    </row>
    <row r="29" spans="1:22">
      <c r="M29" s="10" t="s">
        <v>36</v>
      </c>
      <c r="N29" s="1">
        <v>0.75372446319004371</v>
      </c>
    </row>
    <row r="30" spans="1:22">
      <c r="M30" s="10" t="s">
        <v>33</v>
      </c>
      <c r="N30" s="1">
        <v>0.5681005664111195</v>
      </c>
    </row>
    <row r="31" spans="1:22">
      <c r="M31" s="10" t="s">
        <v>35</v>
      </c>
      <c r="N31" s="1">
        <v>0.53054409392512991</v>
      </c>
    </row>
    <row r="32" spans="1:22">
      <c r="M32" s="10" t="s">
        <v>32</v>
      </c>
      <c r="N32" s="1">
        <v>0.6782462135355104</v>
      </c>
    </row>
    <row r="33" spans="13:21" ht="15" thickBot="1">
      <c r="M33" s="11" t="s">
        <v>34</v>
      </c>
      <c r="N33" s="2">
        <v>26</v>
      </c>
    </row>
    <row r="35" spans="13:21" ht="15" thickBot="1">
      <c r="M35" t="s">
        <v>13</v>
      </c>
    </row>
    <row r="36" spans="13:21">
      <c r="M36" s="3"/>
      <c r="N36" s="3" t="s">
        <v>18</v>
      </c>
      <c r="O36" s="3" t="s">
        <v>19</v>
      </c>
      <c r="P36" s="3" t="s">
        <v>20</v>
      </c>
      <c r="Q36" s="3" t="s">
        <v>21</v>
      </c>
      <c r="R36" s="3" t="s">
        <v>22</v>
      </c>
    </row>
    <row r="37" spans="13:21">
      <c r="M37" s="1" t="s">
        <v>14</v>
      </c>
      <c r="N37" s="1">
        <v>2</v>
      </c>
      <c r="O37" s="1">
        <v>13.916985654971901</v>
      </c>
      <c r="P37" s="1">
        <v>6.9584928274859505</v>
      </c>
      <c r="Q37" s="1">
        <v>15.126568839047616</v>
      </c>
      <c r="R37" s="1">
        <v>6.4106238758192822E-5</v>
      </c>
    </row>
    <row r="38" spans="13:21">
      <c r="M38" s="1" t="s">
        <v>15</v>
      </c>
      <c r="N38" s="1">
        <v>23</v>
      </c>
      <c r="O38" s="1">
        <v>10.580412302030913</v>
      </c>
      <c r="P38" s="1">
        <v>0.46001792617525711</v>
      </c>
      <c r="Q38" s="1"/>
      <c r="R38" s="1"/>
    </row>
    <row r="39" spans="13:21" ht="15" thickBot="1">
      <c r="M39" s="2" t="s">
        <v>16</v>
      </c>
      <c r="N39" s="2">
        <v>25</v>
      </c>
      <c r="O39" s="2">
        <v>24.497397957002814</v>
      </c>
      <c r="P39" s="2"/>
      <c r="Q39" s="2"/>
      <c r="R39" s="2"/>
    </row>
    <row r="40" spans="13:21" ht="15" thickBot="1"/>
    <row r="41" spans="13:21">
      <c r="M41" s="3"/>
      <c r="N41" s="3" t="s">
        <v>23</v>
      </c>
      <c r="O41" s="3" t="s">
        <v>11</v>
      </c>
      <c r="P41" s="3" t="s">
        <v>24</v>
      </c>
      <c r="Q41" s="3" t="s">
        <v>25</v>
      </c>
      <c r="R41" s="3" t="s">
        <v>26</v>
      </c>
      <c r="S41" s="3" t="s">
        <v>27</v>
      </c>
      <c r="T41" s="3" t="s">
        <v>28</v>
      </c>
      <c r="U41" s="3" t="s">
        <v>29</v>
      </c>
    </row>
    <row r="42" spans="13:21">
      <c r="M42" s="1" t="s">
        <v>17</v>
      </c>
      <c r="N42" s="1">
        <v>5.2419437707903338</v>
      </c>
      <c r="O42" s="1">
        <v>0.4333034142000376</v>
      </c>
      <c r="P42" s="1">
        <v>12.097628587736798</v>
      </c>
      <c r="Q42" s="8">
        <v>1.8798530315950812E-11</v>
      </c>
      <c r="R42" s="1">
        <v>4.3455873653848682</v>
      </c>
      <c r="S42" s="1">
        <v>6.1383001761957994</v>
      </c>
      <c r="T42" s="1">
        <v>4.3455873653848682</v>
      </c>
      <c r="U42" s="1">
        <v>6.1383001761957994</v>
      </c>
    </row>
    <row r="43" spans="13:21">
      <c r="M43" s="1" t="s">
        <v>3</v>
      </c>
      <c r="N43" s="1">
        <v>3.8691929072093741E-2</v>
      </c>
      <c r="O43" s="1">
        <v>1.0931121029726874E-2</v>
      </c>
      <c r="P43" s="1">
        <v>3.5396121739821687</v>
      </c>
      <c r="Q43" s="8">
        <v>1.7504310752648913E-3</v>
      </c>
      <c r="R43" s="1">
        <v>1.60791823635375E-2</v>
      </c>
      <c r="S43" s="1">
        <v>6.130467578064995E-2</v>
      </c>
      <c r="T43" s="1">
        <v>1.6079182363537531E-2</v>
      </c>
      <c r="U43" s="1">
        <v>6.130467578064995E-2</v>
      </c>
    </row>
    <row r="44" spans="13:21" ht="15" thickBot="1">
      <c r="M44" s="2" t="s">
        <v>4</v>
      </c>
      <c r="N44" s="2">
        <v>-2.6951144426361404E-2</v>
      </c>
      <c r="O44" s="2">
        <v>9.6580728636742001E-3</v>
      </c>
      <c r="P44" s="2">
        <v>-2.7905302441576776</v>
      </c>
      <c r="Q44" s="9">
        <v>1.0393608433673544E-2</v>
      </c>
      <c r="R44" s="2">
        <v>-4.6930390357782702E-2</v>
      </c>
      <c r="S44" s="2">
        <v>-6.9718984949400722E-3</v>
      </c>
      <c r="T44" s="2">
        <v>-4.6930390357782736E-2</v>
      </c>
      <c r="U44" s="2">
        <v>-6.9718984949400722E-3</v>
      </c>
    </row>
    <row r="48" spans="13:21">
      <c r="M48" t="s">
        <v>37</v>
      </c>
    </row>
    <row r="49" spans="13:15" ht="15" thickBot="1"/>
    <row r="50" spans="13:15">
      <c r="M50" s="3" t="s">
        <v>38</v>
      </c>
      <c r="N50" s="3" t="s">
        <v>39</v>
      </c>
      <c r="O50" s="3" t="s">
        <v>40</v>
      </c>
    </row>
    <row r="51" spans="13:15">
      <c r="M51" s="1">
        <v>1</v>
      </c>
      <c r="N51" s="1">
        <v>6.8720480631900536</v>
      </c>
      <c r="O51" s="1">
        <v>0.92285472538680047</v>
      </c>
    </row>
    <row r="52" spans="13:15">
      <c r="M52" s="1">
        <v>2</v>
      </c>
      <c r="N52" s="1">
        <v>6.124572031665207</v>
      </c>
      <c r="O52" s="1">
        <v>-0.5099895481070984</v>
      </c>
    </row>
    <row r="53" spans="13:15">
      <c r="M53" s="1">
        <v>3</v>
      </c>
      <c r="N53" s="1">
        <v>4.2200926687048304</v>
      </c>
      <c r="O53" s="1">
        <v>1.5784302542944708</v>
      </c>
    </row>
    <row r="54" spans="13:15">
      <c r="M54" s="1">
        <v>4</v>
      </c>
      <c r="N54" s="1">
        <v>5.6304026512335117</v>
      </c>
      <c r="O54" s="1">
        <v>-0.76348889666074449</v>
      </c>
    </row>
    <row r="55" spans="13:15">
      <c r="M55" s="1">
        <v>5</v>
      </c>
      <c r="N55" s="1">
        <v>4.498968855278572</v>
      </c>
      <c r="O55" s="1">
        <v>-0.30102540764971497</v>
      </c>
    </row>
    <row r="56" spans="13:15">
      <c r="M56" s="1">
        <v>6</v>
      </c>
      <c r="N56" s="1">
        <v>7.1738977702112079</v>
      </c>
      <c r="O56" s="1">
        <v>1.2991873790782007</v>
      </c>
    </row>
    <row r="57" spans="13:15">
      <c r="M57" s="1">
        <v>7</v>
      </c>
      <c r="N57" s="1">
        <v>5.8664296396814706</v>
      </c>
      <c r="O57" s="1">
        <v>-0.26806675960745796</v>
      </c>
    </row>
    <row r="58" spans="13:15">
      <c r="M58" s="1">
        <v>8</v>
      </c>
      <c r="N58" s="1">
        <v>4.887811910303979</v>
      </c>
      <c r="O58" s="1">
        <v>-0.29874169567993913</v>
      </c>
    </row>
    <row r="59" spans="13:15">
      <c r="M59" s="1">
        <v>9</v>
      </c>
      <c r="N59" s="1">
        <v>5.5179265345221378</v>
      </c>
      <c r="O59" s="1">
        <v>-0.18883787866445179</v>
      </c>
    </row>
    <row r="60" spans="13:15">
      <c r="M60" s="1">
        <v>10</v>
      </c>
      <c r="N60" s="1">
        <v>4.663609362721127</v>
      </c>
      <c r="O60" s="1">
        <v>0.35325043332133887</v>
      </c>
    </row>
    <row r="61" spans="13:15">
      <c r="M61" s="1">
        <v>11</v>
      </c>
      <c r="N61" s="1">
        <v>6.6025366189264396</v>
      </c>
      <c r="O61" s="1">
        <v>-0.40581732750488708</v>
      </c>
    </row>
    <row r="62" spans="13:15">
      <c r="M62" s="1">
        <v>12</v>
      </c>
      <c r="N62" s="1">
        <v>5.7203048652697861</v>
      </c>
      <c r="O62" s="1">
        <v>-0.25116304680986001</v>
      </c>
    </row>
    <row r="63" spans="13:15">
      <c r="M63" s="1">
        <v>13</v>
      </c>
      <c r="N63" s="1">
        <v>5.0286270014956722</v>
      </c>
      <c r="O63" s="1">
        <v>0.22241297005906535</v>
      </c>
    </row>
    <row r="64" spans="13:15">
      <c r="M64" s="1">
        <v>14</v>
      </c>
      <c r="N64" s="1">
        <v>6.1694255397607396</v>
      </c>
      <c r="O64" s="1">
        <v>-1.1901793237169453</v>
      </c>
    </row>
    <row r="65" spans="13:15">
      <c r="M65" s="1">
        <v>15</v>
      </c>
      <c r="N65" s="1">
        <v>4.984089454953077</v>
      </c>
      <c r="O65" s="1">
        <v>2.3524471423883142E-2</v>
      </c>
    </row>
    <row r="66" spans="13:15">
      <c r="M66" s="1">
        <v>16</v>
      </c>
      <c r="N66" s="1">
        <v>6.769630603815787</v>
      </c>
      <c r="O66" s="1">
        <v>-0.23679210040127696</v>
      </c>
    </row>
    <row r="67" spans="13:15">
      <c r="M67" s="1">
        <v>17</v>
      </c>
      <c r="N67" s="1">
        <v>5.4621624732860496</v>
      </c>
      <c r="O67" s="1">
        <v>-0.10418788141177959</v>
      </c>
    </row>
    <row r="68" spans="13:15">
      <c r="M68" s="1">
        <v>18</v>
      </c>
      <c r="N68" s="1">
        <v>5.4268347988312069</v>
      </c>
      <c r="O68" s="1">
        <v>-0.23111210814614846</v>
      </c>
    </row>
    <row r="69" spans="13:15">
      <c r="M69" s="1">
        <v>19</v>
      </c>
      <c r="N69" s="1">
        <v>6.1917051451811727</v>
      </c>
      <c r="O69" s="1">
        <v>0.72439448371397486</v>
      </c>
    </row>
    <row r="70" spans="13:15">
      <c r="M70" s="1">
        <v>20</v>
      </c>
      <c r="N70" s="1">
        <v>5.2565345401010779</v>
      </c>
      <c r="O70" s="1">
        <v>0.38011420754473324</v>
      </c>
    </row>
    <row r="71" spans="13:15">
      <c r="M71" s="1">
        <v>21</v>
      </c>
      <c r="N71" s="1">
        <v>5.6028939082583689</v>
      </c>
      <c r="O71" s="1">
        <v>-0.64138759159549164</v>
      </c>
    </row>
    <row r="72" spans="13:15">
      <c r="M72" s="1">
        <v>22</v>
      </c>
      <c r="N72" s="1">
        <v>5.7890457815372836</v>
      </c>
      <c r="O72" s="1">
        <v>-0.21251976627910896</v>
      </c>
    </row>
    <row r="73" spans="13:15">
      <c r="M73" s="1">
        <v>23</v>
      </c>
      <c r="N73" s="1">
        <v>6.1601692285223519</v>
      </c>
      <c r="O73" s="1">
        <v>0.58277040276034775</v>
      </c>
    </row>
    <row r="74" spans="13:15">
      <c r="M74" s="1">
        <v>24</v>
      </c>
      <c r="N74" s="1">
        <v>5.0315606423800583</v>
      </c>
      <c r="O74" s="1">
        <v>-0.69979776780143599</v>
      </c>
    </row>
    <row r="75" spans="13:15">
      <c r="M75" s="1">
        <v>25</v>
      </c>
      <c r="N75" s="1">
        <v>5.3284755091011693</v>
      </c>
      <c r="O75" s="1">
        <v>0.60863981552020263</v>
      </c>
    </row>
    <row r="76" spans="13:15" ht="15" thickBot="1">
      <c r="M76" s="2">
        <v>26</v>
      </c>
      <c r="N76" s="2">
        <v>6.2203415274702536</v>
      </c>
      <c r="O76" s="2">
        <v>-0.39247204306666372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90CE2-368A-426F-91D3-A0D3271E0A90}">
  <dimension ref="B1:O57"/>
  <sheetViews>
    <sheetView tabSelected="1" topLeftCell="A3" workbookViewId="0">
      <selection activeCell="L25" sqref="L25"/>
    </sheetView>
  </sheetViews>
  <sheetFormatPr baseColWidth="10" defaultRowHeight="14.5"/>
  <cols>
    <col min="3" max="3" width="6.36328125" bestFit="1" customWidth="1"/>
    <col min="4" max="5" width="5.36328125" bestFit="1" customWidth="1"/>
  </cols>
  <sheetData>
    <row r="1" spans="2:12">
      <c r="B1" t="s">
        <v>41</v>
      </c>
      <c r="C1" t="s">
        <v>2</v>
      </c>
      <c r="D1" t="s">
        <v>3</v>
      </c>
      <c r="E1" t="s">
        <v>4</v>
      </c>
    </row>
    <row r="2" spans="2:12">
      <c r="B2" s="5">
        <v>6.4318788273508103</v>
      </c>
      <c r="C2" s="5">
        <v>128.9</v>
      </c>
      <c r="D2" s="5">
        <v>42.2</v>
      </c>
      <c r="E2" s="5">
        <v>0.1</v>
      </c>
      <c r="G2" t="s">
        <v>6</v>
      </c>
    </row>
    <row r="3" spans="2:12" ht="15" thickBot="1">
      <c r="B3" s="5">
        <v>5.44441351714429</v>
      </c>
      <c r="C3" s="5">
        <v>134.1</v>
      </c>
      <c r="D3" s="5">
        <v>27.2</v>
      </c>
      <c r="E3" s="5">
        <v>6.3</v>
      </c>
    </row>
    <row r="4" spans="2:12">
      <c r="B4" s="5">
        <v>7.0755203181297501</v>
      </c>
      <c r="C4" s="5">
        <v>140.30000000000001</v>
      </c>
      <c r="D4" s="5">
        <v>8</v>
      </c>
      <c r="E4" s="5">
        <v>49.4</v>
      </c>
      <c r="G4" s="15" t="s">
        <v>7</v>
      </c>
      <c r="H4" s="15"/>
    </row>
    <row r="5" spans="2:12">
      <c r="B5" s="5">
        <v>5.08566368146671</v>
      </c>
      <c r="C5" s="5">
        <v>137</v>
      </c>
      <c r="D5" s="5">
        <v>36.299999999999997</v>
      </c>
      <c r="E5" s="5">
        <v>37.700000000000003</v>
      </c>
      <c r="G5" s="12" t="s">
        <v>8</v>
      </c>
      <c r="H5" s="12">
        <v>0.66123510767858384</v>
      </c>
    </row>
    <row r="6" spans="2:12">
      <c r="B6" s="5">
        <v>4.7964451962038597</v>
      </c>
      <c r="C6" s="5">
        <v>139.30000000000001</v>
      </c>
      <c r="D6" s="5">
        <v>12.7</v>
      </c>
      <c r="E6" s="5">
        <v>45.8</v>
      </c>
      <c r="G6" s="12" t="s">
        <v>9</v>
      </c>
      <c r="H6" s="12">
        <v>0.43723186762670835</v>
      </c>
    </row>
    <row r="7" spans="2:12">
      <c r="B7" s="5">
        <v>6.8266932831903402</v>
      </c>
      <c r="C7" s="5">
        <v>135.19999999999999</v>
      </c>
      <c r="D7" s="5">
        <v>52.3</v>
      </c>
      <c r="E7" s="5">
        <v>3.4</v>
      </c>
      <c r="G7" s="12" t="s">
        <v>10</v>
      </c>
      <c r="H7" s="12">
        <v>0.36049075866671404</v>
      </c>
    </row>
    <row r="8" spans="2:12">
      <c r="B8" s="5">
        <v>5.4762647807990499</v>
      </c>
      <c r="C8" s="5">
        <v>129</v>
      </c>
      <c r="D8" s="5">
        <v>22.2</v>
      </c>
      <c r="E8" s="5">
        <v>8.6999999999999993</v>
      </c>
      <c r="G8" s="12" t="s">
        <v>11</v>
      </c>
      <c r="H8" s="12">
        <v>0.73552098269578636</v>
      </c>
    </row>
    <row r="9" spans="2:12" ht="15" thickBot="1">
      <c r="B9" s="5">
        <v>4.7112028804681403</v>
      </c>
      <c r="C9" s="5">
        <v>139.69999999999999</v>
      </c>
      <c r="D9" s="5">
        <v>14.6</v>
      </c>
      <c r="E9" s="5">
        <v>34.1</v>
      </c>
      <c r="G9" s="13" t="s">
        <v>12</v>
      </c>
      <c r="H9" s="13">
        <v>26</v>
      </c>
    </row>
    <row r="10" spans="2:12">
      <c r="B10" s="5">
        <v>4.5613915516479304</v>
      </c>
      <c r="C10" s="5">
        <v>130.6</v>
      </c>
      <c r="D10" s="5">
        <v>42.1</v>
      </c>
      <c r="E10" s="5">
        <v>50.2</v>
      </c>
    </row>
    <row r="11" spans="2:12" ht="15" thickBot="1">
      <c r="B11" s="5">
        <v>5.8605529925142203</v>
      </c>
      <c r="C11" s="5">
        <v>145.5</v>
      </c>
      <c r="D11" s="5">
        <v>18</v>
      </c>
      <c r="E11" s="5">
        <v>47.3</v>
      </c>
      <c r="G11" t="s">
        <v>13</v>
      </c>
    </row>
    <row r="12" spans="2:12">
      <c r="B12" s="5">
        <v>5.0724921541501304</v>
      </c>
      <c r="C12" s="5">
        <v>128.9</v>
      </c>
      <c r="D12" s="5">
        <v>42.2</v>
      </c>
      <c r="E12" s="5">
        <v>10.1</v>
      </c>
      <c r="G12" s="14"/>
      <c r="H12" s="14" t="s">
        <v>18</v>
      </c>
      <c r="I12" s="14" t="s">
        <v>19</v>
      </c>
      <c r="J12" s="14" t="s">
        <v>20</v>
      </c>
      <c r="K12" s="14" t="s">
        <v>21</v>
      </c>
      <c r="L12" s="14" t="s">
        <v>22</v>
      </c>
    </row>
    <row r="13" spans="2:12">
      <c r="B13" s="5">
        <v>5.6985743637850597</v>
      </c>
      <c r="C13" s="5">
        <v>134.1</v>
      </c>
      <c r="D13" s="5">
        <v>27.2</v>
      </c>
      <c r="E13" s="5">
        <v>21.3</v>
      </c>
      <c r="G13" s="12" t="s">
        <v>14</v>
      </c>
      <c r="H13" s="12">
        <v>3</v>
      </c>
      <c r="I13" s="12">
        <v>9.2468779465472757</v>
      </c>
      <c r="J13" s="12">
        <v>3.082292648849092</v>
      </c>
      <c r="K13" s="12">
        <v>5.6974921727367844</v>
      </c>
      <c r="L13" s="12">
        <v>4.8219367752981562E-3</v>
      </c>
    </row>
    <row r="14" spans="2:12">
      <c r="B14" s="5">
        <v>7.6259972783801704</v>
      </c>
      <c r="C14" s="5">
        <v>140.30000000000001</v>
      </c>
      <c r="D14" s="5">
        <v>8</v>
      </c>
      <c r="E14" s="5">
        <v>19.399999999999999</v>
      </c>
      <c r="G14" s="12" t="s">
        <v>15</v>
      </c>
      <c r="H14" s="12">
        <v>22</v>
      </c>
      <c r="I14" s="12">
        <v>11.901804551687054</v>
      </c>
      <c r="J14" s="12">
        <v>0.54099111598577521</v>
      </c>
      <c r="K14" s="12"/>
      <c r="L14" s="12"/>
    </row>
    <row r="15" spans="2:12" ht="15" thickBot="1">
      <c r="B15" s="5">
        <v>4.6735596734639602</v>
      </c>
      <c r="C15" s="5">
        <v>137</v>
      </c>
      <c r="D15" s="5">
        <v>36.299999999999997</v>
      </c>
      <c r="E15" s="5">
        <v>17.7</v>
      </c>
      <c r="G15" s="13" t="s">
        <v>16</v>
      </c>
      <c r="H15" s="13">
        <v>25</v>
      </c>
      <c r="I15" s="13">
        <v>21.148682498234329</v>
      </c>
      <c r="J15" s="13"/>
      <c r="K15" s="13"/>
      <c r="L15" s="13"/>
    </row>
    <row r="16" spans="2:12" ht="15" thickBot="1">
      <c r="B16" s="5">
        <v>5.68095535436803</v>
      </c>
      <c r="C16" s="5">
        <v>139.30000000000001</v>
      </c>
      <c r="D16" s="5">
        <v>12.7</v>
      </c>
      <c r="E16" s="5">
        <v>27.8</v>
      </c>
    </row>
    <row r="17" spans="2:15">
      <c r="B17" s="5">
        <v>4.8851347471210502</v>
      </c>
      <c r="C17" s="5">
        <v>135.19999999999999</v>
      </c>
      <c r="D17" s="5">
        <v>52.3</v>
      </c>
      <c r="E17" s="5">
        <v>18.399999999999999</v>
      </c>
      <c r="G17" s="14"/>
      <c r="H17" s="14" t="s">
        <v>23</v>
      </c>
      <c r="I17" s="14" t="s">
        <v>11</v>
      </c>
      <c r="J17" s="14" t="s">
        <v>24</v>
      </c>
      <c r="K17" s="14" t="s">
        <v>25</v>
      </c>
      <c r="L17" s="14" t="s">
        <v>26</v>
      </c>
      <c r="M17" s="14" t="s">
        <v>27</v>
      </c>
      <c r="N17" s="14" t="s">
        <v>28</v>
      </c>
      <c r="O17" s="14" t="s">
        <v>29</v>
      </c>
    </row>
    <row r="18" spans="2:15">
      <c r="B18" s="5">
        <v>5.5941235954617596</v>
      </c>
      <c r="C18" s="5">
        <v>129</v>
      </c>
      <c r="D18" s="5">
        <v>22.2</v>
      </c>
      <c r="E18" s="5">
        <v>23.7</v>
      </c>
      <c r="G18" s="12" t="s">
        <v>17</v>
      </c>
      <c r="H18" s="12">
        <v>-4.4305496742511448</v>
      </c>
      <c r="I18" s="12">
        <v>3.2299787834386691</v>
      </c>
      <c r="J18" s="12">
        <v>-1.3716962157671932</v>
      </c>
      <c r="K18" s="16">
        <v>0.1839862176147424</v>
      </c>
      <c r="L18" s="12">
        <v>-11.12911568312601</v>
      </c>
      <c r="M18" s="12">
        <v>2.268016334623721</v>
      </c>
      <c r="N18" s="12">
        <v>-11.12911568312601</v>
      </c>
      <c r="O18" s="12">
        <v>2.268016334623721</v>
      </c>
    </row>
    <row r="19" spans="2:15">
      <c r="B19" s="5">
        <v>6.6452977800681898</v>
      </c>
      <c r="C19" s="5">
        <v>139.69999999999999</v>
      </c>
      <c r="D19" s="5">
        <v>14.6</v>
      </c>
      <c r="E19" s="5">
        <v>14.1</v>
      </c>
      <c r="G19" s="12" t="s">
        <v>2</v>
      </c>
      <c r="H19" s="12">
        <v>8.3812671827685675E-2</v>
      </c>
      <c r="I19" s="12">
        <v>2.4353736288181129E-2</v>
      </c>
      <c r="J19" s="12">
        <v>3.4414707803319677</v>
      </c>
      <c r="K19" s="16">
        <v>2.3287539252376545E-3</v>
      </c>
      <c r="L19" s="12">
        <v>3.3306114036789874E-2</v>
      </c>
      <c r="M19" s="12">
        <v>0.13431922961858148</v>
      </c>
      <c r="N19" s="12">
        <v>3.3306114036789874E-2</v>
      </c>
      <c r="O19" s="12">
        <v>0.13431922961858148</v>
      </c>
    </row>
    <row r="20" spans="2:15">
      <c r="B20" s="5">
        <v>5.41703052445233</v>
      </c>
      <c r="C20" s="5">
        <v>130.6</v>
      </c>
      <c r="D20" s="5">
        <v>42.1</v>
      </c>
      <c r="E20" s="5">
        <v>25.2</v>
      </c>
      <c r="G20" s="12" t="s">
        <v>3</v>
      </c>
      <c r="H20" s="12">
        <v>-1.4765124149180849E-2</v>
      </c>
      <c r="I20" s="12">
        <v>1.1983151170237712E-2</v>
      </c>
      <c r="J20" s="12">
        <v>-1.2321570461242835</v>
      </c>
      <c r="K20" s="16">
        <v>0.23089754992460404</v>
      </c>
      <c r="L20" s="12">
        <v>-3.9616658629759452E-2</v>
      </c>
      <c r="M20" s="12">
        <v>1.008641033139775E-2</v>
      </c>
      <c r="N20" s="12">
        <v>-3.9616658629759452E-2</v>
      </c>
      <c r="O20" s="12">
        <v>1.008641033139775E-2</v>
      </c>
    </row>
    <row r="21" spans="2:15" ht="15" thickBot="1">
      <c r="B21" s="5">
        <v>6.5047254855080299</v>
      </c>
      <c r="C21" s="5">
        <v>145.5</v>
      </c>
      <c r="D21" s="5">
        <v>18</v>
      </c>
      <c r="E21" s="5">
        <v>25.3</v>
      </c>
      <c r="G21" s="13" t="s">
        <v>4</v>
      </c>
      <c r="H21" s="13">
        <v>-3.580278362975766E-2</v>
      </c>
      <c r="I21" s="13">
        <v>1.1359266539318734E-2</v>
      </c>
      <c r="J21" s="13">
        <v>-3.1518569888144303</v>
      </c>
      <c r="K21" s="17">
        <v>4.6274105773091668E-3</v>
      </c>
      <c r="L21" s="13">
        <v>-5.9360460576794144E-2</v>
      </c>
      <c r="M21" s="13">
        <v>-1.2245106682721173E-2</v>
      </c>
      <c r="N21" s="13">
        <v>-5.9360460576794144E-2</v>
      </c>
      <c r="O21" s="13">
        <v>-1.2245106682721173E-2</v>
      </c>
    </row>
    <row r="22" spans="2:15">
      <c r="B22" s="5">
        <v>3.9509466188803</v>
      </c>
      <c r="C22" s="5">
        <v>120.1</v>
      </c>
      <c r="D22" s="5">
        <v>27.3</v>
      </c>
      <c r="E22" s="5">
        <v>25.8</v>
      </c>
    </row>
    <row r="23" spans="2:15">
      <c r="B23" s="5">
        <v>5.5779973997348504</v>
      </c>
      <c r="C23" s="5">
        <v>126.2</v>
      </c>
      <c r="D23" s="5">
        <v>20.2</v>
      </c>
      <c r="E23" s="5">
        <v>8.6999999999999993</v>
      </c>
    </row>
    <row r="24" spans="2:15">
      <c r="B24" s="5">
        <v>5.9792870175683399</v>
      </c>
      <c r="C24" s="5">
        <v>125.8</v>
      </c>
      <c r="D24" s="5">
        <v>26.1</v>
      </c>
      <c r="E24" s="5">
        <v>3.4</v>
      </c>
    </row>
    <row r="25" spans="2:15">
      <c r="B25" s="5">
        <v>3.8006515546829598</v>
      </c>
      <c r="C25" s="5">
        <v>126</v>
      </c>
      <c r="D25" s="5">
        <v>13.3</v>
      </c>
      <c r="E25" s="5">
        <v>26.9</v>
      </c>
      <c r="G25" s="1"/>
      <c r="H25" s="1"/>
      <c r="I25" s="1"/>
    </row>
    <row r="26" spans="2:15">
      <c r="B26" s="5">
        <v>5.3526167886391498</v>
      </c>
      <c r="C26" s="5">
        <v>124.6</v>
      </c>
      <c r="D26" s="5">
        <v>17.7</v>
      </c>
      <c r="E26" s="5">
        <v>22.2</v>
      </c>
      <c r="G26" s="1"/>
      <c r="H26" s="1"/>
      <c r="I26" s="1"/>
    </row>
    <row r="27" spans="2:15">
      <c r="B27" s="5">
        <v>5.8325243895774301</v>
      </c>
      <c r="C27" s="5">
        <v>124.8</v>
      </c>
      <c r="D27" s="5">
        <v>28.7</v>
      </c>
      <c r="E27" s="5">
        <v>4.9000000000000004</v>
      </c>
      <c r="G27" t="s">
        <v>6</v>
      </c>
    </row>
    <row r="28" spans="2:15" ht="15" thickBot="1"/>
    <row r="29" spans="2:15">
      <c r="G29" s="15" t="s">
        <v>7</v>
      </c>
      <c r="H29" s="15"/>
    </row>
    <row r="30" spans="2:15">
      <c r="G30" s="12" t="s">
        <v>8</v>
      </c>
      <c r="H30" s="12">
        <v>0.63118576456147546</v>
      </c>
    </row>
    <row r="31" spans="2:15">
      <c r="C31" t="s">
        <v>2</v>
      </c>
      <c r="D31" t="s">
        <v>4</v>
      </c>
      <c r="G31" s="12" t="s">
        <v>9</v>
      </c>
      <c r="H31" s="12">
        <v>0.39839546938505432</v>
      </c>
    </row>
    <row r="32" spans="2:15">
      <c r="C32" s="5">
        <v>128.9</v>
      </c>
      <c r="D32" s="5">
        <v>0.1</v>
      </c>
      <c r="G32" s="12" t="s">
        <v>10</v>
      </c>
      <c r="H32" s="12">
        <v>0.34608203194027648</v>
      </c>
    </row>
    <row r="33" spans="3:15">
      <c r="C33" s="5">
        <v>134.1</v>
      </c>
      <c r="D33" s="5">
        <v>6.3</v>
      </c>
      <c r="G33" s="12" t="s">
        <v>11</v>
      </c>
      <c r="H33" s="12">
        <v>0.74376080795873156</v>
      </c>
    </row>
    <row r="34" spans="3:15" ht="15" thickBot="1">
      <c r="C34" s="5">
        <v>140.30000000000001</v>
      </c>
      <c r="D34" s="5">
        <v>49.4</v>
      </c>
      <c r="G34" s="13" t="s">
        <v>12</v>
      </c>
      <c r="H34" s="13">
        <v>26</v>
      </c>
    </row>
    <row r="35" spans="3:15">
      <c r="C35" s="5">
        <v>137</v>
      </c>
      <c r="D35" s="5">
        <v>37.700000000000003</v>
      </c>
    </row>
    <row r="36" spans="3:15" ht="15" thickBot="1">
      <c r="C36" s="5">
        <v>139.30000000000001</v>
      </c>
      <c r="D36" s="5">
        <v>45.8</v>
      </c>
      <c r="G36" t="s">
        <v>13</v>
      </c>
    </row>
    <row r="37" spans="3:15">
      <c r="C37" s="5">
        <v>135.19999999999999</v>
      </c>
      <c r="D37" s="5">
        <v>3.4</v>
      </c>
      <c r="G37" s="14"/>
      <c r="H37" s="14" t="s">
        <v>18</v>
      </c>
      <c r="I37" s="14" t="s">
        <v>19</v>
      </c>
      <c r="J37" s="14" t="s">
        <v>20</v>
      </c>
      <c r="K37" s="14" t="s">
        <v>21</v>
      </c>
      <c r="L37" s="14" t="s">
        <v>22</v>
      </c>
    </row>
    <row r="38" spans="3:15">
      <c r="C38" s="5">
        <v>129</v>
      </c>
      <c r="D38" s="5">
        <v>8.6999999999999993</v>
      </c>
      <c r="G38" s="12" t="s">
        <v>14</v>
      </c>
      <c r="H38" s="12">
        <v>2</v>
      </c>
      <c r="I38" s="12">
        <v>8.4255392907595485</v>
      </c>
      <c r="J38" s="12">
        <v>4.2127696453797743</v>
      </c>
      <c r="K38" s="12">
        <v>7.6155475312743679</v>
      </c>
      <c r="L38" s="12">
        <v>2.8978615299427839E-3</v>
      </c>
    </row>
    <row r="39" spans="3:15">
      <c r="C39" s="5">
        <v>139.69999999999999</v>
      </c>
      <c r="D39" s="5">
        <v>34.1</v>
      </c>
      <c r="G39" s="12" t="s">
        <v>15</v>
      </c>
      <c r="H39" s="12">
        <v>23</v>
      </c>
      <c r="I39" s="12">
        <v>12.723143207474781</v>
      </c>
      <c r="J39" s="12">
        <v>0.55318013945542521</v>
      </c>
      <c r="K39" s="12"/>
      <c r="L39" s="12"/>
    </row>
    <row r="40" spans="3:15" ht="15" thickBot="1">
      <c r="C40" s="5">
        <v>130.6</v>
      </c>
      <c r="D40" s="5">
        <v>50.2</v>
      </c>
      <c r="G40" s="13" t="s">
        <v>16</v>
      </c>
      <c r="H40" s="13">
        <v>25</v>
      </c>
      <c r="I40" s="13">
        <v>21.148682498234329</v>
      </c>
      <c r="J40" s="13"/>
      <c r="K40" s="13"/>
      <c r="L40" s="13"/>
    </row>
    <row r="41" spans="3:15" ht="15" thickBot="1">
      <c r="C41" s="5">
        <v>145.5</v>
      </c>
      <c r="D41" s="5">
        <v>47.3</v>
      </c>
    </row>
    <row r="42" spans="3:15">
      <c r="C42" s="5">
        <v>128.9</v>
      </c>
      <c r="D42" s="5">
        <v>10.1</v>
      </c>
      <c r="G42" s="14"/>
      <c r="H42" s="14" t="s">
        <v>23</v>
      </c>
      <c r="I42" s="14" t="s">
        <v>11</v>
      </c>
      <c r="J42" s="14" t="s">
        <v>24</v>
      </c>
      <c r="K42" s="14" t="s">
        <v>25</v>
      </c>
      <c r="L42" s="14" t="s">
        <v>26</v>
      </c>
      <c r="M42" s="14" t="s">
        <v>27</v>
      </c>
      <c r="N42" s="14" t="s">
        <v>28</v>
      </c>
      <c r="O42" s="14" t="s">
        <v>29</v>
      </c>
    </row>
    <row r="43" spans="3:15">
      <c r="C43" s="5">
        <v>134.1</v>
      </c>
      <c r="D43" s="5">
        <v>21.3</v>
      </c>
      <c r="G43" s="12" t="s">
        <v>17</v>
      </c>
      <c r="H43" s="12">
        <v>-5.4815519817074412</v>
      </c>
      <c r="I43" s="12">
        <v>3.1502157171428937</v>
      </c>
      <c r="J43" s="12">
        <v>-1.740056070407447</v>
      </c>
      <c r="K43" s="12">
        <v>9.5215123303993343E-2</v>
      </c>
      <c r="L43" s="12">
        <v>-11.99826969943679</v>
      </c>
      <c r="M43" s="12">
        <v>1.0351657360219084</v>
      </c>
      <c r="N43" s="12">
        <v>-11.99826969943679</v>
      </c>
      <c r="O43" s="12">
        <v>1.0351657360219084</v>
      </c>
    </row>
    <row r="44" spans="3:15">
      <c r="C44" s="5">
        <v>140.30000000000001</v>
      </c>
      <c r="D44" s="5">
        <v>19.399999999999999</v>
      </c>
      <c r="G44" s="12" t="s">
        <v>2</v>
      </c>
      <c r="H44" s="12">
        <v>8.820298806516802E-2</v>
      </c>
      <c r="I44" s="12">
        <v>2.4361564521045258E-2</v>
      </c>
      <c r="J44" s="12">
        <v>3.6205797862026468</v>
      </c>
      <c r="K44" s="12">
        <v>1.4357700339917741E-3</v>
      </c>
      <c r="L44" s="12">
        <v>3.7807252216993055E-2</v>
      </c>
      <c r="M44" s="12">
        <v>0.13859872391334299</v>
      </c>
      <c r="N44" s="12">
        <v>3.7807252216993055E-2</v>
      </c>
      <c r="O44" s="12">
        <v>0.13859872391334299</v>
      </c>
    </row>
    <row r="45" spans="3:15" ht="15" thickBot="1">
      <c r="C45" s="5">
        <v>137</v>
      </c>
      <c r="D45" s="5">
        <v>17.7</v>
      </c>
      <c r="G45" s="13" t="s">
        <v>4</v>
      </c>
      <c r="H45" s="13">
        <v>-3.2342975335469058E-2</v>
      </c>
      <c r="I45" s="13">
        <v>1.1130052213117754E-2</v>
      </c>
      <c r="J45" s="13">
        <v>-2.9059140708567379</v>
      </c>
      <c r="K45" s="13">
        <v>7.9615387845873263E-3</v>
      </c>
      <c r="L45" s="13">
        <v>-5.5367242550496479E-2</v>
      </c>
      <c r="M45" s="13">
        <v>-9.3187081204416378E-3</v>
      </c>
      <c r="N45" s="13">
        <v>-5.5367242550496479E-2</v>
      </c>
      <c r="O45" s="13">
        <v>-9.3187081204416378E-3</v>
      </c>
    </row>
    <row r="46" spans="3:15">
      <c r="C46" s="5">
        <v>139.30000000000001</v>
      </c>
      <c r="D46" s="5">
        <v>27.8</v>
      </c>
    </row>
    <row r="47" spans="3:15">
      <c r="C47" s="5">
        <v>135.19999999999999</v>
      </c>
      <c r="D47" s="5">
        <v>18.399999999999999</v>
      </c>
    </row>
    <row r="48" spans="3:15">
      <c r="C48" s="5">
        <v>129</v>
      </c>
      <c r="D48" s="5">
        <v>23.7</v>
      </c>
    </row>
    <row r="49" spans="3:9">
      <c r="C49" s="5">
        <v>139.69999999999999</v>
      </c>
      <c r="D49" s="5">
        <v>14.1</v>
      </c>
      <c r="G49" s="1"/>
      <c r="H49" s="1"/>
      <c r="I49" s="1"/>
    </row>
    <row r="50" spans="3:9" ht="15" thickBot="1">
      <c r="C50" s="5">
        <v>130.6</v>
      </c>
      <c r="D50" s="5">
        <v>25.2</v>
      </c>
      <c r="G50" s="2"/>
      <c r="H50" s="2"/>
      <c r="I50" s="2"/>
    </row>
    <row r="51" spans="3:9">
      <c r="C51" s="5">
        <v>145.5</v>
      </c>
      <c r="D51" s="5">
        <v>25.3</v>
      </c>
      <c r="G51" s="1"/>
      <c r="H51" s="1"/>
      <c r="I51" s="1"/>
    </row>
    <row r="52" spans="3:9" ht="15" thickBot="1">
      <c r="C52" s="5">
        <v>120.1</v>
      </c>
      <c r="D52" s="5">
        <v>25.8</v>
      </c>
      <c r="G52" s="2"/>
      <c r="H52" s="2"/>
      <c r="I52" s="2"/>
    </row>
    <row r="53" spans="3:9">
      <c r="C53" s="5">
        <v>126.2</v>
      </c>
      <c r="D53" s="5">
        <v>8.6999999999999993</v>
      </c>
    </row>
    <row r="54" spans="3:9">
      <c r="C54" s="5">
        <v>125.8</v>
      </c>
      <c r="D54" s="5">
        <v>3.4</v>
      </c>
    </row>
    <row r="55" spans="3:9">
      <c r="C55" s="5">
        <v>126</v>
      </c>
      <c r="D55" s="5">
        <v>26.9</v>
      </c>
    </row>
    <row r="56" spans="3:9">
      <c r="C56" s="5">
        <v>124.6</v>
      </c>
      <c r="D56" s="5">
        <v>22.2</v>
      </c>
    </row>
    <row r="57" spans="3:9">
      <c r="C57" s="5">
        <v>124.8</v>
      </c>
      <c r="D57" s="5">
        <v>4.9000000000000004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HCF</vt:lpstr>
      <vt:lpstr>KCF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Balu</cp:lastModifiedBy>
  <dcterms:modified xsi:type="dcterms:W3CDTF">2023-06-16T17:31:14Z</dcterms:modified>
</cp:coreProperties>
</file>