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s98\Desktop\hackathon\"/>
    </mc:Choice>
  </mc:AlternateContent>
  <xr:revisionPtr revIDLastSave="0" documentId="13_ncr:1_{827FB449-D81A-43E9-B0F1-212D42FAFDFC}" xr6:coauthVersionLast="47" xr6:coauthVersionMax="47" xr10:uidLastSave="{00000000-0000-0000-0000-000000000000}"/>
  <bookViews>
    <workbookView xWindow="-96" yWindow="0" windowWidth="11712" windowHeight="12336" xr2:uid="{A3747AD4-6402-4C62-9E85-916E24BF0D45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Sheet1!$A$1:$E$414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2" i="1"/>
</calcChain>
</file>

<file path=xl/sharedStrings.xml><?xml version="1.0" encoding="utf-8"?>
<sst xmlns="http://schemas.openxmlformats.org/spreadsheetml/2006/main" count="280" uniqueCount="159">
  <si>
    <t>region</t>
  </si>
  <si>
    <t>address</t>
  </si>
  <si>
    <t>Latitude</t>
  </si>
  <si>
    <t>Longitude</t>
  </si>
  <si>
    <t>price</t>
  </si>
  <si>
    <t>5185-5187 RUE DESMARTEAU</t>
  </si>
  <si>
    <t>5919 rue Chabot</t>
  </si>
  <si>
    <t>2143 boulevard Gouin Est</t>
  </si>
  <si>
    <t>10369-1037, avenue Georges-Baril</t>
  </si>
  <si>
    <t>4552 rue Grilli</t>
  </si>
  <si>
    <t>Le Plateau-Mont-Royal</t>
  </si>
  <si>
    <t>4238 avenue des Érables</t>
  </si>
  <si>
    <t>5435 rue Joseph-A-Rodier</t>
  </si>
  <si>
    <t>Le Sud-Ouest</t>
  </si>
  <si>
    <t>301-1964 rue Augustin-Cantin</t>
  </si>
  <si>
    <t>4437 rue Chapleau</t>
  </si>
  <si>
    <t>9055 rue Rousseau</t>
  </si>
  <si>
    <t>10263 rue Clark</t>
  </si>
  <si>
    <t>9062-9064, 7e Avenue</t>
  </si>
  <si>
    <t>5278, avenue Charlemagne</t>
  </si>
  <si>
    <t>10295 rue Saint-Denis</t>
  </si>
  <si>
    <t>6436 avenue Louis-Riel</t>
  </si>
  <si>
    <t>Saint-Laurent</t>
  </si>
  <si>
    <t>1155 rue Tassé</t>
  </si>
  <si>
    <t>5236 rue Gabriele-Frascadore</t>
  </si>
  <si>
    <t>11465 rue Verville</t>
  </si>
  <si>
    <t>312-4312 avenue Papineau</t>
  </si>
  <si>
    <t>2903 rue Mousseau</t>
  </si>
  <si>
    <t>3471 rue Sainte-Catherine Est</t>
  </si>
  <si>
    <t>2231 avenue Belgrave</t>
  </si>
  <si>
    <t>1852 boulevard Desmarchais</t>
  </si>
  <si>
    <t>205-6391 rue Chambord</t>
  </si>
  <si>
    <t>404-6361 20e Avenue</t>
  </si>
  <si>
    <t>4346 rue Joliette</t>
  </si>
  <si>
    <t>Anjou</t>
  </si>
  <si>
    <t>9180-9196, avenue André-Mathieu</t>
  </si>
  <si>
    <t>4196 avenue Northcliffe</t>
  </si>
  <si>
    <t>103-2350 avenue Aird</t>
  </si>
  <si>
    <t>9126-9124 rue Notre-Dame Est</t>
  </si>
  <si>
    <t>10600-406 Bois de Boulogne</t>
  </si>
  <si>
    <t>9291 boulevard de Châteauneuf</t>
  </si>
  <si>
    <t>6821 rue Chabot</t>
  </si>
  <si>
    <t>Lachine</t>
  </si>
  <si>
    <t>500-440 19e Avenue</t>
  </si>
  <si>
    <t>4309-4311 rue de Lanaudière</t>
  </si>
  <si>
    <t>558-10650 Place de l'Acadie</t>
  </si>
  <si>
    <t>2256 rue de l'Envol</t>
  </si>
  <si>
    <t>4572 rue Dugas</t>
  </si>
  <si>
    <t>8205 rue Saint-André</t>
  </si>
  <si>
    <t>8672 avenue André-Grasset</t>
  </si>
  <si>
    <t>1105-10150 place de l'Acadie</t>
  </si>
  <si>
    <t>Montréal-Nord</t>
  </si>
  <si>
    <t>11429-11431, avenue L'Archevêque</t>
  </si>
  <si>
    <t>302-7012 rue Paul-Letondal</t>
  </si>
  <si>
    <t>708-7200 boulevard des Galeries-d'Anjou</t>
  </si>
  <si>
    <t>4559 rue Garnier</t>
  </si>
  <si>
    <t>6722 place Beaubien</t>
  </si>
  <si>
    <t>2676 rue de Rozel</t>
  </si>
  <si>
    <t>3838 avenue Prud'homme</t>
  </si>
  <si>
    <t>612-614, 5e Avenue</t>
  </si>
  <si>
    <t>102-8055 avenue Casgrain</t>
  </si>
  <si>
    <t>102-200 rue de Castelnau Ouest</t>
  </si>
  <si>
    <t>6300 12e Avenue</t>
  </si>
  <si>
    <t>8621-8623, rue de Teck</t>
  </si>
  <si>
    <t>202-7670 rue Lajeunesse</t>
  </si>
  <si>
    <t>3755 rue Saint-André</t>
  </si>
  <si>
    <t>204-4801 2e Avenue</t>
  </si>
  <si>
    <t>Verdun</t>
  </si>
  <si>
    <t>204-503 rue Brassard</t>
  </si>
  <si>
    <t>806-4293 rue Jean-Talon Ouest</t>
  </si>
  <si>
    <t>104-5365 avenue Victoria</t>
  </si>
  <si>
    <t>780 rue Macfarlane</t>
  </si>
  <si>
    <t>4643-4645, rue Ontario Est</t>
  </si>
  <si>
    <t>5244 avenue Montclair</t>
  </si>
  <si>
    <t>4852 avenue Wilson</t>
  </si>
  <si>
    <t>10951-10953, avenue Plaza</t>
  </si>
  <si>
    <t>107-2975 avenue Ernest-Hemingway</t>
  </si>
  <si>
    <t>1508 rue Aylwin</t>
  </si>
  <si>
    <t>900 40e Avenue</t>
  </si>
  <si>
    <t>5275-5277, boulevard Pierre-Bernard</t>
  </si>
  <si>
    <t>251-4220 rue Augustin-Frigon</t>
  </si>
  <si>
    <t>210-5077 rue Paré</t>
  </si>
  <si>
    <t>rue Léopold-Pouliot</t>
  </si>
  <si>
    <t>208-6363 boulevard Saint-Laurent</t>
  </si>
  <si>
    <t>4483 rue Garnier</t>
  </si>
  <si>
    <t>6835 8e Avenue</t>
  </si>
  <si>
    <t>968 avenue de Melrose</t>
  </si>
  <si>
    <t>2855 rue Marette</t>
  </si>
  <si>
    <t>201-930 boulevard Marcel-Laurin</t>
  </si>
  <si>
    <t>1639-10050 place de l'Acadie</t>
  </si>
  <si>
    <t>6339, 26e Avenue</t>
  </si>
  <si>
    <t>6560 29e Avenue</t>
  </si>
  <si>
    <t>409-6931 rue Sherbrooke Ouest</t>
  </si>
  <si>
    <t>28-4790 chemin de la Côte des Neiges</t>
  </si>
  <si>
    <t>4471 rue de la Roche</t>
  </si>
  <si>
    <t>202-7335 13e Avenue</t>
  </si>
  <si>
    <t>1555 rue Holy-Cross</t>
  </si>
  <si>
    <t>1649-1651, rue Wellington</t>
  </si>
  <si>
    <t>335-4951 rue Ontario Est</t>
  </si>
  <si>
    <t>5255 avenue des Sapins</t>
  </si>
  <si>
    <t>310-2500 rue Dandurand</t>
  </si>
  <si>
    <t>LaSalle</t>
  </si>
  <si>
    <t>180 6e Avenue</t>
  </si>
  <si>
    <t>3526 rue Dorion</t>
  </si>
  <si>
    <t>506-125 rue Chabanel Ouest</t>
  </si>
  <si>
    <t>2795 rue Werbrouck</t>
  </si>
  <si>
    <t>11808 rue Lavigne</t>
  </si>
  <si>
    <t>44 9e Rue</t>
  </si>
  <si>
    <t>12344 place Roland-Paradis</t>
  </si>
  <si>
    <t>3142 rue de Rushbrooke</t>
  </si>
  <si>
    <t>304-7272 rue Clark</t>
  </si>
  <si>
    <t>217-2500 rue Dandurand</t>
  </si>
  <si>
    <t>53, 2e Avenue Nord</t>
  </si>
  <si>
    <t>6833 30e avenue</t>
  </si>
  <si>
    <t>3651 rue Bélair</t>
  </si>
  <si>
    <t>11173 avenue Garon</t>
  </si>
  <si>
    <t>10177 avenue Péloquin</t>
  </si>
  <si>
    <t>3252-3250 rue French</t>
  </si>
  <si>
    <t>10640 boulevard Perras</t>
  </si>
  <si>
    <t>2785 rue Desmarteau</t>
  </si>
  <si>
    <t>12075 avenue du Bois-de-Boulogne</t>
  </si>
  <si>
    <t>7648 rue Berri</t>
  </si>
  <si>
    <t>10103 Grande Allée</t>
  </si>
  <si>
    <t>2650 rue de Chamonix</t>
  </si>
  <si>
    <t>208-6801 boulevard des Roseraies</t>
  </si>
  <si>
    <t>7390 rue des Écores</t>
  </si>
  <si>
    <t>10540-10544, avenue de Bruxelles</t>
  </si>
  <si>
    <t>248 avenue Stirling</t>
  </si>
  <si>
    <t>4226 rue de Mentana</t>
  </si>
  <si>
    <t>7824-7826, avenue Stuart</t>
  </si>
  <si>
    <t>5536 rue de Contrecoeur</t>
  </si>
  <si>
    <t>6737 23e Avenue</t>
  </si>
  <si>
    <t>9650-9652, avenue Dubuisson</t>
  </si>
  <si>
    <t>304-2465 rue Sainte-Cunégonde</t>
  </si>
  <si>
    <t>5346 rue Berri</t>
  </si>
  <si>
    <t>10505 rue Verville</t>
  </si>
  <si>
    <t>5703 rue Laurendeau</t>
  </si>
  <si>
    <t>1276-9950 place de l'Acadie</t>
  </si>
  <si>
    <t>4932 rue Joseph-A.-Rodier</t>
  </si>
  <si>
    <t>8246-8250, 10e Avenue</t>
  </si>
  <si>
    <t>5367 12e Avenue</t>
  </si>
  <si>
    <t>1027 rue Melatti</t>
  </si>
  <si>
    <t>2770 rue Lyall</t>
  </si>
  <si>
    <t>810-5265 avenue de Courtrai</t>
  </si>
  <si>
    <t>5652 rue Laurendeau</t>
  </si>
  <si>
    <t>8800 rue Lajeunesse</t>
  </si>
  <si>
    <t>4-1405 rue Antoine-Déat</t>
  </si>
  <si>
    <t>3813 rue Saint-Urbain</t>
  </si>
  <si>
    <t>7751 avenue Casgrain</t>
  </si>
  <si>
    <t>5469 7e Avenue</t>
  </si>
  <si>
    <t>Ahuntsic-Cartierville</t>
  </si>
  <si>
    <t>Côte-des-Neiges-Notre-Dame-de-Grâce</t>
  </si>
  <si>
    <t>Pierrefonds-Roxboro</t>
  </si>
  <si>
    <t>Rivière-des-Prairies–Pointe-aux-Trembles</t>
  </si>
  <si>
    <t>Rosemont–La Petite-Patrie</t>
  </si>
  <si>
    <t>Villeray–Saint-Michel–Parc-Extension</t>
  </si>
  <si>
    <t>avg price in area</t>
  </si>
  <si>
    <t>Mercier–Hochelaga-Maisonneuve</t>
  </si>
  <si>
    <t>Côte-des-Neiges–Notre-Dame-de-Grâce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</si>
</sst>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adersToFeed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L6" t="str">
            <v>Rosemont–La Petite-Patrie</v>
          </cell>
          <cell r="M6">
            <v>430000</v>
          </cell>
        </row>
        <row r="7">
          <cell r="L7" t="str">
            <v>Ahuntsic-Cartierville</v>
          </cell>
          <cell r="M7">
            <v>1015337</v>
          </cell>
        </row>
        <row r="8">
          <cell r="L8" t="str">
            <v>Anjou</v>
          </cell>
          <cell r="M8">
            <v>686128</v>
          </cell>
        </row>
        <row r="9">
          <cell r="L9" t="str">
            <v>Beaconsfield / Baie-D'Urfé</v>
          </cell>
          <cell r="M9">
            <v>770967</v>
          </cell>
        </row>
        <row r="10">
          <cell r="L10" t="str">
            <v>Le Sud-Ouest</v>
          </cell>
          <cell r="M10">
            <v>1263125</v>
          </cell>
        </row>
        <row r="11">
          <cell r="L11" t="str">
            <v>Dollard-Des-Ormeaux</v>
          </cell>
          <cell r="M11">
            <v>668000</v>
          </cell>
        </row>
        <row r="12">
          <cell r="L12" t="str">
            <v>Dorval / L'Île Dorval</v>
          </cell>
          <cell r="M12">
            <v>629000</v>
          </cell>
        </row>
        <row r="13">
          <cell r="L13" t="str">
            <v>Griffintown</v>
          </cell>
          <cell r="M13">
            <v>629000</v>
          </cell>
        </row>
        <row r="14">
          <cell r="L14" t="str">
            <v>Kirkland</v>
          </cell>
          <cell r="M14">
            <v>898000</v>
          </cell>
        </row>
        <row r="15">
          <cell r="L15" t="str">
            <v>L'Ile Des Soeurs</v>
          </cell>
          <cell r="M15">
            <v>1147966</v>
          </cell>
        </row>
        <row r="16">
          <cell r="L16" t="str">
            <v>Bizard-Sainte-Geneviève</v>
          </cell>
          <cell r="M16">
            <v>1464092</v>
          </cell>
        </row>
        <row r="17">
          <cell r="L17" t="str">
            <v>Lachine</v>
          </cell>
          <cell r="M17">
            <v>741715</v>
          </cell>
        </row>
        <row r="18">
          <cell r="L18" t="str">
            <v>LaSalle</v>
          </cell>
          <cell r="M18">
            <v>799000</v>
          </cell>
        </row>
        <row r="19">
          <cell r="L19" t="str">
            <v>Le Plateau-Mont-Royal</v>
          </cell>
          <cell r="M19">
            <v>1585049</v>
          </cell>
        </row>
        <row r="20">
          <cell r="L20" t="str">
            <v>Le Sud-Ouest</v>
          </cell>
          <cell r="M20">
            <v>1151750</v>
          </cell>
        </row>
        <row r="21">
          <cell r="L21" t="str">
            <v>Mercier–Hochelaga-Maisonneuve</v>
          </cell>
          <cell r="M21">
            <v>806112</v>
          </cell>
        </row>
        <row r="22">
          <cell r="L22" t="str">
            <v>Mont-Royal</v>
          </cell>
          <cell r="M22">
            <v>1693500</v>
          </cell>
        </row>
        <row r="23">
          <cell r="L23" t="str">
            <v>Montréal-Nord</v>
          </cell>
          <cell r="M23">
            <v>705282</v>
          </cell>
        </row>
        <row r="24">
          <cell r="L24" t="str">
            <v>Outremont</v>
          </cell>
          <cell r="M24">
            <v>2850000</v>
          </cell>
        </row>
        <row r="25">
          <cell r="L25" t="str">
            <v>Pierrefonds-Roxboro</v>
          </cell>
          <cell r="M25">
            <v>787858</v>
          </cell>
        </row>
        <row r="26">
          <cell r="L26" t="str">
            <v>Pointe-Aux-Trembles / Montréal-Est</v>
          </cell>
          <cell r="M26">
            <v>759000</v>
          </cell>
        </row>
        <row r="27">
          <cell r="L27" t="str">
            <v>Pointe-Claire</v>
          </cell>
          <cell r="M27">
            <v>749000</v>
          </cell>
        </row>
        <row r="28">
          <cell r="L28" t="str">
            <v>Rivière-des-Prairies–Pointe-aux-Trembles</v>
          </cell>
          <cell r="M28">
            <v>657464</v>
          </cell>
        </row>
        <row r="29">
          <cell r="L29" t="str">
            <v>Saint-Laurent</v>
          </cell>
          <cell r="M29">
            <v>1022390</v>
          </cell>
        </row>
        <row r="30">
          <cell r="L30" t="str">
            <v>Saint-Léonard</v>
          </cell>
          <cell r="M30">
            <v>971454</v>
          </cell>
        </row>
        <row r="31">
          <cell r="L31" t="str">
            <v>Ste-Anne-De-Bellevue</v>
          </cell>
          <cell r="M31">
            <v>799000</v>
          </cell>
        </row>
        <row r="32">
          <cell r="L32" t="str">
            <v>Verdun</v>
          </cell>
          <cell r="M32">
            <v>785000</v>
          </cell>
        </row>
        <row r="33">
          <cell r="L33" t="str">
            <v>Ville-Marie</v>
          </cell>
          <cell r="M33">
            <v>650000</v>
          </cell>
        </row>
        <row r="34">
          <cell r="L34" t="str">
            <v>Villeray–Saint-Michel–Parc-Extension</v>
          </cell>
          <cell r="M34">
            <v>951725</v>
          </cell>
        </row>
        <row r="35">
          <cell r="L35" t="str">
            <v>Westmount</v>
          </cell>
          <cell r="M35">
            <v>5623400</v>
          </cell>
        </row>
        <row r="36">
          <cell r="L36" t="str">
            <v>Côte-des-Neiges–Notre-Dame-de-Grâce</v>
          </cell>
          <cell r="M36">
            <v>1378151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C4E49-8C98-4ACA-B297-7EE37F8F29A2}">
  <dimension ref="A1:F138"/>
  <sheetViews>
    <sheetView tabSelected="1" topLeftCell="B1" workbookViewId="0">
      <selection activeCell="G5" sqref="G5"/>
    </sheetView>
  </sheetViews>
  <sheetFormatPr defaultRowHeight="14.4" x14ac:dyDescent="0.3"/>
  <cols>
    <col min="1" max="1" width="35.109375" bestFit="1" customWidth="1"/>
    <col min="2" max="2" width="37.44140625" bestFit="1" customWidth="1"/>
    <col min="3" max="3" width="12" bestFit="1" customWidth="1"/>
    <col min="4" max="4" width="12.6640625" bestFit="1" customWidth="1"/>
    <col min="5" max="5" width="8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156</v>
      </c>
    </row>
    <row r="2" spans="1:6" x14ac:dyDescent="0.3">
      <c r="A2" t="s">
        <v>157</v>
      </c>
      <c r="B2" t="s">
        <v>5</v>
      </c>
      <c r="C2">
        <v>45.603652199999999</v>
      </c>
      <c r="D2">
        <v>-73.513113700000005</v>
      </c>
      <c r="E2">
        <v>849000</v>
      </c>
      <c r="F2">
        <f>VLOOKUP(A2,[1]Sheet1!$L$6:$M$36,2,FALSE)</f>
        <v>806112</v>
      </c>
    </row>
    <row r="3" spans="1:6" x14ac:dyDescent="0.3">
      <c r="A3" t="s">
        <v>154</v>
      </c>
      <c r="B3" t="s">
        <v>6</v>
      </c>
      <c r="C3">
        <v>45.542054614285718</v>
      </c>
      <c r="D3">
        <v>-73.59066774285715</v>
      </c>
      <c r="E3">
        <v>349000</v>
      </c>
      <c r="F3">
        <f>VLOOKUP(A3,[1]Sheet1!$L$6:$M$36,2,FALSE)</f>
        <v>430000</v>
      </c>
    </row>
    <row r="4" spans="1:6" x14ac:dyDescent="0.3">
      <c r="A4" t="s">
        <v>150</v>
      </c>
      <c r="B4" t="s">
        <v>7</v>
      </c>
      <c r="C4">
        <v>45.575349760000002</v>
      </c>
      <c r="D4">
        <v>-73.658483259999997</v>
      </c>
      <c r="E4">
        <v>959000</v>
      </c>
      <c r="F4">
        <f>VLOOKUP(A4,[1]Sheet1!$L$6:$M$36,2,FALSE)</f>
        <v>1015337</v>
      </c>
    </row>
    <row r="5" spans="1:6" x14ac:dyDescent="0.3">
      <c r="A5" t="s">
        <v>150</v>
      </c>
      <c r="B5" t="s">
        <v>8</v>
      </c>
      <c r="C5">
        <v>45.5606419</v>
      </c>
      <c r="D5">
        <v>-73.666830399999995</v>
      </c>
      <c r="E5">
        <v>789000</v>
      </c>
      <c r="F5">
        <f>VLOOKUP(A5,[1]Sheet1!$L$6:$M$36,2,FALSE)</f>
        <v>1015337</v>
      </c>
    </row>
    <row r="6" spans="1:6" x14ac:dyDescent="0.3">
      <c r="A6" t="s">
        <v>152</v>
      </c>
      <c r="B6" t="s">
        <v>9</v>
      </c>
      <c r="C6">
        <v>45.457954049588167</v>
      </c>
      <c r="D6">
        <v>-73.877444655830956</v>
      </c>
      <c r="E6">
        <v>829000</v>
      </c>
      <c r="F6">
        <f>VLOOKUP(A6,[1]Sheet1!$L$6:$M$36,2,FALSE)</f>
        <v>787858</v>
      </c>
    </row>
    <row r="7" spans="1:6" x14ac:dyDescent="0.3">
      <c r="A7" t="s">
        <v>10</v>
      </c>
      <c r="B7" t="s">
        <v>11</v>
      </c>
      <c r="C7">
        <v>45.533569800000002</v>
      </c>
      <c r="D7">
        <v>-73.567698711664363</v>
      </c>
      <c r="E7">
        <v>695000</v>
      </c>
      <c r="F7">
        <f>VLOOKUP(A7,[1]Sheet1!$L$6:$M$36,2,FALSE)</f>
        <v>1585049</v>
      </c>
    </row>
    <row r="8" spans="1:6" x14ac:dyDescent="0.3">
      <c r="A8" t="s">
        <v>157</v>
      </c>
      <c r="B8" t="s">
        <v>12</v>
      </c>
      <c r="C8">
        <v>45.597522828571428</v>
      </c>
      <c r="D8">
        <v>-73.542877542857141</v>
      </c>
      <c r="E8">
        <v>699995</v>
      </c>
      <c r="F8">
        <f>VLOOKUP(A8,[1]Sheet1!$L$6:$M$36,2,FALSE)</f>
        <v>806112</v>
      </c>
    </row>
    <row r="9" spans="1:6" x14ac:dyDescent="0.3">
      <c r="A9" t="s">
        <v>13</v>
      </c>
      <c r="B9" t="s">
        <v>14</v>
      </c>
      <c r="C9">
        <v>45.483213302325581</v>
      </c>
      <c r="D9">
        <v>-73.564695634883719</v>
      </c>
      <c r="E9">
        <v>339000</v>
      </c>
      <c r="F9">
        <f>VLOOKUP(A9,[1]Sheet1!$L$6:$M$36,2,FALSE)</f>
        <v>1263125</v>
      </c>
    </row>
    <row r="10" spans="1:6" x14ac:dyDescent="0.3">
      <c r="A10" t="s">
        <v>10</v>
      </c>
      <c r="B10" t="s">
        <v>15</v>
      </c>
      <c r="C10">
        <v>45.538334999999996</v>
      </c>
      <c r="D10">
        <v>-73.568239813465397</v>
      </c>
      <c r="E10">
        <v>585000</v>
      </c>
      <c r="F10">
        <f>VLOOKUP(A10,[1]Sheet1!$L$6:$M$36,2,FALSE)</f>
        <v>1585049</v>
      </c>
    </row>
    <row r="11" spans="1:6" x14ac:dyDescent="0.3">
      <c r="A11" t="s">
        <v>157</v>
      </c>
      <c r="B11" t="s">
        <v>16</v>
      </c>
      <c r="C11">
        <v>45.610380880000001</v>
      </c>
      <c r="D11">
        <v>-73.537652219999998</v>
      </c>
      <c r="E11">
        <v>924000</v>
      </c>
      <c r="F11">
        <f>VLOOKUP(A11,[1]Sheet1!$L$6:$M$36,2,FALSE)</f>
        <v>806112</v>
      </c>
    </row>
    <row r="12" spans="1:6" x14ac:dyDescent="0.3">
      <c r="A12" t="s">
        <v>150</v>
      </c>
      <c r="B12" t="s">
        <v>17</v>
      </c>
      <c r="C12">
        <v>45.547586954838707</v>
      </c>
      <c r="D12">
        <v>-73.665010596774195</v>
      </c>
      <c r="E12">
        <v>595000</v>
      </c>
      <c r="F12">
        <f>VLOOKUP(A12,[1]Sheet1!$L$6:$M$36,2,FALSE)</f>
        <v>1015337</v>
      </c>
    </row>
    <row r="13" spans="1:6" x14ac:dyDescent="0.3">
      <c r="A13" t="s">
        <v>155</v>
      </c>
      <c r="B13" t="s">
        <v>18</v>
      </c>
      <c r="C13">
        <v>45.569661858620691</v>
      </c>
      <c r="D13">
        <v>-73.629822204597701</v>
      </c>
      <c r="E13">
        <v>729995</v>
      </c>
      <c r="F13">
        <f>VLOOKUP(A13,[1]Sheet1!$L$6:$M$36,2,FALSE)</f>
        <v>951725</v>
      </c>
    </row>
    <row r="14" spans="1:6" x14ac:dyDescent="0.3">
      <c r="A14" t="s">
        <v>154</v>
      </c>
      <c r="B14" t="s">
        <v>19</v>
      </c>
      <c r="C14">
        <v>45.557108900000003</v>
      </c>
      <c r="D14">
        <v>-73.567790789505153</v>
      </c>
      <c r="E14">
        <v>899000</v>
      </c>
      <c r="F14">
        <f>VLOOKUP(A14,[1]Sheet1!$L$6:$M$36,2,FALSE)</f>
        <v>430000</v>
      </c>
    </row>
    <row r="15" spans="1:6" x14ac:dyDescent="0.3">
      <c r="A15" t="s">
        <v>150</v>
      </c>
      <c r="B15" t="s">
        <v>20</v>
      </c>
      <c r="C15">
        <v>45.551890156521743</v>
      </c>
      <c r="D15">
        <v>-73.662535489130448</v>
      </c>
      <c r="E15">
        <v>1299000</v>
      </c>
      <c r="F15">
        <f>VLOOKUP(A15,[1]Sheet1!$L$6:$M$36,2,FALSE)</f>
        <v>1015337</v>
      </c>
    </row>
    <row r="16" spans="1:6" x14ac:dyDescent="0.3">
      <c r="A16" t="s">
        <v>157</v>
      </c>
      <c r="B16" t="s">
        <v>21</v>
      </c>
      <c r="C16">
        <v>45.582298600000001</v>
      </c>
      <c r="D16">
        <v>-73.549154900000005</v>
      </c>
      <c r="E16">
        <v>882000</v>
      </c>
      <c r="F16">
        <f>VLOOKUP(A16,[1]Sheet1!$L$6:$M$36,2,FALSE)</f>
        <v>806112</v>
      </c>
    </row>
    <row r="17" spans="1:6" x14ac:dyDescent="0.3">
      <c r="A17" t="s">
        <v>22</v>
      </c>
      <c r="B17" t="s">
        <v>23</v>
      </c>
      <c r="C17">
        <v>45.520048600000003</v>
      </c>
      <c r="D17">
        <v>-73.684674999999999</v>
      </c>
      <c r="E17">
        <v>829000</v>
      </c>
      <c r="F17">
        <f>VLOOKUP(A17,[1]Sheet1!$L$6:$M$36,2,FALSE)</f>
        <v>1022390</v>
      </c>
    </row>
    <row r="18" spans="1:6" x14ac:dyDescent="0.3">
      <c r="A18" t="s">
        <v>157</v>
      </c>
      <c r="B18" t="s">
        <v>24</v>
      </c>
      <c r="C18">
        <v>45.612545400000002</v>
      </c>
      <c r="D18">
        <v>-73.533844799999997</v>
      </c>
      <c r="E18">
        <v>335000</v>
      </c>
      <c r="F18">
        <f>VLOOKUP(A18,[1]Sheet1!$L$6:$M$36,2,FALSE)</f>
        <v>806112</v>
      </c>
    </row>
    <row r="19" spans="1:6" x14ac:dyDescent="0.3">
      <c r="A19" t="s">
        <v>150</v>
      </c>
      <c r="B19" t="s">
        <v>25</v>
      </c>
      <c r="C19">
        <v>45.546985709909912</v>
      </c>
      <c r="D19">
        <v>-73.680002549549556</v>
      </c>
      <c r="E19">
        <v>1569000</v>
      </c>
      <c r="F19">
        <f>VLOOKUP(A19,[1]Sheet1!$L$6:$M$36,2,FALSE)</f>
        <v>1015337</v>
      </c>
    </row>
    <row r="20" spans="1:6" x14ac:dyDescent="0.3">
      <c r="A20" t="s">
        <v>10</v>
      </c>
      <c r="B20" t="s">
        <v>26</v>
      </c>
      <c r="C20">
        <v>45.527940800000003</v>
      </c>
      <c r="D20">
        <v>-73.564142799999999</v>
      </c>
      <c r="E20">
        <v>419000</v>
      </c>
      <c r="F20">
        <f>VLOOKUP(A20,[1]Sheet1!$L$6:$M$36,2,FALSE)</f>
        <v>1585049</v>
      </c>
    </row>
    <row r="21" spans="1:6" x14ac:dyDescent="0.3">
      <c r="A21" t="s">
        <v>157</v>
      </c>
      <c r="B21" t="s">
        <v>27</v>
      </c>
      <c r="C21">
        <v>45.604002137037043</v>
      </c>
      <c r="D21">
        <v>-73.525396292592603</v>
      </c>
      <c r="E21">
        <v>899000</v>
      </c>
      <c r="F21">
        <f>VLOOKUP(A21,[1]Sheet1!$L$6:$M$36,2,FALSE)</f>
        <v>806112</v>
      </c>
    </row>
    <row r="22" spans="1:6" x14ac:dyDescent="0.3">
      <c r="A22" t="s">
        <v>157</v>
      </c>
      <c r="B22" t="s">
        <v>28</v>
      </c>
      <c r="C22">
        <v>45.542097154922267</v>
      </c>
      <c r="D22">
        <v>-73.539494560282904</v>
      </c>
      <c r="E22">
        <v>410000</v>
      </c>
      <c r="F22">
        <f>VLOOKUP(A22,[1]Sheet1!$L$6:$M$36,2,FALSE)</f>
        <v>806112</v>
      </c>
    </row>
    <row r="23" spans="1:6" x14ac:dyDescent="0.3">
      <c r="A23" t="s">
        <v>157</v>
      </c>
      <c r="B23" t="s">
        <v>29</v>
      </c>
      <c r="C23">
        <v>45.467573583320508</v>
      </c>
      <c r="D23">
        <v>-73.617027994381431</v>
      </c>
      <c r="E23">
        <v>898000</v>
      </c>
      <c r="F23">
        <f>VLOOKUP(A23,[1]Sheet1!$L$6:$M$36,2,FALSE)</f>
        <v>806112</v>
      </c>
    </row>
    <row r="24" spans="1:6" x14ac:dyDescent="0.3">
      <c r="A24" t="s">
        <v>13</v>
      </c>
      <c r="B24" t="s">
        <v>30</v>
      </c>
      <c r="C24">
        <v>45.45552586206896</v>
      </c>
      <c r="D24">
        <v>-73.590287248275857</v>
      </c>
      <c r="E24">
        <v>469000</v>
      </c>
      <c r="F24">
        <f>VLOOKUP(A24,[1]Sheet1!$L$6:$M$36,2,FALSE)</f>
        <v>1263125</v>
      </c>
    </row>
    <row r="25" spans="1:6" x14ac:dyDescent="0.3">
      <c r="A25" t="s">
        <v>154</v>
      </c>
      <c r="B25" t="s">
        <v>31</v>
      </c>
      <c r="C25">
        <v>45.539914699999997</v>
      </c>
      <c r="D25">
        <v>-73.599024692600494</v>
      </c>
      <c r="E25">
        <v>589000</v>
      </c>
      <c r="F25">
        <f>VLOOKUP(A25,[1]Sheet1!$L$6:$M$36,2,FALSE)</f>
        <v>430000</v>
      </c>
    </row>
    <row r="26" spans="1:6" x14ac:dyDescent="0.3">
      <c r="A26" t="s">
        <v>154</v>
      </c>
      <c r="B26" t="s">
        <v>32</v>
      </c>
      <c r="C26">
        <v>45.560867450000003</v>
      </c>
      <c r="D26">
        <v>-73.579183752582864</v>
      </c>
      <c r="E26">
        <v>455000</v>
      </c>
      <c r="F26">
        <f>VLOOKUP(A26,[1]Sheet1!$L$6:$M$36,2,FALSE)</f>
        <v>430000</v>
      </c>
    </row>
    <row r="27" spans="1:6" x14ac:dyDescent="0.3">
      <c r="A27" t="s">
        <v>154</v>
      </c>
      <c r="B27" t="s">
        <v>33</v>
      </c>
      <c r="C27">
        <v>45.5498616</v>
      </c>
      <c r="D27">
        <v>-73.560549300000005</v>
      </c>
      <c r="E27">
        <v>399900</v>
      </c>
      <c r="F27">
        <f>VLOOKUP(A27,[1]Sheet1!$L$6:$M$36,2,FALSE)</f>
        <v>430000</v>
      </c>
    </row>
    <row r="28" spans="1:6" x14ac:dyDescent="0.3">
      <c r="A28" t="s">
        <v>34</v>
      </c>
      <c r="B28" t="s">
        <v>35</v>
      </c>
      <c r="C28">
        <v>45.615844469328238</v>
      </c>
      <c r="D28">
        <v>-73.549146445961313</v>
      </c>
      <c r="E28">
        <v>1200000</v>
      </c>
      <c r="F28">
        <f>VLOOKUP(A28,[1]Sheet1!$L$6:$M$36,2,FALSE)</f>
        <v>686128</v>
      </c>
    </row>
    <row r="29" spans="1:6" x14ac:dyDescent="0.3">
      <c r="A29" t="s">
        <v>158</v>
      </c>
      <c r="B29" t="s">
        <v>36</v>
      </c>
      <c r="C29">
        <v>45.479053252777767</v>
      </c>
      <c r="D29">
        <v>-73.617959427777777</v>
      </c>
      <c r="E29">
        <v>769000</v>
      </c>
      <c r="F29">
        <f>VLOOKUP(A29,[1]Sheet1!$L$6:$M$36,2,FALSE)</f>
        <v>1378151</v>
      </c>
    </row>
    <row r="30" spans="1:6" x14ac:dyDescent="0.3">
      <c r="A30" t="s">
        <v>157</v>
      </c>
      <c r="B30" t="s">
        <v>37</v>
      </c>
      <c r="C30">
        <v>45.55719629</v>
      </c>
      <c r="D30">
        <v>-73.542882509999998</v>
      </c>
      <c r="E30">
        <v>359900</v>
      </c>
      <c r="F30">
        <f>VLOOKUP(A30,[1]Sheet1!$L$6:$M$36,2,FALSE)</f>
        <v>806112</v>
      </c>
    </row>
    <row r="31" spans="1:6" x14ac:dyDescent="0.3">
      <c r="A31" t="s">
        <v>157</v>
      </c>
      <c r="B31" t="s">
        <v>38</v>
      </c>
      <c r="C31">
        <v>45.604922615384623</v>
      </c>
      <c r="D31">
        <v>-73.51230593076923</v>
      </c>
      <c r="E31">
        <v>690000</v>
      </c>
      <c r="F31">
        <f>VLOOKUP(A31,[1]Sheet1!$L$6:$M$36,2,FALSE)</f>
        <v>806112</v>
      </c>
    </row>
    <row r="32" spans="1:6" x14ac:dyDescent="0.3">
      <c r="A32" t="s">
        <v>150</v>
      </c>
      <c r="B32" t="s">
        <v>39</v>
      </c>
      <c r="C32">
        <v>45.544638200000001</v>
      </c>
      <c r="D32">
        <v>-73.701040800000001</v>
      </c>
      <c r="E32">
        <v>379000</v>
      </c>
      <c r="F32">
        <f>VLOOKUP(A32,[1]Sheet1!$L$6:$M$36,2,FALSE)</f>
        <v>1015337</v>
      </c>
    </row>
    <row r="33" spans="1:6" x14ac:dyDescent="0.3">
      <c r="A33" t="s">
        <v>34</v>
      </c>
      <c r="B33" t="s">
        <v>40</v>
      </c>
      <c r="C33">
        <v>45.614100000000001</v>
      </c>
      <c r="D33">
        <v>-73.553949000000003</v>
      </c>
      <c r="E33">
        <v>635000</v>
      </c>
      <c r="F33">
        <f>VLOOKUP(A33,[1]Sheet1!$L$6:$M$36,2,FALSE)</f>
        <v>686128</v>
      </c>
    </row>
    <row r="34" spans="1:6" x14ac:dyDescent="0.3">
      <c r="A34" t="s">
        <v>154</v>
      </c>
      <c r="B34" t="s">
        <v>41</v>
      </c>
      <c r="C34">
        <v>45.54680023490566</v>
      </c>
      <c r="D34">
        <v>-73.600716395283015</v>
      </c>
      <c r="E34">
        <v>420000</v>
      </c>
      <c r="F34">
        <f>VLOOKUP(A34,[1]Sheet1!$L$6:$M$36,2,FALSE)</f>
        <v>430000</v>
      </c>
    </row>
    <row r="35" spans="1:6" x14ac:dyDescent="0.3">
      <c r="A35" t="s">
        <v>42</v>
      </c>
      <c r="B35" t="s">
        <v>43</v>
      </c>
      <c r="C35">
        <v>45.436928071428568</v>
      </c>
      <c r="D35">
        <v>-73.681166761904763</v>
      </c>
      <c r="E35">
        <v>429000</v>
      </c>
      <c r="F35">
        <f>VLOOKUP(A35,[1]Sheet1!$L$6:$M$36,2,FALSE)</f>
        <v>741715</v>
      </c>
    </row>
    <row r="36" spans="1:6" x14ac:dyDescent="0.3">
      <c r="A36" t="s">
        <v>10</v>
      </c>
      <c r="B36" t="s">
        <v>44</v>
      </c>
      <c r="C36">
        <v>45.527869699999997</v>
      </c>
      <c r="D36">
        <v>-73.572046400000005</v>
      </c>
      <c r="E36">
        <v>975000</v>
      </c>
      <c r="F36">
        <f>VLOOKUP(A36,[1]Sheet1!$L$6:$M$36,2,FALSE)</f>
        <v>1585049</v>
      </c>
    </row>
    <row r="37" spans="1:6" x14ac:dyDescent="0.3">
      <c r="A37" t="s">
        <v>150</v>
      </c>
      <c r="B37" t="s">
        <v>45</v>
      </c>
      <c r="C37">
        <v>45.533378200000001</v>
      </c>
      <c r="D37">
        <v>-73.6792193</v>
      </c>
      <c r="E37">
        <v>399000</v>
      </c>
      <c r="F37">
        <f>VLOOKUP(A37,[1]Sheet1!$L$6:$M$36,2,FALSE)</f>
        <v>1015337</v>
      </c>
    </row>
    <row r="38" spans="1:6" x14ac:dyDescent="0.3">
      <c r="A38" t="s">
        <v>22</v>
      </c>
      <c r="B38" t="s">
        <v>46</v>
      </c>
      <c r="C38">
        <v>45.514379815895168</v>
      </c>
      <c r="D38">
        <v>-73.715322113901891</v>
      </c>
      <c r="E38">
        <v>1388000</v>
      </c>
      <c r="F38">
        <f>VLOOKUP(A38,[1]Sheet1!$L$6:$M$36,2,FALSE)</f>
        <v>1022390</v>
      </c>
    </row>
    <row r="39" spans="1:6" x14ac:dyDescent="0.3">
      <c r="A39" t="s">
        <v>152</v>
      </c>
      <c r="B39" t="s">
        <v>47</v>
      </c>
      <c r="C39">
        <v>45.458013651724137</v>
      </c>
      <c r="D39">
        <v>-73.878640568965523</v>
      </c>
      <c r="E39">
        <v>589900</v>
      </c>
      <c r="F39">
        <f>VLOOKUP(A39,[1]Sheet1!$L$6:$M$36,2,FALSE)</f>
        <v>787858</v>
      </c>
    </row>
    <row r="40" spans="1:6" x14ac:dyDescent="0.3">
      <c r="A40" t="s">
        <v>155</v>
      </c>
      <c r="B40" t="s">
        <v>48</v>
      </c>
      <c r="C40">
        <v>45.546975400000001</v>
      </c>
      <c r="D40">
        <v>-73.626069599999994</v>
      </c>
      <c r="E40">
        <v>1150000</v>
      </c>
      <c r="F40">
        <f>VLOOKUP(A40,[1]Sheet1!$L$6:$M$36,2,FALSE)</f>
        <v>951725</v>
      </c>
    </row>
    <row r="41" spans="1:6" x14ac:dyDescent="0.3">
      <c r="A41" t="s">
        <v>150</v>
      </c>
      <c r="B41" t="s">
        <v>49</v>
      </c>
      <c r="C41">
        <v>45.554922669135799</v>
      </c>
      <c r="D41">
        <v>-73.629548786419747</v>
      </c>
      <c r="E41">
        <v>425000</v>
      </c>
      <c r="F41">
        <f>VLOOKUP(A41,[1]Sheet1!$L$6:$M$36,2,FALSE)</f>
        <v>1015337</v>
      </c>
    </row>
    <row r="42" spans="1:6" x14ac:dyDescent="0.3">
      <c r="A42" t="s">
        <v>150</v>
      </c>
      <c r="B42" t="s">
        <v>50</v>
      </c>
      <c r="C42">
        <v>45.532924600000001</v>
      </c>
      <c r="D42">
        <v>-73.680943299999996</v>
      </c>
      <c r="E42">
        <v>325000</v>
      </c>
      <c r="F42">
        <f>VLOOKUP(A42,[1]Sheet1!$L$6:$M$36,2,FALSE)</f>
        <v>1015337</v>
      </c>
    </row>
    <row r="43" spans="1:6" x14ac:dyDescent="0.3">
      <c r="A43" t="s">
        <v>51</v>
      </c>
      <c r="B43" t="s">
        <v>52</v>
      </c>
      <c r="C43">
        <v>45.6015874</v>
      </c>
      <c r="D43">
        <v>-73.634853399999997</v>
      </c>
      <c r="E43">
        <v>760000</v>
      </c>
      <c r="F43">
        <f>VLOOKUP(A43,[1]Sheet1!$L$6:$M$36,2,FALSE)</f>
        <v>705282</v>
      </c>
    </row>
    <row r="44" spans="1:6" x14ac:dyDescent="0.3">
      <c r="A44" t="s">
        <v>153</v>
      </c>
      <c r="B44" t="s">
        <v>53</v>
      </c>
      <c r="C44">
        <v>45.627628127767309</v>
      </c>
      <c r="D44">
        <v>-73.617833440877121</v>
      </c>
      <c r="E44">
        <v>373000</v>
      </c>
      <c r="F44">
        <f>VLOOKUP(A44,[1]Sheet1!$L$6:$M$36,2,FALSE)</f>
        <v>657464</v>
      </c>
    </row>
    <row r="45" spans="1:6" x14ac:dyDescent="0.3">
      <c r="A45" t="s">
        <v>34</v>
      </c>
      <c r="B45" t="s">
        <v>54</v>
      </c>
      <c r="C45">
        <v>45.591413000000003</v>
      </c>
      <c r="D45">
        <v>-73.548150000000007</v>
      </c>
      <c r="E45">
        <v>419000</v>
      </c>
      <c r="F45">
        <f>VLOOKUP(A45,[1]Sheet1!$L$6:$M$36,2,FALSE)</f>
        <v>686128</v>
      </c>
    </row>
    <row r="46" spans="1:6" x14ac:dyDescent="0.3">
      <c r="A46" t="s">
        <v>10</v>
      </c>
      <c r="B46" t="s">
        <v>55</v>
      </c>
      <c r="C46">
        <v>45.531424025225228</v>
      </c>
      <c r="D46">
        <v>-73.5775135963964</v>
      </c>
      <c r="E46">
        <v>587000</v>
      </c>
      <c r="F46">
        <f>VLOOKUP(A46,[1]Sheet1!$L$6:$M$36,2,FALSE)</f>
        <v>1585049</v>
      </c>
    </row>
    <row r="47" spans="1:6" x14ac:dyDescent="0.3">
      <c r="A47" t="s">
        <v>154</v>
      </c>
      <c r="B47" t="s">
        <v>56</v>
      </c>
      <c r="C47">
        <v>45.583174999999997</v>
      </c>
      <c r="D47">
        <v>-73.563674000000006</v>
      </c>
      <c r="E47">
        <v>749000</v>
      </c>
      <c r="F47">
        <f>VLOOKUP(A47,[1]Sheet1!$L$6:$M$36,2,FALSE)</f>
        <v>430000</v>
      </c>
    </row>
    <row r="48" spans="1:6" x14ac:dyDescent="0.3">
      <c r="A48" t="s">
        <v>13</v>
      </c>
      <c r="B48" t="s">
        <v>57</v>
      </c>
      <c r="C48">
        <v>45.474313880821917</v>
      </c>
      <c r="D48">
        <v>-73.563717208219174</v>
      </c>
      <c r="E48">
        <v>488000</v>
      </c>
      <c r="F48">
        <f>VLOOKUP(A48,[1]Sheet1!$L$6:$M$36,2,FALSE)</f>
        <v>1263125</v>
      </c>
    </row>
    <row r="49" spans="1:6" x14ac:dyDescent="0.3">
      <c r="A49" t="s">
        <v>151</v>
      </c>
      <c r="B49" t="s">
        <v>58</v>
      </c>
      <c r="C49">
        <v>45.476344676271182</v>
      </c>
      <c r="D49">
        <v>-73.615268416949149</v>
      </c>
      <c r="E49">
        <v>360000</v>
      </c>
      <c r="F49" t="e">
        <f>VLOOKUP(A49,[1]Sheet1!$L$6:$M$36,2,FALSE)</f>
        <v>#N/A</v>
      </c>
    </row>
    <row r="50" spans="1:6" x14ac:dyDescent="0.3">
      <c r="A50" t="s">
        <v>42</v>
      </c>
      <c r="B50" t="s">
        <v>59</v>
      </c>
      <c r="C50">
        <v>45.442588700000002</v>
      </c>
      <c r="D50">
        <v>-73.668517399999999</v>
      </c>
      <c r="E50">
        <v>825000</v>
      </c>
      <c r="F50">
        <f>VLOOKUP(A50,[1]Sheet1!$L$6:$M$36,2,FALSE)</f>
        <v>741715</v>
      </c>
    </row>
    <row r="51" spans="1:6" x14ac:dyDescent="0.3">
      <c r="A51" t="s">
        <v>155</v>
      </c>
      <c r="B51" t="s">
        <v>60</v>
      </c>
      <c r="C51">
        <v>45.53997205813954</v>
      </c>
      <c r="D51">
        <v>-73.63016544186047</v>
      </c>
      <c r="E51">
        <v>535000</v>
      </c>
      <c r="F51">
        <f>VLOOKUP(A51,[1]Sheet1!$L$6:$M$36,2,FALSE)</f>
        <v>951725</v>
      </c>
    </row>
    <row r="52" spans="1:6" x14ac:dyDescent="0.3">
      <c r="A52" t="s">
        <v>155</v>
      </c>
      <c r="B52" t="s">
        <v>61</v>
      </c>
      <c r="C52">
        <v>45.532685499999999</v>
      </c>
      <c r="D52">
        <v>-73.622643400000001</v>
      </c>
      <c r="E52">
        <v>449000</v>
      </c>
      <c r="F52">
        <f>VLOOKUP(A52,[1]Sheet1!$L$6:$M$36,2,FALSE)</f>
        <v>951725</v>
      </c>
    </row>
    <row r="53" spans="1:6" x14ac:dyDescent="0.3">
      <c r="A53" t="s">
        <v>154</v>
      </c>
      <c r="B53" t="s">
        <v>62</v>
      </c>
      <c r="C53">
        <v>45.555074917741941</v>
      </c>
      <c r="D53">
        <v>-73.583724325806458</v>
      </c>
      <c r="E53">
        <v>265000</v>
      </c>
      <c r="F53">
        <f>VLOOKUP(A53,[1]Sheet1!$L$6:$M$36,2,FALSE)</f>
        <v>430000</v>
      </c>
    </row>
    <row r="54" spans="1:6" x14ac:dyDescent="0.3">
      <c r="A54" t="s">
        <v>157</v>
      </c>
      <c r="B54" t="s">
        <v>63</v>
      </c>
      <c r="C54">
        <v>45.5970662</v>
      </c>
      <c r="D54">
        <v>-73.532588899999993</v>
      </c>
      <c r="E54">
        <v>687000</v>
      </c>
      <c r="F54">
        <f>VLOOKUP(A54,[1]Sheet1!$L$6:$M$36,2,FALSE)</f>
        <v>806112</v>
      </c>
    </row>
    <row r="55" spans="1:6" x14ac:dyDescent="0.3">
      <c r="A55" t="s">
        <v>155</v>
      </c>
      <c r="B55" t="s">
        <v>64</v>
      </c>
      <c r="C55">
        <v>45.541749362626263</v>
      </c>
      <c r="D55">
        <v>-73.621860706060602</v>
      </c>
      <c r="E55">
        <v>319000</v>
      </c>
      <c r="F55">
        <f>VLOOKUP(A55,[1]Sheet1!$L$6:$M$36,2,FALSE)</f>
        <v>951725</v>
      </c>
    </row>
    <row r="56" spans="1:6" x14ac:dyDescent="0.3">
      <c r="A56" t="s">
        <v>10</v>
      </c>
      <c r="B56" t="s">
        <v>65</v>
      </c>
      <c r="C56">
        <v>45.522218100000003</v>
      </c>
      <c r="D56">
        <v>-73.571375900000007</v>
      </c>
      <c r="E56">
        <v>649000</v>
      </c>
      <c r="F56">
        <f>VLOOKUP(A56,[1]Sheet1!$L$6:$M$36,2,FALSE)</f>
        <v>1585049</v>
      </c>
    </row>
    <row r="57" spans="1:6" x14ac:dyDescent="0.3">
      <c r="A57" t="s">
        <v>154</v>
      </c>
      <c r="B57" t="s">
        <v>66</v>
      </c>
      <c r="C57">
        <v>45.543553899999999</v>
      </c>
      <c r="D57">
        <v>-73.567958500000003</v>
      </c>
      <c r="E57">
        <v>395000</v>
      </c>
      <c r="F57">
        <f>VLOOKUP(A57,[1]Sheet1!$L$6:$M$36,2,FALSE)</f>
        <v>430000</v>
      </c>
    </row>
    <row r="58" spans="1:6" x14ac:dyDescent="0.3">
      <c r="A58" t="s">
        <v>67</v>
      </c>
      <c r="B58" t="s">
        <v>68</v>
      </c>
      <c r="C58">
        <v>45.473299699999998</v>
      </c>
      <c r="D58">
        <v>-73.569937899999999</v>
      </c>
      <c r="E58">
        <v>370000</v>
      </c>
      <c r="F58">
        <f>VLOOKUP(A58,[1]Sheet1!$L$6:$M$36,2,FALSE)</f>
        <v>785000</v>
      </c>
    </row>
    <row r="59" spans="1:6" x14ac:dyDescent="0.3">
      <c r="A59" t="s">
        <v>158</v>
      </c>
      <c r="B59" t="s">
        <v>69</v>
      </c>
      <c r="C59">
        <v>45.499478799999999</v>
      </c>
      <c r="D59">
        <v>-73.647826699999996</v>
      </c>
      <c r="E59">
        <v>799000</v>
      </c>
      <c r="F59">
        <f>VLOOKUP(A59,[1]Sheet1!$L$6:$M$36,2,FALSE)</f>
        <v>1378151</v>
      </c>
    </row>
    <row r="60" spans="1:6" x14ac:dyDescent="0.3">
      <c r="A60" t="s">
        <v>158</v>
      </c>
      <c r="B60" t="s">
        <v>70</v>
      </c>
      <c r="C60">
        <v>45.490601499999997</v>
      </c>
      <c r="D60">
        <v>-73.628598022840521</v>
      </c>
      <c r="E60">
        <v>499000</v>
      </c>
      <c r="F60">
        <f>VLOOKUP(A60,[1]Sheet1!$L$6:$M$36,2,FALSE)</f>
        <v>1378151</v>
      </c>
    </row>
    <row r="61" spans="1:6" x14ac:dyDescent="0.3">
      <c r="A61" t="s">
        <v>22</v>
      </c>
      <c r="B61" t="s">
        <v>71</v>
      </c>
      <c r="C61">
        <v>45.5169371</v>
      </c>
      <c r="D61">
        <v>-73.664873299999996</v>
      </c>
      <c r="E61">
        <v>599900</v>
      </c>
      <c r="F61">
        <f>VLOOKUP(A61,[1]Sheet1!$L$6:$M$36,2,FALSE)</f>
        <v>1022390</v>
      </c>
    </row>
    <row r="62" spans="1:6" x14ac:dyDescent="0.3">
      <c r="A62" t="s">
        <v>157</v>
      </c>
      <c r="B62" t="s">
        <v>72</v>
      </c>
      <c r="C62">
        <v>45.561506199999997</v>
      </c>
      <c r="D62">
        <v>-73.534113319755875</v>
      </c>
      <c r="E62">
        <v>808000</v>
      </c>
      <c r="F62">
        <f>VLOOKUP(A62,[1]Sheet1!$L$6:$M$36,2,FALSE)</f>
        <v>806112</v>
      </c>
    </row>
    <row r="63" spans="1:6" x14ac:dyDescent="0.3">
      <c r="A63" t="s">
        <v>158</v>
      </c>
      <c r="B63" t="s">
        <v>73</v>
      </c>
      <c r="C63">
        <v>45.467771797826089</v>
      </c>
      <c r="D63">
        <v>-73.646633028260879</v>
      </c>
      <c r="E63">
        <v>759000</v>
      </c>
      <c r="F63">
        <f>VLOOKUP(A63,[1]Sheet1!$L$6:$M$36,2,FALSE)</f>
        <v>1378151</v>
      </c>
    </row>
    <row r="64" spans="1:6" x14ac:dyDescent="0.3">
      <c r="A64" t="s">
        <v>158</v>
      </c>
      <c r="B64" t="s">
        <v>74</v>
      </c>
      <c r="C64">
        <v>45.476982300000003</v>
      </c>
      <c r="D64">
        <v>-73.631704796269489</v>
      </c>
      <c r="E64">
        <v>765000</v>
      </c>
      <c r="F64">
        <f>VLOOKUP(A64,[1]Sheet1!$L$6:$M$36,2,FALSE)</f>
        <v>1378151</v>
      </c>
    </row>
    <row r="65" spans="1:6" x14ac:dyDescent="0.3">
      <c r="A65" t="s">
        <v>51</v>
      </c>
      <c r="B65" t="s">
        <v>75</v>
      </c>
      <c r="C65">
        <v>45.589904199999999</v>
      </c>
      <c r="D65">
        <v>-73.642812599999999</v>
      </c>
      <c r="E65">
        <v>710000</v>
      </c>
      <c r="F65">
        <f>VLOOKUP(A65,[1]Sheet1!$L$6:$M$36,2,FALSE)</f>
        <v>705282</v>
      </c>
    </row>
    <row r="66" spans="1:6" x14ac:dyDescent="0.3">
      <c r="A66" t="s">
        <v>22</v>
      </c>
      <c r="B66" t="s">
        <v>76</v>
      </c>
      <c r="C66">
        <v>45.507957900000001</v>
      </c>
      <c r="D66">
        <v>-73.7159683</v>
      </c>
      <c r="E66">
        <v>559000</v>
      </c>
      <c r="F66">
        <f>VLOOKUP(A66,[1]Sheet1!$L$6:$M$36,2,FALSE)</f>
        <v>1022390</v>
      </c>
    </row>
    <row r="67" spans="1:6" x14ac:dyDescent="0.3">
      <c r="A67" t="s">
        <v>157</v>
      </c>
      <c r="B67" t="s">
        <v>77</v>
      </c>
      <c r="C67">
        <v>45.542929854545463</v>
      </c>
      <c r="D67">
        <v>-73.541135363636357</v>
      </c>
      <c r="E67">
        <v>524000</v>
      </c>
      <c r="F67">
        <f>VLOOKUP(A67,[1]Sheet1!$L$6:$M$36,2,FALSE)</f>
        <v>806112</v>
      </c>
    </row>
    <row r="68" spans="1:6" x14ac:dyDescent="0.3">
      <c r="A68" t="s">
        <v>42</v>
      </c>
      <c r="B68" t="s">
        <v>78</v>
      </c>
      <c r="C68">
        <v>45.446346063636362</v>
      </c>
      <c r="D68">
        <v>-73.701341863636358</v>
      </c>
      <c r="E68">
        <v>895000</v>
      </c>
      <c r="F68">
        <f>VLOOKUP(A68,[1]Sheet1!$L$6:$M$36,2,FALSE)</f>
        <v>741715</v>
      </c>
    </row>
    <row r="69" spans="1:6" x14ac:dyDescent="0.3">
      <c r="A69" t="s">
        <v>157</v>
      </c>
      <c r="B69" t="s">
        <v>79</v>
      </c>
      <c r="C69">
        <v>45.605422900000001</v>
      </c>
      <c r="D69">
        <v>-73.522355599999997</v>
      </c>
      <c r="E69">
        <v>890000</v>
      </c>
      <c r="F69">
        <f>VLOOKUP(A69,[1]Sheet1!$L$6:$M$36,2,FALSE)</f>
        <v>806112</v>
      </c>
    </row>
    <row r="70" spans="1:6" x14ac:dyDescent="0.3">
      <c r="A70" t="s">
        <v>154</v>
      </c>
      <c r="B70" t="s">
        <v>80</v>
      </c>
      <c r="C70">
        <v>45.542485200000002</v>
      </c>
      <c r="D70">
        <v>-73.566255493171127</v>
      </c>
      <c r="E70">
        <v>665000</v>
      </c>
      <c r="F70">
        <f>VLOOKUP(A70,[1]Sheet1!$L$6:$M$36,2,FALSE)</f>
        <v>430000</v>
      </c>
    </row>
    <row r="71" spans="1:6" x14ac:dyDescent="0.3">
      <c r="A71" t="s">
        <v>158</v>
      </c>
      <c r="B71" t="s">
        <v>81</v>
      </c>
      <c r="C71">
        <v>45.498475900000003</v>
      </c>
      <c r="D71">
        <v>-73.653412264418634</v>
      </c>
      <c r="E71">
        <v>465000</v>
      </c>
      <c r="F71">
        <f>VLOOKUP(A71,[1]Sheet1!$L$6:$M$36,2,FALSE)</f>
        <v>1378151</v>
      </c>
    </row>
    <row r="72" spans="1:6" x14ac:dyDescent="0.3">
      <c r="A72" t="s">
        <v>51</v>
      </c>
      <c r="B72" t="s">
        <v>82</v>
      </c>
      <c r="C72">
        <v>45.614867199999999</v>
      </c>
      <c r="D72">
        <v>-73.634281000000001</v>
      </c>
      <c r="E72">
        <v>270000</v>
      </c>
      <c r="F72">
        <f>VLOOKUP(A72,[1]Sheet1!$L$6:$M$36,2,FALSE)</f>
        <v>705282</v>
      </c>
    </row>
    <row r="73" spans="1:6" x14ac:dyDescent="0.3">
      <c r="A73" t="s">
        <v>154</v>
      </c>
      <c r="B73" t="s">
        <v>83</v>
      </c>
      <c r="C73">
        <v>45.529925250000012</v>
      </c>
      <c r="D73">
        <v>-73.607284948869506</v>
      </c>
      <c r="E73">
        <v>599000</v>
      </c>
      <c r="F73">
        <f>VLOOKUP(A73,[1]Sheet1!$L$6:$M$36,2,FALSE)</f>
        <v>430000</v>
      </c>
    </row>
    <row r="74" spans="1:6" x14ac:dyDescent="0.3">
      <c r="A74" t="s">
        <v>10</v>
      </c>
      <c r="B74" t="s">
        <v>84</v>
      </c>
      <c r="C74">
        <v>45.530805704684703</v>
      </c>
      <c r="D74">
        <v>-73.576184799875833</v>
      </c>
      <c r="E74">
        <v>690000</v>
      </c>
      <c r="F74">
        <f>VLOOKUP(A74,[1]Sheet1!$L$6:$M$36,2,FALSE)</f>
        <v>1585049</v>
      </c>
    </row>
    <row r="75" spans="1:6" x14ac:dyDescent="0.3">
      <c r="A75" t="s">
        <v>154</v>
      </c>
      <c r="B75" t="s">
        <v>85</v>
      </c>
      <c r="C75">
        <v>45.554948133333333</v>
      </c>
      <c r="D75">
        <v>-73.593391966666672</v>
      </c>
      <c r="E75">
        <v>885000</v>
      </c>
      <c r="F75">
        <f>VLOOKUP(A75,[1]Sheet1!$L$6:$M$36,2,FALSE)</f>
        <v>430000</v>
      </c>
    </row>
    <row r="76" spans="1:6" x14ac:dyDescent="0.3">
      <c r="A76" t="s">
        <v>158</v>
      </c>
      <c r="B76" t="s">
        <v>86</v>
      </c>
      <c r="C76">
        <v>45.466904508333343</v>
      </c>
      <c r="D76">
        <v>-73.610790791666673</v>
      </c>
      <c r="E76">
        <v>558000</v>
      </c>
      <c r="F76">
        <f>VLOOKUP(A76,[1]Sheet1!$L$6:$M$36,2,FALSE)</f>
        <v>1378151</v>
      </c>
    </row>
    <row r="77" spans="1:6" x14ac:dyDescent="0.3">
      <c r="A77" t="s">
        <v>22</v>
      </c>
      <c r="B77" t="s">
        <v>87</v>
      </c>
      <c r="C77">
        <v>45.512895957142852</v>
      </c>
      <c r="D77">
        <v>-73.726532528571425</v>
      </c>
      <c r="E77">
        <v>749000</v>
      </c>
      <c r="F77">
        <f>VLOOKUP(A77,[1]Sheet1!$L$6:$M$36,2,FALSE)</f>
        <v>1022390</v>
      </c>
    </row>
    <row r="78" spans="1:6" x14ac:dyDescent="0.3">
      <c r="A78" t="s">
        <v>22</v>
      </c>
      <c r="B78" t="s">
        <v>88</v>
      </c>
      <c r="C78">
        <v>45.509316200000001</v>
      </c>
      <c r="D78">
        <v>-73.687137100000001</v>
      </c>
      <c r="E78">
        <v>446900</v>
      </c>
      <c r="F78">
        <f>VLOOKUP(A78,[1]Sheet1!$L$6:$M$36,2,FALSE)</f>
        <v>1022390</v>
      </c>
    </row>
    <row r="79" spans="1:6" x14ac:dyDescent="0.3">
      <c r="A79" t="s">
        <v>150</v>
      </c>
      <c r="B79" t="s">
        <v>89</v>
      </c>
      <c r="C79">
        <v>45.5333343</v>
      </c>
      <c r="D79">
        <v>-73.680680499999994</v>
      </c>
      <c r="E79">
        <v>254000</v>
      </c>
      <c r="F79">
        <f>VLOOKUP(A79,[1]Sheet1!$L$6:$M$36,2,FALSE)</f>
        <v>1015337</v>
      </c>
    </row>
    <row r="80" spans="1:6" x14ac:dyDescent="0.3">
      <c r="A80" t="s">
        <v>154</v>
      </c>
      <c r="B80" t="s">
        <v>90</v>
      </c>
      <c r="C80">
        <v>45.564459286418092</v>
      </c>
      <c r="D80">
        <v>-73.575905766046688</v>
      </c>
      <c r="E80">
        <v>1169000</v>
      </c>
      <c r="F80">
        <f>VLOOKUP(A80,[1]Sheet1!$L$6:$M$36,2,FALSE)</f>
        <v>430000</v>
      </c>
    </row>
    <row r="81" spans="1:6" x14ac:dyDescent="0.3">
      <c r="A81" t="s">
        <v>154</v>
      </c>
      <c r="B81" t="s">
        <v>91</v>
      </c>
      <c r="C81">
        <v>45.566920585869561</v>
      </c>
      <c r="D81">
        <v>-73.577438044565227</v>
      </c>
      <c r="E81">
        <v>987000</v>
      </c>
      <c r="F81">
        <f>VLOOKUP(A81,[1]Sheet1!$L$6:$M$36,2,FALSE)</f>
        <v>430000</v>
      </c>
    </row>
    <row r="82" spans="1:6" x14ac:dyDescent="0.3">
      <c r="A82" t="s">
        <v>158</v>
      </c>
      <c r="B82" t="s">
        <v>92</v>
      </c>
      <c r="C82">
        <v>45.460222456249987</v>
      </c>
      <c r="D82">
        <v>-73.635804281250003</v>
      </c>
      <c r="E82">
        <v>420000</v>
      </c>
      <c r="F82">
        <f>VLOOKUP(A82,[1]Sheet1!$L$6:$M$36,2,FALSE)</f>
        <v>1378151</v>
      </c>
    </row>
    <row r="83" spans="1:6" x14ac:dyDescent="0.3">
      <c r="A83" t="s">
        <v>158</v>
      </c>
      <c r="B83" t="s">
        <v>93</v>
      </c>
      <c r="C83">
        <v>45.475996299999998</v>
      </c>
      <c r="D83">
        <v>-73.613637499999996</v>
      </c>
      <c r="E83">
        <v>540000</v>
      </c>
      <c r="F83">
        <f>VLOOKUP(A83,[1]Sheet1!$L$6:$M$36,2,FALSE)</f>
        <v>1378151</v>
      </c>
    </row>
    <row r="84" spans="1:6" x14ac:dyDescent="0.3">
      <c r="A84" t="s">
        <v>10</v>
      </c>
      <c r="B84" t="s">
        <v>94</v>
      </c>
      <c r="C84">
        <v>45.528561261643837</v>
      </c>
      <c r="D84">
        <v>-73.577939926027398</v>
      </c>
      <c r="E84">
        <v>350000</v>
      </c>
      <c r="F84">
        <f>VLOOKUP(A84,[1]Sheet1!$L$6:$M$36,2,FALSE)</f>
        <v>1585049</v>
      </c>
    </row>
    <row r="85" spans="1:6" x14ac:dyDescent="0.3">
      <c r="A85" t="s">
        <v>155</v>
      </c>
      <c r="B85" t="s">
        <v>95</v>
      </c>
      <c r="C85">
        <v>45.558881</v>
      </c>
      <c r="D85">
        <v>-73.593394399999994</v>
      </c>
      <c r="E85">
        <v>470000</v>
      </c>
      <c r="F85">
        <f>VLOOKUP(A85,[1]Sheet1!$L$6:$M$36,2,FALSE)</f>
        <v>951725</v>
      </c>
    </row>
    <row r="86" spans="1:6" x14ac:dyDescent="0.3">
      <c r="A86" t="s">
        <v>13</v>
      </c>
      <c r="B86" t="s">
        <v>96</v>
      </c>
      <c r="C86">
        <v>45.456628199999997</v>
      </c>
      <c r="D86">
        <v>-73.585006399999997</v>
      </c>
      <c r="E86">
        <v>899000</v>
      </c>
      <c r="F86">
        <f>VLOOKUP(A86,[1]Sheet1!$L$6:$M$36,2,FALSE)</f>
        <v>1263125</v>
      </c>
    </row>
    <row r="87" spans="1:6" x14ac:dyDescent="0.3">
      <c r="A87" t="s">
        <v>13</v>
      </c>
      <c r="B87" t="s">
        <v>97</v>
      </c>
      <c r="C87">
        <v>45.476189400000003</v>
      </c>
      <c r="D87">
        <v>-73.560045500000001</v>
      </c>
      <c r="E87">
        <v>1195000</v>
      </c>
      <c r="F87">
        <f>VLOOKUP(A87,[1]Sheet1!$L$6:$M$36,2,FALSE)</f>
        <v>1263125</v>
      </c>
    </row>
    <row r="88" spans="1:6" x14ac:dyDescent="0.3">
      <c r="A88" t="s">
        <v>157</v>
      </c>
      <c r="B88" t="s">
        <v>98</v>
      </c>
      <c r="C88">
        <v>45.559352400000002</v>
      </c>
      <c r="D88">
        <v>-73.535515200000006</v>
      </c>
      <c r="E88">
        <v>439500</v>
      </c>
      <c r="F88">
        <f>VLOOKUP(A88,[1]Sheet1!$L$6:$M$36,2,FALSE)</f>
        <v>806112</v>
      </c>
    </row>
    <row r="89" spans="1:6" x14ac:dyDescent="0.3">
      <c r="A89" t="s">
        <v>154</v>
      </c>
      <c r="B89" t="s">
        <v>99</v>
      </c>
      <c r="C89">
        <v>45.571339000000002</v>
      </c>
      <c r="D89">
        <v>-73.558672900000005</v>
      </c>
      <c r="E89">
        <v>1999000</v>
      </c>
      <c r="F89">
        <f>VLOOKUP(A89,[1]Sheet1!$L$6:$M$36,2,FALSE)</f>
        <v>430000</v>
      </c>
    </row>
    <row r="90" spans="1:6" x14ac:dyDescent="0.3">
      <c r="A90" t="s">
        <v>154</v>
      </c>
      <c r="B90" t="s">
        <v>100</v>
      </c>
      <c r="C90">
        <v>45.559870099999998</v>
      </c>
      <c r="D90">
        <v>-73.571211399999996</v>
      </c>
      <c r="E90">
        <v>485000</v>
      </c>
      <c r="F90">
        <f>VLOOKUP(A90,[1]Sheet1!$L$6:$M$36,2,FALSE)</f>
        <v>430000</v>
      </c>
    </row>
    <row r="91" spans="1:6" x14ac:dyDescent="0.3">
      <c r="A91" t="s">
        <v>101</v>
      </c>
      <c r="B91" t="s">
        <v>102</v>
      </c>
      <c r="C91">
        <v>45.430399564583333</v>
      </c>
      <c r="D91">
        <v>-73.599395900000005</v>
      </c>
      <c r="E91">
        <v>739000</v>
      </c>
      <c r="F91">
        <f>VLOOKUP(A91,[1]Sheet1!$L$6:$M$36,2,FALSE)</f>
        <v>799000</v>
      </c>
    </row>
    <row r="92" spans="1:6" x14ac:dyDescent="0.3">
      <c r="A92" t="s">
        <v>10</v>
      </c>
      <c r="B92" t="s">
        <v>103</v>
      </c>
      <c r="C92">
        <v>45.530022700000004</v>
      </c>
      <c r="D92">
        <v>-73.565232157017277</v>
      </c>
      <c r="E92">
        <v>579000</v>
      </c>
      <c r="F92">
        <f>VLOOKUP(A92,[1]Sheet1!$L$6:$M$36,2,FALSE)</f>
        <v>1585049</v>
      </c>
    </row>
    <row r="93" spans="1:6" x14ac:dyDescent="0.3">
      <c r="A93" t="s">
        <v>150</v>
      </c>
      <c r="B93" t="s">
        <v>104</v>
      </c>
      <c r="C93">
        <v>45.541814700000003</v>
      </c>
      <c r="D93">
        <v>-73.652866900000006</v>
      </c>
      <c r="E93">
        <v>530000</v>
      </c>
      <c r="F93">
        <f>VLOOKUP(A93,[1]Sheet1!$L$6:$M$36,2,FALSE)</f>
        <v>1015337</v>
      </c>
    </row>
    <row r="94" spans="1:6" x14ac:dyDescent="0.3">
      <c r="A94" t="s">
        <v>22</v>
      </c>
      <c r="B94" t="s">
        <v>105</v>
      </c>
      <c r="C94">
        <v>45.5121137</v>
      </c>
      <c r="D94">
        <v>-73.727414999999993</v>
      </c>
      <c r="E94">
        <v>948000</v>
      </c>
      <c r="F94">
        <f>VLOOKUP(A94,[1]Sheet1!$L$6:$M$36,2,FALSE)</f>
        <v>1022390</v>
      </c>
    </row>
    <row r="95" spans="1:6" x14ac:dyDescent="0.3">
      <c r="A95" t="s">
        <v>150</v>
      </c>
      <c r="B95" t="s">
        <v>106</v>
      </c>
      <c r="C95">
        <v>45.530050741860457</v>
      </c>
      <c r="D95">
        <v>-73.701903000000001</v>
      </c>
      <c r="E95">
        <v>669000</v>
      </c>
      <c r="F95">
        <f>VLOOKUP(A95,[1]Sheet1!$L$6:$M$36,2,FALSE)</f>
        <v>1015337</v>
      </c>
    </row>
    <row r="96" spans="1:6" x14ac:dyDescent="0.3">
      <c r="A96" t="s">
        <v>152</v>
      </c>
      <c r="B96" t="s">
        <v>107</v>
      </c>
      <c r="C96">
        <v>45.505514400000003</v>
      </c>
      <c r="D96">
        <v>-73.805929000000006</v>
      </c>
      <c r="E96">
        <v>749000</v>
      </c>
      <c r="F96">
        <f>VLOOKUP(A96,[1]Sheet1!$L$6:$M$36,2,FALSE)</f>
        <v>787858</v>
      </c>
    </row>
    <row r="97" spans="1:6" x14ac:dyDescent="0.3">
      <c r="A97" t="s">
        <v>153</v>
      </c>
      <c r="B97" t="s">
        <v>108</v>
      </c>
      <c r="C97">
        <v>45.632018814909301</v>
      </c>
      <c r="D97">
        <v>-73.605086429501497</v>
      </c>
      <c r="E97">
        <v>499900</v>
      </c>
      <c r="F97">
        <f>VLOOKUP(A97,[1]Sheet1!$L$6:$M$36,2,FALSE)</f>
        <v>657464</v>
      </c>
    </row>
    <row r="98" spans="1:6" x14ac:dyDescent="0.3">
      <c r="A98" t="s">
        <v>67</v>
      </c>
      <c r="B98" t="s">
        <v>109</v>
      </c>
      <c r="C98">
        <v>45.469566499999999</v>
      </c>
      <c r="D98">
        <v>-73.566172199999997</v>
      </c>
      <c r="E98">
        <v>769000</v>
      </c>
      <c r="F98">
        <f>VLOOKUP(A98,[1]Sheet1!$L$6:$M$36,2,FALSE)</f>
        <v>785000</v>
      </c>
    </row>
    <row r="99" spans="1:6" x14ac:dyDescent="0.3">
      <c r="A99" t="s">
        <v>155</v>
      </c>
      <c r="B99" t="s">
        <v>110</v>
      </c>
      <c r="C99">
        <v>45.534718900000001</v>
      </c>
      <c r="D99">
        <v>-73.620544499999994</v>
      </c>
      <c r="E99">
        <v>335000</v>
      </c>
      <c r="F99">
        <f>VLOOKUP(A99,[1]Sheet1!$L$6:$M$36,2,FALSE)</f>
        <v>951725</v>
      </c>
    </row>
    <row r="100" spans="1:6" x14ac:dyDescent="0.3">
      <c r="A100" t="s">
        <v>154</v>
      </c>
      <c r="B100" t="s">
        <v>111</v>
      </c>
      <c r="C100">
        <v>45.559870099999998</v>
      </c>
      <c r="D100">
        <v>-73.571211399999996</v>
      </c>
      <c r="E100">
        <v>305000</v>
      </c>
      <c r="F100">
        <f>VLOOKUP(A100,[1]Sheet1!$L$6:$M$36,2,FALSE)</f>
        <v>430000</v>
      </c>
    </row>
    <row r="101" spans="1:6" x14ac:dyDescent="0.3">
      <c r="A101" t="s">
        <v>152</v>
      </c>
      <c r="B101" t="s">
        <v>112</v>
      </c>
      <c r="C101">
        <v>45.513808068571429</v>
      </c>
      <c r="D101">
        <v>-73.811994054285719</v>
      </c>
      <c r="E101">
        <v>675000</v>
      </c>
      <c r="F101">
        <f>VLOOKUP(A101,[1]Sheet1!$L$6:$M$36,2,FALSE)</f>
        <v>787858</v>
      </c>
    </row>
    <row r="102" spans="1:6" x14ac:dyDescent="0.3">
      <c r="A102" t="s">
        <v>154</v>
      </c>
      <c r="B102" t="s">
        <v>113</v>
      </c>
      <c r="C102">
        <v>45.569087414285711</v>
      </c>
      <c r="D102">
        <v>-73.581615371428569</v>
      </c>
      <c r="E102">
        <v>629000</v>
      </c>
      <c r="F102">
        <f>VLOOKUP(A102,[1]Sheet1!$L$6:$M$36,2,FALSE)</f>
        <v>430000</v>
      </c>
    </row>
    <row r="103" spans="1:6" x14ac:dyDescent="0.3">
      <c r="A103" t="s">
        <v>155</v>
      </c>
      <c r="B103" t="s">
        <v>114</v>
      </c>
      <c r="C103">
        <v>45.561418099999997</v>
      </c>
      <c r="D103">
        <v>-73.592222200000009</v>
      </c>
      <c r="E103">
        <v>559000</v>
      </c>
      <c r="F103">
        <f>VLOOKUP(A103,[1]Sheet1!$L$6:$M$36,2,FALSE)</f>
        <v>951725</v>
      </c>
    </row>
    <row r="104" spans="1:6" x14ac:dyDescent="0.3">
      <c r="A104" t="s">
        <v>51</v>
      </c>
      <c r="B104" t="s">
        <v>115</v>
      </c>
      <c r="C104">
        <v>45.594921436363627</v>
      </c>
      <c r="D104">
        <v>-73.637514803030314</v>
      </c>
      <c r="E104">
        <v>479500</v>
      </c>
      <c r="F104">
        <f>VLOOKUP(A104,[1]Sheet1!$L$6:$M$36,2,FALSE)</f>
        <v>705282</v>
      </c>
    </row>
    <row r="105" spans="1:6" x14ac:dyDescent="0.3">
      <c r="A105" t="s">
        <v>150</v>
      </c>
      <c r="B105" t="s">
        <v>116</v>
      </c>
      <c r="C105">
        <v>45.55661318850575</v>
      </c>
      <c r="D105">
        <v>-73.658022094252871</v>
      </c>
      <c r="E105">
        <v>349000</v>
      </c>
      <c r="F105">
        <f>VLOOKUP(A105,[1]Sheet1!$L$6:$M$36,2,FALSE)</f>
        <v>1015337</v>
      </c>
    </row>
    <row r="106" spans="1:6" x14ac:dyDescent="0.3">
      <c r="A106" t="s">
        <v>157</v>
      </c>
      <c r="B106" t="s">
        <v>117</v>
      </c>
      <c r="C106">
        <v>45.605933374999999</v>
      </c>
      <c r="D106">
        <v>-73.527336237500009</v>
      </c>
      <c r="E106">
        <v>864900</v>
      </c>
      <c r="F106">
        <f>VLOOKUP(A106,[1]Sheet1!$L$6:$M$36,2,FALSE)</f>
        <v>806112</v>
      </c>
    </row>
    <row r="107" spans="1:6" x14ac:dyDescent="0.3">
      <c r="A107" t="s">
        <v>153</v>
      </c>
      <c r="B107" t="s">
        <v>118</v>
      </c>
      <c r="C107">
        <v>45.667665480036533</v>
      </c>
      <c r="D107">
        <v>-73.549775890967624</v>
      </c>
      <c r="E107">
        <v>399900</v>
      </c>
      <c r="F107">
        <f>VLOOKUP(A107,[1]Sheet1!$L$6:$M$36,2,FALSE)</f>
        <v>657464</v>
      </c>
    </row>
    <row r="108" spans="1:6" x14ac:dyDescent="0.3">
      <c r="A108" t="s">
        <v>157</v>
      </c>
      <c r="B108" t="s">
        <v>119</v>
      </c>
      <c r="C108">
        <v>45.606032318518523</v>
      </c>
      <c r="D108">
        <v>-73.520973911111099</v>
      </c>
      <c r="E108">
        <v>688000</v>
      </c>
      <c r="F108">
        <f>VLOOKUP(A108,[1]Sheet1!$L$6:$M$36,2,FALSE)</f>
        <v>806112</v>
      </c>
    </row>
    <row r="109" spans="1:6" x14ac:dyDescent="0.3">
      <c r="A109" t="s">
        <v>150</v>
      </c>
      <c r="B109" t="s">
        <v>120</v>
      </c>
      <c r="C109">
        <v>45.543550978723403</v>
      </c>
      <c r="D109">
        <v>-73.696477108510635</v>
      </c>
      <c r="E109">
        <v>875000</v>
      </c>
      <c r="F109">
        <f>VLOOKUP(A109,[1]Sheet1!$L$6:$M$36,2,FALSE)</f>
        <v>1015337</v>
      </c>
    </row>
    <row r="110" spans="1:6" x14ac:dyDescent="0.3">
      <c r="A110" t="s">
        <v>155</v>
      </c>
      <c r="B110" t="s">
        <v>121</v>
      </c>
      <c r="C110">
        <v>45.541129278723403</v>
      </c>
      <c r="D110">
        <v>-73.62199487659575</v>
      </c>
      <c r="E110">
        <v>468000</v>
      </c>
      <c r="F110">
        <f>VLOOKUP(A110,[1]Sheet1!$L$6:$M$36,2,FALSE)</f>
        <v>951725</v>
      </c>
    </row>
    <row r="111" spans="1:6" x14ac:dyDescent="0.3">
      <c r="A111" t="s">
        <v>150</v>
      </c>
      <c r="B111" t="s">
        <v>122</v>
      </c>
      <c r="C111">
        <v>45.548752399999998</v>
      </c>
      <c r="D111">
        <v>-73.661693099999994</v>
      </c>
      <c r="E111">
        <v>349000</v>
      </c>
      <c r="F111">
        <f>VLOOKUP(A111,[1]Sheet1!$L$6:$M$36,2,FALSE)</f>
        <v>1015337</v>
      </c>
    </row>
    <row r="112" spans="1:6" x14ac:dyDescent="0.3">
      <c r="A112" t="s">
        <v>22</v>
      </c>
      <c r="B112" t="s">
        <v>123</v>
      </c>
      <c r="C112">
        <v>45.510416272222223</v>
      </c>
      <c r="D112">
        <v>-73.71038278333333</v>
      </c>
      <c r="E112">
        <v>1075000</v>
      </c>
      <c r="F112">
        <f>VLOOKUP(A112,[1]Sheet1!$L$6:$M$36,2,FALSE)</f>
        <v>1022390</v>
      </c>
    </row>
    <row r="113" spans="1:6" x14ac:dyDescent="0.3">
      <c r="A113" t="s">
        <v>34</v>
      </c>
      <c r="B113" t="s">
        <v>124</v>
      </c>
      <c r="C113">
        <v>45.596851200000003</v>
      </c>
      <c r="D113">
        <v>-73.555217499999998</v>
      </c>
      <c r="E113">
        <v>369000</v>
      </c>
      <c r="F113">
        <f>VLOOKUP(A113,[1]Sheet1!$L$6:$M$36,2,FALSE)</f>
        <v>686128</v>
      </c>
    </row>
    <row r="114" spans="1:6" x14ac:dyDescent="0.3">
      <c r="A114" t="s">
        <v>155</v>
      </c>
      <c r="B114" t="s">
        <v>125</v>
      </c>
      <c r="C114">
        <v>45.553940625454537</v>
      </c>
      <c r="D114">
        <v>-73.606690110909085</v>
      </c>
      <c r="E114">
        <v>865000</v>
      </c>
      <c r="F114">
        <f>VLOOKUP(A114,[1]Sheet1!$L$6:$M$36,2,FALSE)</f>
        <v>951725</v>
      </c>
    </row>
    <row r="115" spans="1:6" x14ac:dyDescent="0.3">
      <c r="A115" t="s">
        <v>51</v>
      </c>
      <c r="B115" t="s">
        <v>126</v>
      </c>
      <c r="C115">
        <v>45.585149567857137</v>
      </c>
      <c r="D115">
        <v>-73.640047500000009</v>
      </c>
      <c r="E115">
        <v>750000</v>
      </c>
      <c r="F115">
        <f>VLOOKUP(A115,[1]Sheet1!$L$6:$M$36,2,FALSE)</f>
        <v>705282</v>
      </c>
    </row>
    <row r="116" spans="1:6" x14ac:dyDescent="0.3">
      <c r="A116" t="s">
        <v>101</v>
      </c>
      <c r="B116" t="s">
        <v>127</v>
      </c>
      <c r="C116">
        <v>45.432721587234042</v>
      </c>
      <c r="D116">
        <v>-73.658689757446808</v>
      </c>
      <c r="E116">
        <v>850000</v>
      </c>
      <c r="F116">
        <f>VLOOKUP(A116,[1]Sheet1!$L$6:$M$36,2,FALSE)</f>
        <v>799000</v>
      </c>
    </row>
    <row r="117" spans="1:6" x14ac:dyDescent="0.3">
      <c r="A117" t="s">
        <v>10</v>
      </c>
      <c r="B117" t="s">
        <v>128</v>
      </c>
      <c r="C117">
        <v>45.525024902575851</v>
      </c>
      <c r="D117">
        <v>-73.575930177394554</v>
      </c>
      <c r="E117">
        <v>549000</v>
      </c>
      <c r="F117">
        <f>VLOOKUP(A117,[1]Sheet1!$L$6:$M$36,2,FALSE)</f>
        <v>1585049</v>
      </c>
    </row>
    <row r="118" spans="1:6" x14ac:dyDescent="0.3">
      <c r="A118" t="s">
        <v>155</v>
      </c>
      <c r="B118" t="s">
        <v>129</v>
      </c>
      <c r="C118">
        <v>45.5252348</v>
      </c>
      <c r="D118">
        <v>-73.625374199999996</v>
      </c>
      <c r="E118">
        <v>815000</v>
      </c>
      <c r="F118">
        <f>VLOOKUP(A118,[1]Sheet1!$L$6:$M$36,2,FALSE)</f>
        <v>951725</v>
      </c>
    </row>
    <row r="119" spans="1:6" x14ac:dyDescent="0.3">
      <c r="A119" t="s">
        <v>157</v>
      </c>
      <c r="B119" t="s">
        <v>130</v>
      </c>
      <c r="C119">
        <v>45.613610844444437</v>
      </c>
      <c r="D119">
        <v>-73.535966016666677</v>
      </c>
      <c r="E119">
        <v>375000</v>
      </c>
      <c r="F119">
        <f>VLOOKUP(A119,[1]Sheet1!$L$6:$M$36,2,FALSE)</f>
        <v>806112</v>
      </c>
    </row>
    <row r="120" spans="1:6" x14ac:dyDescent="0.3">
      <c r="A120" t="s">
        <v>154</v>
      </c>
      <c r="B120" t="s">
        <v>131</v>
      </c>
      <c r="C120">
        <v>45.564616864227652</v>
      </c>
      <c r="D120">
        <v>-73.583389638211372</v>
      </c>
      <c r="E120">
        <v>425000</v>
      </c>
      <c r="F120">
        <f>VLOOKUP(A120,[1]Sheet1!$L$6:$M$36,2,FALSE)</f>
        <v>430000</v>
      </c>
    </row>
    <row r="121" spans="1:6" x14ac:dyDescent="0.3">
      <c r="A121" t="s">
        <v>157</v>
      </c>
      <c r="B121" t="s">
        <v>132</v>
      </c>
      <c r="C121">
        <v>45.595114700000003</v>
      </c>
      <c r="D121">
        <v>-73.520235200000002</v>
      </c>
      <c r="E121">
        <v>759000</v>
      </c>
      <c r="F121">
        <f>VLOOKUP(A121,[1]Sheet1!$L$6:$M$36,2,FALSE)</f>
        <v>806112</v>
      </c>
    </row>
    <row r="122" spans="1:6" x14ac:dyDescent="0.3">
      <c r="A122" t="s">
        <v>13</v>
      </c>
      <c r="B122" t="s">
        <v>133</v>
      </c>
      <c r="C122">
        <v>45.482018133333327</v>
      </c>
      <c r="D122">
        <v>-73.573542533333338</v>
      </c>
      <c r="E122">
        <v>928000</v>
      </c>
      <c r="F122">
        <f>VLOOKUP(A122,[1]Sheet1!$L$6:$M$36,2,FALSE)</f>
        <v>1263125</v>
      </c>
    </row>
    <row r="123" spans="1:6" x14ac:dyDescent="0.3">
      <c r="A123" t="s">
        <v>10</v>
      </c>
      <c r="B123" t="s">
        <v>134</v>
      </c>
      <c r="C123">
        <v>45.529662827613443</v>
      </c>
      <c r="D123">
        <v>-73.59205536347838</v>
      </c>
      <c r="E123">
        <v>529000</v>
      </c>
      <c r="F123">
        <f>VLOOKUP(A123,[1]Sheet1!$L$6:$M$36,2,FALSE)</f>
        <v>1585049</v>
      </c>
    </row>
    <row r="124" spans="1:6" x14ac:dyDescent="0.3">
      <c r="A124" t="s">
        <v>150</v>
      </c>
      <c r="B124" t="s">
        <v>135</v>
      </c>
      <c r="C124">
        <v>45.544287699999998</v>
      </c>
      <c r="D124">
        <v>-73.671280499999995</v>
      </c>
      <c r="E124">
        <v>974500</v>
      </c>
      <c r="F124">
        <f>VLOOKUP(A124,[1]Sheet1!$L$6:$M$36,2,FALSE)</f>
        <v>1015337</v>
      </c>
    </row>
    <row r="125" spans="1:6" x14ac:dyDescent="0.3">
      <c r="A125" t="s">
        <v>13</v>
      </c>
      <c r="B125" t="s">
        <v>136</v>
      </c>
      <c r="C125">
        <v>45.4610901</v>
      </c>
      <c r="D125">
        <v>-73.588222500000001</v>
      </c>
      <c r="E125">
        <v>599000</v>
      </c>
      <c r="F125">
        <f>VLOOKUP(A125,[1]Sheet1!$L$6:$M$36,2,FALSE)</f>
        <v>1263125</v>
      </c>
    </row>
    <row r="126" spans="1:6" x14ac:dyDescent="0.3">
      <c r="A126" t="s">
        <v>150</v>
      </c>
      <c r="B126" t="s">
        <v>137</v>
      </c>
      <c r="C126">
        <v>45.533426599999999</v>
      </c>
      <c r="D126">
        <v>-73.680084699999995</v>
      </c>
      <c r="E126">
        <v>349000</v>
      </c>
      <c r="F126">
        <f>VLOOKUP(A126,[1]Sheet1!$L$6:$M$36,2,FALSE)</f>
        <v>1015337</v>
      </c>
    </row>
    <row r="127" spans="1:6" x14ac:dyDescent="0.3">
      <c r="A127" t="s">
        <v>157</v>
      </c>
      <c r="B127" t="s">
        <v>138</v>
      </c>
      <c r="C127">
        <v>45.596270011764709</v>
      </c>
      <c r="D127">
        <v>-73.539489452941183</v>
      </c>
      <c r="E127">
        <v>459000</v>
      </c>
      <c r="F127">
        <f>VLOOKUP(A127,[1]Sheet1!$L$6:$M$36,2,FALSE)</f>
        <v>806112</v>
      </c>
    </row>
    <row r="128" spans="1:6" x14ac:dyDescent="0.3">
      <c r="A128" t="s">
        <v>155</v>
      </c>
      <c r="B128" t="s">
        <v>139</v>
      </c>
      <c r="C128">
        <v>45.564141879310341</v>
      </c>
      <c r="D128">
        <v>-73.612566196551711</v>
      </c>
      <c r="E128">
        <v>650000</v>
      </c>
      <c r="F128">
        <f>VLOOKUP(A128,[1]Sheet1!$L$6:$M$36,2,FALSE)</f>
        <v>951725</v>
      </c>
    </row>
    <row r="129" spans="1:6" x14ac:dyDescent="0.3">
      <c r="A129" t="s">
        <v>154</v>
      </c>
      <c r="B129" t="s">
        <v>140</v>
      </c>
      <c r="C129">
        <v>45.551528599999997</v>
      </c>
      <c r="D129">
        <v>-73.571948189959357</v>
      </c>
      <c r="E129">
        <v>350000</v>
      </c>
      <c r="F129">
        <f>VLOOKUP(A129,[1]Sheet1!$L$6:$M$36,2,FALSE)</f>
        <v>430000</v>
      </c>
    </row>
    <row r="130" spans="1:6" x14ac:dyDescent="0.3">
      <c r="A130" t="s">
        <v>101</v>
      </c>
      <c r="B130" t="s">
        <v>141</v>
      </c>
      <c r="C130">
        <v>45.432664072941982</v>
      </c>
      <c r="D130">
        <v>-73.607593481723669</v>
      </c>
      <c r="E130">
        <v>579000</v>
      </c>
      <c r="F130">
        <f>VLOOKUP(A130,[1]Sheet1!$L$6:$M$36,2,FALSE)</f>
        <v>799000</v>
      </c>
    </row>
    <row r="131" spans="1:6" x14ac:dyDescent="0.3">
      <c r="A131" t="s">
        <v>157</v>
      </c>
      <c r="B131" t="s">
        <v>142</v>
      </c>
      <c r="C131">
        <v>45.584105074999997</v>
      </c>
      <c r="D131">
        <v>-73.533541337499997</v>
      </c>
      <c r="E131">
        <v>699000</v>
      </c>
      <c r="F131">
        <f>VLOOKUP(A131,[1]Sheet1!$L$6:$M$36,2,FALSE)</f>
        <v>806112</v>
      </c>
    </row>
    <row r="132" spans="1:6" x14ac:dyDescent="0.3">
      <c r="A132" t="s">
        <v>158</v>
      </c>
      <c r="B132" t="s">
        <v>143</v>
      </c>
      <c r="C132">
        <v>45.493937899999999</v>
      </c>
      <c r="D132">
        <v>-73.648806500000006</v>
      </c>
      <c r="E132">
        <v>389900</v>
      </c>
      <c r="F132">
        <f>VLOOKUP(A132,[1]Sheet1!$L$6:$M$36,2,FALSE)</f>
        <v>1378151</v>
      </c>
    </row>
    <row r="133" spans="1:6" x14ac:dyDescent="0.3">
      <c r="A133" t="s">
        <v>13</v>
      </c>
      <c r="B133" t="s">
        <v>144</v>
      </c>
      <c r="C133">
        <v>45.46177255833333</v>
      </c>
      <c r="D133">
        <v>-73.587897395833338</v>
      </c>
      <c r="E133">
        <v>559000</v>
      </c>
      <c r="F133">
        <f>VLOOKUP(A133,[1]Sheet1!$L$6:$M$36,2,FALSE)</f>
        <v>1263125</v>
      </c>
    </row>
    <row r="134" spans="1:6" x14ac:dyDescent="0.3">
      <c r="A134" t="s">
        <v>150</v>
      </c>
      <c r="B134" t="s">
        <v>145</v>
      </c>
      <c r="C134">
        <v>45.546842599999998</v>
      </c>
      <c r="D134">
        <v>-73.639685099999994</v>
      </c>
      <c r="E134">
        <v>399000</v>
      </c>
      <c r="F134">
        <f>VLOOKUP(A134,[1]Sheet1!$L$6:$M$36,2,FALSE)</f>
        <v>1015337</v>
      </c>
    </row>
    <row r="135" spans="1:6" x14ac:dyDescent="0.3">
      <c r="A135" t="s">
        <v>150</v>
      </c>
      <c r="B135" t="s">
        <v>146</v>
      </c>
      <c r="C135">
        <v>45.5615223</v>
      </c>
      <c r="D135">
        <v>-73.645887799999997</v>
      </c>
      <c r="E135">
        <v>419000</v>
      </c>
      <c r="F135">
        <f>VLOOKUP(A135,[1]Sheet1!$L$6:$M$36,2,FALSE)</f>
        <v>1015337</v>
      </c>
    </row>
    <row r="136" spans="1:6" x14ac:dyDescent="0.3">
      <c r="A136" t="s">
        <v>10</v>
      </c>
      <c r="B136" t="s">
        <v>147</v>
      </c>
      <c r="C136">
        <v>45.514445613793107</v>
      </c>
      <c r="D136">
        <v>-73.577330451724151</v>
      </c>
      <c r="E136">
        <v>1235000</v>
      </c>
      <c r="F136">
        <f>VLOOKUP(A136,[1]Sheet1!$L$6:$M$36,2,FALSE)</f>
        <v>1585049</v>
      </c>
    </row>
    <row r="137" spans="1:6" x14ac:dyDescent="0.3">
      <c r="A137" t="s">
        <v>155</v>
      </c>
      <c r="B137" t="s">
        <v>148</v>
      </c>
      <c r="C137">
        <v>45.538308600000001</v>
      </c>
      <c r="D137">
        <v>-73.624554099999997</v>
      </c>
      <c r="E137">
        <v>925000</v>
      </c>
      <c r="F137">
        <f>VLOOKUP(A137,[1]Sheet1!$L$6:$M$36,2,FALSE)</f>
        <v>951725</v>
      </c>
    </row>
    <row r="138" spans="1:6" x14ac:dyDescent="0.3">
      <c r="A138" t="s">
        <v>154</v>
      </c>
      <c r="B138" t="s">
        <v>149</v>
      </c>
      <c r="C138">
        <v>45.549177649999997</v>
      </c>
      <c r="D138">
        <v>-73.575771750000001</v>
      </c>
      <c r="E138">
        <v>369000</v>
      </c>
      <c r="F138">
        <f>VLOOKUP(A138,[1]Sheet1!$L$6:$M$36,2,FALSE)</f>
        <v>430000</v>
      </c>
    </row>
  </sheetData>
  <autoFilter ref="A1:E414" xr:uid="{50BC4E49-8C98-4ACA-B297-7EE37F8F29A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Bachar Alshabab</dc:creator>
  <cp:lastModifiedBy>Bachar Alshabab</cp:lastModifiedBy>
  <dcterms:created xsi:type="dcterms:W3CDTF">2024-01-21T08:03:16Z</dcterms:created>
  <dcterms:modified xsi:type="dcterms:W3CDTF">2024-01-21T08:44:33Z</dcterms:modified>
</cp:coreProperties>
</file>