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8175" tabRatio="500" firstSheet="1" activeTab="1"/>
  </bookViews>
  <sheets>
    <sheet name="DenseNet_L" sheetId="1" state="hidden" r:id="rId1"/>
    <sheet name="LeNet" sheetId="2" r:id="rId2"/>
    <sheet name="Najadat" sheetId="3" r:id="rId3"/>
    <sheet name="ElSawy" sheetId="4" r:id="rId4"/>
    <sheet name="DenseNet" sheetId="5" r:id="rId5"/>
  </sheets>
  <calcPr calcId="144525"/>
</workbook>
</file>

<file path=xl/sharedStrings.xml><?xml version="1.0" encoding="utf-8"?>
<sst xmlns="http://schemas.openxmlformats.org/spreadsheetml/2006/main" count="782" uniqueCount="23">
  <si>
    <t>1 = Tidak mempertahankan ratio dan tidak mempertahankan bentuk</t>
  </si>
  <si>
    <t>2 = Tidak mempertahankan ratio dan mempertahankan bentuk</t>
  </si>
  <si>
    <t>3 = mempertahankan ratio dan tidak mempertahankan bentuk</t>
  </si>
  <si>
    <t>4 = mempertahankan ratio dan mempertahankan bentuk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</si>
  <si>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</si>
  <si>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</si>
  <si>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</si>
  <si>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</si>
  <si>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</si>
  <si>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</si>
  <si>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</si>
  <si>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</si>
  <si>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</si>
  <si>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</si>
  <si>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ACC_DD</t>
  </si>
  <si>
    <t>Epoch</t>
  </si>
  <si>
    <t>Batch</t>
  </si>
  <si>
    <t>A</t>
  </si>
  <si>
    <t>L</t>
  </si>
  <si>
    <t>F1</t>
  </si>
  <si>
    <t>LOSS_DD</t>
  </si>
  <si>
    <t>Rata-Rata</t>
  </si>
  <si>
    <t>STD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</si>
</sst>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0"/>
      <name val="Arial"/>
      <charset val="134"/>
    </font>
    <font>
      <sz val="10"/>
      <color rgb="FF333333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CEE0E"/>
        <bgColor rgb="FF43C330"/>
      </patternFill>
    </fill>
    <fill>
      <patternFill patternType="solid">
        <fgColor rgb="FF43C330"/>
        <bgColor rgb="FF2CEE0E"/>
      </patternFill>
    </fill>
    <fill>
      <patternFill patternType="solid">
        <fgColor rgb="FFCCF4C6"/>
        <bgColor rgb="FFCCFFFF"/>
      </patternFill>
    </fill>
    <fill>
      <patternFill patternType="solid">
        <fgColor rgb="FFFC5C00"/>
        <bgColor rgb="FFFF9900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6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9" fillId="35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22" fillId="0" borderId="11" applyNumberFormat="false" applyFill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5" fillId="34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20" fillId="0" borderId="10" applyNumberFormat="false" applyFill="false" applyAlignment="false" applyProtection="false">
      <alignment vertical="center"/>
    </xf>
    <xf numFmtId="0" fontId="17" fillId="12" borderId="9" applyNumberFormat="false" applyAlignment="false" applyProtection="false">
      <alignment vertical="center"/>
    </xf>
    <xf numFmtId="44" fontId="3" fillId="0" borderId="0" applyBorder="false" applyAlignment="false" applyProtection="false"/>
    <xf numFmtId="0" fontId="5" fillId="27" borderId="0" applyNumberFormat="false" applyBorder="false" applyAlignment="false" applyProtection="false">
      <alignment vertical="center"/>
    </xf>
    <xf numFmtId="0" fontId="1" fillId="2" borderId="1" applyAlignment="false" applyProtection="false"/>
    <xf numFmtId="0" fontId="10" fillId="11" borderId="7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1" fillId="12" borderId="7" applyNumberFormat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8" fillId="0" borderId="6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41" fontId="3" fillId="0" borderId="0" applyBorder="false" applyAlignment="false" applyProtection="false"/>
    <xf numFmtId="0" fontId="5" fillId="9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3" fillId="0" borderId="0" applyBorder="false" applyAlignment="false" applyProtection="false"/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43" fontId="3" fillId="0" borderId="0" applyBorder="false" applyAlignment="false" applyProtection="false"/>
    <xf numFmtId="0" fontId="4" fillId="7" borderId="5" applyNumberFormat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9" fontId="3" fillId="0" borderId="0" applyBorder="false" applyAlignment="false" applyProtection="false"/>
    <xf numFmtId="0" fontId="16" fillId="0" borderId="0" applyNumberFormat="false" applyFill="false" applyBorder="false" applyAlignment="false" applyProtection="false">
      <alignment vertical="center"/>
    </xf>
  </cellStyleXfs>
  <cellXfs count="22">
    <xf numFmtId="0" fontId="0" fillId="0" borderId="0" xfId="0"/>
    <xf numFmtId="4" fontId="0" fillId="0" borderId="0" xfId="0" applyNumberFormat="true"/>
    <xf numFmtId="0" fontId="1" fillId="2" borderId="1" xfId="29" applyFont="true" applyAlignment="true">
      <alignment horizontal="left" vertical="center"/>
    </xf>
    <xf numFmtId="0" fontId="1" fillId="2" borderId="2" xfId="29" applyFont="true" applyBorder="true" applyAlignment="true">
      <alignment horizontal="left" vertical="center"/>
    </xf>
    <xf numFmtId="0" fontId="2" fillId="3" borderId="3" xfId="0" applyFont="true" applyFill="true" applyBorder="true" applyAlignment="true">
      <alignment horizontal="center" vertical="center"/>
    </xf>
    <xf numFmtId="0" fontId="0" fillId="4" borderId="3" xfId="0" applyFont="true" applyFill="true" applyBorder="true" applyAlignment="true">
      <alignment horizontal="center" vertical="center"/>
    </xf>
    <xf numFmtId="0" fontId="0" fillId="4" borderId="3" xfId="0" applyFont="true" applyFill="true" applyBorder="true"/>
    <xf numFmtId="1" fontId="2" fillId="5" borderId="3" xfId="0" applyNumberFormat="true" applyFont="true" applyFill="true" applyBorder="true" applyAlignment="true">
      <alignment horizontal="center"/>
    </xf>
    <xf numFmtId="0" fontId="0" fillId="4" borderId="3" xfId="0" applyFill="true" applyBorder="true" applyAlignment="true">
      <alignment horizontal="center" vertical="center"/>
    </xf>
    <xf numFmtId="0" fontId="2" fillId="5" borderId="3" xfId="0" applyFont="true" applyFill="true" applyBorder="true" applyAlignment="true">
      <alignment horizontal="center"/>
    </xf>
    <xf numFmtId="1" fontId="0" fillId="0" borderId="3" xfId="0" applyNumberFormat="true" applyBorder="true"/>
    <xf numFmtId="0" fontId="2" fillId="6" borderId="3" xfId="0" applyFont="true" applyFill="true" applyBorder="true" applyAlignment="true">
      <alignment horizontal="center"/>
    </xf>
    <xf numFmtId="2" fontId="0" fillId="0" borderId="3" xfId="0" applyNumberFormat="true" applyBorder="true"/>
    <xf numFmtId="2" fontId="0" fillId="0" borderId="0" xfId="0" applyNumberFormat="true"/>
    <xf numFmtId="11" fontId="0" fillId="0" borderId="0" xfId="0" applyNumberFormat="true"/>
    <xf numFmtId="0" fontId="2" fillId="3" borderId="4" xfId="0" applyFont="true" applyFill="true" applyBorder="true" applyAlignment="true">
      <alignment horizontal="center" vertical="center"/>
    </xf>
    <xf numFmtId="0" fontId="0" fillId="4" borderId="4" xfId="0" applyFont="true" applyFill="true" applyBorder="true" applyAlignment="true">
      <alignment horizontal="center" vertical="center"/>
    </xf>
    <xf numFmtId="0" fontId="0" fillId="4" borderId="0" xfId="0" applyFont="true" applyFill="true"/>
    <xf numFmtId="0" fontId="2" fillId="5" borderId="4" xfId="0" applyFont="true" applyFill="true" applyBorder="true"/>
    <xf numFmtId="0" fontId="0" fillId="4" borderId="4" xfId="0" applyFill="true" applyBorder="true" applyAlignment="true">
      <alignment horizontal="center" vertical="center"/>
    </xf>
    <xf numFmtId="2" fontId="0" fillId="0" borderId="4" xfId="0" applyNumberFormat="true" applyBorder="true"/>
    <xf numFmtId="0" fontId="0" fillId="0" borderId="4" xfId="0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4C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C5C00"/>
      <rgbColor rgb="00666699"/>
      <rgbColor rgb="00969696"/>
      <rgbColor rgb="00003366"/>
      <rgbColor rgb="0043C33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3"/>
  <sheetViews>
    <sheetView topLeftCell="D1" workbookViewId="0">
      <selection activeCell="G1" sqref="G1"/>
    </sheetView>
  </sheetViews>
  <sheetFormatPr defaultColWidth="11.5333333333333" defaultRowHeight="12.75"/>
  <cols>
    <col min="1" max="1" width="7.21904761904762" customWidth="true"/>
    <col min="2" max="2" width="6.80952380952381" customWidth="true"/>
    <col min="3" max="33" width="5.18095238095238" customWidth="true"/>
    <col min="34" max="34" width="6.23809523809524" customWidth="true"/>
    <col min="35" max="39" width="5.18095238095238" customWidth="true"/>
  </cols>
  <sheetData>
    <row r="1" spans="7:34">
      <c r="G1" s="1">
        <f>AH8</f>
        <v>74.7</v>
      </c>
      <c r="H1" s="1"/>
      <c r="J1" s="1">
        <f>AH9</f>
        <v>97.3</v>
      </c>
      <c r="K1" s="1"/>
      <c r="L1" s="1"/>
      <c r="M1" s="1">
        <f>AH10</f>
        <v>98.4</v>
      </c>
      <c r="N1" s="1"/>
      <c r="O1" s="1"/>
      <c r="P1" s="1">
        <f>AH11</f>
        <v>98.4</v>
      </c>
      <c r="Q1" s="1"/>
      <c r="R1" s="1"/>
      <c r="S1" s="1">
        <f>AH12</f>
        <v>98.4</v>
      </c>
      <c r="T1" s="1"/>
      <c r="U1" s="1"/>
      <c r="V1" s="1">
        <f>AH13</f>
        <v>96.7</v>
      </c>
      <c r="W1" s="1"/>
      <c r="X1" s="1"/>
      <c r="Y1" s="1">
        <f>AH14</f>
        <v>96.7</v>
      </c>
      <c r="Z1" s="1"/>
      <c r="AA1" s="1"/>
      <c r="AB1" s="1">
        <f>AH15</f>
        <v>99.4</v>
      </c>
      <c r="AE1" s="1">
        <f>AH16</f>
        <v>93.4</v>
      </c>
      <c r="AH1" s="1">
        <f>AH17</f>
        <v>97.8</v>
      </c>
    </row>
    <row r="2" spans="7:34">
      <c r="G2" s="1">
        <f>AH19</f>
        <v>1.7</v>
      </c>
      <c r="H2" s="1"/>
      <c r="J2" s="1">
        <f>AH20</f>
        <v>0.214</v>
      </c>
      <c r="K2" s="1"/>
      <c r="L2" s="1"/>
      <c r="M2" s="1">
        <f>AH21</f>
        <v>0.15</v>
      </c>
      <c r="N2" s="1"/>
      <c r="O2" s="1"/>
      <c r="P2" s="1">
        <f>AH22</f>
        <v>0.154</v>
      </c>
      <c r="Q2" s="1"/>
      <c r="R2" s="1"/>
      <c r="S2" s="1">
        <f>AH23</f>
        <v>0.112</v>
      </c>
      <c r="T2" s="1"/>
      <c r="U2" s="1"/>
      <c r="V2" s="1">
        <f>AH24</f>
        <v>0.145</v>
      </c>
      <c r="W2" s="1"/>
      <c r="X2" s="1"/>
      <c r="Y2" s="1">
        <f>AH25</f>
        <v>0.214</v>
      </c>
      <c r="Z2" s="1"/>
      <c r="AA2" s="1"/>
      <c r="AB2" s="1">
        <f>AH26</f>
        <v>0.15</v>
      </c>
      <c r="AE2" s="1">
        <f>AH27</f>
        <v>0.413</v>
      </c>
      <c r="AH2" s="1">
        <f>AH28</f>
        <v>0.171</v>
      </c>
    </row>
    <row r="3" spans="1:12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32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4">
      <c r="A7" s="15">
        <v>1</v>
      </c>
      <c r="B7" s="15"/>
      <c r="C7" s="16" t="s">
        <v>4</v>
      </c>
      <c r="D7" s="16"/>
      <c r="E7" s="16"/>
      <c r="F7" s="16" t="s">
        <v>5</v>
      </c>
      <c r="G7" s="16"/>
      <c r="H7" s="16"/>
      <c r="I7" s="16" t="s">
        <v>6</v>
      </c>
      <c r="J7" s="16"/>
      <c r="K7" s="16"/>
      <c r="L7" s="16" t="s">
        <v>7</v>
      </c>
      <c r="M7" s="16"/>
      <c r="N7" s="16"/>
      <c r="O7" s="16" t="s">
        <v>8</v>
      </c>
      <c r="P7" s="16"/>
      <c r="Q7" s="16"/>
      <c r="R7" s="16" t="s">
        <v>9</v>
      </c>
      <c r="S7" s="16"/>
      <c r="T7" s="16"/>
      <c r="U7" s="16" t="s">
        <v>10</v>
      </c>
      <c r="V7" s="16"/>
      <c r="W7" s="16"/>
      <c r="X7" s="16" t="s">
        <v>11</v>
      </c>
      <c r="Y7" s="16"/>
      <c r="Z7" s="16"/>
      <c r="AA7" s="16" t="s">
        <v>12</v>
      </c>
      <c r="AB7" s="16"/>
      <c r="AC7" s="16"/>
      <c r="AD7" s="16" t="s">
        <v>13</v>
      </c>
      <c r="AE7" s="16"/>
      <c r="AF7" s="16"/>
      <c r="AH7" t="s">
        <v>14</v>
      </c>
    </row>
    <row r="8" spans="1:34">
      <c r="A8" s="17" t="s">
        <v>15</v>
      </c>
      <c r="B8" s="17" t="s">
        <v>16</v>
      </c>
      <c r="C8" s="18" t="s">
        <v>17</v>
      </c>
      <c r="D8" s="18" t="s">
        <v>18</v>
      </c>
      <c r="E8" s="18" t="s">
        <v>19</v>
      </c>
      <c r="F8" s="18" t="s">
        <v>17</v>
      </c>
      <c r="G8" s="18" t="s">
        <v>18</v>
      </c>
      <c r="H8" s="18" t="s">
        <v>19</v>
      </c>
      <c r="I8" s="18" t="s">
        <v>17</v>
      </c>
      <c r="J8" s="18" t="s">
        <v>18</v>
      </c>
      <c r="K8" s="18" t="s">
        <v>19</v>
      </c>
      <c r="L8" s="18" t="s">
        <v>17</v>
      </c>
      <c r="M8" s="18" t="s">
        <v>18</v>
      </c>
      <c r="N8" s="18" t="s">
        <v>19</v>
      </c>
      <c r="O8" s="18" t="s">
        <v>17</v>
      </c>
      <c r="P8" s="18" t="s">
        <v>18</v>
      </c>
      <c r="Q8" s="18" t="s">
        <v>19</v>
      </c>
      <c r="R8" s="18" t="s">
        <v>17</v>
      </c>
      <c r="S8" s="18" t="s">
        <v>18</v>
      </c>
      <c r="T8" s="18" t="s">
        <v>19</v>
      </c>
      <c r="U8" s="18" t="s">
        <v>17</v>
      </c>
      <c r="V8" s="18" t="s">
        <v>18</v>
      </c>
      <c r="W8" s="18" t="s">
        <v>19</v>
      </c>
      <c r="X8" s="18" t="s">
        <v>17</v>
      </c>
      <c r="Y8" s="18" t="s">
        <v>18</v>
      </c>
      <c r="Z8" s="18" t="s">
        <v>19</v>
      </c>
      <c r="AA8" s="18" t="s">
        <v>17</v>
      </c>
      <c r="AB8" s="18" t="s">
        <v>18</v>
      </c>
      <c r="AC8" s="18" t="s">
        <v>19</v>
      </c>
      <c r="AD8" s="18" t="s">
        <v>17</v>
      </c>
      <c r="AE8" s="18" t="s">
        <v>18</v>
      </c>
      <c r="AF8" s="18" t="s">
        <v>19</v>
      </c>
      <c r="AH8" s="1">
        <v>74.7</v>
      </c>
    </row>
    <row r="9" spans="1:34">
      <c r="A9" s="19">
        <v>50</v>
      </c>
      <c r="B9" s="18">
        <v>16</v>
      </c>
      <c r="C9" s="20">
        <v>74.7</v>
      </c>
      <c r="D9" s="20">
        <v>1.7</v>
      </c>
      <c r="E9" s="20">
        <v>73</v>
      </c>
      <c r="F9" s="20">
        <v>97.3</v>
      </c>
      <c r="G9" s="20">
        <v>0.214</v>
      </c>
      <c r="H9" s="20">
        <v>97</v>
      </c>
      <c r="I9" s="20">
        <v>98.4</v>
      </c>
      <c r="J9" s="20">
        <v>0.15</v>
      </c>
      <c r="K9" s="20">
        <v>98</v>
      </c>
      <c r="L9" s="20">
        <v>98.4</v>
      </c>
      <c r="M9" s="20">
        <v>0.154</v>
      </c>
      <c r="N9" s="20">
        <v>98</v>
      </c>
      <c r="O9" s="20">
        <v>98.4</v>
      </c>
      <c r="P9" s="20">
        <v>0.112</v>
      </c>
      <c r="Q9" s="20">
        <v>98</v>
      </c>
      <c r="R9" s="20">
        <v>96.7</v>
      </c>
      <c r="S9" s="20">
        <v>0.145</v>
      </c>
      <c r="T9" s="20">
        <v>97</v>
      </c>
      <c r="U9" s="20">
        <v>96.7</v>
      </c>
      <c r="V9" s="20">
        <v>0.214</v>
      </c>
      <c r="W9" s="20">
        <v>97</v>
      </c>
      <c r="X9" s="20">
        <v>99.4</v>
      </c>
      <c r="Y9" s="20">
        <v>0.15</v>
      </c>
      <c r="Z9" s="20">
        <v>99</v>
      </c>
      <c r="AA9" s="20">
        <v>93.4</v>
      </c>
      <c r="AB9" s="20">
        <v>0.413</v>
      </c>
      <c r="AC9" s="20">
        <v>92</v>
      </c>
      <c r="AD9" s="20">
        <v>97.8</v>
      </c>
      <c r="AE9" s="20">
        <v>0.342</v>
      </c>
      <c r="AF9" s="20">
        <v>98</v>
      </c>
      <c r="AH9" s="1">
        <v>97.3</v>
      </c>
    </row>
    <row r="10" spans="1:34">
      <c r="A10" s="19"/>
      <c r="B10" s="18">
        <v>32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H10" s="1">
        <v>98.4</v>
      </c>
    </row>
    <row r="11" spans="1:34">
      <c r="A11" s="19"/>
      <c r="B11" s="18">
        <v>64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H11" s="1">
        <v>98.4</v>
      </c>
    </row>
    <row r="12" spans="1:34">
      <c r="A12" s="19">
        <v>100</v>
      </c>
      <c r="B12" s="18">
        <v>16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H12" s="1">
        <v>98.4</v>
      </c>
    </row>
    <row r="13" spans="1:34">
      <c r="A13" s="19"/>
      <c r="B13" s="18">
        <v>32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H13" s="1">
        <v>96.7</v>
      </c>
    </row>
    <row r="14" spans="1:34">
      <c r="A14" s="19"/>
      <c r="B14" s="18">
        <v>64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H14" s="1">
        <v>96.7</v>
      </c>
    </row>
    <row r="15" spans="1:34">
      <c r="A15" s="19">
        <v>150</v>
      </c>
      <c r="B15" s="18">
        <v>16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H15" s="1">
        <v>99.4</v>
      </c>
    </row>
    <row r="16" spans="1:34">
      <c r="A16" s="19"/>
      <c r="B16" s="18">
        <v>32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H16" s="1">
        <v>93.4</v>
      </c>
    </row>
    <row r="17" spans="1:34">
      <c r="A17" s="19"/>
      <c r="B17" s="18">
        <v>64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H17" s="1">
        <v>97.8</v>
      </c>
    </row>
    <row r="18" spans="34:34">
      <c r="AH18" t="s">
        <v>20</v>
      </c>
    </row>
    <row r="19" spans="1:34">
      <c r="A19" s="15">
        <v>2</v>
      </c>
      <c r="B19" s="15"/>
      <c r="C19" s="16" t="s">
        <v>4</v>
      </c>
      <c r="D19" s="16"/>
      <c r="E19" s="16"/>
      <c r="F19" s="16" t="s">
        <v>5</v>
      </c>
      <c r="G19" s="16"/>
      <c r="H19" s="16"/>
      <c r="I19" s="16" t="s">
        <v>6</v>
      </c>
      <c r="J19" s="16"/>
      <c r="K19" s="16"/>
      <c r="L19" s="16" t="s">
        <v>7</v>
      </c>
      <c r="M19" s="16"/>
      <c r="N19" s="16"/>
      <c r="O19" s="16" t="s">
        <v>8</v>
      </c>
      <c r="P19" s="16"/>
      <c r="Q19" s="16"/>
      <c r="R19" s="16" t="s">
        <v>9</v>
      </c>
      <c r="S19" s="16"/>
      <c r="T19" s="16"/>
      <c r="U19" s="16" t="s">
        <v>10</v>
      </c>
      <c r="V19" s="16"/>
      <c r="W19" s="16"/>
      <c r="X19" s="16" t="s">
        <v>11</v>
      </c>
      <c r="Y19" s="16"/>
      <c r="Z19" s="16"/>
      <c r="AA19" s="16" t="s">
        <v>12</v>
      </c>
      <c r="AB19" s="16"/>
      <c r="AC19" s="16"/>
      <c r="AD19" s="16" t="s">
        <v>13</v>
      </c>
      <c r="AE19" s="16"/>
      <c r="AF19" s="16"/>
      <c r="AH19" s="1">
        <v>1.7</v>
      </c>
    </row>
    <row r="20" spans="1:34">
      <c r="A20" s="17" t="s">
        <v>15</v>
      </c>
      <c r="B20" s="17" t="s">
        <v>16</v>
      </c>
      <c r="C20" s="18" t="s">
        <v>17</v>
      </c>
      <c r="D20" s="18" t="s">
        <v>18</v>
      </c>
      <c r="E20" s="18" t="s">
        <v>19</v>
      </c>
      <c r="F20" s="18" t="s">
        <v>17</v>
      </c>
      <c r="G20" s="18" t="s">
        <v>18</v>
      </c>
      <c r="H20" s="18" t="s">
        <v>19</v>
      </c>
      <c r="I20" s="18" t="s">
        <v>17</v>
      </c>
      <c r="J20" s="18" t="s">
        <v>18</v>
      </c>
      <c r="K20" s="18" t="s">
        <v>19</v>
      </c>
      <c r="L20" s="18" t="s">
        <v>17</v>
      </c>
      <c r="M20" s="18" t="s">
        <v>18</v>
      </c>
      <c r="N20" s="18" t="s">
        <v>19</v>
      </c>
      <c r="O20" s="18" t="s">
        <v>17</v>
      </c>
      <c r="P20" s="18" t="s">
        <v>18</v>
      </c>
      <c r="Q20" s="18" t="s">
        <v>19</v>
      </c>
      <c r="R20" s="18" t="s">
        <v>17</v>
      </c>
      <c r="S20" s="18" t="s">
        <v>18</v>
      </c>
      <c r="T20" s="18" t="s">
        <v>19</v>
      </c>
      <c r="U20" s="18" t="s">
        <v>17</v>
      </c>
      <c r="V20" s="18" t="s">
        <v>18</v>
      </c>
      <c r="W20" s="18" t="s">
        <v>19</v>
      </c>
      <c r="X20" s="18" t="s">
        <v>17</v>
      </c>
      <c r="Y20" s="18" t="s">
        <v>18</v>
      </c>
      <c r="Z20" s="18" t="s">
        <v>19</v>
      </c>
      <c r="AA20" s="18" t="s">
        <v>17</v>
      </c>
      <c r="AB20" s="18" t="s">
        <v>18</v>
      </c>
      <c r="AC20" s="18" t="s">
        <v>19</v>
      </c>
      <c r="AD20" s="18" t="s">
        <v>17</v>
      </c>
      <c r="AE20" s="18" t="s">
        <v>18</v>
      </c>
      <c r="AF20" s="18" t="s">
        <v>19</v>
      </c>
      <c r="AH20" s="1">
        <v>0.214</v>
      </c>
    </row>
    <row r="21" spans="1:34">
      <c r="A21" s="19">
        <v>50</v>
      </c>
      <c r="B21" s="18">
        <v>16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H21" s="1">
        <v>0.15</v>
      </c>
    </row>
    <row r="22" spans="1:34">
      <c r="A22" s="19"/>
      <c r="B22" s="18">
        <v>32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H22" s="1">
        <v>0.154</v>
      </c>
    </row>
    <row r="23" spans="1:34">
      <c r="A23" s="19"/>
      <c r="B23" s="18">
        <v>64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H23" s="1">
        <v>0.112</v>
      </c>
    </row>
    <row r="24" spans="1:34">
      <c r="A24" s="19">
        <v>100</v>
      </c>
      <c r="B24" s="18">
        <v>16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H24" s="1">
        <v>0.145</v>
      </c>
    </row>
    <row r="25" spans="1:34">
      <c r="A25" s="19"/>
      <c r="B25" s="18">
        <v>32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H25" s="1">
        <v>0.214</v>
      </c>
    </row>
    <row r="26" spans="1:34">
      <c r="A26" s="19"/>
      <c r="B26" s="18">
        <v>64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H26" s="1">
        <v>0.15</v>
      </c>
    </row>
    <row r="27" spans="1:34">
      <c r="A27" s="19">
        <v>150</v>
      </c>
      <c r="B27" s="18">
        <v>16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H27" s="1">
        <v>0.413</v>
      </c>
    </row>
    <row r="28" spans="1:34">
      <c r="A28" s="19"/>
      <c r="B28" s="18">
        <v>32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H28" s="1">
        <v>0.171</v>
      </c>
    </row>
    <row r="29" spans="1:32">
      <c r="A29" s="19"/>
      <c r="B29" s="18">
        <v>64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1" spans="1:32">
      <c r="A31" s="15">
        <v>3</v>
      </c>
      <c r="B31" s="15"/>
      <c r="C31" s="16" t="s">
        <v>4</v>
      </c>
      <c r="D31" s="16"/>
      <c r="E31" s="16"/>
      <c r="F31" s="16" t="s">
        <v>5</v>
      </c>
      <c r="G31" s="16"/>
      <c r="H31" s="16"/>
      <c r="I31" s="16" t="s">
        <v>6</v>
      </c>
      <c r="J31" s="16"/>
      <c r="K31" s="16"/>
      <c r="L31" s="16" t="s">
        <v>7</v>
      </c>
      <c r="M31" s="16"/>
      <c r="N31" s="16"/>
      <c r="O31" s="16" t="s">
        <v>8</v>
      </c>
      <c r="P31" s="16"/>
      <c r="Q31" s="16"/>
      <c r="R31" s="16" t="s">
        <v>9</v>
      </c>
      <c r="S31" s="16"/>
      <c r="T31" s="16"/>
      <c r="U31" s="16" t="s">
        <v>10</v>
      </c>
      <c r="V31" s="16"/>
      <c r="W31" s="16"/>
      <c r="X31" s="16" t="s">
        <v>11</v>
      </c>
      <c r="Y31" s="16"/>
      <c r="Z31" s="16"/>
      <c r="AA31" s="16" t="s">
        <v>12</v>
      </c>
      <c r="AB31" s="16"/>
      <c r="AC31" s="16"/>
      <c r="AD31" s="16" t="s">
        <v>13</v>
      </c>
      <c r="AE31" s="16"/>
      <c r="AF31" s="16"/>
    </row>
    <row r="32" spans="1:32">
      <c r="A32" s="17" t="s">
        <v>15</v>
      </c>
      <c r="B32" s="17" t="s">
        <v>16</v>
      </c>
      <c r="C32" s="18" t="s">
        <v>17</v>
      </c>
      <c r="D32" s="18" t="s">
        <v>18</v>
      </c>
      <c r="E32" s="18" t="s">
        <v>19</v>
      </c>
      <c r="F32" s="18" t="s">
        <v>17</v>
      </c>
      <c r="G32" s="18" t="s">
        <v>18</v>
      </c>
      <c r="H32" s="18" t="s">
        <v>19</v>
      </c>
      <c r="I32" s="18" t="s">
        <v>17</v>
      </c>
      <c r="J32" s="18" t="s">
        <v>18</v>
      </c>
      <c r="K32" s="18" t="s">
        <v>19</v>
      </c>
      <c r="L32" s="18" t="s">
        <v>17</v>
      </c>
      <c r="M32" s="18" t="s">
        <v>18</v>
      </c>
      <c r="N32" s="18" t="s">
        <v>19</v>
      </c>
      <c r="O32" s="18" t="s">
        <v>17</v>
      </c>
      <c r="P32" s="18" t="s">
        <v>18</v>
      </c>
      <c r="Q32" s="18" t="s">
        <v>19</v>
      </c>
      <c r="R32" s="18" t="s">
        <v>17</v>
      </c>
      <c r="S32" s="18" t="s">
        <v>18</v>
      </c>
      <c r="T32" s="18" t="s">
        <v>19</v>
      </c>
      <c r="U32" s="18" t="s">
        <v>17</v>
      </c>
      <c r="V32" s="18" t="s">
        <v>18</v>
      </c>
      <c r="W32" s="18" t="s">
        <v>19</v>
      </c>
      <c r="X32" s="18" t="s">
        <v>17</v>
      </c>
      <c r="Y32" s="18" t="s">
        <v>18</v>
      </c>
      <c r="Z32" s="18" t="s">
        <v>19</v>
      </c>
      <c r="AA32" s="18" t="s">
        <v>17</v>
      </c>
      <c r="AB32" s="18" t="s">
        <v>18</v>
      </c>
      <c r="AC32" s="18" t="s">
        <v>19</v>
      </c>
      <c r="AD32" s="18" t="s">
        <v>17</v>
      </c>
      <c r="AE32" s="18" t="s">
        <v>18</v>
      </c>
      <c r="AF32" s="18" t="s">
        <v>19</v>
      </c>
    </row>
    <row r="33" spans="1:32">
      <c r="A33" s="19">
        <v>50</v>
      </c>
      <c r="B33" s="18">
        <v>16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>
      <c r="A34" s="19"/>
      <c r="B34" s="18">
        <v>32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>
      <c r="A35" s="19"/>
      <c r="B35" s="18">
        <v>64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>
      <c r="A36" s="19">
        <v>100</v>
      </c>
      <c r="B36" s="18">
        <v>16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>
      <c r="A37" s="19"/>
      <c r="B37" s="18">
        <v>32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8" spans="1:32">
      <c r="A38" s="19"/>
      <c r="B38" s="18">
        <v>64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 spans="1:32">
      <c r="A39" s="19">
        <v>150</v>
      </c>
      <c r="B39" s="18">
        <v>16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spans="1:32">
      <c r="A40" s="19"/>
      <c r="B40" s="18">
        <v>32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>
      <c r="A41" s="19"/>
      <c r="B41" s="18">
        <v>64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3" spans="1:32">
      <c r="A43" s="15">
        <v>4</v>
      </c>
      <c r="B43" s="15"/>
      <c r="C43" s="16" t="s">
        <v>4</v>
      </c>
      <c r="D43" s="16"/>
      <c r="E43" s="16"/>
      <c r="F43" s="16" t="s">
        <v>5</v>
      </c>
      <c r="G43" s="16"/>
      <c r="H43" s="16"/>
      <c r="I43" s="16" t="s">
        <v>6</v>
      </c>
      <c r="J43" s="16"/>
      <c r="K43" s="16"/>
      <c r="L43" s="16" t="s">
        <v>7</v>
      </c>
      <c r="M43" s="16"/>
      <c r="N43" s="16"/>
      <c r="O43" s="16" t="s">
        <v>8</v>
      </c>
      <c r="P43" s="16"/>
      <c r="Q43" s="16"/>
      <c r="R43" s="16" t="s">
        <v>9</v>
      </c>
      <c r="S43" s="16"/>
      <c r="T43" s="16"/>
      <c r="U43" s="16" t="s">
        <v>10</v>
      </c>
      <c r="V43" s="16"/>
      <c r="W43" s="16"/>
      <c r="X43" s="16" t="s">
        <v>11</v>
      </c>
      <c r="Y43" s="16"/>
      <c r="Z43" s="16"/>
      <c r="AA43" s="16" t="s">
        <v>12</v>
      </c>
      <c r="AB43" s="16"/>
      <c r="AC43" s="16"/>
      <c r="AD43" s="16" t="s">
        <v>13</v>
      </c>
      <c r="AE43" s="16"/>
      <c r="AF43" s="16"/>
    </row>
    <row r="44" spans="1:32">
      <c r="A44" s="17" t="s">
        <v>15</v>
      </c>
      <c r="B44" s="17" t="s">
        <v>16</v>
      </c>
      <c r="C44" s="18" t="s">
        <v>17</v>
      </c>
      <c r="D44" s="18" t="s">
        <v>18</v>
      </c>
      <c r="E44" s="18" t="s">
        <v>19</v>
      </c>
      <c r="F44" s="18" t="s">
        <v>17</v>
      </c>
      <c r="G44" s="18" t="s">
        <v>18</v>
      </c>
      <c r="H44" s="18" t="s">
        <v>19</v>
      </c>
      <c r="I44" s="18" t="s">
        <v>17</v>
      </c>
      <c r="J44" s="18" t="s">
        <v>18</v>
      </c>
      <c r="K44" s="18" t="s">
        <v>19</v>
      </c>
      <c r="L44" s="18" t="s">
        <v>17</v>
      </c>
      <c r="M44" s="18" t="s">
        <v>18</v>
      </c>
      <c r="N44" s="18" t="s">
        <v>19</v>
      </c>
      <c r="O44" s="18" t="s">
        <v>17</v>
      </c>
      <c r="P44" s="18" t="s">
        <v>18</v>
      </c>
      <c r="Q44" s="18" t="s">
        <v>19</v>
      </c>
      <c r="R44" s="18" t="s">
        <v>17</v>
      </c>
      <c r="S44" s="18" t="s">
        <v>18</v>
      </c>
      <c r="T44" s="18" t="s">
        <v>19</v>
      </c>
      <c r="U44" s="18" t="s">
        <v>17</v>
      </c>
      <c r="V44" s="18" t="s">
        <v>18</v>
      </c>
      <c r="W44" s="18" t="s">
        <v>19</v>
      </c>
      <c r="X44" s="18" t="s">
        <v>17</v>
      </c>
      <c r="Y44" s="18" t="s">
        <v>18</v>
      </c>
      <c r="Z44" s="18" t="s">
        <v>19</v>
      </c>
      <c r="AA44" s="18" t="s">
        <v>17</v>
      </c>
      <c r="AB44" s="18" t="s">
        <v>18</v>
      </c>
      <c r="AC44" s="18" t="s">
        <v>19</v>
      </c>
      <c r="AD44" s="18" t="s">
        <v>17</v>
      </c>
      <c r="AE44" s="18" t="s">
        <v>18</v>
      </c>
      <c r="AF44" s="18" t="s">
        <v>19</v>
      </c>
    </row>
    <row r="45" spans="1:32">
      <c r="A45" s="19">
        <v>50</v>
      </c>
      <c r="B45" s="18">
        <v>16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>
      <c r="A46" s="19"/>
      <c r="B46" s="18">
        <v>32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spans="1:32">
      <c r="A47" s="19"/>
      <c r="B47" s="18">
        <v>64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 spans="1:32">
      <c r="A48" s="19">
        <v>100</v>
      </c>
      <c r="B48" s="18">
        <v>16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>
      <c r="A49" s="19"/>
      <c r="B49" s="18">
        <v>32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>
      <c r="A50" s="19"/>
      <c r="B50" s="18">
        <v>64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spans="1:32">
      <c r="A51" s="19">
        <v>150</v>
      </c>
      <c r="B51" s="18">
        <v>16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 spans="1:32">
      <c r="A52" s="19"/>
      <c r="B52" s="18">
        <v>32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>
      <c r="A53" s="19"/>
      <c r="B53" s="18">
        <v>64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</row>
  </sheetData>
  <mergeCells count="60">
    <mergeCell ref="A3:L3"/>
    <mergeCell ref="A4:L4"/>
    <mergeCell ref="A5:L5"/>
    <mergeCell ref="A6:L6"/>
    <mergeCell ref="A7:B7"/>
    <mergeCell ref="C7:E7"/>
    <mergeCell ref="F7:H7"/>
    <mergeCell ref="I7:K7"/>
    <mergeCell ref="L7:N7"/>
    <mergeCell ref="O7:Q7"/>
    <mergeCell ref="R7:T7"/>
    <mergeCell ref="U7:W7"/>
    <mergeCell ref="X7:Z7"/>
    <mergeCell ref="AA7:AC7"/>
    <mergeCell ref="AD7:AF7"/>
    <mergeCell ref="A19:B19"/>
    <mergeCell ref="C19:E19"/>
    <mergeCell ref="F19:H19"/>
    <mergeCell ref="I19:K19"/>
    <mergeCell ref="L19:N19"/>
    <mergeCell ref="O19:Q19"/>
    <mergeCell ref="R19:T19"/>
    <mergeCell ref="U19:W19"/>
    <mergeCell ref="X19:Z19"/>
    <mergeCell ref="AA19:AC19"/>
    <mergeCell ref="AD19:AF19"/>
    <mergeCell ref="A31:B31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AD31:AF31"/>
    <mergeCell ref="A43:B43"/>
    <mergeCell ref="C43:E43"/>
    <mergeCell ref="F43:H43"/>
    <mergeCell ref="I43:K43"/>
    <mergeCell ref="L43:N43"/>
    <mergeCell ref="O43:Q43"/>
    <mergeCell ref="R43:T43"/>
    <mergeCell ref="U43:W43"/>
    <mergeCell ref="X43:Z43"/>
    <mergeCell ref="AA43:AC43"/>
    <mergeCell ref="AD43:AF43"/>
    <mergeCell ref="A9:A11"/>
    <mergeCell ref="A12:A14"/>
    <mergeCell ref="A15:A17"/>
    <mergeCell ref="A21:A23"/>
    <mergeCell ref="A24:A26"/>
    <mergeCell ref="A27:A29"/>
    <mergeCell ref="A33:A35"/>
    <mergeCell ref="A36:A38"/>
    <mergeCell ref="A39:A41"/>
    <mergeCell ref="A45:A47"/>
    <mergeCell ref="A48:A50"/>
    <mergeCell ref="A51:A53"/>
  </mergeCells>
  <pageMargins left="0.7875" right="0.7875" top="1.025" bottom="1.025" header="0.7875" footer="0.7875"/>
  <pageSetup paperSize="9" orientation="portrait" useFirstPageNumber="true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3"/>
  <sheetViews>
    <sheetView tabSelected="1" workbookViewId="0">
      <selection activeCell="AD22" sqref="AD1:AD22"/>
    </sheetView>
  </sheetViews>
  <sheetFormatPr defaultColWidth="11.5333333333333" defaultRowHeight="12.75"/>
  <cols>
    <col min="1" max="1" width="7.21904761904762" customWidth="true"/>
    <col min="2" max="2" width="6.80952380952381" customWidth="true"/>
    <col min="3" max="23" width="5.18095238095238" customWidth="true"/>
    <col min="24" max="24" width="6.23809523809524" customWidth="true"/>
    <col min="25" max="29" width="5.18095238095238" customWidth="true"/>
    <col min="30" max="30" width="11.1428571428571" customWidth="true"/>
  </cols>
  <sheetData>
    <row r="1" spans="1:28">
      <c r="A1" s="1">
        <f>AD2</f>
        <v>0</v>
      </c>
      <c r="C1" s="1">
        <f>AD3</f>
        <v>0</v>
      </c>
      <c r="D1" s="1"/>
      <c r="E1" s="1">
        <f>AD4</f>
        <v>0</v>
      </c>
      <c r="F1" s="1"/>
      <c r="G1" s="1">
        <f>AD5</f>
        <v>0</v>
      </c>
      <c r="H1" s="1"/>
      <c r="I1" s="1">
        <f>AD6</f>
        <v>0</v>
      </c>
      <c r="J1" s="1"/>
      <c r="K1" s="1">
        <f>AD7</f>
        <v>0</v>
      </c>
      <c r="L1" s="1"/>
      <c r="M1" s="1">
        <f>AD8</f>
        <v>0</v>
      </c>
      <c r="N1" s="1"/>
      <c r="O1" s="1">
        <f>AD9</f>
        <v>0</v>
      </c>
      <c r="P1" s="1"/>
      <c r="Q1" s="1">
        <f>AD10</f>
        <v>0</v>
      </c>
      <c r="R1" s="1"/>
      <c r="S1" s="1">
        <f>AD11</f>
        <v>0</v>
      </c>
      <c r="V1" s="1"/>
      <c r="X1" s="1"/>
      <c r="Y1" s="1"/>
      <c r="AB1" s="1"/>
    </row>
    <row r="2" spans="6:30"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X2" s="1"/>
      <c r="AD2" s="14"/>
    </row>
    <row r="3" spans="1:30">
      <c r="A3" s="2" t="s">
        <v>0</v>
      </c>
      <c r="B3" s="2"/>
      <c r="C3" s="2"/>
      <c r="D3" s="2"/>
      <c r="E3" s="2"/>
      <c r="F3" s="2"/>
      <c r="G3" s="2"/>
      <c r="H3" s="2"/>
      <c r="I3" s="2"/>
      <c r="AD3" s="14"/>
    </row>
    <row r="4" spans="1:30">
      <c r="A4" s="2" t="s">
        <v>1</v>
      </c>
      <c r="B4" s="2"/>
      <c r="C4" s="2"/>
      <c r="D4" s="2"/>
      <c r="E4" s="2"/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AD4" s="14"/>
    </row>
    <row r="5" spans="1:30">
      <c r="A5" s="2" t="s">
        <v>2</v>
      </c>
      <c r="B5" s="2"/>
      <c r="C5" s="2"/>
      <c r="D5" s="2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AD5" s="14"/>
    </row>
    <row r="6" spans="1:30">
      <c r="A6" s="3" t="s">
        <v>3</v>
      </c>
      <c r="B6" s="3"/>
      <c r="C6" s="3"/>
      <c r="D6" s="3"/>
      <c r="E6" s="3"/>
      <c r="F6" s="3"/>
      <c r="G6" s="3"/>
      <c r="H6" s="3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AD6" s="14"/>
    </row>
    <row r="7" spans="1:30">
      <c r="A7" s="4">
        <v>1</v>
      </c>
      <c r="B7" s="4"/>
      <c r="C7" s="5" t="s">
        <v>4</v>
      </c>
      <c r="D7" s="5"/>
      <c r="E7" s="5" t="s">
        <v>5</v>
      </c>
      <c r="F7" s="5"/>
      <c r="G7" s="5" t="s">
        <v>6</v>
      </c>
      <c r="H7" s="5"/>
      <c r="I7" s="5" t="s">
        <v>7</v>
      </c>
      <c r="J7" s="5"/>
      <c r="K7" s="5" t="s">
        <v>8</v>
      </c>
      <c r="L7" s="5"/>
      <c r="M7" s="5" t="s">
        <v>9</v>
      </c>
      <c r="N7" s="5"/>
      <c r="O7" s="5" t="s">
        <v>10</v>
      </c>
      <c r="P7" s="5"/>
      <c r="Q7" s="5" t="s">
        <v>11</v>
      </c>
      <c r="R7" s="5"/>
      <c r="S7" s="5" t="s">
        <v>12</v>
      </c>
      <c r="T7" s="5"/>
      <c r="U7" s="5" t="s">
        <v>13</v>
      </c>
      <c r="V7" s="5"/>
      <c r="W7" s="4" t="s">
        <v>21</v>
      </c>
      <c r="X7" s="4"/>
      <c r="Y7" s="4"/>
      <c r="Z7" s="4"/>
      <c r="AD7" s="14"/>
    </row>
    <row r="8" spans="1:30">
      <c r="A8" s="6" t="s">
        <v>15</v>
      </c>
      <c r="B8" s="6" t="s">
        <v>16</v>
      </c>
      <c r="C8" s="7" t="s">
        <v>17</v>
      </c>
      <c r="D8" s="7" t="s">
        <v>19</v>
      </c>
      <c r="E8" s="7" t="s">
        <v>17</v>
      </c>
      <c r="F8" s="7" t="s">
        <v>19</v>
      </c>
      <c r="G8" s="7" t="s">
        <v>17</v>
      </c>
      <c r="H8" s="7" t="s">
        <v>19</v>
      </c>
      <c r="I8" s="7" t="s">
        <v>17</v>
      </c>
      <c r="J8" s="7" t="s">
        <v>19</v>
      </c>
      <c r="K8" s="7" t="s">
        <v>17</v>
      </c>
      <c r="L8" s="7" t="s">
        <v>19</v>
      </c>
      <c r="M8" s="7" t="s">
        <v>17</v>
      </c>
      <c r="N8" s="7" t="s">
        <v>19</v>
      </c>
      <c r="O8" s="7" t="s">
        <v>17</v>
      </c>
      <c r="P8" s="7" t="s">
        <v>19</v>
      </c>
      <c r="Q8" s="7" t="s">
        <v>17</v>
      </c>
      <c r="R8" s="7" t="s">
        <v>19</v>
      </c>
      <c r="S8" s="7" t="s">
        <v>17</v>
      </c>
      <c r="T8" s="7" t="s">
        <v>19</v>
      </c>
      <c r="U8" s="7" t="s">
        <v>17</v>
      </c>
      <c r="V8" s="7" t="s">
        <v>19</v>
      </c>
      <c r="W8" s="11" t="s">
        <v>17</v>
      </c>
      <c r="X8" s="11" t="s">
        <v>22</v>
      </c>
      <c r="Y8" s="11" t="s">
        <v>19</v>
      </c>
      <c r="Z8" s="11" t="s">
        <v>22</v>
      </c>
      <c r="AD8" s="14"/>
    </row>
    <row r="9" spans="1:30">
      <c r="A9" s="8">
        <v>50</v>
      </c>
      <c r="B9" s="9">
        <v>16</v>
      </c>
      <c r="C9" s="10">
        <v>84.1</v>
      </c>
      <c r="D9" s="10">
        <v>86</v>
      </c>
      <c r="E9" s="10">
        <v>80.8</v>
      </c>
      <c r="F9" s="10">
        <v>81</v>
      </c>
      <c r="G9" s="10">
        <v>79.1</v>
      </c>
      <c r="H9" s="10">
        <v>82</v>
      </c>
      <c r="I9" s="10">
        <v>80.8</v>
      </c>
      <c r="J9" s="10">
        <v>83</v>
      </c>
      <c r="K9" s="10">
        <v>75.8</v>
      </c>
      <c r="L9" s="10">
        <v>78</v>
      </c>
      <c r="M9" s="10">
        <v>80.7</v>
      </c>
      <c r="N9" s="10">
        <v>82</v>
      </c>
      <c r="O9" s="10">
        <v>80.7</v>
      </c>
      <c r="P9" s="10">
        <v>81</v>
      </c>
      <c r="Q9" s="10">
        <v>81.2</v>
      </c>
      <c r="R9" s="10">
        <v>83</v>
      </c>
      <c r="S9" s="10">
        <v>81.8</v>
      </c>
      <c r="T9" s="10">
        <v>84</v>
      </c>
      <c r="U9" s="10">
        <v>82.3</v>
      </c>
      <c r="V9" s="10">
        <v>85</v>
      </c>
      <c r="W9" s="12">
        <f t="shared" ref="W9:W17" si="0">AVERAGE(C9,E9,G9,I9,K9,M9,O9,Q9,S9,U9)</f>
        <v>80.73</v>
      </c>
      <c r="X9" s="12">
        <f>STDEVP(C9,E9,G9,I9,K9,M9,O9,Q9,S9,U9)</f>
        <v>2.05331439385205</v>
      </c>
      <c r="Y9" s="12">
        <f t="shared" ref="Y9:Y17" si="1">AVERAGE(D9,F9,H9,J9,L9,N9,P9,R9,T9,V9)</f>
        <v>82.5</v>
      </c>
      <c r="Z9" s="12">
        <f>STDEVP(D9,F9,H9,J9,L9,N9,P9,R9,T9,V9)</f>
        <v>2.15638586528478</v>
      </c>
      <c r="AD9" s="14"/>
    </row>
    <row r="10" spans="1:30">
      <c r="A10" s="8"/>
      <c r="B10" s="9">
        <v>32</v>
      </c>
      <c r="C10" s="10">
        <v>69.2</v>
      </c>
      <c r="D10" s="10">
        <v>71</v>
      </c>
      <c r="E10" s="10">
        <v>71.4</v>
      </c>
      <c r="F10" s="10">
        <v>71</v>
      </c>
      <c r="G10" s="10">
        <v>64.3</v>
      </c>
      <c r="H10" s="10">
        <v>64</v>
      </c>
      <c r="I10" s="10">
        <v>72</v>
      </c>
      <c r="J10" s="10">
        <v>75</v>
      </c>
      <c r="K10" s="10">
        <v>64.8</v>
      </c>
      <c r="L10" s="10">
        <v>66</v>
      </c>
      <c r="M10" s="10">
        <v>69.6</v>
      </c>
      <c r="N10" s="10">
        <v>72</v>
      </c>
      <c r="O10" s="10">
        <v>75.1</v>
      </c>
      <c r="P10" s="10">
        <v>76</v>
      </c>
      <c r="Q10" s="10">
        <v>73.5</v>
      </c>
      <c r="R10" s="10">
        <v>75</v>
      </c>
      <c r="S10" s="10">
        <v>76.8</v>
      </c>
      <c r="T10" s="10">
        <v>76</v>
      </c>
      <c r="U10" s="10">
        <v>70.7</v>
      </c>
      <c r="V10" s="10">
        <v>69</v>
      </c>
      <c r="W10" s="12">
        <f t="shared" si="0"/>
        <v>70.74</v>
      </c>
      <c r="X10" s="12">
        <f>STDEVP(C10,E10,G10,I10,K10,M10,O10,Q10,S10,U10)</f>
        <v>3.8184289963282</v>
      </c>
      <c r="Y10" s="12">
        <f t="shared" si="1"/>
        <v>71.5</v>
      </c>
      <c r="Z10" s="12">
        <f>STDEVP(D10,F10,H10,J10,L10,N10,P10,R10,T10,V10)</f>
        <v>3.98120584747888</v>
      </c>
      <c r="AD10" s="14"/>
    </row>
    <row r="11" spans="1:30">
      <c r="A11" s="8"/>
      <c r="B11" s="9">
        <v>64</v>
      </c>
      <c r="C11" s="10">
        <v>56</v>
      </c>
      <c r="D11" s="10">
        <v>52</v>
      </c>
      <c r="E11" s="10">
        <v>53.8</v>
      </c>
      <c r="F11" s="10">
        <v>53</v>
      </c>
      <c r="G11" s="10">
        <v>54.4</v>
      </c>
      <c r="H11" s="10">
        <v>57</v>
      </c>
      <c r="I11" s="10">
        <v>57.1</v>
      </c>
      <c r="J11" s="10">
        <v>51</v>
      </c>
      <c r="K11" s="10">
        <v>47.8</v>
      </c>
      <c r="L11" s="10">
        <v>41</v>
      </c>
      <c r="M11" s="10">
        <v>59.1</v>
      </c>
      <c r="N11" s="10">
        <v>55</v>
      </c>
      <c r="O11" s="10">
        <v>53.6</v>
      </c>
      <c r="P11" s="10">
        <v>51</v>
      </c>
      <c r="Q11" s="10">
        <v>58.6</v>
      </c>
      <c r="R11" s="10">
        <v>58</v>
      </c>
      <c r="S11" s="10">
        <v>57.5</v>
      </c>
      <c r="T11" s="10">
        <v>55</v>
      </c>
      <c r="U11" s="10">
        <v>60.2</v>
      </c>
      <c r="V11" s="10">
        <v>53</v>
      </c>
      <c r="W11" s="12">
        <f t="shared" si="0"/>
        <v>55.81</v>
      </c>
      <c r="X11" s="12">
        <f>STDEVP(C11,E11,G11,I11,K11,M11,O11,Q11,S11,U11)</f>
        <v>3.42795857617912</v>
      </c>
      <c r="Y11" s="12">
        <f t="shared" si="1"/>
        <v>52.6</v>
      </c>
      <c r="Z11" s="12">
        <f>STDEVP(D11,F11,H11,J11,L11,N11,P11,R11,T11,V11)</f>
        <v>4.47660585711988</v>
      </c>
      <c r="AD11" s="14"/>
    </row>
    <row r="12" spans="1:26">
      <c r="A12" s="8">
        <v>100</v>
      </c>
      <c r="B12" s="9">
        <v>16</v>
      </c>
      <c r="C12" s="10">
        <v>85.2</v>
      </c>
      <c r="D12" s="10">
        <v>86</v>
      </c>
      <c r="E12" s="10">
        <v>83.5</v>
      </c>
      <c r="F12" s="10">
        <v>86</v>
      </c>
      <c r="G12" s="10">
        <v>84.6</v>
      </c>
      <c r="H12" s="10">
        <v>87</v>
      </c>
      <c r="I12" s="10">
        <v>86.3</v>
      </c>
      <c r="J12" s="10">
        <v>85</v>
      </c>
      <c r="K12" s="10">
        <v>78.6</v>
      </c>
      <c r="L12" s="10">
        <v>80</v>
      </c>
      <c r="M12" s="10">
        <v>86.2</v>
      </c>
      <c r="N12" s="10">
        <v>88</v>
      </c>
      <c r="O12" s="10">
        <v>80.1</v>
      </c>
      <c r="P12" s="10">
        <v>81</v>
      </c>
      <c r="Q12" s="10">
        <v>84.5</v>
      </c>
      <c r="R12" s="10">
        <v>86</v>
      </c>
      <c r="S12" s="10">
        <v>89.5</v>
      </c>
      <c r="T12" s="10">
        <v>91</v>
      </c>
      <c r="U12" s="10">
        <v>81.2</v>
      </c>
      <c r="V12" s="10">
        <v>83</v>
      </c>
      <c r="W12" s="12">
        <f t="shared" si="0"/>
        <v>83.97</v>
      </c>
      <c r="X12" s="12">
        <f>STDEVP(C12,E12,G12,I12,K12,M12,O12,Q12,S12,U12)</f>
        <v>3.08027596166318</v>
      </c>
      <c r="Y12" s="12">
        <f t="shared" si="1"/>
        <v>85.3</v>
      </c>
      <c r="Z12" s="12">
        <f>STDEVP(D12,F12,H12,J12,L12,N12,P12,R12,T12,V12)</f>
        <v>3.1</v>
      </c>
    </row>
    <row r="13" spans="1:30">
      <c r="A13" s="8"/>
      <c r="B13" s="9">
        <v>32</v>
      </c>
      <c r="C13" s="10">
        <v>82.4</v>
      </c>
      <c r="D13" s="10">
        <v>84</v>
      </c>
      <c r="E13" s="10">
        <v>81.3</v>
      </c>
      <c r="F13" s="10">
        <v>81</v>
      </c>
      <c r="G13" s="10">
        <v>76.4</v>
      </c>
      <c r="H13" s="10">
        <v>79</v>
      </c>
      <c r="I13" s="10">
        <v>83</v>
      </c>
      <c r="J13" s="10">
        <v>85</v>
      </c>
      <c r="K13" s="10">
        <v>72</v>
      </c>
      <c r="L13" s="10">
        <v>73</v>
      </c>
      <c r="M13" s="10">
        <v>77.9</v>
      </c>
      <c r="N13" s="10">
        <v>81</v>
      </c>
      <c r="O13" s="10">
        <v>80.7</v>
      </c>
      <c r="P13" s="10">
        <v>83</v>
      </c>
      <c r="Q13" s="10">
        <v>78.5</v>
      </c>
      <c r="R13" s="10">
        <v>80</v>
      </c>
      <c r="S13" s="10">
        <v>82.3</v>
      </c>
      <c r="T13" s="10">
        <v>84</v>
      </c>
      <c r="U13" s="10">
        <v>82.3</v>
      </c>
      <c r="V13" s="10">
        <v>85</v>
      </c>
      <c r="W13" s="12">
        <f t="shared" si="0"/>
        <v>79.68</v>
      </c>
      <c r="X13" s="12">
        <f>STDEVP(C13,E13,G13,I13,K13,M13,O13,Q13,S13,U13)</f>
        <v>3.31837309535863</v>
      </c>
      <c r="Y13" s="12">
        <f t="shared" si="1"/>
        <v>81.5</v>
      </c>
      <c r="Z13" s="12">
        <f>STDEVP(D13,F13,H13,J13,L13,N13,P13,R13,T13,V13)</f>
        <v>3.47131099154196</v>
      </c>
      <c r="AD13" s="14"/>
    </row>
    <row r="14" spans="1:30">
      <c r="A14" s="8"/>
      <c r="B14" s="9">
        <v>64</v>
      </c>
      <c r="C14" s="10">
        <v>74.2</v>
      </c>
      <c r="D14" s="10">
        <v>76</v>
      </c>
      <c r="E14" s="10">
        <v>76.9</v>
      </c>
      <c r="F14" s="10">
        <v>76</v>
      </c>
      <c r="G14" s="10">
        <v>67.6</v>
      </c>
      <c r="H14" s="10">
        <v>65</v>
      </c>
      <c r="I14" s="10">
        <v>73.6</v>
      </c>
      <c r="J14" s="10">
        <v>73</v>
      </c>
      <c r="K14" s="10">
        <v>68.1</v>
      </c>
      <c r="L14" s="10">
        <v>69</v>
      </c>
      <c r="M14" s="10">
        <v>75.7</v>
      </c>
      <c r="N14" s="10">
        <v>79</v>
      </c>
      <c r="O14" s="10">
        <v>73.5</v>
      </c>
      <c r="P14" s="10">
        <v>73</v>
      </c>
      <c r="Q14" s="10">
        <v>76.2</v>
      </c>
      <c r="R14" s="10">
        <v>76</v>
      </c>
      <c r="S14" s="10">
        <v>71.8</v>
      </c>
      <c r="T14" s="10">
        <v>72</v>
      </c>
      <c r="U14" s="10">
        <v>72.9</v>
      </c>
      <c r="V14" s="10">
        <v>74</v>
      </c>
      <c r="W14" s="12">
        <f t="shared" si="0"/>
        <v>73.05</v>
      </c>
      <c r="X14" s="12">
        <f>STDEVP(C14,E14,G14,I14,K14,M14,O14,Q14,S14,U14)</f>
        <v>2.98973242949934</v>
      </c>
      <c r="Y14" s="12">
        <f t="shared" si="1"/>
        <v>73.3</v>
      </c>
      <c r="Z14" s="12">
        <f>STDEVP(D14,F14,H14,J14,L14,N14,P14,R14,T14,V14)</f>
        <v>3.79605057922046</v>
      </c>
      <c r="AD14" s="14"/>
    </row>
    <row r="15" spans="1:30">
      <c r="A15" s="8">
        <v>150</v>
      </c>
      <c r="B15" s="9">
        <v>16</v>
      </c>
      <c r="C15" s="10">
        <v>87.4</v>
      </c>
      <c r="D15" s="10">
        <v>88</v>
      </c>
      <c r="E15" s="10">
        <v>87.4</v>
      </c>
      <c r="F15" s="10">
        <v>88</v>
      </c>
      <c r="G15" s="10">
        <v>81.3</v>
      </c>
      <c r="H15" s="10">
        <v>83</v>
      </c>
      <c r="I15" s="10">
        <v>83.5</v>
      </c>
      <c r="J15" s="10">
        <v>85</v>
      </c>
      <c r="K15" s="10">
        <v>77.5</v>
      </c>
      <c r="L15" s="10">
        <v>78</v>
      </c>
      <c r="M15" s="10">
        <v>85.1</v>
      </c>
      <c r="N15" s="10">
        <v>86</v>
      </c>
      <c r="O15" s="10">
        <v>84</v>
      </c>
      <c r="P15" s="10">
        <v>85</v>
      </c>
      <c r="Q15" s="10">
        <v>84</v>
      </c>
      <c r="R15" s="10">
        <v>85</v>
      </c>
      <c r="S15" s="10">
        <v>86.2</v>
      </c>
      <c r="T15" s="10">
        <v>87</v>
      </c>
      <c r="U15" s="10">
        <v>85.1</v>
      </c>
      <c r="V15" s="10">
        <v>86</v>
      </c>
      <c r="W15" s="12">
        <f t="shared" si="0"/>
        <v>84.15</v>
      </c>
      <c r="X15" s="12">
        <f>STDEVP(C15,E15,G15,I15,K15,M15,O15,Q15,S15,U15)</f>
        <v>2.82745468575537</v>
      </c>
      <c r="Y15" s="12">
        <f t="shared" si="1"/>
        <v>85.1</v>
      </c>
      <c r="Z15" s="12">
        <f>STDEVP(D15,F15,H15,J15,L15,N15,P15,R15,T15,V15)</f>
        <v>2.77308492477241</v>
      </c>
      <c r="AD15" s="14"/>
    </row>
    <row r="16" spans="1:30">
      <c r="A16" s="8"/>
      <c r="B16" s="9">
        <v>32</v>
      </c>
      <c r="C16" s="10">
        <v>83</v>
      </c>
      <c r="D16" s="10">
        <v>84</v>
      </c>
      <c r="E16" s="10">
        <v>85.2</v>
      </c>
      <c r="F16" s="10">
        <v>84</v>
      </c>
      <c r="G16" s="10">
        <v>81.9</v>
      </c>
      <c r="H16" s="10">
        <v>84</v>
      </c>
      <c r="I16" s="10">
        <v>83.5</v>
      </c>
      <c r="J16" s="10">
        <v>85</v>
      </c>
      <c r="K16" s="10">
        <v>80.8</v>
      </c>
      <c r="L16" s="10">
        <v>83</v>
      </c>
      <c r="M16" s="10">
        <v>81.8</v>
      </c>
      <c r="N16" s="10">
        <v>84</v>
      </c>
      <c r="O16" s="10">
        <v>86.2</v>
      </c>
      <c r="P16" s="10">
        <v>83</v>
      </c>
      <c r="Q16" s="10">
        <v>82.3</v>
      </c>
      <c r="R16" s="10">
        <v>85</v>
      </c>
      <c r="S16" s="10">
        <v>86.7</v>
      </c>
      <c r="T16" s="10">
        <v>89</v>
      </c>
      <c r="U16" s="10">
        <v>84</v>
      </c>
      <c r="V16" s="10">
        <v>86</v>
      </c>
      <c r="W16" s="12">
        <f t="shared" si="0"/>
        <v>83.54</v>
      </c>
      <c r="X16" s="12">
        <f>STDEVP(C16,E16,G16,I16,K16,M16,O16,Q16,S16,U16)</f>
        <v>1.87307234243635</v>
      </c>
      <c r="Y16" s="12">
        <f t="shared" si="1"/>
        <v>84.7</v>
      </c>
      <c r="Z16" s="12">
        <f>STDEVP(D16,F16,H16,J16,L16,N16,P16,R16,T16,V16)</f>
        <v>1.67630546142402</v>
      </c>
      <c r="AD16" s="14"/>
    </row>
    <row r="17" spans="1:30">
      <c r="A17" s="8"/>
      <c r="B17" s="9">
        <v>64</v>
      </c>
      <c r="C17" s="10">
        <v>76.9</v>
      </c>
      <c r="D17" s="10">
        <v>79</v>
      </c>
      <c r="E17" s="10">
        <v>79.1</v>
      </c>
      <c r="F17" s="10">
        <v>79</v>
      </c>
      <c r="G17" s="10">
        <v>74.7</v>
      </c>
      <c r="H17" s="10">
        <v>78</v>
      </c>
      <c r="I17" s="10">
        <v>77.5</v>
      </c>
      <c r="J17" s="10">
        <v>81</v>
      </c>
      <c r="K17" s="10">
        <v>71.4</v>
      </c>
      <c r="L17" s="10">
        <v>72</v>
      </c>
      <c r="M17" s="10">
        <v>80.1</v>
      </c>
      <c r="N17" s="10">
        <v>83</v>
      </c>
      <c r="O17" s="10">
        <v>79</v>
      </c>
      <c r="P17" s="10">
        <v>79</v>
      </c>
      <c r="Q17" s="10">
        <v>80.1</v>
      </c>
      <c r="R17" s="10">
        <v>81</v>
      </c>
      <c r="S17" s="10">
        <v>81.8</v>
      </c>
      <c r="T17" s="10">
        <v>84</v>
      </c>
      <c r="U17" s="10">
        <v>79.6</v>
      </c>
      <c r="V17" s="10">
        <v>82</v>
      </c>
      <c r="W17" s="12">
        <f t="shared" si="0"/>
        <v>78.02</v>
      </c>
      <c r="X17" s="12">
        <f>STDEVP(C17,E17,G17,I17,K17,M17,O17,Q17,S17,U17)</f>
        <v>2.89717103395709</v>
      </c>
      <c r="Y17" s="12">
        <f t="shared" si="1"/>
        <v>79.8</v>
      </c>
      <c r="Z17" s="12">
        <f>STDEVP(D17,F17,H17,J17,L17,N17,P17,R17,T17,V17)</f>
        <v>3.18747549010185</v>
      </c>
      <c r="AD17" s="14"/>
    </row>
    <row r="18" spans="23:30">
      <c r="W18" s="13"/>
      <c r="X18" s="13"/>
      <c r="Y18" s="13"/>
      <c r="Z18" s="13"/>
      <c r="AD18" s="14"/>
    </row>
    <row r="19" spans="1:30">
      <c r="A19" s="4">
        <v>2</v>
      </c>
      <c r="B19" s="4"/>
      <c r="C19" s="5" t="s">
        <v>4</v>
      </c>
      <c r="D19" s="5"/>
      <c r="E19" s="5" t="s">
        <v>5</v>
      </c>
      <c r="F19" s="5"/>
      <c r="G19" s="5" t="s">
        <v>6</v>
      </c>
      <c r="H19" s="5"/>
      <c r="I19" s="5" t="s">
        <v>7</v>
      </c>
      <c r="J19" s="5"/>
      <c r="K19" s="5" t="s">
        <v>8</v>
      </c>
      <c r="L19" s="5"/>
      <c r="M19" s="5" t="s">
        <v>9</v>
      </c>
      <c r="N19" s="5"/>
      <c r="O19" s="5" t="s">
        <v>10</v>
      </c>
      <c r="P19" s="5"/>
      <c r="Q19" s="5" t="s">
        <v>11</v>
      </c>
      <c r="R19" s="5"/>
      <c r="S19" s="5" t="s">
        <v>12</v>
      </c>
      <c r="T19" s="5"/>
      <c r="U19" s="5" t="s">
        <v>13</v>
      </c>
      <c r="V19" s="5"/>
      <c r="W19" s="4" t="s">
        <v>21</v>
      </c>
      <c r="X19" s="4"/>
      <c r="Y19" s="4"/>
      <c r="Z19" s="4"/>
      <c r="AD19" s="14"/>
    </row>
    <row r="20" spans="1:30">
      <c r="A20" s="6" t="s">
        <v>15</v>
      </c>
      <c r="B20" s="6" t="s">
        <v>16</v>
      </c>
      <c r="C20" s="9" t="s">
        <v>17</v>
      </c>
      <c r="D20" s="9" t="s">
        <v>19</v>
      </c>
      <c r="E20" s="9" t="s">
        <v>17</v>
      </c>
      <c r="F20" s="9" t="s">
        <v>19</v>
      </c>
      <c r="G20" s="9" t="s">
        <v>17</v>
      </c>
      <c r="H20" s="9" t="s">
        <v>19</v>
      </c>
      <c r="I20" s="9" t="s">
        <v>17</v>
      </c>
      <c r="J20" s="9" t="s">
        <v>19</v>
      </c>
      <c r="K20" s="9" t="s">
        <v>17</v>
      </c>
      <c r="L20" s="9" t="s">
        <v>19</v>
      </c>
      <c r="M20" s="9" t="s">
        <v>17</v>
      </c>
      <c r="N20" s="9" t="s">
        <v>19</v>
      </c>
      <c r="O20" s="9" t="s">
        <v>17</v>
      </c>
      <c r="P20" s="9" t="s">
        <v>19</v>
      </c>
      <c r="Q20" s="9" t="s">
        <v>17</v>
      </c>
      <c r="R20" s="9" t="s">
        <v>19</v>
      </c>
      <c r="S20" s="9" t="s">
        <v>17</v>
      </c>
      <c r="T20" s="9" t="s">
        <v>19</v>
      </c>
      <c r="U20" s="9" t="s">
        <v>17</v>
      </c>
      <c r="V20" s="9" t="s">
        <v>19</v>
      </c>
      <c r="W20" s="11" t="s">
        <v>17</v>
      </c>
      <c r="X20" s="11" t="s">
        <v>22</v>
      </c>
      <c r="Y20" s="11" t="s">
        <v>19</v>
      </c>
      <c r="Z20" s="11" t="s">
        <v>22</v>
      </c>
      <c r="AD20" s="14"/>
    </row>
    <row r="21" spans="1:30">
      <c r="A21" s="8">
        <v>50</v>
      </c>
      <c r="B21" s="9">
        <v>16</v>
      </c>
      <c r="C21" s="10">
        <v>78</v>
      </c>
      <c r="D21" s="10">
        <v>81</v>
      </c>
      <c r="E21" s="10">
        <v>84.1</v>
      </c>
      <c r="F21" s="10">
        <v>86</v>
      </c>
      <c r="G21" s="10">
        <v>79.7</v>
      </c>
      <c r="H21" s="10">
        <v>83</v>
      </c>
      <c r="I21" s="10">
        <v>78.6</v>
      </c>
      <c r="J21" s="10">
        <v>80</v>
      </c>
      <c r="K21" s="10">
        <v>79.7</v>
      </c>
      <c r="L21" s="10">
        <v>80</v>
      </c>
      <c r="M21" s="10">
        <v>86.7</v>
      </c>
      <c r="N21" s="10">
        <v>89</v>
      </c>
      <c r="O21" s="10">
        <v>79</v>
      </c>
      <c r="P21" s="10">
        <v>80</v>
      </c>
      <c r="Q21" s="10">
        <v>82.9</v>
      </c>
      <c r="R21" s="10">
        <v>84</v>
      </c>
      <c r="S21" s="10">
        <v>78.5</v>
      </c>
      <c r="T21" s="10">
        <v>79</v>
      </c>
      <c r="U21" s="10">
        <v>83.4</v>
      </c>
      <c r="V21" s="10">
        <v>85</v>
      </c>
      <c r="W21" s="12">
        <f t="shared" ref="W21:W29" si="2">AVERAGE(C21,E21,G21,I21,K21,M21,O21,Q21,S21,U21)</f>
        <v>81.06</v>
      </c>
      <c r="X21" s="12">
        <f>STDEVP(C21,E21,G21,I21,K21,M21,O21,Q21,S21,U21)</f>
        <v>2.82531414182565</v>
      </c>
      <c r="Y21" s="12">
        <f t="shared" ref="Y21:Y29" si="3">AVERAGE(D21,F21,H21,J21,L21,N21,P21,R21,T21,V21)</f>
        <v>82.7</v>
      </c>
      <c r="Z21" s="12">
        <f>STDEVP(D21,F21,H21,J21,L21,N21,P21,R21,T21,V21)</f>
        <v>3.1</v>
      </c>
      <c r="AD21" s="14"/>
    </row>
    <row r="22" spans="1:30">
      <c r="A22" s="8"/>
      <c r="B22" s="9">
        <v>32</v>
      </c>
      <c r="C22" s="10">
        <v>69.8</v>
      </c>
      <c r="D22" s="10">
        <v>72</v>
      </c>
      <c r="E22" s="10">
        <v>66.5</v>
      </c>
      <c r="F22" s="10">
        <v>68</v>
      </c>
      <c r="G22" s="10">
        <v>70.9</v>
      </c>
      <c r="H22" s="10">
        <v>69</v>
      </c>
      <c r="I22" s="10">
        <v>72</v>
      </c>
      <c r="J22" s="10">
        <v>73</v>
      </c>
      <c r="K22" s="10">
        <v>63.7</v>
      </c>
      <c r="L22" s="10">
        <v>66</v>
      </c>
      <c r="M22" s="10">
        <v>74</v>
      </c>
      <c r="N22" s="10">
        <v>77</v>
      </c>
      <c r="O22" s="10">
        <v>72.9</v>
      </c>
      <c r="P22" s="10">
        <v>73</v>
      </c>
      <c r="Q22" s="10">
        <v>73.5</v>
      </c>
      <c r="R22" s="10">
        <v>73</v>
      </c>
      <c r="S22" s="10">
        <v>68.5</v>
      </c>
      <c r="T22" s="10">
        <v>71</v>
      </c>
      <c r="U22" s="10">
        <v>73.5</v>
      </c>
      <c r="V22" s="10">
        <v>73</v>
      </c>
      <c r="W22" s="12">
        <f t="shared" si="2"/>
        <v>70.53</v>
      </c>
      <c r="X22" s="12">
        <f>STDEVP(C22,E22,G22,I22,K22,M22,O22,Q22,S22,U22)</f>
        <v>3.24254529652247</v>
      </c>
      <c r="Y22" s="12">
        <f t="shared" si="3"/>
        <v>71.5</v>
      </c>
      <c r="Z22" s="12">
        <f>STDEVP(D22,F22,H22,J22,L22,N22,P22,R22,T22,V22)</f>
        <v>2.9748949561287</v>
      </c>
      <c r="AD22" s="14"/>
    </row>
    <row r="23" spans="1:26">
      <c r="A23" s="8"/>
      <c r="B23" s="9">
        <v>64</v>
      </c>
      <c r="C23" s="10">
        <v>52.7</v>
      </c>
      <c r="D23" s="10">
        <v>52</v>
      </c>
      <c r="E23" s="10">
        <v>53.3</v>
      </c>
      <c r="F23" s="10">
        <v>49</v>
      </c>
      <c r="G23" s="10">
        <v>52.7</v>
      </c>
      <c r="H23" s="10">
        <v>52</v>
      </c>
      <c r="I23" s="10">
        <v>52.2</v>
      </c>
      <c r="J23" s="10">
        <v>51</v>
      </c>
      <c r="K23" s="10">
        <v>51.1</v>
      </c>
      <c r="L23" s="10">
        <v>49</v>
      </c>
      <c r="M23" s="10">
        <v>54.7</v>
      </c>
      <c r="N23" s="10">
        <v>53</v>
      </c>
      <c r="O23" s="10">
        <v>54.7</v>
      </c>
      <c r="P23" s="10">
        <v>52</v>
      </c>
      <c r="Q23" s="10">
        <v>53</v>
      </c>
      <c r="R23" s="10">
        <v>52</v>
      </c>
      <c r="S23" s="10">
        <v>58.6</v>
      </c>
      <c r="T23" s="10">
        <v>58</v>
      </c>
      <c r="U23" s="10">
        <v>58</v>
      </c>
      <c r="V23" s="10">
        <v>55</v>
      </c>
      <c r="W23" s="12">
        <f t="shared" si="2"/>
        <v>54.1</v>
      </c>
      <c r="X23" s="12">
        <f>STDEVP(C23,E23,G23,I23,K23,M23,O23,Q23,S23,U23)</f>
        <v>2.33580821130503</v>
      </c>
      <c r="Y23" s="12">
        <f t="shared" si="3"/>
        <v>52.3</v>
      </c>
      <c r="Z23" s="12">
        <f>STDEVP(D23,F23,H23,J23,L23,N23,P23,R23,T23,V23)</f>
        <v>2.53179778023443</v>
      </c>
    </row>
    <row r="24" spans="1:26">
      <c r="A24" s="8">
        <v>100</v>
      </c>
      <c r="B24" s="9">
        <v>16</v>
      </c>
      <c r="C24" s="10">
        <v>84.1</v>
      </c>
      <c r="D24" s="10">
        <v>85</v>
      </c>
      <c r="E24" s="10">
        <v>86.8</v>
      </c>
      <c r="F24" s="10">
        <v>89</v>
      </c>
      <c r="G24" s="10">
        <v>86.3</v>
      </c>
      <c r="H24" s="10">
        <v>88</v>
      </c>
      <c r="I24" s="10">
        <v>84.1</v>
      </c>
      <c r="J24" s="10">
        <v>87</v>
      </c>
      <c r="K24" s="10">
        <v>79.1</v>
      </c>
      <c r="L24" s="10">
        <v>81</v>
      </c>
      <c r="M24" s="10">
        <v>89</v>
      </c>
      <c r="N24" s="10">
        <v>91</v>
      </c>
      <c r="O24" s="10">
        <v>86.7</v>
      </c>
      <c r="P24" s="10">
        <v>89</v>
      </c>
      <c r="Q24" s="10">
        <v>83.4</v>
      </c>
      <c r="R24" s="10">
        <v>83</v>
      </c>
      <c r="S24" s="10">
        <v>87.8</v>
      </c>
      <c r="T24" s="10">
        <v>90</v>
      </c>
      <c r="U24" s="10">
        <v>77.9</v>
      </c>
      <c r="V24" s="10">
        <v>81</v>
      </c>
      <c r="W24" s="12">
        <f t="shared" si="2"/>
        <v>84.52</v>
      </c>
      <c r="X24" s="12">
        <f>STDEVP(C24,E24,G24,I24,K24,M24,O24,Q24,S24,U24)</f>
        <v>3.44609924407293</v>
      </c>
      <c r="Y24" s="12">
        <f t="shared" si="3"/>
        <v>86.4</v>
      </c>
      <c r="Z24" s="12">
        <f>STDEVP(D24,F24,H24,J24,L24,N24,P24,R24,T24,V24)</f>
        <v>3.49857113690718</v>
      </c>
    </row>
    <row r="25" spans="1:26">
      <c r="A25" s="8"/>
      <c r="B25" s="9">
        <v>32</v>
      </c>
      <c r="C25" s="10">
        <v>80.2</v>
      </c>
      <c r="D25" s="10">
        <v>83</v>
      </c>
      <c r="E25" s="10">
        <v>82.4</v>
      </c>
      <c r="F25" s="10">
        <v>83</v>
      </c>
      <c r="G25" s="10">
        <v>80.2</v>
      </c>
      <c r="H25" s="10">
        <v>84</v>
      </c>
      <c r="I25" s="10">
        <v>78</v>
      </c>
      <c r="J25" s="10">
        <v>81</v>
      </c>
      <c r="K25" s="10">
        <v>74.7</v>
      </c>
      <c r="L25" s="10">
        <v>76</v>
      </c>
      <c r="M25" s="10">
        <v>85.6</v>
      </c>
      <c r="N25" s="10">
        <v>87</v>
      </c>
      <c r="O25" s="10">
        <v>80.1</v>
      </c>
      <c r="P25" s="10">
        <v>81</v>
      </c>
      <c r="Q25" s="10">
        <v>79</v>
      </c>
      <c r="R25" s="10">
        <v>81</v>
      </c>
      <c r="S25" s="10">
        <v>83.4</v>
      </c>
      <c r="T25" s="10">
        <v>85</v>
      </c>
      <c r="U25" s="10">
        <v>80.1</v>
      </c>
      <c r="V25" s="10">
        <v>82</v>
      </c>
      <c r="W25" s="12">
        <f t="shared" si="2"/>
        <v>80.37</v>
      </c>
      <c r="X25" s="12">
        <f>STDEVP(C25,E25,G25,I25,K25,M25,O25,Q25,S25,U25)</f>
        <v>2.83726981445191</v>
      </c>
      <c r="Y25" s="12">
        <f t="shared" si="3"/>
        <v>82.3</v>
      </c>
      <c r="Z25" s="12">
        <f>STDEVP(D25,F25,H25,J25,L25,N25,P25,R25,T25,V25)</f>
        <v>2.79463772249642</v>
      </c>
    </row>
    <row r="26" spans="1:26">
      <c r="A26" s="8"/>
      <c r="B26" s="9">
        <v>64</v>
      </c>
      <c r="C26" s="10">
        <v>72</v>
      </c>
      <c r="D26" s="10">
        <v>73</v>
      </c>
      <c r="E26" s="10">
        <v>75.8</v>
      </c>
      <c r="F26" s="10">
        <v>78</v>
      </c>
      <c r="G26" s="10">
        <v>68.1</v>
      </c>
      <c r="H26" s="10">
        <v>70</v>
      </c>
      <c r="I26" s="10">
        <v>68.1</v>
      </c>
      <c r="J26" s="10">
        <v>69</v>
      </c>
      <c r="K26" s="10">
        <v>69.8</v>
      </c>
      <c r="L26" s="10">
        <v>71</v>
      </c>
      <c r="M26" s="10">
        <v>75.1</v>
      </c>
      <c r="N26" s="10">
        <v>75</v>
      </c>
      <c r="O26" s="10">
        <v>71.8</v>
      </c>
      <c r="P26" s="10">
        <v>71</v>
      </c>
      <c r="Q26" s="10">
        <v>76.2</v>
      </c>
      <c r="R26" s="10">
        <v>76</v>
      </c>
      <c r="S26" s="10">
        <v>73.5</v>
      </c>
      <c r="T26" s="10">
        <v>76</v>
      </c>
      <c r="U26" s="10">
        <v>71.3</v>
      </c>
      <c r="V26" s="10">
        <v>74</v>
      </c>
      <c r="W26" s="12">
        <f t="shared" si="2"/>
        <v>72.17</v>
      </c>
      <c r="X26" s="12">
        <f>STDEVP(C26,E26,G26,I26,K26,M26,O26,Q26,S26,U26)</f>
        <v>2.81852798460473</v>
      </c>
      <c r="Y26" s="12">
        <f t="shared" si="3"/>
        <v>73.3</v>
      </c>
      <c r="Z26" s="12">
        <f>STDEVP(D26,F26,H26,J26,L26,N26,P26,R26,T26,V26)</f>
        <v>2.83019433961698</v>
      </c>
    </row>
    <row r="27" spans="1:26">
      <c r="A27" s="8">
        <v>150</v>
      </c>
      <c r="B27" s="9">
        <v>16</v>
      </c>
      <c r="C27" s="10">
        <v>84.6</v>
      </c>
      <c r="D27" s="10">
        <v>87</v>
      </c>
      <c r="E27" s="10">
        <v>87.4</v>
      </c>
      <c r="F27" s="10">
        <v>88</v>
      </c>
      <c r="G27" s="10">
        <v>83</v>
      </c>
      <c r="H27" s="10">
        <v>86</v>
      </c>
      <c r="I27" s="10">
        <v>83</v>
      </c>
      <c r="J27" s="10">
        <v>85</v>
      </c>
      <c r="K27" s="10">
        <v>80.2</v>
      </c>
      <c r="L27" s="10">
        <v>82</v>
      </c>
      <c r="M27" s="10">
        <v>87.8</v>
      </c>
      <c r="N27" s="10">
        <v>90</v>
      </c>
      <c r="O27" s="10">
        <v>86.7</v>
      </c>
      <c r="P27" s="10">
        <v>88</v>
      </c>
      <c r="Q27" s="10">
        <v>81.8</v>
      </c>
      <c r="R27" s="10">
        <v>84</v>
      </c>
      <c r="S27" s="10">
        <v>87.3</v>
      </c>
      <c r="T27" s="10">
        <v>89</v>
      </c>
      <c r="U27" s="10">
        <v>82.3</v>
      </c>
      <c r="V27" s="10">
        <v>84</v>
      </c>
      <c r="W27" s="12">
        <f t="shared" si="2"/>
        <v>84.41</v>
      </c>
      <c r="X27" s="12">
        <f>STDEVP(C27,E27,G27,I27,K27,M27,O27,Q27,S27,U27)</f>
        <v>2.58899594437689</v>
      </c>
      <c r="Y27" s="12">
        <f t="shared" si="3"/>
        <v>86.3</v>
      </c>
      <c r="Z27" s="12">
        <f>STDEVP(D27,F27,H27,J27,L27,N27,P27,R27,T27,V27)</f>
        <v>2.41039415863879</v>
      </c>
    </row>
    <row r="28" spans="1:26">
      <c r="A28" s="8"/>
      <c r="B28" s="9">
        <v>32</v>
      </c>
      <c r="C28" s="10">
        <v>82.4</v>
      </c>
      <c r="D28" s="10">
        <v>84</v>
      </c>
      <c r="E28" s="10">
        <v>84.6</v>
      </c>
      <c r="F28" s="10">
        <v>86</v>
      </c>
      <c r="G28" s="10">
        <v>80.2</v>
      </c>
      <c r="H28" s="10">
        <v>83</v>
      </c>
      <c r="I28" s="10">
        <v>83</v>
      </c>
      <c r="J28" s="10">
        <v>84</v>
      </c>
      <c r="K28" s="10">
        <v>78</v>
      </c>
      <c r="L28" s="10">
        <v>80</v>
      </c>
      <c r="M28" s="10">
        <v>89.5</v>
      </c>
      <c r="N28" s="10">
        <v>91</v>
      </c>
      <c r="O28" s="10">
        <v>82.9</v>
      </c>
      <c r="P28" s="10">
        <v>85</v>
      </c>
      <c r="Q28" s="10">
        <v>81.2</v>
      </c>
      <c r="R28" s="10">
        <v>83</v>
      </c>
      <c r="S28" s="10">
        <v>85.6</v>
      </c>
      <c r="T28" s="10">
        <v>88</v>
      </c>
      <c r="U28" s="10">
        <v>80.1</v>
      </c>
      <c r="V28" s="10">
        <v>83</v>
      </c>
      <c r="W28" s="12">
        <f t="shared" si="2"/>
        <v>82.75</v>
      </c>
      <c r="X28" s="12">
        <f>STDEVP(C28,E28,G28,I28,K28,M28,O28,Q28,S28,U28)</f>
        <v>3.09523827838827</v>
      </c>
      <c r="Y28" s="12">
        <f t="shared" si="3"/>
        <v>84.7</v>
      </c>
      <c r="Z28" s="12">
        <f>STDEVP(D28,F28,H28,J28,L28,N28,P28,R28,T28,V28)</f>
        <v>2.9</v>
      </c>
    </row>
    <row r="29" spans="1:26">
      <c r="A29" s="8"/>
      <c r="B29" s="9">
        <v>64</v>
      </c>
      <c r="C29" s="10">
        <v>77.5</v>
      </c>
      <c r="D29" s="10">
        <v>80</v>
      </c>
      <c r="E29" s="10">
        <v>78.6</v>
      </c>
      <c r="F29" s="10">
        <v>80</v>
      </c>
      <c r="G29" s="10">
        <v>73.6</v>
      </c>
      <c r="H29" s="10">
        <v>76</v>
      </c>
      <c r="I29" s="10">
        <v>76.9</v>
      </c>
      <c r="J29" s="10">
        <v>79</v>
      </c>
      <c r="K29" s="10">
        <v>72.5</v>
      </c>
      <c r="L29" s="10">
        <v>74</v>
      </c>
      <c r="M29" s="10">
        <v>84.5</v>
      </c>
      <c r="N29" s="10">
        <v>87</v>
      </c>
      <c r="O29" s="10">
        <v>81.8</v>
      </c>
      <c r="P29" s="10">
        <v>83</v>
      </c>
      <c r="Q29" s="10">
        <v>76.2</v>
      </c>
      <c r="R29" s="10">
        <v>78</v>
      </c>
      <c r="S29" s="10">
        <v>81.2</v>
      </c>
      <c r="T29" s="10">
        <v>83</v>
      </c>
      <c r="U29" s="10">
        <v>81.8</v>
      </c>
      <c r="V29" s="10">
        <v>84</v>
      </c>
      <c r="W29" s="12">
        <f t="shared" si="2"/>
        <v>78.46</v>
      </c>
      <c r="X29" s="12">
        <f>STDEVP(C29,E29,G29,I29,K29,M29,O29,Q29,S29,U29)</f>
        <v>3.65956281541935</v>
      </c>
      <c r="Y29" s="12">
        <f t="shared" si="3"/>
        <v>80.4</v>
      </c>
      <c r="Z29" s="12">
        <f>STDEVP(D29,F29,H29,J29,L29,N29,P29,R29,T29,V29)</f>
        <v>3.72021504754765</v>
      </c>
    </row>
    <row r="31" spans="1:26">
      <c r="A31" s="4">
        <v>3</v>
      </c>
      <c r="B31" s="4"/>
      <c r="C31" s="5" t="s">
        <v>4</v>
      </c>
      <c r="D31" s="5"/>
      <c r="E31" s="5" t="s">
        <v>5</v>
      </c>
      <c r="F31" s="5"/>
      <c r="G31" s="5" t="s">
        <v>6</v>
      </c>
      <c r="H31" s="5"/>
      <c r="I31" s="5" t="s">
        <v>7</v>
      </c>
      <c r="J31" s="5"/>
      <c r="K31" s="5" t="s">
        <v>8</v>
      </c>
      <c r="L31" s="5"/>
      <c r="M31" s="5" t="s">
        <v>9</v>
      </c>
      <c r="N31" s="5"/>
      <c r="O31" s="5" t="s">
        <v>10</v>
      </c>
      <c r="P31" s="5"/>
      <c r="Q31" s="5" t="s">
        <v>11</v>
      </c>
      <c r="R31" s="5"/>
      <c r="S31" s="5" t="s">
        <v>12</v>
      </c>
      <c r="T31" s="5"/>
      <c r="U31" s="5" t="s">
        <v>13</v>
      </c>
      <c r="V31" s="5"/>
      <c r="W31" s="4" t="s">
        <v>21</v>
      </c>
      <c r="X31" s="4"/>
      <c r="Y31" s="4"/>
      <c r="Z31" s="4"/>
    </row>
    <row r="32" spans="1:26">
      <c r="A32" s="6" t="s">
        <v>15</v>
      </c>
      <c r="B32" s="6" t="s">
        <v>16</v>
      </c>
      <c r="C32" s="9" t="s">
        <v>17</v>
      </c>
      <c r="D32" s="9" t="s">
        <v>19</v>
      </c>
      <c r="E32" s="9" t="s">
        <v>17</v>
      </c>
      <c r="F32" s="9" t="s">
        <v>19</v>
      </c>
      <c r="G32" s="9" t="s">
        <v>17</v>
      </c>
      <c r="H32" s="9" t="s">
        <v>19</v>
      </c>
      <c r="I32" s="9" t="s">
        <v>17</v>
      </c>
      <c r="J32" s="9" t="s">
        <v>19</v>
      </c>
      <c r="K32" s="9" t="s">
        <v>17</v>
      </c>
      <c r="L32" s="9" t="s">
        <v>19</v>
      </c>
      <c r="M32" s="9" t="s">
        <v>17</v>
      </c>
      <c r="N32" s="9" t="s">
        <v>19</v>
      </c>
      <c r="O32" s="9" t="s">
        <v>17</v>
      </c>
      <c r="P32" s="9" t="s">
        <v>19</v>
      </c>
      <c r="Q32" s="9" t="s">
        <v>17</v>
      </c>
      <c r="R32" s="9" t="s">
        <v>19</v>
      </c>
      <c r="S32" s="9" t="s">
        <v>17</v>
      </c>
      <c r="T32" s="9" t="s">
        <v>19</v>
      </c>
      <c r="U32" s="9" t="s">
        <v>17</v>
      </c>
      <c r="V32" s="9" t="s">
        <v>19</v>
      </c>
      <c r="W32" s="11" t="s">
        <v>17</v>
      </c>
      <c r="X32" s="11" t="s">
        <v>22</v>
      </c>
      <c r="Y32" s="11" t="s">
        <v>19</v>
      </c>
      <c r="Z32" s="11" t="s">
        <v>22</v>
      </c>
    </row>
    <row r="33" spans="1:26">
      <c r="A33" s="8">
        <v>50</v>
      </c>
      <c r="B33" s="9">
        <v>16</v>
      </c>
      <c r="C33" s="10">
        <v>66.5</v>
      </c>
      <c r="D33" s="10">
        <v>66</v>
      </c>
      <c r="E33" s="10">
        <v>58.8</v>
      </c>
      <c r="F33" s="10">
        <v>59</v>
      </c>
      <c r="G33" s="10">
        <v>58.2</v>
      </c>
      <c r="H33" s="10">
        <v>52</v>
      </c>
      <c r="I33" s="10">
        <v>70.9</v>
      </c>
      <c r="J33" s="10">
        <v>74</v>
      </c>
      <c r="K33" s="10">
        <v>61</v>
      </c>
      <c r="L33" s="10">
        <v>60</v>
      </c>
      <c r="M33" s="10">
        <v>70.2</v>
      </c>
      <c r="N33" s="10">
        <v>71</v>
      </c>
      <c r="O33" s="10">
        <v>59.7</v>
      </c>
      <c r="P33" s="10">
        <v>59</v>
      </c>
      <c r="Q33" s="10">
        <v>64.6</v>
      </c>
      <c r="R33" s="10">
        <v>66</v>
      </c>
      <c r="S33" s="10">
        <v>63.5</v>
      </c>
      <c r="T33" s="10">
        <v>61</v>
      </c>
      <c r="U33" s="10">
        <v>61.9</v>
      </c>
      <c r="V33" s="10">
        <v>62</v>
      </c>
      <c r="W33" s="12">
        <f t="shared" ref="W33:W41" si="4">AVERAGE(C33,E33,G33,I33,K33,M33,O33,Q33,S33,U33)</f>
        <v>63.53</v>
      </c>
      <c r="X33" s="12">
        <f>STDEVP(C33,E33,G33,I33,K33,M33,O33,Q33,S33,U33)</f>
        <v>4.28113302759912</v>
      </c>
      <c r="Y33" s="12">
        <f t="shared" ref="Y33:Y41" si="5">AVERAGE(D33,F33,H33,J33,L33,N33,P33,R33,T33,V33)</f>
        <v>63</v>
      </c>
      <c r="Z33" s="12">
        <f>STDEVP(D33,F33,H33,J33,L33,N33,P33,R33,T33,V33)</f>
        <v>6.08276253029822</v>
      </c>
    </row>
    <row r="34" spans="1:26">
      <c r="A34" s="8"/>
      <c r="B34" s="9">
        <v>32</v>
      </c>
      <c r="C34" s="10">
        <v>53.3</v>
      </c>
      <c r="D34" s="10">
        <v>53</v>
      </c>
      <c r="E34" s="10">
        <v>53.8</v>
      </c>
      <c r="F34" s="10">
        <v>53</v>
      </c>
      <c r="G34" s="10">
        <v>45.1</v>
      </c>
      <c r="H34" s="10">
        <v>40</v>
      </c>
      <c r="I34" s="10">
        <v>56</v>
      </c>
      <c r="J34" s="10">
        <v>53</v>
      </c>
      <c r="K34" s="10">
        <v>51.1</v>
      </c>
      <c r="L34" s="10">
        <v>50</v>
      </c>
      <c r="M34" s="10">
        <v>49.7</v>
      </c>
      <c r="N34" s="10">
        <v>49</v>
      </c>
      <c r="O34" s="10">
        <v>52.5</v>
      </c>
      <c r="P34" s="10">
        <v>51</v>
      </c>
      <c r="Q34" s="10">
        <v>53</v>
      </c>
      <c r="R34" s="10">
        <v>49</v>
      </c>
      <c r="S34" s="10">
        <v>56.4</v>
      </c>
      <c r="T34" s="10">
        <v>51</v>
      </c>
      <c r="U34" s="10">
        <v>51.4</v>
      </c>
      <c r="V34" s="10">
        <v>48</v>
      </c>
      <c r="W34" s="12">
        <f t="shared" si="4"/>
        <v>52.23</v>
      </c>
      <c r="X34" s="12">
        <f>STDEVP(C34,E34,G34,I34,K34,M34,O34,Q34,S34,U34)</f>
        <v>3.0835207150269</v>
      </c>
      <c r="Y34" s="12">
        <f t="shared" si="5"/>
        <v>49.7</v>
      </c>
      <c r="Z34" s="12">
        <f>STDEVP(D34,F34,H34,J34,L34,N34,P34,R34,T34,V34)</f>
        <v>3.66196668472011</v>
      </c>
    </row>
    <row r="35" spans="1:26">
      <c r="A35" s="8"/>
      <c r="B35" s="9">
        <v>64</v>
      </c>
      <c r="C35" s="10">
        <v>42.9</v>
      </c>
      <c r="D35" s="10">
        <v>35</v>
      </c>
      <c r="E35" s="10">
        <v>40.7</v>
      </c>
      <c r="F35" s="10">
        <v>32</v>
      </c>
      <c r="G35" s="10">
        <v>37.4</v>
      </c>
      <c r="H35" s="10">
        <v>27</v>
      </c>
      <c r="I35" s="10">
        <v>34.1</v>
      </c>
      <c r="J35" s="10">
        <v>26</v>
      </c>
      <c r="K35" s="10">
        <v>37.4</v>
      </c>
      <c r="L35" s="10">
        <v>30</v>
      </c>
      <c r="M35" s="10">
        <v>37</v>
      </c>
      <c r="N35" s="10">
        <v>28</v>
      </c>
      <c r="O35" s="10">
        <v>35.4</v>
      </c>
      <c r="P35" s="10">
        <v>28</v>
      </c>
      <c r="Q35" s="10">
        <v>32</v>
      </c>
      <c r="R35" s="10">
        <v>26</v>
      </c>
      <c r="S35" s="10">
        <v>39.8</v>
      </c>
      <c r="T35" s="10">
        <v>31</v>
      </c>
      <c r="U35" s="10">
        <v>38.7</v>
      </c>
      <c r="V35" s="10">
        <v>27</v>
      </c>
      <c r="W35" s="12">
        <f t="shared" si="4"/>
        <v>37.54</v>
      </c>
      <c r="X35" s="12">
        <f>STDEVP(C35,E35,G35,I35,K35,M35,O35,Q35,S35,U35)</f>
        <v>3.04309053430883</v>
      </c>
      <c r="Y35" s="12">
        <f t="shared" si="5"/>
        <v>29</v>
      </c>
      <c r="Z35" s="12">
        <f>STDEVP(D35,F35,H35,J35,L35,N35,P35,R35,T35,V35)</f>
        <v>2.79284800875379</v>
      </c>
    </row>
    <row r="36" spans="1:26">
      <c r="A36" s="8">
        <v>100</v>
      </c>
      <c r="B36" s="9">
        <v>16</v>
      </c>
      <c r="C36" s="10">
        <v>78</v>
      </c>
      <c r="D36" s="10">
        <v>80</v>
      </c>
      <c r="E36" s="10">
        <v>74.2</v>
      </c>
      <c r="F36" s="10">
        <v>75</v>
      </c>
      <c r="G36" s="10">
        <v>75.8</v>
      </c>
      <c r="H36" s="10">
        <v>74</v>
      </c>
      <c r="I36" s="10">
        <v>72.5</v>
      </c>
      <c r="J36" s="10">
        <v>75</v>
      </c>
      <c r="K36" s="10">
        <v>75.8</v>
      </c>
      <c r="L36" s="10">
        <v>76</v>
      </c>
      <c r="M36" s="10">
        <v>76.8</v>
      </c>
      <c r="N36" s="10">
        <v>79</v>
      </c>
      <c r="O36" s="10">
        <v>71.8</v>
      </c>
      <c r="P36" s="10">
        <v>73</v>
      </c>
      <c r="Q36" s="10">
        <v>75.7</v>
      </c>
      <c r="R36" s="10">
        <v>78</v>
      </c>
      <c r="S36" s="10">
        <v>79</v>
      </c>
      <c r="T36" s="10">
        <v>80</v>
      </c>
      <c r="U36" s="10">
        <v>71.8</v>
      </c>
      <c r="V36" s="10">
        <v>73</v>
      </c>
      <c r="W36" s="12">
        <f t="shared" si="4"/>
        <v>75.14</v>
      </c>
      <c r="X36" s="12">
        <f>STDEVP(C36,E36,G36,I36,K36,M36,O36,Q36,S36,U36)</f>
        <v>2.39131762842162</v>
      </c>
      <c r="Y36" s="12">
        <f t="shared" si="5"/>
        <v>76.3</v>
      </c>
      <c r="Z36" s="12">
        <f>STDEVP(D36,F36,H36,J36,L36,N36,P36,R36,T36,V36)</f>
        <v>2.60959767013998</v>
      </c>
    </row>
    <row r="37" spans="1:26">
      <c r="A37" s="8"/>
      <c r="B37" s="9">
        <v>32</v>
      </c>
      <c r="C37" s="10">
        <v>65.4</v>
      </c>
      <c r="D37" s="10">
        <v>65</v>
      </c>
      <c r="E37" s="10">
        <v>68.7</v>
      </c>
      <c r="F37" s="10">
        <v>68</v>
      </c>
      <c r="G37" s="10">
        <v>62.1</v>
      </c>
      <c r="H37" s="10">
        <v>59</v>
      </c>
      <c r="I37" s="10">
        <v>63.7</v>
      </c>
      <c r="J37" s="10">
        <v>61</v>
      </c>
      <c r="K37" s="10">
        <v>59.9</v>
      </c>
      <c r="L37" s="10">
        <v>59</v>
      </c>
      <c r="M37" s="10">
        <v>68</v>
      </c>
      <c r="N37" s="10">
        <v>71</v>
      </c>
      <c r="O37" s="10">
        <v>65.2</v>
      </c>
      <c r="P37" s="10">
        <v>69</v>
      </c>
      <c r="Q37" s="10">
        <v>68.5</v>
      </c>
      <c r="R37" s="10">
        <v>68</v>
      </c>
      <c r="S37" s="10">
        <v>64.6</v>
      </c>
      <c r="T37" s="10">
        <v>61</v>
      </c>
      <c r="U37" s="10">
        <v>64.1</v>
      </c>
      <c r="V37" s="10">
        <v>61</v>
      </c>
      <c r="W37" s="12">
        <f t="shared" si="4"/>
        <v>65.02</v>
      </c>
      <c r="X37" s="12">
        <f>STDEVP(C37,E37,G37,I37,K37,M37,O37,Q37,S37,U37)</f>
        <v>2.68730348118704</v>
      </c>
      <c r="Y37" s="12">
        <f t="shared" si="5"/>
        <v>64.2</v>
      </c>
      <c r="Z37" s="12">
        <f>STDEVP(D37,F37,H37,J37,L37,N37,P37,R37,T37,V37)</f>
        <v>4.28485705712571</v>
      </c>
    </row>
    <row r="38" spans="1:26">
      <c r="A38" s="8"/>
      <c r="B38" s="9">
        <v>64</v>
      </c>
      <c r="C38" s="10">
        <v>55.5</v>
      </c>
      <c r="D38" s="10">
        <v>53</v>
      </c>
      <c r="E38" s="10">
        <v>51.6</v>
      </c>
      <c r="F38" s="10">
        <v>47</v>
      </c>
      <c r="G38" s="10">
        <v>53.8</v>
      </c>
      <c r="H38" s="10">
        <v>52</v>
      </c>
      <c r="I38" s="10">
        <v>59.3</v>
      </c>
      <c r="J38" s="10">
        <v>58</v>
      </c>
      <c r="K38" s="10">
        <v>51.1</v>
      </c>
      <c r="L38" s="10">
        <v>48</v>
      </c>
      <c r="M38" s="10">
        <v>55.2</v>
      </c>
      <c r="N38" s="10">
        <v>54</v>
      </c>
      <c r="O38" s="10">
        <v>58</v>
      </c>
      <c r="P38" s="10">
        <v>55</v>
      </c>
      <c r="Q38" s="10">
        <v>49.2</v>
      </c>
      <c r="R38" s="10">
        <v>46</v>
      </c>
      <c r="S38" s="10">
        <v>56.9</v>
      </c>
      <c r="T38" s="10">
        <v>54</v>
      </c>
      <c r="U38" s="10">
        <v>53</v>
      </c>
      <c r="V38" s="10">
        <v>50</v>
      </c>
      <c r="W38" s="12">
        <f t="shared" si="4"/>
        <v>54.36</v>
      </c>
      <c r="X38" s="12">
        <f>STDEVP(C38,E38,G38,I38,K38,M38,O38,Q38,S38,U38)</f>
        <v>3.05195019618604</v>
      </c>
      <c r="Y38" s="12">
        <f t="shared" si="5"/>
        <v>51.7</v>
      </c>
      <c r="Z38" s="12">
        <f>STDEVP(D38,F38,H38,J38,L38,N38,P38,R38,T38,V38)</f>
        <v>3.66196668472011</v>
      </c>
    </row>
    <row r="39" spans="1:26">
      <c r="A39" s="8">
        <v>150</v>
      </c>
      <c r="B39" s="9">
        <v>16</v>
      </c>
      <c r="C39" s="10">
        <v>81.3</v>
      </c>
      <c r="D39" s="10">
        <v>84</v>
      </c>
      <c r="E39" s="10">
        <v>78</v>
      </c>
      <c r="F39" s="10">
        <v>79</v>
      </c>
      <c r="G39" s="10">
        <v>76.9</v>
      </c>
      <c r="H39" s="10">
        <v>77</v>
      </c>
      <c r="I39" s="10">
        <v>76.4</v>
      </c>
      <c r="J39" s="10">
        <v>79</v>
      </c>
      <c r="K39" s="10">
        <v>77.5</v>
      </c>
      <c r="L39" s="10">
        <v>79</v>
      </c>
      <c r="M39" s="10">
        <v>79</v>
      </c>
      <c r="N39" s="10">
        <v>80</v>
      </c>
      <c r="O39" s="10">
        <v>76.2</v>
      </c>
      <c r="P39" s="10">
        <v>77</v>
      </c>
      <c r="Q39" s="10">
        <v>80.1</v>
      </c>
      <c r="R39" s="10">
        <v>80</v>
      </c>
      <c r="S39" s="10">
        <v>80.7</v>
      </c>
      <c r="T39" s="10">
        <v>82</v>
      </c>
      <c r="U39" s="10">
        <v>75.1</v>
      </c>
      <c r="V39" s="10">
        <v>77</v>
      </c>
      <c r="W39" s="12">
        <f t="shared" si="4"/>
        <v>78.12</v>
      </c>
      <c r="X39" s="12">
        <f>STDEVP(C39,E39,G39,I39,K39,M39,O39,Q39,S39,U39)</f>
        <v>1.97777652933793</v>
      </c>
      <c r="Y39" s="12">
        <f t="shared" si="5"/>
        <v>79.4</v>
      </c>
      <c r="Z39" s="12">
        <f>STDEVP(D39,F39,H39,J39,L39,N39,P39,R39,T39,V39)</f>
        <v>2.1540659228538</v>
      </c>
    </row>
    <row r="40" spans="1:26">
      <c r="A40" s="8"/>
      <c r="B40" s="9">
        <v>32</v>
      </c>
      <c r="C40" s="10">
        <v>73.6</v>
      </c>
      <c r="D40" s="10">
        <v>73</v>
      </c>
      <c r="E40" s="10">
        <v>73.6</v>
      </c>
      <c r="F40" s="10">
        <v>76</v>
      </c>
      <c r="G40" s="10">
        <v>73.1</v>
      </c>
      <c r="H40" s="10">
        <v>73</v>
      </c>
      <c r="I40" s="10">
        <v>74.2</v>
      </c>
      <c r="J40" s="10">
        <v>74</v>
      </c>
      <c r="K40" s="10">
        <v>68.1</v>
      </c>
      <c r="L40" s="10">
        <v>69</v>
      </c>
      <c r="M40" s="10">
        <v>76.2</v>
      </c>
      <c r="N40" s="10">
        <v>79</v>
      </c>
      <c r="O40" s="10">
        <v>70.2</v>
      </c>
      <c r="P40" s="10">
        <v>71</v>
      </c>
      <c r="Q40" s="10">
        <v>76.2</v>
      </c>
      <c r="R40" s="10">
        <v>77</v>
      </c>
      <c r="S40" s="10">
        <v>77.3</v>
      </c>
      <c r="T40" s="10">
        <v>79</v>
      </c>
      <c r="U40" s="10">
        <v>71.3</v>
      </c>
      <c r="V40" s="10">
        <v>73</v>
      </c>
      <c r="W40" s="12">
        <f t="shared" si="4"/>
        <v>73.38</v>
      </c>
      <c r="X40" s="12">
        <f>STDEVP(C40,E40,G40,I40,K40,M40,O40,Q40,S40,U40)</f>
        <v>2.72829617160601</v>
      </c>
      <c r="Y40" s="12">
        <f t="shared" si="5"/>
        <v>74.4</v>
      </c>
      <c r="Z40" s="12">
        <f>STDEVP(D40,F40,H40,J40,L40,N40,P40,R40,T40,V40)</f>
        <v>3.13687742827162</v>
      </c>
    </row>
    <row r="41" spans="1:26">
      <c r="A41" s="8"/>
      <c r="B41" s="9">
        <v>64</v>
      </c>
      <c r="C41" s="10">
        <v>62.6</v>
      </c>
      <c r="D41" s="10">
        <v>62</v>
      </c>
      <c r="E41" s="10">
        <v>65.9</v>
      </c>
      <c r="F41" s="10">
        <v>65</v>
      </c>
      <c r="G41" s="10">
        <v>61</v>
      </c>
      <c r="H41" s="10">
        <v>58</v>
      </c>
      <c r="I41" s="10">
        <v>67.6</v>
      </c>
      <c r="J41" s="10">
        <v>70</v>
      </c>
      <c r="K41" s="10">
        <v>65.9</v>
      </c>
      <c r="L41" s="10">
        <v>67</v>
      </c>
      <c r="M41" s="10">
        <v>64.6</v>
      </c>
      <c r="N41" s="10">
        <v>64</v>
      </c>
      <c r="O41" s="10">
        <v>65.7</v>
      </c>
      <c r="P41" s="10">
        <v>67</v>
      </c>
      <c r="Q41" s="10">
        <v>65.2</v>
      </c>
      <c r="R41" s="10">
        <v>65</v>
      </c>
      <c r="S41" s="10">
        <v>65.2</v>
      </c>
      <c r="T41" s="10">
        <v>65</v>
      </c>
      <c r="U41" s="10">
        <v>54.7</v>
      </c>
      <c r="V41" s="10">
        <v>54</v>
      </c>
      <c r="W41" s="12">
        <f t="shared" si="4"/>
        <v>63.84</v>
      </c>
      <c r="X41" s="12">
        <f>STDEVP(C41,E41,G41,I41,K41,M41,O41,Q41,S41,U41)</f>
        <v>3.51431358873963</v>
      </c>
      <c r="Y41" s="12">
        <f t="shared" si="5"/>
        <v>63.7</v>
      </c>
      <c r="Z41" s="12">
        <f>STDEVP(D41,F41,H41,J41,L41,N41,P41,R41,T41,V41)</f>
        <v>4.42831796509691</v>
      </c>
    </row>
    <row r="43" spans="1:26">
      <c r="A43" s="4">
        <v>4</v>
      </c>
      <c r="B43" s="4"/>
      <c r="C43" s="5" t="s">
        <v>4</v>
      </c>
      <c r="D43" s="5"/>
      <c r="E43" s="5" t="s">
        <v>5</v>
      </c>
      <c r="F43" s="5"/>
      <c r="G43" s="5" t="s">
        <v>6</v>
      </c>
      <c r="H43" s="5"/>
      <c r="I43" s="5" t="s">
        <v>7</v>
      </c>
      <c r="J43" s="5"/>
      <c r="K43" s="5" t="s">
        <v>8</v>
      </c>
      <c r="L43" s="5"/>
      <c r="M43" s="5" t="s">
        <v>9</v>
      </c>
      <c r="N43" s="5"/>
      <c r="O43" s="5" t="s">
        <v>10</v>
      </c>
      <c r="P43" s="5"/>
      <c r="Q43" s="5" t="s">
        <v>11</v>
      </c>
      <c r="R43" s="5"/>
      <c r="S43" s="5" t="s">
        <v>12</v>
      </c>
      <c r="T43" s="5"/>
      <c r="U43" s="5" t="s">
        <v>13</v>
      </c>
      <c r="V43" s="5"/>
      <c r="W43" s="4" t="s">
        <v>21</v>
      </c>
      <c r="X43" s="4"/>
      <c r="Y43" s="4"/>
      <c r="Z43" s="4"/>
    </row>
    <row r="44" spans="1:26">
      <c r="A44" s="6" t="s">
        <v>15</v>
      </c>
      <c r="B44" s="6" t="s">
        <v>16</v>
      </c>
      <c r="C44" s="9" t="s">
        <v>17</v>
      </c>
      <c r="D44" s="9" t="s">
        <v>19</v>
      </c>
      <c r="E44" s="9" t="s">
        <v>17</v>
      </c>
      <c r="F44" s="9" t="s">
        <v>19</v>
      </c>
      <c r="G44" s="9" t="s">
        <v>17</v>
      </c>
      <c r="H44" s="9" t="s">
        <v>19</v>
      </c>
      <c r="I44" s="9" t="s">
        <v>17</v>
      </c>
      <c r="J44" s="9" t="s">
        <v>19</v>
      </c>
      <c r="K44" s="9" t="s">
        <v>17</v>
      </c>
      <c r="L44" s="9" t="s">
        <v>19</v>
      </c>
      <c r="M44" s="9" t="s">
        <v>17</v>
      </c>
      <c r="N44" s="9" t="s">
        <v>19</v>
      </c>
      <c r="O44" s="9" t="s">
        <v>17</v>
      </c>
      <c r="P44" s="9" t="s">
        <v>19</v>
      </c>
      <c r="Q44" s="9" t="s">
        <v>17</v>
      </c>
      <c r="R44" s="9" t="s">
        <v>19</v>
      </c>
      <c r="S44" s="9" t="s">
        <v>17</v>
      </c>
      <c r="T44" s="9" t="s">
        <v>19</v>
      </c>
      <c r="U44" s="9" t="s">
        <v>17</v>
      </c>
      <c r="V44" s="9" t="s">
        <v>19</v>
      </c>
      <c r="W44" s="11" t="s">
        <v>17</v>
      </c>
      <c r="X44" s="11" t="s">
        <v>22</v>
      </c>
      <c r="Y44" s="11" t="s">
        <v>19</v>
      </c>
      <c r="Z44" s="11" t="s">
        <v>22</v>
      </c>
    </row>
    <row r="45" spans="1:26">
      <c r="A45" s="8">
        <v>50</v>
      </c>
      <c r="B45" s="9">
        <v>16</v>
      </c>
      <c r="C45" s="10">
        <v>54.9</v>
      </c>
      <c r="D45" s="10">
        <v>54</v>
      </c>
      <c r="E45" s="10">
        <v>63.7</v>
      </c>
      <c r="F45" s="10">
        <v>65</v>
      </c>
      <c r="G45" s="10">
        <v>61</v>
      </c>
      <c r="H45" s="10">
        <v>57</v>
      </c>
      <c r="I45" s="10">
        <v>66.5</v>
      </c>
      <c r="J45" s="10">
        <v>71</v>
      </c>
      <c r="K45" s="10">
        <v>59.9</v>
      </c>
      <c r="L45" s="10">
        <v>59</v>
      </c>
      <c r="M45" s="10">
        <v>65.7</v>
      </c>
      <c r="N45" s="10">
        <v>68</v>
      </c>
      <c r="O45" s="10">
        <v>59.1</v>
      </c>
      <c r="P45" s="10">
        <v>59</v>
      </c>
      <c r="Q45" s="10">
        <v>63.5</v>
      </c>
      <c r="R45" s="10">
        <v>63</v>
      </c>
      <c r="S45" s="10">
        <v>57.5</v>
      </c>
      <c r="T45" s="10">
        <v>56</v>
      </c>
      <c r="U45" s="10">
        <v>62.4</v>
      </c>
      <c r="V45" s="10">
        <v>62</v>
      </c>
      <c r="W45" s="12">
        <f t="shared" ref="W45:W53" si="6">AVERAGE(C45,E45,G45,I45,K45,M45,O45,Q45,S45,U45)</f>
        <v>61.42</v>
      </c>
      <c r="X45" s="12">
        <f>STDEVP(C45,E45,G45,I45,K45,M45,O45,Q45,S45,U45)</f>
        <v>3.46923622718315</v>
      </c>
      <c r="Y45" s="12">
        <f t="shared" ref="Y45:Y53" si="7">AVERAGE(D45,F45,H45,J45,L45,N45,P45,R45,T45,V45)</f>
        <v>61.4</v>
      </c>
      <c r="Z45" s="12">
        <f>STDEVP(D45,F45,H45,J45,L45,N45,P45,R45,T45,V45)</f>
        <v>5.16139516022558</v>
      </c>
    </row>
    <row r="46" spans="1:26">
      <c r="A46" s="8"/>
      <c r="B46" s="9">
        <v>32</v>
      </c>
      <c r="C46" s="10">
        <v>47.8</v>
      </c>
      <c r="D46" s="10">
        <v>48</v>
      </c>
      <c r="E46" s="10">
        <v>54.9</v>
      </c>
      <c r="F46" s="10">
        <v>50</v>
      </c>
      <c r="G46" s="10">
        <v>38.5</v>
      </c>
      <c r="H46" s="10">
        <v>38</v>
      </c>
      <c r="I46" s="10">
        <v>55.5</v>
      </c>
      <c r="J46" s="10">
        <v>49</v>
      </c>
      <c r="K46" s="10">
        <v>46.2</v>
      </c>
      <c r="L46" s="10">
        <v>38</v>
      </c>
      <c r="M46" s="10">
        <v>32</v>
      </c>
      <c r="N46" s="10">
        <v>28</v>
      </c>
      <c r="O46" s="10">
        <v>50.8</v>
      </c>
      <c r="P46" s="10">
        <v>49</v>
      </c>
      <c r="Q46" s="10">
        <v>47.5</v>
      </c>
      <c r="R46" s="10">
        <v>45</v>
      </c>
      <c r="S46" s="10">
        <v>54.1</v>
      </c>
      <c r="T46" s="10">
        <v>49</v>
      </c>
      <c r="U46" s="10">
        <v>47.5</v>
      </c>
      <c r="V46" s="10">
        <v>42</v>
      </c>
      <c r="W46" s="12">
        <f t="shared" si="6"/>
        <v>47.48</v>
      </c>
      <c r="X46" s="12">
        <f>STDEVP(C46,E46,G46,I46,K46,M46,O46,Q46,S46,U46)</f>
        <v>7.0444020328201</v>
      </c>
      <c r="Y46" s="12">
        <f t="shared" si="7"/>
        <v>43.6</v>
      </c>
      <c r="Z46" s="12">
        <f>STDEVP(D46,F46,H46,J46,L46,N46,P46,R46,T46,V46)</f>
        <v>6.7705243519243</v>
      </c>
    </row>
    <row r="47" spans="1:26">
      <c r="A47" s="8"/>
      <c r="B47" s="9">
        <v>64</v>
      </c>
      <c r="C47" s="10">
        <v>29.7</v>
      </c>
      <c r="D47" s="10">
        <v>24</v>
      </c>
      <c r="E47" s="10">
        <v>42.9</v>
      </c>
      <c r="F47" s="10">
        <v>39</v>
      </c>
      <c r="G47" s="10">
        <v>34.1</v>
      </c>
      <c r="H47" s="10">
        <v>24</v>
      </c>
      <c r="I47" s="10">
        <v>40.1</v>
      </c>
      <c r="J47" s="10">
        <v>35</v>
      </c>
      <c r="K47" s="10">
        <v>38.5</v>
      </c>
      <c r="L47" s="10">
        <v>29</v>
      </c>
      <c r="M47" s="10">
        <v>34.8</v>
      </c>
      <c r="N47" s="10">
        <v>27</v>
      </c>
      <c r="O47" s="10">
        <v>36.5</v>
      </c>
      <c r="P47" s="10">
        <v>28</v>
      </c>
      <c r="Q47" s="10">
        <v>36.5</v>
      </c>
      <c r="R47" s="10">
        <v>31</v>
      </c>
      <c r="S47" s="10">
        <v>39.8</v>
      </c>
      <c r="T47" s="10">
        <v>30</v>
      </c>
      <c r="U47" s="10">
        <v>41.4</v>
      </c>
      <c r="V47" s="10">
        <v>31</v>
      </c>
      <c r="W47" s="12">
        <f t="shared" si="6"/>
        <v>37.43</v>
      </c>
      <c r="X47" s="12">
        <f>STDEVP(C47,E47,G47,I47,K47,M47,O47,Q47,S47,U47)</f>
        <v>3.72908836044414</v>
      </c>
      <c r="Y47" s="12">
        <f t="shared" si="7"/>
        <v>29.8</v>
      </c>
      <c r="Z47" s="12">
        <f>STDEVP(D47,F47,H47,J47,L47,N47,P47,R47,T47,V47)</f>
        <v>4.4</v>
      </c>
    </row>
    <row r="48" spans="1:26">
      <c r="A48" s="8">
        <v>100</v>
      </c>
      <c r="B48" s="9">
        <v>16</v>
      </c>
      <c r="C48" s="10">
        <v>80.2</v>
      </c>
      <c r="D48" s="10">
        <v>83</v>
      </c>
      <c r="E48" s="10">
        <v>70.9</v>
      </c>
      <c r="F48" s="10">
        <v>68</v>
      </c>
      <c r="G48" s="10">
        <v>64.3</v>
      </c>
      <c r="H48" s="10">
        <v>65</v>
      </c>
      <c r="I48" s="10">
        <v>76.4</v>
      </c>
      <c r="J48" s="10">
        <v>79</v>
      </c>
      <c r="K48" s="10">
        <v>66.5</v>
      </c>
      <c r="L48" s="10">
        <v>66</v>
      </c>
      <c r="M48" s="10">
        <v>74</v>
      </c>
      <c r="N48" s="10">
        <v>75</v>
      </c>
      <c r="O48" s="10">
        <v>68</v>
      </c>
      <c r="P48" s="10">
        <v>68</v>
      </c>
      <c r="Q48" s="10">
        <v>68.5</v>
      </c>
      <c r="R48" s="10">
        <v>69</v>
      </c>
      <c r="S48" s="10">
        <v>80.1</v>
      </c>
      <c r="T48" s="10">
        <v>80</v>
      </c>
      <c r="U48" s="10">
        <v>73.5</v>
      </c>
      <c r="V48" s="10">
        <v>74</v>
      </c>
      <c r="W48" s="12">
        <f t="shared" si="6"/>
        <v>72.24</v>
      </c>
      <c r="X48" s="12">
        <f>STDEVP(C48,E48,G48,I48,K48,M48,O48,Q48,S48,U48)</f>
        <v>5.2619768148482</v>
      </c>
      <c r="Y48" s="12">
        <f t="shared" si="7"/>
        <v>72.7</v>
      </c>
      <c r="Z48" s="12">
        <f>STDEVP(D48,F48,H48,J48,L48,N48,P48,R48,T48,V48)</f>
        <v>6.067124524847</v>
      </c>
    </row>
    <row r="49" spans="1:26">
      <c r="A49" s="8"/>
      <c r="B49" s="9">
        <v>32</v>
      </c>
      <c r="C49" s="10">
        <v>56</v>
      </c>
      <c r="D49" s="10">
        <v>61</v>
      </c>
      <c r="E49" s="10">
        <v>67</v>
      </c>
      <c r="F49" s="10">
        <v>70</v>
      </c>
      <c r="G49" s="10">
        <v>51.6</v>
      </c>
      <c r="H49" s="10">
        <v>49</v>
      </c>
      <c r="I49" s="10">
        <v>69.8</v>
      </c>
      <c r="J49" s="10">
        <v>72</v>
      </c>
      <c r="K49" s="10">
        <v>59.9</v>
      </c>
      <c r="L49" s="10">
        <v>61</v>
      </c>
      <c r="M49" s="10">
        <v>52.5</v>
      </c>
      <c r="N49" s="10">
        <v>50</v>
      </c>
      <c r="O49" s="10">
        <v>61.9</v>
      </c>
      <c r="P49" s="10">
        <v>62</v>
      </c>
      <c r="Q49" s="10">
        <v>68.5</v>
      </c>
      <c r="R49" s="10">
        <v>69</v>
      </c>
      <c r="S49" s="10">
        <v>61.3</v>
      </c>
      <c r="T49" s="10">
        <v>62</v>
      </c>
      <c r="U49" s="10">
        <v>64.1</v>
      </c>
      <c r="V49" s="10">
        <v>62</v>
      </c>
      <c r="W49" s="12">
        <f t="shared" si="6"/>
        <v>61.26</v>
      </c>
      <c r="X49" s="12">
        <f>STDEVP(C49,E49,G49,I49,K49,M49,O49,Q49,S49,U49)</f>
        <v>6.05263578947222</v>
      </c>
      <c r="Y49" s="12">
        <f t="shared" si="7"/>
        <v>61.8</v>
      </c>
      <c r="Z49" s="12">
        <f>STDEVP(D49,F49,H49,J49,L49,N49,P49,R49,T49,V49)</f>
        <v>7.26360791893395</v>
      </c>
    </row>
    <row r="50" spans="1:26">
      <c r="A50" s="8"/>
      <c r="B50" s="9">
        <v>64</v>
      </c>
      <c r="C50" s="10">
        <v>52.7</v>
      </c>
      <c r="D50" s="10">
        <v>53</v>
      </c>
      <c r="E50" s="10">
        <v>54.4</v>
      </c>
      <c r="F50" s="10">
        <v>50</v>
      </c>
      <c r="G50" s="10">
        <v>54.4</v>
      </c>
      <c r="H50" s="10">
        <v>50</v>
      </c>
      <c r="I50" s="10">
        <v>57.1</v>
      </c>
      <c r="J50" s="10">
        <v>56</v>
      </c>
      <c r="K50" s="10">
        <v>51.1</v>
      </c>
      <c r="L50" s="10">
        <v>50</v>
      </c>
      <c r="M50" s="10">
        <v>46.4</v>
      </c>
      <c r="N50" s="10">
        <v>41</v>
      </c>
      <c r="O50" s="10">
        <v>53</v>
      </c>
      <c r="P50" s="10">
        <v>49</v>
      </c>
      <c r="Q50" s="10">
        <v>55.2</v>
      </c>
      <c r="R50" s="10">
        <v>55</v>
      </c>
      <c r="S50" s="10">
        <v>55.8</v>
      </c>
      <c r="T50" s="10">
        <v>49</v>
      </c>
      <c r="U50" s="10">
        <v>54.1</v>
      </c>
      <c r="V50" s="10">
        <v>48</v>
      </c>
      <c r="W50" s="12">
        <f t="shared" si="6"/>
        <v>53.42</v>
      </c>
      <c r="X50" s="12">
        <f>STDEVP(C50,E50,G50,I50,K50,M50,O50,Q50,S50,U50)</f>
        <v>2.83047699160407</v>
      </c>
      <c r="Y50" s="12">
        <f t="shared" si="7"/>
        <v>50.1</v>
      </c>
      <c r="Z50" s="12">
        <f>STDEVP(D50,F50,H50,J50,L50,N50,P50,R50,T50,V50)</f>
        <v>3.96106046406767</v>
      </c>
    </row>
    <row r="51" spans="1:26">
      <c r="A51" s="8">
        <v>150</v>
      </c>
      <c r="B51" s="9">
        <v>16</v>
      </c>
      <c r="C51" s="10">
        <v>79.7</v>
      </c>
      <c r="D51" s="10">
        <v>82</v>
      </c>
      <c r="E51" s="10">
        <v>78.6</v>
      </c>
      <c r="F51" s="10">
        <v>81</v>
      </c>
      <c r="G51" s="10">
        <v>72</v>
      </c>
      <c r="H51" s="10">
        <v>69</v>
      </c>
      <c r="I51" s="10">
        <v>82.4</v>
      </c>
      <c r="J51" s="10">
        <v>86</v>
      </c>
      <c r="K51" s="10">
        <v>76.9</v>
      </c>
      <c r="L51" s="10">
        <v>78</v>
      </c>
      <c r="M51" s="10">
        <v>79</v>
      </c>
      <c r="N51" s="10">
        <v>81</v>
      </c>
      <c r="O51" s="10">
        <v>73.5</v>
      </c>
      <c r="P51" s="10">
        <v>75</v>
      </c>
      <c r="Q51" s="10">
        <v>71.3</v>
      </c>
      <c r="R51" s="10">
        <v>72</v>
      </c>
      <c r="S51" s="10">
        <v>80.1</v>
      </c>
      <c r="T51" s="10">
        <v>78</v>
      </c>
      <c r="U51" s="10">
        <v>83.4</v>
      </c>
      <c r="V51" s="10">
        <v>84</v>
      </c>
      <c r="W51" s="12">
        <f t="shared" si="6"/>
        <v>77.69</v>
      </c>
      <c r="X51" s="12">
        <f>STDEVP(C51,E51,G51,I51,K51,M51,O51,Q51,S51,U51)</f>
        <v>3.98207232480778</v>
      </c>
      <c r="Y51" s="12">
        <f t="shared" si="7"/>
        <v>78.6</v>
      </c>
      <c r="Z51" s="12">
        <f>STDEVP(D51,F51,H51,J51,L51,N51,P51,R51,T51,V51)</f>
        <v>5.06359556046886</v>
      </c>
    </row>
    <row r="52" spans="1:26">
      <c r="A52" s="8"/>
      <c r="B52" s="9">
        <v>32</v>
      </c>
      <c r="C52" s="10">
        <v>70.3</v>
      </c>
      <c r="D52" s="10">
        <v>72</v>
      </c>
      <c r="E52" s="10">
        <v>52.2</v>
      </c>
      <c r="F52" s="10">
        <v>50</v>
      </c>
      <c r="G52" s="10">
        <v>62.6</v>
      </c>
      <c r="H52" s="10">
        <v>63</v>
      </c>
      <c r="I52" s="10">
        <v>48.4</v>
      </c>
      <c r="J52" s="10">
        <v>47</v>
      </c>
      <c r="K52" s="10">
        <v>65.9</v>
      </c>
      <c r="L52" s="10">
        <v>66</v>
      </c>
      <c r="M52" s="10">
        <v>72.4</v>
      </c>
      <c r="N52" s="10">
        <v>75</v>
      </c>
      <c r="O52" s="10">
        <v>54.1</v>
      </c>
      <c r="P52" s="10">
        <v>55</v>
      </c>
      <c r="Q52" s="10">
        <v>71.3</v>
      </c>
      <c r="R52" s="10">
        <v>71</v>
      </c>
      <c r="S52" s="10">
        <v>73.5</v>
      </c>
      <c r="T52" s="10">
        <v>71</v>
      </c>
      <c r="U52" s="10">
        <v>70.7</v>
      </c>
      <c r="V52" s="10">
        <v>69</v>
      </c>
      <c r="W52" s="12">
        <f t="shared" si="6"/>
        <v>64.14</v>
      </c>
      <c r="X52" s="12">
        <f>STDEVP(C52,E52,G52,I52,K52,M52,O52,Q52,S52,U52)</f>
        <v>8.85812621269307</v>
      </c>
      <c r="Y52" s="12">
        <f t="shared" si="7"/>
        <v>63.9</v>
      </c>
      <c r="Z52" s="12">
        <f>STDEVP(D52,F52,H52,J52,L52,N52,P52,R52,T52,V52)</f>
        <v>9.37496666660741</v>
      </c>
    </row>
    <row r="53" spans="1:26">
      <c r="A53" s="8"/>
      <c r="B53" s="9">
        <v>64</v>
      </c>
      <c r="C53" s="10">
        <v>63.7</v>
      </c>
      <c r="D53" s="10">
        <v>64</v>
      </c>
      <c r="E53" s="10">
        <v>61.5</v>
      </c>
      <c r="F53" s="10">
        <v>62</v>
      </c>
      <c r="G53" s="10">
        <v>57.1</v>
      </c>
      <c r="H53" s="10">
        <v>48</v>
      </c>
      <c r="I53" s="10">
        <v>65.4</v>
      </c>
      <c r="J53" s="10">
        <v>67</v>
      </c>
      <c r="K53" s="10">
        <v>57.7</v>
      </c>
      <c r="L53" s="10">
        <v>56</v>
      </c>
      <c r="M53" s="10">
        <v>59.7</v>
      </c>
      <c r="N53" s="10">
        <v>54</v>
      </c>
      <c r="O53" s="10">
        <v>56.4</v>
      </c>
      <c r="P53" s="10">
        <v>56</v>
      </c>
      <c r="Q53" s="10">
        <v>59.7</v>
      </c>
      <c r="R53" s="10">
        <v>62</v>
      </c>
      <c r="S53" s="10">
        <v>59.7</v>
      </c>
      <c r="T53" s="10">
        <v>58</v>
      </c>
      <c r="U53" s="10">
        <v>61.3</v>
      </c>
      <c r="V53" s="10">
        <v>57</v>
      </c>
      <c r="W53" s="12">
        <f t="shared" si="6"/>
        <v>60.22</v>
      </c>
      <c r="X53" s="12">
        <f>STDEVP(C53,E53,G53,I53,K53,M53,O53,Q53,S53,U53)</f>
        <v>2.70621506905863</v>
      </c>
      <c r="Y53" s="12">
        <f t="shared" si="7"/>
        <v>58.4</v>
      </c>
      <c r="Z53" s="12">
        <f>STDEVP(D53,F53,H53,J53,L53,N53,P53,R53,T53,V53)</f>
        <v>5.21919534027996</v>
      </c>
    </row>
  </sheetData>
  <mergeCells count="64">
    <mergeCell ref="A3:I3"/>
    <mergeCell ref="A4:I4"/>
    <mergeCell ref="A5:I5"/>
    <mergeCell ref="A6:I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Z7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Z19"/>
    <mergeCell ref="A31:B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Z3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Z43"/>
    <mergeCell ref="A9:A11"/>
    <mergeCell ref="A12:A14"/>
    <mergeCell ref="A15:A17"/>
    <mergeCell ref="A21:A23"/>
    <mergeCell ref="A24:A26"/>
    <mergeCell ref="A27:A29"/>
    <mergeCell ref="A33:A35"/>
    <mergeCell ref="A36:A38"/>
    <mergeCell ref="A39:A41"/>
    <mergeCell ref="A45:A47"/>
    <mergeCell ref="A48:A50"/>
    <mergeCell ref="A51:A53"/>
  </mergeCells>
  <pageMargins left="0.7875" right="0.7875" top="1.025" bottom="1.025" header="0.7875" footer="0.7875"/>
  <pageSetup paperSize="9" orientation="portrait" useFirstPageNumber="tru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3"/>
  <sheetViews>
    <sheetView workbookViewId="0">
      <selection activeCell="AD22" sqref="AD1:AD22"/>
    </sheetView>
  </sheetViews>
  <sheetFormatPr defaultColWidth="11.5333333333333" defaultRowHeight="12.75"/>
  <cols>
    <col min="1" max="1" width="7.21904761904762" customWidth="true"/>
    <col min="2" max="2" width="6.80952380952381" customWidth="true"/>
    <col min="3" max="23" width="5.18095238095238" customWidth="true"/>
    <col min="24" max="24" width="6.23809523809524" customWidth="true"/>
    <col min="25" max="29" width="5.18095238095238" customWidth="true"/>
  </cols>
  <sheetData>
    <row r="1" spans="1:28">
      <c r="A1" s="1">
        <f>AD2</f>
        <v>0</v>
      </c>
      <c r="C1" s="1">
        <f>AD3</f>
        <v>0</v>
      </c>
      <c r="D1" s="1"/>
      <c r="E1" s="1">
        <f>AD4</f>
        <v>0</v>
      </c>
      <c r="F1" s="1"/>
      <c r="G1" s="1">
        <f>AD5</f>
        <v>0</v>
      </c>
      <c r="H1" s="1"/>
      <c r="I1" s="1">
        <f>AD6</f>
        <v>0</v>
      </c>
      <c r="J1" s="1"/>
      <c r="K1" s="1">
        <f>AD7</f>
        <v>0</v>
      </c>
      <c r="L1" s="1"/>
      <c r="M1" s="1">
        <f>AD8</f>
        <v>0</v>
      </c>
      <c r="N1" s="1"/>
      <c r="O1" s="1">
        <f>AD9</f>
        <v>0</v>
      </c>
      <c r="P1" s="1"/>
      <c r="Q1" s="1">
        <f>AD10</f>
        <v>0</v>
      </c>
      <c r="R1" s="1"/>
      <c r="S1" s="1">
        <f>AD11</f>
        <v>0</v>
      </c>
      <c r="V1" s="1"/>
      <c r="X1" s="1"/>
      <c r="Y1" s="1"/>
      <c r="AB1" s="1"/>
    </row>
    <row r="2" spans="6:30"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X2" s="1"/>
      <c r="AD2" s="14"/>
    </row>
    <row r="3" spans="1:30">
      <c r="A3" s="2" t="s">
        <v>0</v>
      </c>
      <c r="B3" s="2"/>
      <c r="C3" s="2"/>
      <c r="D3" s="2"/>
      <c r="E3" s="2"/>
      <c r="F3" s="2"/>
      <c r="G3" s="2"/>
      <c r="H3" s="2"/>
      <c r="I3" s="2"/>
      <c r="AD3" s="14"/>
    </row>
    <row r="4" spans="1:30">
      <c r="A4" s="2" t="s">
        <v>1</v>
      </c>
      <c r="B4" s="2"/>
      <c r="C4" s="2"/>
      <c r="D4" s="2"/>
      <c r="E4" s="2"/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AD4" s="14"/>
    </row>
    <row r="5" spans="1:30">
      <c r="A5" s="2" t="s">
        <v>2</v>
      </c>
      <c r="B5" s="2"/>
      <c r="C5" s="2"/>
      <c r="D5" s="2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AD5" s="14"/>
    </row>
    <row r="6" spans="1:30">
      <c r="A6" s="3" t="s">
        <v>3</v>
      </c>
      <c r="B6" s="3"/>
      <c r="C6" s="3"/>
      <c r="D6" s="3"/>
      <c r="E6" s="3"/>
      <c r="F6" s="3"/>
      <c r="G6" s="3"/>
      <c r="H6" s="3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AD6" s="14"/>
    </row>
    <row r="7" spans="1:30">
      <c r="A7" s="4">
        <v>1</v>
      </c>
      <c r="B7" s="4"/>
      <c r="C7" s="5" t="s">
        <v>4</v>
      </c>
      <c r="D7" s="5"/>
      <c r="E7" s="5" t="s">
        <v>5</v>
      </c>
      <c r="F7" s="5"/>
      <c r="G7" s="5" t="s">
        <v>6</v>
      </c>
      <c r="H7" s="5"/>
      <c r="I7" s="5" t="s">
        <v>7</v>
      </c>
      <c r="J7" s="5"/>
      <c r="K7" s="5" t="s">
        <v>8</v>
      </c>
      <c r="L7" s="5"/>
      <c r="M7" s="5" t="s">
        <v>9</v>
      </c>
      <c r="N7" s="5"/>
      <c r="O7" s="5" t="s">
        <v>10</v>
      </c>
      <c r="P7" s="5"/>
      <c r="Q7" s="5" t="s">
        <v>11</v>
      </c>
      <c r="R7" s="5"/>
      <c r="S7" s="5" t="s">
        <v>12</v>
      </c>
      <c r="T7" s="5"/>
      <c r="U7" s="5" t="s">
        <v>13</v>
      </c>
      <c r="V7" s="5"/>
      <c r="W7" s="4" t="s">
        <v>21</v>
      </c>
      <c r="X7" s="4"/>
      <c r="Y7" s="4"/>
      <c r="Z7" s="4"/>
      <c r="AD7" s="14"/>
    </row>
    <row r="8" spans="1:30">
      <c r="A8" s="6" t="s">
        <v>15</v>
      </c>
      <c r="B8" s="6" t="s">
        <v>16</v>
      </c>
      <c r="C8" s="7" t="s">
        <v>17</v>
      </c>
      <c r="D8" s="7" t="s">
        <v>19</v>
      </c>
      <c r="E8" s="7" t="s">
        <v>17</v>
      </c>
      <c r="F8" s="7" t="s">
        <v>19</v>
      </c>
      <c r="G8" s="7" t="s">
        <v>17</v>
      </c>
      <c r="H8" s="7" t="s">
        <v>19</v>
      </c>
      <c r="I8" s="7" t="s">
        <v>17</v>
      </c>
      <c r="J8" s="7" t="s">
        <v>19</v>
      </c>
      <c r="K8" s="7" t="s">
        <v>17</v>
      </c>
      <c r="L8" s="7" t="s">
        <v>19</v>
      </c>
      <c r="M8" s="7" t="s">
        <v>17</v>
      </c>
      <c r="N8" s="7" t="s">
        <v>19</v>
      </c>
      <c r="O8" s="7" t="s">
        <v>17</v>
      </c>
      <c r="P8" s="7" t="s">
        <v>19</v>
      </c>
      <c r="Q8" s="7" t="s">
        <v>17</v>
      </c>
      <c r="R8" s="7" t="s">
        <v>19</v>
      </c>
      <c r="S8" s="7" t="s">
        <v>17</v>
      </c>
      <c r="T8" s="7" t="s">
        <v>19</v>
      </c>
      <c r="U8" s="7" t="s">
        <v>17</v>
      </c>
      <c r="V8" s="7" t="s">
        <v>19</v>
      </c>
      <c r="W8" s="11" t="s">
        <v>17</v>
      </c>
      <c r="X8" s="11" t="s">
        <v>22</v>
      </c>
      <c r="Y8" s="11" t="s">
        <v>19</v>
      </c>
      <c r="Z8" s="11" t="s">
        <v>22</v>
      </c>
      <c r="AD8" s="14"/>
    </row>
    <row r="9" spans="1:30">
      <c r="A9" s="8">
        <v>50</v>
      </c>
      <c r="B9" s="9">
        <v>16</v>
      </c>
      <c r="C9" s="10">
        <v>86.8</v>
      </c>
      <c r="D9" s="10">
        <v>87</v>
      </c>
      <c r="E9" s="10">
        <v>86.8</v>
      </c>
      <c r="F9" s="10">
        <v>88</v>
      </c>
      <c r="G9" s="10">
        <v>84.6</v>
      </c>
      <c r="H9" s="10">
        <v>85</v>
      </c>
      <c r="I9" s="10">
        <v>84.1</v>
      </c>
      <c r="J9" s="10">
        <v>85</v>
      </c>
      <c r="K9" s="10">
        <v>79.7</v>
      </c>
      <c r="L9" s="10">
        <v>81</v>
      </c>
      <c r="M9" s="10">
        <v>84</v>
      </c>
      <c r="N9" s="10">
        <v>85</v>
      </c>
      <c r="O9" s="10">
        <v>85.6</v>
      </c>
      <c r="P9" s="10">
        <v>86</v>
      </c>
      <c r="Q9" s="10">
        <v>88.4</v>
      </c>
      <c r="R9" s="10">
        <v>88</v>
      </c>
      <c r="S9" s="10">
        <v>87.3</v>
      </c>
      <c r="T9" s="10">
        <v>89</v>
      </c>
      <c r="U9" s="10">
        <v>85.6</v>
      </c>
      <c r="V9" s="10">
        <v>86</v>
      </c>
      <c r="W9" s="12">
        <f t="shared" ref="W9:W17" si="0">AVERAGE(C9,E9,G9,I9,K9,M9,O9,Q9,S9,U9)</f>
        <v>85.29</v>
      </c>
      <c r="X9" s="12">
        <f>STDEVP(C9,E9,G9,I9,K9,M9,O9,Q9,S9,U9)</f>
        <v>2.30800779894696</v>
      </c>
      <c r="Y9" s="12">
        <f t="shared" ref="Y9:Y17" si="1">AVERAGE(D9,F9,H9,J9,L9,N9,P9,R9,T9,V9)</f>
        <v>86</v>
      </c>
      <c r="Z9" s="12">
        <f>STDEVP(D9,F9,H9,J9,L9,N9,P9,R9,T9,V9)</f>
        <v>2.14476105895272</v>
      </c>
      <c r="AD9" s="14"/>
    </row>
    <row r="10" spans="1:30">
      <c r="A10" s="8"/>
      <c r="B10" s="9">
        <v>32</v>
      </c>
      <c r="C10" s="10">
        <v>84.1</v>
      </c>
      <c r="D10" s="10">
        <v>84</v>
      </c>
      <c r="E10" s="10">
        <v>88.5</v>
      </c>
      <c r="F10" s="10">
        <v>89</v>
      </c>
      <c r="G10" s="10">
        <v>86.8</v>
      </c>
      <c r="H10" s="10">
        <v>88</v>
      </c>
      <c r="I10" s="10">
        <v>78.6</v>
      </c>
      <c r="J10" s="10">
        <v>81</v>
      </c>
      <c r="K10" s="10">
        <v>79.7</v>
      </c>
      <c r="L10" s="10">
        <v>80</v>
      </c>
      <c r="M10" s="10">
        <v>87.8</v>
      </c>
      <c r="N10" s="10">
        <v>89</v>
      </c>
      <c r="O10" s="10">
        <v>82.3</v>
      </c>
      <c r="P10" s="10">
        <v>82</v>
      </c>
      <c r="Q10" s="10">
        <v>81.8</v>
      </c>
      <c r="R10" s="10">
        <v>82</v>
      </c>
      <c r="S10" s="10">
        <v>84</v>
      </c>
      <c r="T10" s="10">
        <v>86</v>
      </c>
      <c r="U10" s="10">
        <v>80.7</v>
      </c>
      <c r="V10" s="10">
        <v>84</v>
      </c>
      <c r="W10" s="12">
        <f t="shared" si="0"/>
        <v>83.43</v>
      </c>
      <c r="X10" s="12">
        <f>STDEVP(C10,E10,G10,I10,K10,M10,O10,Q10,S10,U10)</f>
        <v>3.24901523542134</v>
      </c>
      <c r="Y10" s="12">
        <f t="shared" si="1"/>
        <v>84.5</v>
      </c>
      <c r="Z10" s="12">
        <f>STDEVP(D10,F10,H10,J10,L10,N10,P10,R10,T10,V10)</f>
        <v>3.17017349682947</v>
      </c>
      <c r="AD10" s="14"/>
    </row>
    <row r="11" spans="1:30">
      <c r="A11" s="8"/>
      <c r="B11" s="9">
        <v>64</v>
      </c>
      <c r="C11" s="10">
        <v>85.7</v>
      </c>
      <c r="D11" s="10">
        <v>88</v>
      </c>
      <c r="E11" s="10">
        <v>84.1</v>
      </c>
      <c r="F11" s="10">
        <v>83</v>
      </c>
      <c r="G11" s="10">
        <v>75.8</v>
      </c>
      <c r="H11" s="10">
        <v>77</v>
      </c>
      <c r="I11" s="10">
        <v>83</v>
      </c>
      <c r="J11" s="10">
        <v>84</v>
      </c>
      <c r="K11" s="10">
        <v>77.5</v>
      </c>
      <c r="L11" s="10">
        <v>79</v>
      </c>
      <c r="M11" s="10">
        <v>84</v>
      </c>
      <c r="N11" s="10">
        <v>86</v>
      </c>
      <c r="O11" s="10">
        <v>80.7</v>
      </c>
      <c r="P11" s="10">
        <v>83</v>
      </c>
      <c r="Q11" s="10">
        <v>77.9</v>
      </c>
      <c r="R11" s="10">
        <v>80</v>
      </c>
      <c r="S11" s="10">
        <v>81.2</v>
      </c>
      <c r="T11" s="10">
        <v>83</v>
      </c>
      <c r="U11" s="10">
        <v>83.4</v>
      </c>
      <c r="V11" s="10">
        <v>86</v>
      </c>
      <c r="W11" s="12">
        <f t="shared" si="0"/>
        <v>81.33</v>
      </c>
      <c r="X11" s="12">
        <f>STDEVP(C11,E11,G11,I11,K11,M11,O11,Q11,S11,U11)</f>
        <v>3.13689336764895</v>
      </c>
      <c r="Y11" s="12">
        <f t="shared" si="1"/>
        <v>82.9</v>
      </c>
      <c r="Z11" s="12">
        <f>STDEVP(D11,F11,H11,J11,L11,N11,P11,R11,T11,V11)</f>
        <v>3.23882694814033</v>
      </c>
      <c r="AD11" s="14"/>
    </row>
    <row r="12" spans="1:26">
      <c r="A12" s="8">
        <v>100</v>
      </c>
      <c r="B12" s="9">
        <v>16</v>
      </c>
      <c r="C12" s="10">
        <v>84.6</v>
      </c>
      <c r="D12" s="10">
        <v>86</v>
      </c>
      <c r="E12" s="10">
        <v>90.7</v>
      </c>
      <c r="F12" s="10">
        <v>89</v>
      </c>
      <c r="G12" s="10">
        <v>80.2</v>
      </c>
      <c r="H12" s="10">
        <v>81</v>
      </c>
      <c r="I12" s="10">
        <v>88.5</v>
      </c>
      <c r="J12" s="10">
        <v>90</v>
      </c>
      <c r="K12" s="10">
        <v>80.2</v>
      </c>
      <c r="L12" s="10">
        <v>82</v>
      </c>
      <c r="M12" s="10">
        <v>90.1</v>
      </c>
      <c r="N12" s="10">
        <v>91</v>
      </c>
      <c r="O12" s="10">
        <v>85.6</v>
      </c>
      <c r="P12" s="10">
        <v>86</v>
      </c>
      <c r="Q12" s="10">
        <v>84.5</v>
      </c>
      <c r="R12" s="10">
        <v>86</v>
      </c>
      <c r="S12" s="10">
        <v>87.3</v>
      </c>
      <c r="T12" s="10">
        <v>89</v>
      </c>
      <c r="U12" s="10">
        <v>88.4</v>
      </c>
      <c r="V12" s="10">
        <v>91</v>
      </c>
      <c r="W12" s="12">
        <f t="shared" si="0"/>
        <v>86.01</v>
      </c>
      <c r="X12" s="12">
        <f>STDEVP(C12,E12,G12,I12,K12,M12,O12,Q12,S12,U12)</f>
        <v>3.52489716162046</v>
      </c>
      <c r="Y12" s="12">
        <f t="shared" si="1"/>
        <v>87.1</v>
      </c>
      <c r="Z12" s="12">
        <f>STDEVP(D12,F12,H12,J12,L12,N12,P12,R12,T12,V12)</f>
        <v>3.36005952328229</v>
      </c>
    </row>
    <row r="13" spans="1:30">
      <c r="A13" s="8"/>
      <c r="B13" s="9">
        <v>32</v>
      </c>
      <c r="C13" s="10">
        <v>84.6</v>
      </c>
      <c r="D13" s="10">
        <v>83</v>
      </c>
      <c r="E13" s="10">
        <v>89.6</v>
      </c>
      <c r="F13" s="10">
        <v>90</v>
      </c>
      <c r="G13" s="10">
        <v>87.4</v>
      </c>
      <c r="H13" s="10">
        <v>89</v>
      </c>
      <c r="I13" s="10">
        <v>81.3</v>
      </c>
      <c r="J13" s="10">
        <v>84</v>
      </c>
      <c r="K13" s="10">
        <v>81.9</v>
      </c>
      <c r="L13" s="10">
        <v>84</v>
      </c>
      <c r="M13" s="10">
        <v>89</v>
      </c>
      <c r="N13" s="10">
        <v>89</v>
      </c>
      <c r="O13" s="10">
        <v>85.1</v>
      </c>
      <c r="P13" s="10">
        <v>85</v>
      </c>
      <c r="Q13" s="10">
        <v>84.5</v>
      </c>
      <c r="R13" s="10">
        <v>85</v>
      </c>
      <c r="S13" s="10">
        <v>80.7</v>
      </c>
      <c r="T13" s="10">
        <v>82</v>
      </c>
      <c r="U13" s="10">
        <v>86.7</v>
      </c>
      <c r="V13" s="10">
        <v>88</v>
      </c>
      <c r="W13" s="12">
        <f t="shared" si="0"/>
        <v>85.08</v>
      </c>
      <c r="X13" s="12">
        <f>STDEVP(C13,E13,G13,I13,K13,M13,O13,Q13,S13,U13)</f>
        <v>2.96573768226389</v>
      </c>
      <c r="Y13" s="12">
        <f t="shared" si="1"/>
        <v>85.9</v>
      </c>
      <c r="Z13" s="12">
        <f>STDEVP(D13,F13,H13,J13,L13,N13,P13,R13,T13,V13)</f>
        <v>2.7</v>
      </c>
      <c r="AD13" s="14"/>
    </row>
    <row r="14" spans="1:30">
      <c r="A14" s="8"/>
      <c r="B14" s="9">
        <v>64</v>
      </c>
      <c r="C14" s="10">
        <v>86.3</v>
      </c>
      <c r="D14" s="10">
        <v>88</v>
      </c>
      <c r="E14" s="10">
        <v>86.3</v>
      </c>
      <c r="F14" s="10">
        <v>85</v>
      </c>
      <c r="G14" s="10">
        <v>83.5</v>
      </c>
      <c r="H14" s="10">
        <v>85</v>
      </c>
      <c r="I14" s="10">
        <v>79.1</v>
      </c>
      <c r="J14" s="10">
        <v>81</v>
      </c>
      <c r="K14" s="10">
        <v>80.8</v>
      </c>
      <c r="L14" s="10">
        <v>81</v>
      </c>
      <c r="M14" s="10">
        <v>85.6</v>
      </c>
      <c r="N14" s="10">
        <v>85</v>
      </c>
      <c r="O14" s="10">
        <v>81.2</v>
      </c>
      <c r="P14" s="10">
        <v>82</v>
      </c>
      <c r="Q14" s="10">
        <v>84</v>
      </c>
      <c r="R14" s="10">
        <v>85</v>
      </c>
      <c r="S14" s="10">
        <v>81.8</v>
      </c>
      <c r="T14" s="10">
        <v>83</v>
      </c>
      <c r="U14" s="10">
        <v>77.9</v>
      </c>
      <c r="V14" s="10">
        <v>80</v>
      </c>
      <c r="W14" s="12">
        <f t="shared" si="0"/>
        <v>82.65</v>
      </c>
      <c r="X14" s="12">
        <f>STDEVP(C14,E14,G14,I14,K14,M14,O14,Q14,S14,U14)</f>
        <v>2.81611434426942</v>
      </c>
      <c r="Y14" s="12">
        <f t="shared" si="1"/>
        <v>83.5</v>
      </c>
      <c r="Z14" s="12">
        <f>STDEVP(D14,F14,H14,J14,L14,N14,P14,R14,T14,V14)</f>
        <v>2.37697286480094</v>
      </c>
      <c r="AD14" s="14"/>
    </row>
    <row r="15" spans="1:30">
      <c r="A15" s="8">
        <v>150</v>
      </c>
      <c r="B15" s="9">
        <v>16</v>
      </c>
      <c r="C15" s="10">
        <v>88.5</v>
      </c>
      <c r="D15" s="10">
        <v>89</v>
      </c>
      <c r="E15" s="10">
        <v>91.2</v>
      </c>
      <c r="F15" s="10">
        <v>89</v>
      </c>
      <c r="G15" s="10">
        <v>85.2</v>
      </c>
      <c r="H15" s="10">
        <v>88</v>
      </c>
      <c r="I15" s="10">
        <v>91.8</v>
      </c>
      <c r="J15" s="10">
        <v>92</v>
      </c>
      <c r="K15" s="10">
        <v>86.8</v>
      </c>
      <c r="L15" s="10">
        <v>88</v>
      </c>
      <c r="M15" s="10">
        <v>91.2</v>
      </c>
      <c r="N15" s="10">
        <v>90</v>
      </c>
      <c r="O15" s="10">
        <v>87.8</v>
      </c>
      <c r="P15" s="10">
        <v>88</v>
      </c>
      <c r="Q15" s="10">
        <v>90.1</v>
      </c>
      <c r="R15" s="10">
        <v>90</v>
      </c>
      <c r="S15" s="10">
        <v>90.1</v>
      </c>
      <c r="T15" s="10">
        <v>92</v>
      </c>
      <c r="U15" s="10">
        <v>91.7</v>
      </c>
      <c r="V15" s="10">
        <v>93</v>
      </c>
      <c r="W15" s="12">
        <f t="shared" si="0"/>
        <v>89.44</v>
      </c>
      <c r="X15" s="12">
        <f>STDEVP(C15,E15,G15,I15,K15,M15,O15,Q15,S15,U15)</f>
        <v>2.15090678552093</v>
      </c>
      <c r="Y15" s="12">
        <f t="shared" si="1"/>
        <v>89.9</v>
      </c>
      <c r="Z15" s="12">
        <f>STDEVP(D15,F15,H15,J15,L15,N15,P15,R15,T15,V15)</f>
        <v>1.75783958312469</v>
      </c>
      <c r="AD15" s="14"/>
    </row>
    <row r="16" spans="1:30">
      <c r="A16" s="8"/>
      <c r="B16" s="9">
        <v>32</v>
      </c>
      <c r="C16" s="10">
        <v>80.8</v>
      </c>
      <c r="D16" s="10">
        <v>83</v>
      </c>
      <c r="E16" s="10">
        <v>90.1</v>
      </c>
      <c r="F16" s="10">
        <v>89</v>
      </c>
      <c r="G16" s="10">
        <v>84.6</v>
      </c>
      <c r="H16" s="10">
        <v>85</v>
      </c>
      <c r="I16" s="10">
        <v>84.6</v>
      </c>
      <c r="J16" s="10">
        <v>86</v>
      </c>
      <c r="K16" s="10">
        <v>85.7</v>
      </c>
      <c r="L16" s="10">
        <v>86</v>
      </c>
      <c r="M16" s="10">
        <v>86.2</v>
      </c>
      <c r="N16" s="10">
        <v>88</v>
      </c>
      <c r="O16" s="10">
        <v>88.4</v>
      </c>
      <c r="P16" s="10">
        <v>90</v>
      </c>
      <c r="Q16" s="10">
        <v>88.4</v>
      </c>
      <c r="R16" s="10">
        <v>90</v>
      </c>
      <c r="S16" s="10">
        <v>89</v>
      </c>
      <c r="T16" s="10">
        <v>90</v>
      </c>
      <c r="U16" s="10">
        <v>86.7</v>
      </c>
      <c r="V16" s="10">
        <v>88</v>
      </c>
      <c r="W16" s="12">
        <f t="shared" si="0"/>
        <v>86.45</v>
      </c>
      <c r="X16" s="12">
        <f>STDEVP(C16,E16,G16,I16,K16,M16,O16,Q16,S16,U16)</f>
        <v>2.58621344826756</v>
      </c>
      <c r="Y16" s="12">
        <f t="shared" si="1"/>
        <v>87.5</v>
      </c>
      <c r="Z16" s="12">
        <f>STDEVP(D16,F16,H16,J16,L16,N16,P16,R16,T16,V16)</f>
        <v>2.29128784747792</v>
      </c>
      <c r="AD16" s="14"/>
    </row>
    <row r="17" spans="1:30">
      <c r="A17" s="8"/>
      <c r="B17" s="9">
        <v>64</v>
      </c>
      <c r="C17" s="10">
        <v>86.8</v>
      </c>
      <c r="D17" s="10">
        <v>87</v>
      </c>
      <c r="E17" s="10">
        <v>85.7</v>
      </c>
      <c r="F17" s="10">
        <v>84</v>
      </c>
      <c r="G17" s="10">
        <v>79.1</v>
      </c>
      <c r="H17" s="10">
        <v>82</v>
      </c>
      <c r="I17" s="10">
        <v>87.4</v>
      </c>
      <c r="J17" s="10">
        <v>89</v>
      </c>
      <c r="K17" s="10">
        <v>82.4</v>
      </c>
      <c r="L17" s="10">
        <v>84</v>
      </c>
      <c r="M17" s="10">
        <v>82.3</v>
      </c>
      <c r="N17" s="10">
        <v>81</v>
      </c>
      <c r="O17" s="10">
        <v>86.7</v>
      </c>
      <c r="P17" s="10">
        <v>87</v>
      </c>
      <c r="Q17" s="10">
        <v>83.4</v>
      </c>
      <c r="R17" s="10">
        <v>85</v>
      </c>
      <c r="S17" s="10">
        <v>79</v>
      </c>
      <c r="T17" s="10">
        <v>82</v>
      </c>
      <c r="U17" s="10">
        <v>82.9</v>
      </c>
      <c r="V17" s="10">
        <v>84</v>
      </c>
      <c r="W17" s="12">
        <f t="shared" si="0"/>
        <v>83.57</v>
      </c>
      <c r="X17" s="12">
        <f>STDEVP(C17,E17,G17,I17,K17,M17,O17,Q17,S17,U17)</f>
        <v>2.89414927051111</v>
      </c>
      <c r="Y17" s="12">
        <f t="shared" si="1"/>
        <v>84.5</v>
      </c>
      <c r="Z17" s="12">
        <f>STDEVP(D17,F17,H17,J17,L17,N17,P17,R17,T17,V17)</f>
        <v>2.41867732448956</v>
      </c>
      <c r="AD17" s="14"/>
    </row>
    <row r="18" spans="23:30">
      <c r="W18" s="13"/>
      <c r="X18" s="13"/>
      <c r="Y18" s="13"/>
      <c r="Z18" s="13"/>
      <c r="AD18" s="14"/>
    </row>
    <row r="19" spans="1:30">
      <c r="A19" s="4">
        <v>2</v>
      </c>
      <c r="B19" s="4"/>
      <c r="C19" s="5" t="s">
        <v>4</v>
      </c>
      <c r="D19" s="5"/>
      <c r="E19" s="5" t="s">
        <v>5</v>
      </c>
      <c r="F19" s="5"/>
      <c r="G19" s="5" t="s">
        <v>6</v>
      </c>
      <c r="H19" s="5"/>
      <c r="I19" s="5" t="s">
        <v>7</v>
      </c>
      <c r="J19" s="5"/>
      <c r="K19" s="5" t="s">
        <v>8</v>
      </c>
      <c r="L19" s="5"/>
      <c r="M19" s="5" t="s">
        <v>9</v>
      </c>
      <c r="N19" s="5"/>
      <c r="O19" s="5" t="s">
        <v>10</v>
      </c>
      <c r="P19" s="5"/>
      <c r="Q19" s="5" t="s">
        <v>11</v>
      </c>
      <c r="R19" s="5"/>
      <c r="S19" s="5" t="s">
        <v>12</v>
      </c>
      <c r="T19" s="5"/>
      <c r="U19" s="5" t="s">
        <v>13</v>
      </c>
      <c r="V19" s="5"/>
      <c r="W19" s="4" t="s">
        <v>21</v>
      </c>
      <c r="X19" s="4"/>
      <c r="Y19" s="4"/>
      <c r="Z19" s="4"/>
      <c r="AD19" s="14"/>
    </row>
    <row r="20" spans="1:30">
      <c r="A20" s="6" t="s">
        <v>15</v>
      </c>
      <c r="B20" s="6" t="s">
        <v>16</v>
      </c>
      <c r="C20" s="9" t="s">
        <v>17</v>
      </c>
      <c r="D20" s="9" t="s">
        <v>19</v>
      </c>
      <c r="E20" s="9" t="s">
        <v>17</v>
      </c>
      <c r="F20" s="9" t="s">
        <v>19</v>
      </c>
      <c r="G20" s="9" t="s">
        <v>17</v>
      </c>
      <c r="H20" s="9" t="s">
        <v>19</v>
      </c>
      <c r="I20" s="9" t="s">
        <v>17</v>
      </c>
      <c r="J20" s="9" t="s">
        <v>19</v>
      </c>
      <c r="K20" s="9" t="s">
        <v>17</v>
      </c>
      <c r="L20" s="9" t="s">
        <v>19</v>
      </c>
      <c r="M20" s="9" t="s">
        <v>17</v>
      </c>
      <c r="N20" s="9" t="s">
        <v>19</v>
      </c>
      <c r="O20" s="9" t="s">
        <v>17</v>
      </c>
      <c r="P20" s="9" t="s">
        <v>19</v>
      </c>
      <c r="Q20" s="9" t="s">
        <v>17</v>
      </c>
      <c r="R20" s="9" t="s">
        <v>19</v>
      </c>
      <c r="S20" s="9" t="s">
        <v>17</v>
      </c>
      <c r="T20" s="9" t="s">
        <v>19</v>
      </c>
      <c r="U20" s="9" t="s">
        <v>17</v>
      </c>
      <c r="V20" s="9" t="s">
        <v>19</v>
      </c>
      <c r="W20" s="11" t="s">
        <v>17</v>
      </c>
      <c r="X20" s="11" t="s">
        <v>22</v>
      </c>
      <c r="Y20" s="11" t="s">
        <v>19</v>
      </c>
      <c r="Z20" s="11" t="s">
        <v>22</v>
      </c>
      <c r="AD20" s="14"/>
    </row>
    <row r="21" spans="1:30">
      <c r="A21" s="8">
        <v>50</v>
      </c>
      <c r="B21" s="9">
        <v>16</v>
      </c>
      <c r="C21" s="10">
        <v>81.9</v>
      </c>
      <c r="D21" s="10">
        <v>82</v>
      </c>
      <c r="E21" s="10">
        <v>86.8</v>
      </c>
      <c r="F21" s="10">
        <v>86</v>
      </c>
      <c r="G21" s="10">
        <v>88.5</v>
      </c>
      <c r="H21" s="10">
        <v>89</v>
      </c>
      <c r="I21" s="10">
        <v>87.9</v>
      </c>
      <c r="J21" s="10">
        <v>86</v>
      </c>
      <c r="K21" s="10">
        <v>80.2</v>
      </c>
      <c r="L21" s="10">
        <v>81</v>
      </c>
      <c r="M21" s="10">
        <v>90.1</v>
      </c>
      <c r="N21" s="10">
        <v>91</v>
      </c>
      <c r="O21" s="10">
        <v>87.8</v>
      </c>
      <c r="P21" s="10">
        <v>88</v>
      </c>
      <c r="Q21" s="10">
        <v>85.6</v>
      </c>
      <c r="R21" s="10">
        <v>86</v>
      </c>
      <c r="S21" s="10">
        <v>80.7</v>
      </c>
      <c r="T21" s="10">
        <v>82</v>
      </c>
      <c r="U21" s="10">
        <v>89</v>
      </c>
      <c r="V21" s="10">
        <v>89</v>
      </c>
      <c r="W21" s="12">
        <f t="shared" ref="W21:W29" si="2">AVERAGE(C21,E21,G21,I21,K21,M21,O21,Q21,S21,U21)</f>
        <v>85.85</v>
      </c>
      <c r="X21" s="12">
        <f>STDEVP(C21,E21,G21,I21,K21,M21,O21,Q21,S21,U21)</f>
        <v>3.43547667726037</v>
      </c>
      <c r="Y21" s="12">
        <f t="shared" ref="Y21:Y29" si="3">AVERAGE(D21,F21,H21,J21,L21,N21,P21,R21,T21,V21)</f>
        <v>86</v>
      </c>
      <c r="Z21" s="12">
        <f>STDEVP(D21,F21,H21,J21,L21,N21,P21,R21,T21,V21)</f>
        <v>3.22490309931942</v>
      </c>
      <c r="AD21" s="14"/>
    </row>
    <row r="22" spans="1:30">
      <c r="A22" s="8"/>
      <c r="B22" s="9">
        <v>32</v>
      </c>
      <c r="C22" s="10">
        <v>83.5</v>
      </c>
      <c r="D22" s="10">
        <v>84</v>
      </c>
      <c r="E22" s="10">
        <v>90.7</v>
      </c>
      <c r="F22" s="10">
        <v>91</v>
      </c>
      <c r="G22" s="10">
        <v>84.1</v>
      </c>
      <c r="H22" s="10">
        <v>87</v>
      </c>
      <c r="I22" s="10">
        <v>84.1</v>
      </c>
      <c r="J22" s="10">
        <v>87</v>
      </c>
      <c r="K22" s="10">
        <v>85.7</v>
      </c>
      <c r="L22" s="10">
        <v>86</v>
      </c>
      <c r="M22" s="10">
        <v>86.7</v>
      </c>
      <c r="N22" s="10">
        <v>88</v>
      </c>
      <c r="O22" s="10">
        <v>89</v>
      </c>
      <c r="P22" s="10">
        <v>90</v>
      </c>
      <c r="Q22" s="10">
        <v>84</v>
      </c>
      <c r="R22" s="10">
        <v>84</v>
      </c>
      <c r="S22" s="10">
        <v>89</v>
      </c>
      <c r="T22" s="10">
        <v>90</v>
      </c>
      <c r="U22" s="10">
        <v>80.1</v>
      </c>
      <c r="V22" s="10">
        <v>82</v>
      </c>
      <c r="W22" s="12">
        <f t="shared" si="2"/>
        <v>85.69</v>
      </c>
      <c r="X22" s="12">
        <f>STDEVP(C22,E22,G22,I22,K22,M22,O22,Q22,S22,U22)</f>
        <v>3.03296884256993</v>
      </c>
      <c r="Y22" s="12">
        <f t="shared" si="3"/>
        <v>86.9</v>
      </c>
      <c r="Z22" s="12">
        <f>STDEVP(D22,F22,H22,J22,L22,N22,P22,R22,T22,V22)</f>
        <v>2.80891438103763</v>
      </c>
      <c r="AD22" s="14"/>
    </row>
    <row r="23" spans="1:26">
      <c r="A23" s="8"/>
      <c r="B23" s="9">
        <v>64</v>
      </c>
      <c r="C23" s="10">
        <v>81.9</v>
      </c>
      <c r="D23" s="10">
        <v>83</v>
      </c>
      <c r="E23" s="10">
        <v>85.2</v>
      </c>
      <c r="F23" s="10">
        <v>86</v>
      </c>
      <c r="G23" s="10">
        <v>84.6</v>
      </c>
      <c r="H23" s="10">
        <v>86</v>
      </c>
      <c r="I23" s="10">
        <v>81.3</v>
      </c>
      <c r="J23" s="10">
        <v>81</v>
      </c>
      <c r="K23" s="10">
        <v>80.2</v>
      </c>
      <c r="L23" s="10">
        <v>81</v>
      </c>
      <c r="M23" s="10">
        <v>88.4</v>
      </c>
      <c r="N23" s="10">
        <v>89</v>
      </c>
      <c r="O23" s="10">
        <v>83.4</v>
      </c>
      <c r="P23" s="10">
        <v>84</v>
      </c>
      <c r="Q23" s="10">
        <v>85.1</v>
      </c>
      <c r="R23" s="10">
        <v>85</v>
      </c>
      <c r="S23" s="10">
        <v>80.1</v>
      </c>
      <c r="T23" s="10">
        <v>83</v>
      </c>
      <c r="U23" s="10">
        <v>89.5</v>
      </c>
      <c r="V23" s="10">
        <v>90</v>
      </c>
      <c r="W23" s="12">
        <f t="shared" si="2"/>
        <v>83.97</v>
      </c>
      <c r="X23" s="12">
        <f>STDEVP(C23,E23,G23,I23,K23,M23,O23,Q23,S23,U23)</f>
        <v>3.07117241456744</v>
      </c>
      <c r="Y23" s="12">
        <f t="shared" si="3"/>
        <v>84.8</v>
      </c>
      <c r="Z23" s="12">
        <f>STDEVP(D23,F23,H23,J23,L23,N23,P23,R23,T23,V23)</f>
        <v>2.89136645896019</v>
      </c>
    </row>
    <row r="24" spans="1:26">
      <c r="A24" s="8">
        <v>100</v>
      </c>
      <c r="B24" s="9">
        <v>16</v>
      </c>
      <c r="C24" s="10">
        <v>89</v>
      </c>
      <c r="D24" s="10">
        <v>89</v>
      </c>
      <c r="E24" s="10">
        <v>92.3</v>
      </c>
      <c r="F24" s="10">
        <v>92</v>
      </c>
      <c r="G24" s="10">
        <v>84.1</v>
      </c>
      <c r="H24" s="10">
        <v>87</v>
      </c>
      <c r="I24" s="10">
        <v>86.8</v>
      </c>
      <c r="J24" s="10">
        <v>89</v>
      </c>
      <c r="K24" s="10">
        <v>90.7</v>
      </c>
      <c r="L24" s="10">
        <v>89</v>
      </c>
      <c r="M24" s="10">
        <v>90.1</v>
      </c>
      <c r="N24" s="10">
        <v>92</v>
      </c>
      <c r="O24" s="10">
        <v>88.4</v>
      </c>
      <c r="P24" s="10">
        <v>89</v>
      </c>
      <c r="Q24" s="10">
        <v>85.1</v>
      </c>
      <c r="R24" s="10">
        <v>87</v>
      </c>
      <c r="S24" s="10">
        <v>90.1</v>
      </c>
      <c r="T24" s="10">
        <v>91</v>
      </c>
      <c r="U24" s="10">
        <v>90.6</v>
      </c>
      <c r="V24" s="10">
        <v>90</v>
      </c>
      <c r="W24" s="12">
        <f t="shared" si="2"/>
        <v>88.72</v>
      </c>
      <c r="X24" s="12">
        <f>STDEVP(C24,E24,G24,I24,K24,M24,O24,Q24,S24,U24)</f>
        <v>2.49791913399934</v>
      </c>
      <c r="Y24" s="12">
        <f t="shared" si="3"/>
        <v>89.5</v>
      </c>
      <c r="Z24" s="12">
        <f>STDEVP(D24,F24,H24,J24,L24,N24,P24,R24,T24,V24)</f>
        <v>1.68819430161341</v>
      </c>
    </row>
    <row r="25" spans="1:26">
      <c r="A25" s="8"/>
      <c r="B25" s="9">
        <v>32</v>
      </c>
      <c r="C25" s="10">
        <v>84.6</v>
      </c>
      <c r="D25" s="10">
        <v>86</v>
      </c>
      <c r="E25" s="10">
        <v>88.5</v>
      </c>
      <c r="F25" s="10">
        <v>90</v>
      </c>
      <c r="G25" s="10">
        <v>89.6</v>
      </c>
      <c r="H25" s="10">
        <v>90</v>
      </c>
      <c r="I25" s="10">
        <v>83.5</v>
      </c>
      <c r="J25" s="10">
        <v>83</v>
      </c>
      <c r="K25" s="10">
        <v>83.5</v>
      </c>
      <c r="L25" s="10">
        <v>84</v>
      </c>
      <c r="M25" s="10">
        <v>87.3</v>
      </c>
      <c r="N25" s="10">
        <v>90</v>
      </c>
      <c r="O25" s="10">
        <v>88.4</v>
      </c>
      <c r="P25" s="10">
        <v>86</v>
      </c>
      <c r="Q25" s="10">
        <v>88.4</v>
      </c>
      <c r="R25" s="10">
        <v>90</v>
      </c>
      <c r="S25" s="10">
        <v>87.3</v>
      </c>
      <c r="T25" s="10">
        <v>88</v>
      </c>
      <c r="U25" s="10">
        <v>90.6</v>
      </c>
      <c r="V25" s="10">
        <v>89</v>
      </c>
      <c r="W25" s="12">
        <f t="shared" si="2"/>
        <v>87.17</v>
      </c>
      <c r="X25" s="12">
        <f>STDEVP(C25,E25,G25,I25,K25,M25,O25,Q25,S25,U25)</f>
        <v>2.36729803784821</v>
      </c>
      <c r="Y25" s="12">
        <f t="shared" si="3"/>
        <v>87.6</v>
      </c>
      <c r="Z25" s="12">
        <f>STDEVP(D25,F25,H25,J25,L25,N25,P25,R25,T25,V25)</f>
        <v>2.5377155080899</v>
      </c>
    </row>
    <row r="26" spans="1:26">
      <c r="A26" s="8"/>
      <c r="B26" s="9">
        <v>64</v>
      </c>
      <c r="C26" s="10">
        <v>84.1</v>
      </c>
      <c r="D26" s="10">
        <v>86</v>
      </c>
      <c r="E26" s="10">
        <v>85.7</v>
      </c>
      <c r="F26" s="10">
        <v>89</v>
      </c>
      <c r="G26" s="10">
        <v>78.6</v>
      </c>
      <c r="H26" s="10">
        <v>79</v>
      </c>
      <c r="I26" s="10">
        <v>86.3</v>
      </c>
      <c r="J26" s="10">
        <v>88</v>
      </c>
      <c r="K26" s="10">
        <v>84.1</v>
      </c>
      <c r="L26" s="10">
        <v>86</v>
      </c>
      <c r="M26" s="10">
        <v>87.8</v>
      </c>
      <c r="N26" s="10">
        <v>88</v>
      </c>
      <c r="O26" s="10">
        <v>87.3</v>
      </c>
      <c r="P26" s="10">
        <v>88</v>
      </c>
      <c r="Q26" s="10">
        <v>84.5</v>
      </c>
      <c r="R26" s="10">
        <v>86</v>
      </c>
      <c r="S26" s="10">
        <v>91.7</v>
      </c>
      <c r="T26" s="10">
        <v>93</v>
      </c>
      <c r="U26" s="10">
        <v>90.1</v>
      </c>
      <c r="V26" s="10">
        <v>91</v>
      </c>
      <c r="W26" s="12">
        <f t="shared" si="2"/>
        <v>86.02</v>
      </c>
      <c r="X26" s="12">
        <f>STDEVP(C26,E26,G26,I26,K26,M26,O26,Q26,S26,U26)</f>
        <v>3.44435770500104</v>
      </c>
      <c r="Y26" s="12">
        <f t="shared" si="3"/>
        <v>87.4</v>
      </c>
      <c r="Z26" s="12">
        <f>STDEVP(D26,F26,H26,J26,L26,N26,P26,R26,T26,V26)</f>
        <v>3.52703841770968</v>
      </c>
    </row>
    <row r="27" spans="1:26">
      <c r="A27" s="8">
        <v>150</v>
      </c>
      <c r="B27" s="9">
        <v>16</v>
      </c>
      <c r="C27" s="10">
        <v>86.3</v>
      </c>
      <c r="D27" s="10">
        <v>86</v>
      </c>
      <c r="E27" s="10">
        <v>91.8</v>
      </c>
      <c r="F27" s="10">
        <v>92</v>
      </c>
      <c r="G27" s="10">
        <v>89.6</v>
      </c>
      <c r="H27" s="10">
        <v>91</v>
      </c>
      <c r="I27" s="10">
        <v>90.1</v>
      </c>
      <c r="J27" s="10">
        <v>90</v>
      </c>
      <c r="K27" s="10">
        <v>89.6</v>
      </c>
      <c r="L27" s="10">
        <v>89</v>
      </c>
      <c r="M27" s="10">
        <v>87.8</v>
      </c>
      <c r="N27" s="10">
        <v>89</v>
      </c>
      <c r="O27" s="10">
        <v>89</v>
      </c>
      <c r="P27" s="10">
        <v>89</v>
      </c>
      <c r="Q27" s="10">
        <v>89.5</v>
      </c>
      <c r="R27" s="10">
        <v>91</v>
      </c>
      <c r="S27" s="10">
        <v>93.4</v>
      </c>
      <c r="T27" s="10">
        <v>92</v>
      </c>
      <c r="U27" s="10">
        <v>89</v>
      </c>
      <c r="V27" s="10">
        <v>90</v>
      </c>
      <c r="W27" s="12">
        <f t="shared" si="2"/>
        <v>89.61</v>
      </c>
      <c r="X27" s="12">
        <f>STDEVP(C27,E27,G27,I27,K27,M27,O27,Q27,S27,U27)</f>
        <v>1.85442713526307</v>
      </c>
      <c r="Y27" s="12">
        <f t="shared" si="3"/>
        <v>89.9</v>
      </c>
      <c r="Z27" s="12">
        <f>STDEVP(D27,F27,H27,J27,L27,N27,P27,R27,T27,V27)</f>
        <v>1.7</v>
      </c>
    </row>
    <row r="28" spans="1:26">
      <c r="A28" s="8"/>
      <c r="B28" s="9">
        <v>32</v>
      </c>
      <c r="C28" s="10">
        <v>83</v>
      </c>
      <c r="D28" s="10">
        <v>84</v>
      </c>
      <c r="E28" s="10">
        <v>89</v>
      </c>
      <c r="F28" s="10">
        <v>91</v>
      </c>
      <c r="G28" s="10">
        <v>87.9</v>
      </c>
      <c r="H28" s="10">
        <v>89</v>
      </c>
      <c r="I28" s="10">
        <v>86.8</v>
      </c>
      <c r="J28" s="10">
        <v>85</v>
      </c>
      <c r="K28" s="10">
        <v>86.3</v>
      </c>
      <c r="L28" s="10">
        <v>89</v>
      </c>
      <c r="M28" s="10">
        <v>92.3</v>
      </c>
      <c r="N28" s="10">
        <v>91</v>
      </c>
      <c r="O28" s="10">
        <v>86.7</v>
      </c>
      <c r="P28" s="10">
        <v>86</v>
      </c>
      <c r="Q28" s="10">
        <v>87.8</v>
      </c>
      <c r="R28" s="10">
        <v>89</v>
      </c>
      <c r="S28" s="10">
        <v>92.8</v>
      </c>
      <c r="T28" s="10">
        <v>94</v>
      </c>
      <c r="U28" s="10">
        <v>90.1</v>
      </c>
      <c r="V28" s="10">
        <v>90</v>
      </c>
      <c r="W28" s="12">
        <f t="shared" si="2"/>
        <v>88.27</v>
      </c>
      <c r="X28" s="12">
        <f>STDEVP(C28,E28,G28,I28,K28,M28,O28,Q28,S28,U28)</f>
        <v>2.77994604264183</v>
      </c>
      <c r="Y28" s="12">
        <f t="shared" si="3"/>
        <v>88.8</v>
      </c>
      <c r="Z28" s="12">
        <f>STDEVP(D28,F28,H28,J28,L28,N28,P28,R28,T28,V28)</f>
        <v>2.89136645896019</v>
      </c>
    </row>
    <row r="29" spans="1:26">
      <c r="A29" s="8"/>
      <c r="B29" s="9">
        <v>64</v>
      </c>
      <c r="C29" s="10">
        <v>87.9</v>
      </c>
      <c r="D29" s="10">
        <v>89</v>
      </c>
      <c r="E29" s="10">
        <v>85.7</v>
      </c>
      <c r="F29" s="10">
        <v>87</v>
      </c>
      <c r="G29" s="10">
        <v>87.9</v>
      </c>
      <c r="H29" s="10">
        <v>89</v>
      </c>
      <c r="I29" s="10">
        <v>90.1</v>
      </c>
      <c r="J29" s="10">
        <v>92</v>
      </c>
      <c r="K29" s="10">
        <v>83.5</v>
      </c>
      <c r="L29" s="10">
        <v>83</v>
      </c>
      <c r="M29" s="10">
        <v>91.2</v>
      </c>
      <c r="N29" s="10">
        <v>90</v>
      </c>
      <c r="O29" s="10">
        <v>89</v>
      </c>
      <c r="P29" s="10">
        <v>91</v>
      </c>
      <c r="Q29" s="10">
        <v>89.5</v>
      </c>
      <c r="R29" s="10">
        <v>90</v>
      </c>
      <c r="S29" s="10">
        <v>87.8</v>
      </c>
      <c r="T29" s="10">
        <v>90</v>
      </c>
      <c r="U29" s="10">
        <v>84.5</v>
      </c>
      <c r="V29" s="10">
        <v>86</v>
      </c>
      <c r="W29" s="12">
        <f t="shared" si="2"/>
        <v>87.71</v>
      </c>
      <c r="X29" s="12">
        <f>STDEVP(C29,E29,G29,I29,K29,M29,O29,Q29,S29,U29)</f>
        <v>2.34326695022142</v>
      </c>
      <c r="Y29" s="12">
        <f t="shared" si="3"/>
        <v>88.7</v>
      </c>
      <c r="Z29" s="12">
        <f>STDEVP(D29,F29,H29,J29,L29,N29,P29,R29,T29,V29)</f>
        <v>2.53179778023443</v>
      </c>
    </row>
    <row r="31" spans="1:26">
      <c r="A31" s="4">
        <v>3</v>
      </c>
      <c r="B31" s="4"/>
      <c r="C31" s="5" t="s">
        <v>4</v>
      </c>
      <c r="D31" s="5"/>
      <c r="E31" s="5" t="s">
        <v>5</v>
      </c>
      <c r="F31" s="5"/>
      <c r="G31" s="5" t="s">
        <v>6</v>
      </c>
      <c r="H31" s="5"/>
      <c r="I31" s="5" t="s">
        <v>7</v>
      </c>
      <c r="J31" s="5"/>
      <c r="K31" s="5" t="s">
        <v>8</v>
      </c>
      <c r="L31" s="5"/>
      <c r="M31" s="5" t="s">
        <v>9</v>
      </c>
      <c r="N31" s="5"/>
      <c r="O31" s="5" t="s">
        <v>10</v>
      </c>
      <c r="P31" s="5"/>
      <c r="Q31" s="5" t="s">
        <v>11</v>
      </c>
      <c r="R31" s="5"/>
      <c r="S31" s="5" t="s">
        <v>12</v>
      </c>
      <c r="T31" s="5"/>
      <c r="U31" s="5" t="s">
        <v>13</v>
      </c>
      <c r="V31" s="5"/>
      <c r="W31" s="4" t="s">
        <v>21</v>
      </c>
      <c r="X31" s="4"/>
      <c r="Y31" s="4"/>
      <c r="Z31" s="4"/>
    </row>
    <row r="32" spans="1:26">
      <c r="A32" s="6" t="s">
        <v>15</v>
      </c>
      <c r="B32" s="6" t="s">
        <v>16</v>
      </c>
      <c r="C32" s="9" t="s">
        <v>17</v>
      </c>
      <c r="D32" s="9" t="s">
        <v>19</v>
      </c>
      <c r="E32" s="9" t="s">
        <v>17</v>
      </c>
      <c r="F32" s="9" t="s">
        <v>19</v>
      </c>
      <c r="G32" s="9" t="s">
        <v>17</v>
      </c>
      <c r="H32" s="9" t="s">
        <v>19</v>
      </c>
      <c r="I32" s="9" t="s">
        <v>17</v>
      </c>
      <c r="J32" s="9" t="s">
        <v>19</v>
      </c>
      <c r="K32" s="9" t="s">
        <v>17</v>
      </c>
      <c r="L32" s="9" t="s">
        <v>19</v>
      </c>
      <c r="M32" s="9" t="s">
        <v>17</v>
      </c>
      <c r="N32" s="9" t="s">
        <v>19</v>
      </c>
      <c r="O32" s="9" t="s">
        <v>17</v>
      </c>
      <c r="P32" s="9" t="s">
        <v>19</v>
      </c>
      <c r="Q32" s="9" t="s">
        <v>17</v>
      </c>
      <c r="R32" s="9" t="s">
        <v>19</v>
      </c>
      <c r="S32" s="9" t="s">
        <v>17</v>
      </c>
      <c r="T32" s="9" t="s">
        <v>19</v>
      </c>
      <c r="U32" s="9" t="s">
        <v>17</v>
      </c>
      <c r="V32" s="9" t="s">
        <v>19</v>
      </c>
      <c r="W32" s="11" t="s">
        <v>17</v>
      </c>
      <c r="X32" s="11" t="s">
        <v>22</v>
      </c>
      <c r="Y32" s="11" t="s">
        <v>19</v>
      </c>
      <c r="Z32" s="11" t="s">
        <v>22</v>
      </c>
    </row>
    <row r="33" spans="1:26">
      <c r="A33" s="8">
        <v>50</v>
      </c>
      <c r="B33" s="9">
        <v>16</v>
      </c>
      <c r="C33" s="10">
        <v>85.7</v>
      </c>
      <c r="D33" s="10">
        <v>85</v>
      </c>
      <c r="E33" s="10">
        <v>81.3</v>
      </c>
      <c r="F33" s="10">
        <v>81</v>
      </c>
      <c r="G33" s="10">
        <v>79.7</v>
      </c>
      <c r="H33" s="10">
        <v>81</v>
      </c>
      <c r="I33" s="10">
        <v>81.3</v>
      </c>
      <c r="J33" s="10">
        <v>80</v>
      </c>
      <c r="K33" s="10">
        <v>75.3</v>
      </c>
      <c r="L33" s="10">
        <v>75</v>
      </c>
      <c r="M33" s="10">
        <v>84.5</v>
      </c>
      <c r="N33" s="10">
        <v>86</v>
      </c>
      <c r="O33" s="10">
        <v>76.2</v>
      </c>
      <c r="P33" s="10">
        <v>76</v>
      </c>
      <c r="Q33" s="10">
        <v>79</v>
      </c>
      <c r="R33" s="10">
        <v>80</v>
      </c>
      <c r="S33" s="10">
        <v>86.2</v>
      </c>
      <c r="T33" s="10">
        <v>87</v>
      </c>
      <c r="U33" s="10">
        <v>80.1</v>
      </c>
      <c r="V33" s="10">
        <v>80</v>
      </c>
      <c r="W33" s="12">
        <f t="shared" ref="W33:W41" si="4">AVERAGE(C33,E33,G33,I33,K33,M33,O33,Q33,S33,U33)</f>
        <v>80.93</v>
      </c>
      <c r="X33" s="12">
        <f>STDEVP(C33,E33,G33,I33,K33,M33,O33,Q33,S33,U33)</f>
        <v>3.5148399679075</v>
      </c>
      <c r="Y33" s="12">
        <f t="shared" ref="Y33:Y41" si="5">AVERAGE(D33,F33,H33,J33,L33,N33,P33,R33,T33,V33)</f>
        <v>81.1</v>
      </c>
      <c r="Z33" s="12">
        <f>STDEVP(D33,F33,H33,J33,L33,N33,P33,R33,T33,V33)</f>
        <v>3.75366487582469</v>
      </c>
    </row>
    <row r="34" spans="1:26">
      <c r="A34" s="8"/>
      <c r="B34" s="9">
        <v>32</v>
      </c>
      <c r="C34" s="10">
        <v>79.7</v>
      </c>
      <c r="D34" s="10">
        <v>83</v>
      </c>
      <c r="E34" s="10">
        <v>77.5</v>
      </c>
      <c r="F34" s="10">
        <v>77</v>
      </c>
      <c r="G34" s="10">
        <v>78.6</v>
      </c>
      <c r="H34" s="10">
        <v>81</v>
      </c>
      <c r="I34" s="10">
        <v>78</v>
      </c>
      <c r="J34" s="10">
        <v>81</v>
      </c>
      <c r="K34" s="10">
        <v>73.6</v>
      </c>
      <c r="L34" s="10">
        <v>77</v>
      </c>
      <c r="M34" s="10">
        <v>77.9</v>
      </c>
      <c r="N34" s="10">
        <v>78</v>
      </c>
      <c r="O34" s="10">
        <v>76.2</v>
      </c>
      <c r="P34" s="10">
        <v>79</v>
      </c>
      <c r="Q34" s="10">
        <v>82.3</v>
      </c>
      <c r="R34" s="10">
        <v>83</v>
      </c>
      <c r="S34" s="10">
        <v>83.4</v>
      </c>
      <c r="T34" s="10">
        <v>85</v>
      </c>
      <c r="U34" s="10">
        <v>83.4</v>
      </c>
      <c r="V34" s="10">
        <v>85</v>
      </c>
      <c r="W34" s="12">
        <f t="shared" si="4"/>
        <v>79.06</v>
      </c>
      <c r="X34" s="12">
        <f>STDEVP(C34,E34,G34,I34,K34,M34,O34,Q34,S34,U34)</f>
        <v>3.02793659114586</v>
      </c>
      <c r="Y34" s="12">
        <f t="shared" si="5"/>
        <v>80.9</v>
      </c>
      <c r="Z34" s="12">
        <f>STDEVP(D34,F34,H34,J34,L34,N34,P34,R34,T34,V34)</f>
        <v>2.91376045686669</v>
      </c>
    </row>
    <row r="35" spans="1:26">
      <c r="A35" s="8"/>
      <c r="B35" s="9">
        <v>64</v>
      </c>
      <c r="C35" s="10">
        <v>75.3</v>
      </c>
      <c r="D35" s="10">
        <v>76</v>
      </c>
      <c r="E35" s="10">
        <v>82.4</v>
      </c>
      <c r="F35" s="10">
        <v>84</v>
      </c>
      <c r="G35" s="10">
        <v>79.7</v>
      </c>
      <c r="H35" s="10">
        <v>78</v>
      </c>
      <c r="I35" s="10">
        <v>80.8</v>
      </c>
      <c r="J35" s="10">
        <v>83</v>
      </c>
      <c r="K35" s="10">
        <v>69.8</v>
      </c>
      <c r="L35" s="10">
        <v>70</v>
      </c>
      <c r="M35" s="10">
        <v>85.6</v>
      </c>
      <c r="N35" s="10">
        <v>87</v>
      </c>
      <c r="O35" s="10">
        <v>76.2</v>
      </c>
      <c r="P35" s="10">
        <v>78</v>
      </c>
      <c r="Q35" s="10">
        <v>75.7</v>
      </c>
      <c r="R35" s="10">
        <v>77</v>
      </c>
      <c r="S35" s="10">
        <v>80.1</v>
      </c>
      <c r="T35" s="10">
        <v>81</v>
      </c>
      <c r="U35" s="10">
        <v>79</v>
      </c>
      <c r="V35" s="10">
        <v>79</v>
      </c>
      <c r="W35" s="12">
        <f t="shared" si="4"/>
        <v>78.46</v>
      </c>
      <c r="X35" s="12">
        <f>STDEVP(C35,E35,G35,I35,K35,M35,O35,Q35,S35,U35)</f>
        <v>4.17377526946528</v>
      </c>
      <c r="Y35" s="12">
        <f t="shared" si="5"/>
        <v>79.3</v>
      </c>
      <c r="Z35" s="12">
        <f>STDEVP(D35,F35,H35,J35,L35,N35,P35,R35,T35,V35)</f>
        <v>4.51774279923061</v>
      </c>
    </row>
    <row r="36" spans="1:26">
      <c r="A36" s="8">
        <v>100</v>
      </c>
      <c r="B36" s="9">
        <v>16</v>
      </c>
      <c r="C36" s="10">
        <v>83</v>
      </c>
      <c r="D36" s="10">
        <v>84</v>
      </c>
      <c r="E36" s="10">
        <v>84.6</v>
      </c>
      <c r="F36" s="10">
        <v>84</v>
      </c>
      <c r="G36" s="10">
        <v>84.6</v>
      </c>
      <c r="H36" s="10">
        <v>85</v>
      </c>
      <c r="I36" s="10">
        <v>83.5</v>
      </c>
      <c r="J36" s="10">
        <v>86</v>
      </c>
      <c r="K36" s="10">
        <v>75.8</v>
      </c>
      <c r="L36" s="10">
        <v>77</v>
      </c>
      <c r="M36" s="10">
        <v>84.5</v>
      </c>
      <c r="N36" s="10">
        <v>85</v>
      </c>
      <c r="O36" s="10">
        <v>80.1</v>
      </c>
      <c r="P36" s="10">
        <v>83</v>
      </c>
      <c r="Q36" s="10">
        <v>82.9</v>
      </c>
      <c r="R36" s="10">
        <v>83</v>
      </c>
      <c r="S36" s="10">
        <v>82.3</v>
      </c>
      <c r="T36" s="10">
        <v>84</v>
      </c>
      <c r="U36" s="10">
        <v>86.2</v>
      </c>
      <c r="V36" s="10">
        <v>87</v>
      </c>
      <c r="W36" s="12">
        <f t="shared" si="4"/>
        <v>82.75</v>
      </c>
      <c r="X36" s="12">
        <f>STDEVP(C36,E36,G36,I36,K36,M36,O36,Q36,S36,U36)</f>
        <v>2.79257945276406</v>
      </c>
      <c r="Y36" s="12">
        <f t="shared" si="5"/>
        <v>83.8</v>
      </c>
      <c r="Z36" s="12">
        <f>STDEVP(D36,F36,H36,J36,L36,N36,P36,R36,T36,V36)</f>
        <v>2.56124969497314</v>
      </c>
    </row>
    <row r="37" spans="1:26">
      <c r="A37" s="8"/>
      <c r="B37" s="9">
        <v>32</v>
      </c>
      <c r="C37" s="10">
        <v>75.3</v>
      </c>
      <c r="D37" s="10">
        <v>74</v>
      </c>
      <c r="E37" s="10">
        <v>85.2</v>
      </c>
      <c r="F37" s="10">
        <v>86</v>
      </c>
      <c r="G37" s="10">
        <v>74.2</v>
      </c>
      <c r="H37" s="10">
        <v>73</v>
      </c>
      <c r="I37" s="10">
        <v>87.4</v>
      </c>
      <c r="J37" s="10">
        <v>86</v>
      </c>
      <c r="K37" s="10">
        <v>80.8</v>
      </c>
      <c r="L37" s="10">
        <v>81</v>
      </c>
      <c r="M37" s="10">
        <v>86.2</v>
      </c>
      <c r="N37" s="10">
        <v>87</v>
      </c>
      <c r="O37" s="10">
        <v>79</v>
      </c>
      <c r="P37" s="10">
        <v>80</v>
      </c>
      <c r="Q37" s="10">
        <v>84.5</v>
      </c>
      <c r="R37" s="10">
        <v>86</v>
      </c>
      <c r="S37" s="10">
        <v>86.7</v>
      </c>
      <c r="T37" s="10">
        <v>89</v>
      </c>
      <c r="U37" s="10">
        <v>76.2</v>
      </c>
      <c r="V37" s="10">
        <v>77</v>
      </c>
      <c r="W37" s="12">
        <f t="shared" si="4"/>
        <v>81.55</v>
      </c>
      <c r="X37" s="12">
        <f>STDEVP(C37,E37,G37,I37,K37,M37,O37,Q37,S37,U37)</f>
        <v>4.82871618548864</v>
      </c>
      <c r="Y37" s="12">
        <f t="shared" si="5"/>
        <v>81.9</v>
      </c>
      <c r="Z37" s="12">
        <f>STDEVP(D37,F37,H37,J37,L37,N37,P37,R37,T37,V37)</f>
        <v>5.44885309033011</v>
      </c>
    </row>
    <row r="38" spans="1:26">
      <c r="A38" s="8"/>
      <c r="B38" s="9">
        <v>64</v>
      </c>
      <c r="C38" s="10">
        <v>84.1</v>
      </c>
      <c r="D38" s="10">
        <v>84</v>
      </c>
      <c r="E38" s="10">
        <v>84.1</v>
      </c>
      <c r="F38" s="10">
        <v>86</v>
      </c>
      <c r="G38" s="10">
        <v>73.1</v>
      </c>
      <c r="H38" s="10">
        <v>70</v>
      </c>
      <c r="I38" s="10">
        <v>85.7</v>
      </c>
      <c r="J38" s="10">
        <v>86</v>
      </c>
      <c r="K38" s="10">
        <v>77.5</v>
      </c>
      <c r="L38" s="10">
        <v>78</v>
      </c>
      <c r="M38" s="10">
        <v>73.5</v>
      </c>
      <c r="N38" s="10">
        <v>73</v>
      </c>
      <c r="O38" s="10">
        <v>74.6</v>
      </c>
      <c r="P38" s="10">
        <v>76</v>
      </c>
      <c r="Q38" s="10">
        <v>81.2</v>
      </c>
      <c r="R38" s="10">
        <v>83</v>
      </c>
      <c r="S38" s="10">
        <v>75.7</v>
      </c>
      <c r="T38" s="10">
        <v>78</v>
      </c>
      <c r="U38" s="10">
        <v>80.1</v>
      </c>
      <c r="V38" s="10">
        <v>82</v>
      </c>
      <c r="W38" s="12">
        <f t="shared" si="4"/>
        <v>78.96</v>
      </c>
      <c r="X38" s="12">
        <f>STDEVP(C38,E38,G38,I38,K38,M38,O38,Q38,S38,U38)</f>
        <v>4.4777673007873</v>
      </c>
      <c r="Y38" s="12">
        <f t="shared" si="5"/>
        <v>79.6</v>
      </c>
      <c r="Z38" s="12">
        <f>STDEVP(D38,F38,H38,J38,L38,N38,P38,R38,T38,V38)</f>
        <v>5.21919534027996</v>
      </c>
    </row>
    <row r="39" spans="1:26">
      <c r="A39" s="8">
        <v>150</v>
      </c>
      <c r="B39" s="9">
        <v>16</v>
      </c>
      <c r="C39" s="10">
        <v>79.1</v>
      </c>
      <c r="D39" s="10">
        <v>81</v>
      </c>
      <c r="E39" s="10">
        <v>86.8</v>
      </c>
      <c r="F39" s="10">
        <v>85</v>
      </c>
      <c r="G39" s="10">
        <v>83.5</v>
      </c>
      <c r="H39" s="10">
        <v>83</v>
      </c>
      <c r="I39" s="10">
        <v>84.6</v>
      </c>
      <c r="J39" s="10">
        <v>87</v>
      </c>
      <c r="K39" s="10">
        <v>79.7</v>
      </c>
      <c r="L39" s="10">
        <v>80</v>
      </c>
      <c r="M39" s="10">
        <v>86.2</v>
      </c>
      <c r="N39" s="10">
        <v>86</v>
      </c>
      <c r="O39" s="10">
        <v>77.9</v>
      </c>
      <c r="P39" s="10">
        <v>80</v>
      </c>
      <c r="Q39" s="10">
        <v>85.1</v>
      </c>
      <c r="R39" s="10">
        <v>85</v>
      </c>
      <c r="S39" s="10">
        <v>86.7</v>
      </c>
      <c r="T39" s="10">
        <v>88</v>
      </c>
      <c r="U39" s="10">
        <v>85.6</v>
      </c>
      <c r="V39" s="10">
        <v>87</v>
      </c>
      <c r="W39" s="12">
        <f t="shared" si="4"/>
        <v>83.52</v>
      </c>
      <c r="X39" s="12">
        <f>STDEVP(C39,E39,G39,I39,K39,M39,O39,Q39,S39,U39)</f>
        <v>3.18992162913135</v>
      </c>
      <c r="Y39" s="12">
        <f t="shared" si="5"/>
        <v>84.2</v>
      </c>
      <c r="Z39" s="12">
        <f>STDEVP(D39,F39,H39,J39,L39,N39,P39,R39,T39,V39)</f>
        <v>2.85657137141714</v>
      </c>
    </row>
    <row r="40" spans="1:26">
      <c r="A40" s="8"/>
      <c r="B40" s="9">
        <v>32</v>
      </c>
      <c r="C40" s="10">
        <v>84.1</v>
      </c>
      <c r="D40" s="10">
        <v>85</v>
      </c>
      <c r="E40" s="10">
        <v>86.8</v>
      </c>
      <c r="F40" s="10">
        <v>88</v>
      </c>
      <c r="G40" s="10">
        <v>83.5</v>
      </c>
      <c r="H40" s="10">
        <v>86</v>
      </c>
      <c r="I40" s="10">
        <v>86.8</v>
      </c>
      <c r="J40" s="10">
        <v>88</v>
      </c>
      <c r="K40" s="10">
        <v>83</v>
      </c>
      <c r="L40" s="10">
        <v>81</v>
      </c>
      <c r="M40" s="10">
        <v>89</v>
      </c>
      <c r="N40" s="10">
        <v>91</v>
      </c>
      <c r="O40" s="10">
        <v>75.7</v>
      </c>
      <c r="P40" s="10">
        <v>76</v>
      </c>
      <c r="Q40" s="10">
        <v>85.1</v>
      </c>
      <c r="R40" s="10">
        <v>85</v>
      </c>
      <c r="S40" s="10">
        <v>85.1</v>
      </c>
      <c r="T40" s="10">
        <v>87</v>
      </c>
      <c r="U40" s="10">
        <v>86.7</v>
      </c>
      <c r="V40" s="10">
        <v>88</v>
      </c>
      <c r="W40" s="12">
        <f t="shared" si="4"/>
        <v>84.58</v>
      </c>
      <c r="X40" s="12">
        <f>STDEVP(C40,E40,G40,I40,K40,M40,O40,Q40,S40,U40)</f>
        <v>3.4230980120353</v>
      </c>
      <c r="Y40" s="12">
        <f t="shared" si="5"/>
        <v>85.5</v>
      </c>
      <c r="Z40" s="12">
        <f>STDEVP(D40,F40,H40,J40,L40,N40,P40,R40,T40,V40)</f>
        <v>4.03112887414927</v>
      </c>
    </row>
    <row r="41" spans="1:26">
      <c r="A41" s="8"/>
      <c r="B41" s="9">
        <v>64</v>
      </c>
      <c r="C41" s="10">
        <v>80.8</v>
      </c>
      <c r="D41" s="10">
        <v>82</v>
      </c>
      <c r="E41" s="10">
        <v>87.9</v>
      </c>
      <c r="F41" s="10">
        <v>89</v>
      </c>
      <c r="G41" s="10">
        <v>74.7</v>
      </c>
      <c r="H41" s="10">
        <v>75</v>
      </c>
      <c r="I41" s="10">
        <v>84.1</v>
      </c>
      <c r="J41" s="10">
        <v>86</v>
      </c>
      <c r="K41" s="10">
        <v>77.5</v>
      </c>
      <c r="L41" s="10">
        <v>78</v>
      </c>
      <c r="M41" s="10">
        <v>82.9</v>
      </c>
      <c r="N41" s="10">
        <v>85</v>
      </c>
      <c r="O41" s="10">
        <v>75.7</v>
      </c>
      <c r="P41" s="10">
        <v>78</v>
      </c>
      <c r="Q41" s="10">
        <v>82.9</v>
      </c>
      <c r="R41" s="10">
        <v>83</v>
      </c>
      <c r="S41" s="10">
        <v>85.6</v>
      </c>
      <c r="T41" s="10">
        <v>87</v>
      </c>
      <c r="U41" s="10">
        <v>78.5</v>
      </c>
      <c r="V41" s="10">
        <v>79</v>
      </c>
      <c r="W41" s="12">
        <f t="shared" si="4"/>
        <v>81.06</v>
      </c>
      <c r="X41" s="12">
        <f>STDEVP(C41,E41,G41,I41,K41,M41,O41,Q41,S41,U41)</f>
        <v>4.14588953060739</v>
      </c>
      <c r="Y41" s="12">
        <f t="shared" si="5"/>
        <v>82.2</v>
      </c>
      <c r="Z41" s="12">
        <f>STDEVP(D41,F41,H41,J41,L41,N41,P41,R41,T41,V41)</f>
        <v>4.35430821141545</v>
      </c>
    </row>
    <row r="43" spans="1:26">
      <c r="A43" s="4">
        <v>4</v>
      </c>
      <c r="B43" s="4"/>
      <c r="C43" s="5" t="s">
        <v>4</v>
      </c>
      <c r="D43" s="5"/>
      <c r="E43" s="5" t="s">
        <v>5</v>
      </c>
      <c r="F43" s="5"/>
      <c r="G43" s="5" t="s">
        <v>6</v>
      </c>
      <c r="H43" s="5"/>
      <c r="I43" s="5" t="s">
        <v>7</v>
      </c>
      <c r="J43" s="5"/>
      <c r="K43" s="5" t="s">
        <v>8</v>
      </c>
      <c r="L43" s="5"/>
      <c r="M43" s="5" t="s">
        <v>9</v>
      </c>
      <c r="N43" s="5"/>
      <c r="O43" s="5" t="s">
        <v>10</v>
      </c>
      <c r="P43" s="5"/>
      <c r="Q43" s="5" t="s">
        <v>11</v>
      </c>
      <c r="R43" s="5"/>
      <c r="S43" s="5" t="s">
        <v>12</v>
      </c>
      <c r="T43" s="5"/>
      <c r="U43" s="5" t="s">
        <v>13</v>
      </c>
      <c r="V43" s="5"/>
      <c r="W43" s="4" t="s">
        <v>21</v>
      </c>
      <c r="X43" s="4"/>
      <c r="Y43" s="4"/>
      <c r="Z43" s="4"/>
    </row>
    <row r="44" spans="1:26">
      <c r="A44" s="6" t="s">
        <v>15</v>
      </c>
      <c r="B44" s="6" t="s">
        <v>16</v>
      </c>
      <c r="C44" s="9" t="s">
        <v>17</v>
      </c>
      <c r="D44" s="9" t="s">
        <v>19</v>
      </c>
      <c r="E44" s="9" t="s">
        <v>17</v>
      </c>
      <c r="F44" s="9" t="s">
        <v>19</v>
      </c>
      <c r="G44" s="9" t="s">
        <v>17</v>
      </c>
      <c r="H44" s="9" t="s">
        <v>19</v>
      </c>
      <c r="I44" s="9" t="s">
        <v>17</v>
      </c>
      <c r="J44" s="9" t="s">
        <v>19</v>
      </c>
      <c r="K44" s="9" t="s">
        <v>17</v>
      </c>
      <c r="L44" s="9" t="s">
        <v>19</v>
      </c>
      <c r="M44" s="9" t="s">
        <v>17</v>
      </c>
      <c r="N44" s="9" t="s">
        <v>19</v>
      </c>
      <c r="O44" s="9" t="s">
        <v>17</v>
      </c>
      <c r="P44" s="9" t="s">
        <v>19</v>
      </c>
      <c r="Q44" s="9" t="s">
        <v>17</v>
      </c>
      <c r="R44" s="9" t="s">
        <v>19</v>
      </c>
      <c r="S44" s="9" t="s">
        <v>17</v>
      </c>
      <c r="T44" s="9" t="s">
        <v>19</v>
      </c>
      <c r="U44" s="9" t="s">
        <v>17</v>
      </c>
      <c r="V44" s="9" t="s">
        <v>19</v>
      </c>
      <c r="W44" s="11" t="s">
        <v>17</v>
      </c>
      <c r="X44" s="11" t="s">
        <v>22</v>
      </c>
      <c r="Y44" s="11" t="s">
        <v>19</v>
      </c>
      <c r="Z44" s="11" t="s">
        <v>22</v>
      </c>
    </row>
    <row r="45" spans="1:26">
      <c r="A45" s="8">
        <v>50</v>
      </c>
      <c r="B45" s="9">
        <v>16</v>
      </c>
      <c r="C45" s="10">
        <v>86.8</v>
      </c>
      <c r="D45" s="10">
        <v>84</v>
      </c>
      <c r="E45" s="10">
        <v>89</v>
      </c>
      <c r="F45" s="10">
        <v>88</v>
      </c>
      <c r="G45" s="10">
        <v>82.4</v>
      </c>
      <c r="H45" s="10">
        <v>83</v>
      </c>
      <c r="I45" s="10">
        <v>85.2</v>
      </c>
      <c r="J45" s="10">
        <v>84</v>
      </c>
      <c r="K45" s="10">
        <v>79.1</v>
      </c>
      <c r="L45" s="10">
        <v>77</v>
      </c>
      <c r="M45" s="10">
        <v>84.5</v>
      </c>
      <c r="N45" s="10">
        <v>85</v>
      </c>
      <c r="O45" s="10">
        <v>77.3</v>
      </c>
      <c r="P45" s="10">
        <v>79</v>
      </c>
      <c r="Q45" s="10">
        <v>84</v>
      </c>
      <c r="R45" s="10">
        <v>82</v>
      </c>
      <c r="S45" s="10">
        <v>85.1</v>
      </c>
      <c r="T45" s="10">
        <v>84</v>
      </c>
      <c r="U45" s="10">
        <v>87.3</v>
      </c>
      <c r="V45" s="10">
        <v>87</v>
      </c>
      <c r="W45" s="12">
        <f t="shared" ref="W45:W53" si="6">AVERAGE(C45,E45,G45,I45,K45,M45,O45,Q45,S45,U45)</f>
        <v>84.07</v>
      </c>
      <c r="X45" s="12">
        <f>STDEVP(C45,E45,G45,I45,K45,M45,O45,Q45,S45,U45)</f>
        <v>3.43570953370625</v>
      </c>
      <c r="Y45" s="12">
        <f t="shared" ref="Y45:Y53" si="7">AVERAGE(D45,F45,H45,J45,L45,N45,P45,R45,T45,V45)</f>
        <v>83.3</v>
      </c>
      <c r="Z45" s="12">
        <f>STDEVP(D45,F45,H45,J45,L45,N45,P45,R45,T45,V45)</f>
        <v>3.16385840391128</v>
      </c>
    </row>
    <row r="46" spans="1:26">
      <c r="A46" s="8"/>
      <c r="B46" s="9">
        <v>32</v>
      </c>
      <c r="C46" s="10">
        <v>81.9</v>
      </c>
      <c r="D46" s="10">
        <v>84</v>
      </c>
      <c r="E46" s="10">
        <v>89</v>
      </c>
      <c r="F46" s="10">
        <v>89</v>
      </c>
      <c r="G46" s="10">
        <v>81.3</v>
      </c>
      <c r="H46" s="10">
        <v>80</v>
      </c>
      <c r="I46" s="10">
        <v>87.4</v>
      </c>
      <c r="J46" s="10">
        <v>88</v>
      </c>
      <c r="K46" s="10">
        <v>77.5</v>
      </c>
      <c r="L46" s="10">
        <v>74</v>
      </c>
      <c r="M46" s="10">
        <v>87.8</v>
      </c>
      <c r="N46" s="10">
        <v>88</v>
      </c>
      <c r="O46" s="10">
        <v>80.1</v>
      </c>
      <c r="P46" s="10">
        <v>81</v>
      </c>
      <c r="Q46" s="10">
        <v>80.1</v>
      </c>
      <c r="R46" s="10">
        <v>81</v>
      </c>
      <c r="S46" s="10">
        <v>86.7</v>
      </c>
      <c r="T46" s="10">
        <v>87</v>
      </c>
      <c r="U46" s="10">
        <v>84</v>
      </c>
      <c r="V46" s="10">
        <v>84</v>
      </c>
      <c r="W46" s="12">
        <f t="shared" si="6"/>
        <v>83.58</v>
      </c>
      <c r="X46" s="12">
        <f>STDEVP(C46,E46,G46,I46,K46,M46,O46,Q46,S46,U46)</f>
        <v>3.75361159418499</v>
      </c>
      <c r="Y46" s="12">
        <f t="shared" si="7"/>
        <v>83.6</v>
      </c>
      <c r="Z46" s="12">
        <f>STDEVP(D46,F46,H46,J46,L46,N46,P46,R46,T46,V46)</f>
        <v>4.45421149026402</v>
      </c>
    </row>
    <row r="47" spans="1:26">
      <c r="A47" s="8"/>
      <c r="B47" s="9">
        <v>64</v>
      </c>
      <c r="C47" s="10">
        <v>78.6</v>
      </c>
      <c r="D47" s="10">
        <v>78</v>
      </c>
      <c r="E47" s="10">
        <v>79.1</v>
      </c>
      <c r="F47" s="10">
        <v>78</v>
      </c>
      <c r="G47" s="10">
        <v>79.1</v>
      </c>
      <c r="H47" s="10">
        <v>77</v>
      </c>
      <c r="I47" s="10">
        <v>81.3</v>
      </c>
      <c r="J47" s="10">
        <v>80</v>
      </c>
      <c r="K47" s="10">
        <v>78.6</v>
      </c>
      <c r="L47" s="10">
        <v>79</v>
      </c>
      <c r="M47" s="10">
        <v>81.8</v>
      </c>
      <c r="N47" s="10">
        <v>83</v>
      </c>
      <c r="O47" s="10">
        <v>74.6</v>
      </c>
      <c r="P47" s="10">
        <v>77</v>
      </c>
      <c r="Q47" s="10">
        <v>76.2</v>
      </c>
      <c r="R47" s="10">
        <v>77</v>
      </c>
      <c r="S47" s="10">
        <v>77.3</v>
      </c>
      <c r="T47" s="10">
        <v>78</v>
      </c>
      <c r="U47" s="10">
        <v>79.6</v>
      </c>
      <c r="V47" s="10">
        <v>80</v>
      </c>
      <c r="W47" s="12">
        <f t="shared" si="6"/>
        <v>78.62</v>
      </c>
      <c r="X47" s="12">
        <f>STDEVP(C47,E47,G47,I47,K47,M47,O47,Q47,S47,U47)</f>
        <v>2.06097064510875</v>
      </c>
      <c r="Y47" s="12">
        <f t="shared" si="7"/>
        <v>78.7</v>
      </c>
      <c r="Z47" s="12">
        <f>STDEVP(D47,F47,H47,J47,L47,N47,P47,R47,T47,V47)</f>
        <v>1.79164728671689</v>
      </c>
    </row>
    <row r="48" spans="1:26">
      <c r="A48" s="8">
        <v>100</v>
      </c>
      <c r="B48" s="9">
        <v>16</v>
      </c>
      <c r="C48" s="10">
        <v>87.9</v>
      </c>
      <c r="D48" s="10">
        <v>89</v>
      </c>
      <c r="E48" s="10">
        <v>88.5</v>
      </c>
      <c r="F48" s="10">
        <v>87</v>
      </c>
      <c r="G48" s="10">
        <v>84.1</v>
      </c>
      <c r="H48" s="10">
        <v>82</v>
      </c>
      <c r="I48" s="10">
        <v>91.2</v>
      </c>
      <c r="J48" s="10">
        <v>92</v>
      </c>
      <c r="K48" s="10">
        <v>87.4</v>
      </c>
      <c r="L48" s="10">
        <v>86</v>
      </c>
      <c r="M48" s="10">
        <v>86.7</v>
      </c>
      <c r="N48" s="10">
        <v>88</v>
      </c>
      <c r="O48" s="10">
        <v>86.2</v>
      </c>
      <c r="P48" s="10">
        <v>87</v>
      </c>
      <c r="Q48" s="10">
        <v>89</v>
      </c>
      <c r="R48" s="10">
        <v>90</v>
      </c>
      <c r="S48" s="10">
        <v>89</v>
      </c>
      <c r="T48" s="10">
        <v>90</v>
      </c>
      <c r="U48" s="10">
        <v>87.8</v>
      </c>
      <c r="V48" s="10">
        <v>89</v>
      </c>
      <c r="W48" s="12">
        <f t="shared" si="6"/>
        <v>87.78</v>
      </c>
      <c r="X48" s="12">
        <f>STDEVP(C48,E48,G48,I48,K48,M48,O48,Q48,S48,U48)</f>
        <v>1.80432812980345</v>
      </c>
      <c r="Y48" s="12">
        <f t="shared" si="7"/>
        <v>88</v>
      </c>
      <c r="Z48" s="12">
        <f>STDEVP(D48,F48,H48,J48,L48,N48,P48,R48,T48,V48)</f>
        <v>2.60768096208106</v>
      </c>
    </row>
    <row r="49" spans="1:26">
      <c r="A49" s="8"/>
      <c r="B49" s="9">
        <v>32</v>
      </c>
      <c r="C49" s="10">
        <v>87.4</v>
      </c>
      <c r="D49" s="10">
        <v>88</v>
      </c>
      <c r="E49" s="10">
        <v>90.7</v>
      </c>
      <c r="F49" s="10">
        <v>92</v>
      </c>
      <c r="G49" s="10">
        <v>81.9</v>
      </c>
      <c r="H49" s="10">
        <v>87</v>
      </c>
      <c r="I49" s="10">
        <v>83.5</v>
      </c>
      <c r="J49" s="10">
        <v>85</v>
      </c>
      <c r="K49" s="10">
        <v>86.3</v>
      </c>
      <c r="L49" s="10">
        <v>86</v>
      </c>
      <c r="M49" s="10">
        <v>84.5</v>
      </c>
      <c r="N49" s="10">
        <v>86</v>
      </c>
      <c r="O49" s="10">
        <v>78.5</v>
      </c>
      <c r="P49" s="10">
        <v>79</v>
      </c>
      <c r="Q49" s="10">
        <v>84.5</v>
      </c>
      <c r="R49" s="10">
        <v>84</v>
      </c>
      <c r="S49" s="10">
        <v>84.5</v>
      </c>
      <c r="T49" s="10">
        <v>86</v>
      </c>
      <c r="U49" s="10">
        <v>91.7</v>
      </c>
      <c r="V49" s="10">
        <v>92</v>
      </c>
      <c r="W49" s="12">
        <f t="shared" si="6"/>
        <v>85.35</v>
      </c>
      <c r="X49" s="12">
        <f>STDEVP(C49,E49,G49,I49,K49,M49,O49,Q49,S49,U49)</f>
        <v>3.72108855041102</v>
      </c>
      <c r="Y49" s="12">
        <f t="shared" si="7"/>
        <v>86.5</v>
      </c>
      <c r="Z49" s="12">
        <f>STDEVP(D49,F49,H49,J49,L49,N49,P49,R49,T49,V49)</f>
        <v>3.58468966578698</v>
      </c>
    </row>
    <row r="50" spans="1:26">
      <c r="A50" s="8"/>
      <c r="B50" s="9">
        <v>64</v>
      </c>
      <c r="C50" s="10">
        <v>81.9</v>
      </c>
      <c r="D50" s="10">
        <v>82</v>
      </c>
      <c r="E50" s="10">
        <v>83</v>
      </c>
      <c r="F50" s="10">
        <v>80</v>
      </c>
      <c r="G50" s="10">
        <v>78</v>
      </c>
      <c r="H50" s="10">
        <v>78</v>
      </c>
      <c r="I50" s="10">
        <v>86.8</v>
      </c>
      <c r="J50" s="10">
        <v>88</v>
      </c>
      <c r="K50" s="10">
        <v>78</v>
      </c>
      <c r="L50" s="10">
        <v>77</v>
      </c>
      <c r="M50" s="10">
        <v>85.1</v>
      </c>
      <c r="N50" s="10">
        <v>85</v>
      </c>
      <c r="O50" s="10">
        <v>80.7</v>
      </c>
      <c r="P50" s="10">
        <v>82</v>
      </c>
      <c r="Q50" s="10">
        <v>75.7</v>
      </c>
      <c r="R50" s="10">
        <v>77</v>
      </c>
      <c r="S50" s="10">
        <v>85.1</v>
      </c>
      <c r="T50" s="10">
        <v>85</v>
      </c>
      <c r="U50" s="10">
        <v>82.9</v>
      </c>
      <c r="V50" s="10">
        <v>84</v>
      </c>
      <c r="W50" s="12">
        <f t="shared" si="6"/>
        <v>81.72</v>
      </c>
      <c r="X50" s="12">
        <f>STDEVP(C50,E50,G50,I50,K50,M50,O50,Q50,S50,U50)</f>
        <v>3.41578687859767</v>
      </c>
      <c r="Y50" s="12">
        <f t="shared" si="7"/>
        <v>81.8</v>
      </c>
      <c r="Z50" s="12">
        <f>STDEVP(D50,F50,H50,J50,L50,N50,P50,R50,T50,V50)</f>
        <v>3.57211421989835</v>
      </c>
    </row>
    <row r="51" spans="1:26">
      <c r="A51" s="8">
        <v>150</v>
      </c>
      <c r="B51" s="9">
        <v>16</v>
      </c>
      <c r="C51" s="10">
        <v>87.9</v>
      </c>
      <c r="D51" s="10">
        <v>89</v>
      </c>
      <c r="E51" s="10">
        <v>90.7</v>
      </c>
      <c r="F51" s="10">
        <v>91</v>
      </c>
      <c r="G51" s="10">
        <v>86.8</v>
      </c>
      <c r="H51" s="10">
        <v>86</v>
      </c>
      <c r="I51" s="10">
        <v>88.5</v>
      </c>
      <c r="J51" s="10">
        <v>89</v>
      </c>
      <c r="K51" s="10">
        <v>85.7</v>
      </c>
      <c r="L51" s="10">
        <v>83</v>
      </c>
      <c r="M51" s="10">
        <v>87.8</v>
      </c>
      <c r="N51" s="10">
        <v>88</v>
      </c>
      <c r="O51" s="10">
        <v>82.9</v>
      </c>
      <c r="P51" s="10">
        <v>86</v>
      </c>
      <c r="Q51" s="10">
        <v>87.3</v>
      </c>
      <c r="R51" s="10">
        <v>87</v>
      </c>
      <c r="S51" s="10">
        <v>90.1</v>
      </c>
      <c r="T51" s="10">
        <v>90</v>
      </c>
      <c r="U51" s="10">
        <v>87.8</v>
      </c>
      <c r="V51" s="10">
        <v>89</v>
      </c>
      <c r="W51" s="12">
        <f t="shared" si="6"/>
        <v>87.55</v>
      </c>
      <c r="X51" s="12">
        <f>STDEVP(C51,E51,G51,I51,K51,M51,O51,Q51,S51,U51)</f>
        <v>2.0795432190748</v>
      </c>
      <c r="Y51" s="12">
        <f t="shared" si="7"/>
        <v>87.8</v>
      </c>
      <c r="Z51" s="12">
        <f>STDEVP(D51,F51,H51,J51,L51,N51,P51,R51,T51,V51)</f>
        <v>2.22710574513201</v>
      </c>
    </row>
    <row r="52" spans="1:26">
      <c r="A52" s="8"/>
      <c r="B52" s="9">
        <v>32</v>
      </c>
      <c r="C52" s="10">
        <v>81.9</v>
      </c>
      <c r="D52" s="10">
        <v>82</v>
      </c>
      <c r="E52" s="10">
        <v>86.8</v>
      </c>
      <c r="F52" s="10">
        <v>88</v>
      </c>
      <c r="G52" s="10">
        <v>86.3</v>
      </c>
      <c r="H52" s="10">
        <v>84</v>
      </c>
      <c r="I52" s="10">
        <v>91.2</v>
      </c>
      <c r="J52" s="10">
        <v>92</v>
      </c>
      <c r="K52" s="10">
        <v>80.2</v>
      </c>
      <c r="L52" s="10">
        <v>79</v>
      </c>
      <c r="M52" s="10">
        <v>87.3</v>
      </c>
      <c r="N52" s="10">
        <v>87</v>
      </c>
      <c r="O52" s="10">
        <v>82.9</v>
      </c>
      <c r="P52" s="10">
        <v>81</v>
      </c>
      <c r="Q52" s="10">
        <v>86.2</v>
      </c>
      <c r="R52" s="10">
        <v>86</v>
      </c>
      <c r="S52" s="10">
        <v>87.8</v>
      </c>
      <c r="T52" s="10">
        <v>88</v>
      </c>
      <c r="U52" s="10">
        <v>86.7</v>
      </c>
      <c r="V52" s="10">
        <v>89</v>
      </c>
      <c r="W52" s="12">
        <f t="shared" si="6"/>
        <v>85.73</v>
      </c>
      <c r="X52" s="12">
        <f>STDEVP(C52,E52,G52,I52,K52,M52,O52,Q52,S52,U52)</f>
        <v>3.0423839336941</v>
      </c>
      <c r="Y52" s="12">
        <f t="shared" si="7"/>
        <v>85.6</v>
      </c>
      <c r="Z52" s="12">
        <f>STDEVP(D52,F52,H52,J52,L52,N52,P52,R52,T52,V52)</f>
        <v>3.8262252939418</v>
      </c>
    </row>
    <row r="53" spans="1:26">
      <c r="A53" s="8"/>
      <c r="B53" s="9">
        <v>64</v>
      </c>
      <c r="C53" s="10">
        <v>81.9</v>
      </c>
      <c r="D53" s="10">
        <v>84</v>
      </c>
      <c r="E53" s="10">
        <v>81.3</v>
      </c>
      <c r="F53" s="10">
        <v>81</v>
      </c>
      <c r="G53" s="10">
        <v>87.4</v>
      </c>
      <c r="H53" s="10">
        <v>87</v>
      </c>
      <c r="I53" s="10">
        <v>84.6</v>
      </c>
      <c r="J53" s="10">
        <v>85</v>
      </c>
      <c r="K53" s="10">
        <v>81.9</v>
      </c>
      <c r="L53" s="10">
        <v>81</v>
      </c>
      <c r="M53" s="10">
        <v>88.4</v>
      </c>
      <c r="N53" s="10">
        <v>88</v>
      </c>
      <c r="O53" s="10">
        <v>76.8</v>
      </c>
      <c r="P53" s="10">
        <v>78</v>
      </c>
      <c r="Q53" s="10">
        <v>85.6</v>
      </c>
      <c r="R53" s="10">
        <v>85</v>
      </c>
      <c r="S53" s="10">
        <v>81.8</v>
      </c>
      <c r="T53" s="10">
        <v>85</v>
      </c>
      <c r="U53" s="10">
        <v>82.3</v>
      </c>
      <c r="V53" s="10">
        <v>82</v>
      </c>
      <c r="W53" s="12">
        <f t="shared" si="6"/>
        <v>83.2</v>
      </c>
      <c r="X53" s="12">
        <f>STDEVP(C53,E53,G53,I53,K53,M53,O53,Q53,S53,U53)</f>
        <v>3.21123029382821</v>
      </c>
      <c r="Y53" s="12">
        <f t="shared" si="7"/>
        <v>83.6</v>
      </c>
      <c r="Z53" s="12">
        <f>STDEVP(D53,F53,H53,J53,L53,N53,P53,R53,T53,V53)</f>
        <v>2.90516780926679</v>
      </c>
    </row>
  </sheetData>
  <mergeCells count="64">
    <mergeCell ref="A3:I3"/>
    <mergeCell ref="A4:I4"/>
    <mergeCell ref="A5:I5"/>
    <mergeCell ref="A6:I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Z7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Z19"/>
    <mergeCell ref="A31:B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Z3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Z43"/>
    <mergeCell ref="A9:A11"/>
    <mergeCell ref="A12:A14"/>
    <mergeCell ref="A15:A17"/>
    <mergeCell ref="A21:A23"/>
    <mergeCell ref="A24:A26"/>
    <mergeCell ref="A27:A29"/>
    <mergeCell ref="A33:A35"/>
    <mergeCell ref="A36:A38"/>
    <mergeCell ref="A39:A41"/>
    <mergeCell ref="A45:A47"/>
    <mergeCell ref="A48:A50"/>
    <mergeCell ref="A51:A53"/>
  </mergeCells>
  <pageMargins left="0.7875" right="0.7875" top="1.025" bottom="1.025" header="0.7875" footer="0.7875"/>
  <pageSetup paperSize="9" orientation="portrait" useFirstPageNumber="true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3"/>
  <sheetViews>
    <sheetView workbookViewId="0">
      <selection activeCell="AD22" sqref="AD1:AD22"/>
    </sheetView>
  </sheetViews>
  <sheetFormatPr defaultColWidth="11.5333333333333" defaultRowHeight="12.75"/>
  <cols>
    <col min="1" max="1" width="7.21904761904762" customWidth="true"/>
    <col min="2" max="2" width="6.80952380952381" customWidth="true"/>
    <col min="3" max="23" width="5.18095238095238" customWidth="true"/>
    <col min="24" max="24" width="6.23809523809524" customWidth="true"/>
    <col min="25" max="29" width="5.18095238095238" customWidth="true"/>
  </cols>
  <sheetData>
    <row r="1" spans="1:28">
      <c r="A1" s="1">
        <f>AD2</f>
        <v>0</v>
      </c>
      <c r="C1" s="1">
        <f>AD3</f>
        <v>0</v>
      </c>
      <c r="D1" s="1"/>
      <c r="E1" s="1">
        <f>AD4</f>
        <v>0</v>
      </c>
      <c r="F1" s="1"/>
      <c r="G1" s="1">
        <f>AD5</f>
        <v>0</v>
      </c>
      <c r="H1" s="1"/>
      <c r="I1" s="1">
        <f>AD6</f>
        <v>0</v>
      </c>
      <c r="J1" s="1"/>
      <c r="K1" s="1">
        <f>AD7</f>
        <v>0</v>
      </c>
      <c r="L1" s="1"/>
      <c r="M1" s="1">
        <f>AD8</f>
        <v>0</v>
      </c>
      <c r="N1" s="1"/>
      <c r="O1" s="1">
        <f>AD9</f>
        <v>0</v>
      </c>
      <c r="P1" s="1"/>
      <c r="Q1" s="1">
        <f>AD10</f>
        <v>0</v>
      </c>
      <c r="R1" s="1"/>
      <c r="S1" s="1">
        <f>AD11</f>
        <v>0</v>
      </c>
      <c r="V1" s="1"/>
      <c r="X1" s="1"/>
      <c r="Y1" s="1"/>
      <c r="AB1" s="1"/>
    </row>
    <row r="2" spans="6:30"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X2" s="1"/>
      <c r="AD2" s="14"/>
    </row>
    <row r="3" spans="1:30">
      <c r="A3" s="2" t="s">
        <v>0</v>
      </c>
      <c r="B3" s="2"/>
      <c r="C3" s="2"/>
      <c r="D3" s="2"/>
      <c r="E3" s="2"/>
      <c r="F3" s="2"/>
      <c r="G3" s="2"/>
      <c r="H3" s="2"/>
      <c r="I3" s="2"/>
      <c r="AD3" s="14"/>
    </row>
    <row r="4" spans="1:30">
      <c r="A4" s="2" t="s">
        <v>1</v>
      </c>
      <c r="B4" s="2"/>
      <c r="C4" s="2"/>
      <c r="D4" s="2"/>
      <c r="E4" s="2"/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AD4" s="14"/>
    </row>
    <row r="5" spans="1:30">
      <c r="A5" s="2" t="s">
        <v>2</v>
      </c>
      <c r="B5" s="2"/>
      <c r="C5" s="2"/>
      <c r="D5" s="2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AD5" s="14"/>
    </row>
    <row r="6" spans="1:30">
      <c r="A6" s="3" t="s">
        <v>3</v>
      </c>
      <c r="B6" s="3"/>
      <c r="C6" s="3"/>
      <c r="D6" s="3"/>
      <c r="E6" s="3"/>
      <c r="F6" s="3"/>
      <c r="G6" s="3"/>
      <c r="H6" s="3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AD6" s="14"/>
    </row>
    <row r="7" spans="1:30">
      <c r="A7" s="4">
        <v>1</v>
      </c>
      <c r="B7" s="4"/>
      <c r="C7" s="5" t="s">
        <v>4</v>
      </c>
      <c r="D7" s="5"/>
      <c r="E7" s="5" t="s">
        <v>5</v>
      </c>
      <c r="F7" s="5"/>
      <c r="G7" s="5" t="s">
        <v>6</v>
      </c>
      <c r="H7" s="5"/>
      <c r="I7" s="5" t="s">
        <v>7</v>
      </c>
      <c r="J7" s="5"/>
      <c r="K7" s="5" t="s">
        <v>8</v>
      </c>
      <c r="L7" s="5"/>
      <c r="M7" s="5" t="s">
        <v>9</v>
      </c>
      <c r="N7" s="5"/>
      <c r="O7" s="5" t="s">
        <v>10</v>
      </c>
      <c r="P7" s="5"/>
      <c r="Q7" s="5" t="s">
        <v>11</v>
      </c>
      <c r="R7" s="5"/>
      <c r="S7" s="5" t="s">
        <v>12</v>
      </c>
      <c r="T7" s="5"/>
      <c r="U7" s="5" t="s">
        <v>13</v>
      </c>
      <c r="V7" s="5"/>
      <c r="W7" s="4" t="s">
        <v>21</v>
      </c>
      <c r="X7" s="4"/>
      <c r="Y7" s="4"/>
      <c r="Z7" s="4"/>
      <c r="AD7" s="14"/>
    </row>
    <row r="8" spans="1:30">
      <c r="A8" s="6" t="s">
        <v>15</v>
      </c>
      <c r="B8" s="6" t="s">
        <v>16</v>
      </c>
      <c r="C8" s="7" t="s">
        <v>17</v>
      </c>
      <c r="D8" s="7" t="s">
        <v>19</v>
      </c>
      <c r="E8" s="7" t="s">
        <v>17</v>
      </c>
      <c r="F8" s="7" t="s">
        <v>19</v>
      </c>
      <c r="G8" s="7" t="s">
        <v>17</v>
      </c>
      <c r="H8" s="7" t="s">
        <v>19</v>
      </c>
      <c r="I8" s="7" t="s">
        <v>17</v>
      </c>
      <c r="J8" s="7" t="s">
        <v>19</v>
      </c>
      <c r="K8" s="7" t="s">
        <v>17</v>
      </c>
      <c r="L8" s="7" t="s">
        <v>19</v>
      </c>
      <c r="M8" s="7" t="s">
        <v>17</v>
      </c>
      <c r="N8" s="7" t="s">
        <v>19</v>
      </c>
      <c r="O8" s="7" t="s">
        <v>17</v>
      </c>
      <c r="P8" s="7" t="s">
        <v>19</v>
      </c>
      <c r="Q8" s="7" t="s">
        <v>17</v>
      </c>
      <c r="R8" s="7" t="s">
        <v>19</v>
      </c>
      <c r="S8" s="7" t="s">
        <v>17</v>
      </c>
      <c r="T8" s="7" t="s">
        <v>19</v>
      </c>
      <c r="U8" s="7" t="s">
        <v>17</v>
      </c>
      <c r="V8" s="7" t="s">
        <v>19</v>
      </c>
      <c r="W8" s="11" t="s">
        <v>17</v>
      </c>
      <c r="X8" s="11" t="s">
        <v>22</v>
      </c>
      <c r="Y8" s="11" t="s">
        <v>19</v>
      </c>
      <c r="Z8" s="11" t="s">
        <v>22</v>
      </c>
      <c r="AD8" s="14"/>
    </row>
    <row r="9" spans="1:30">
      <c r="A9" s="8">
        <v>50</v>
      </c>
      <c r="B9" s="9">
        <v>16</v>
      </c>
      <c r="C9" s="10">
        <v>80.2</v>
      </c>
      <c r="D9" s="10">
        <v>83</v>
      </c>
      <c r="E9" s="10">
        <v>83</v>
      </c>
      <c r="F9" s="10">
        <v>85</v>
      </c>
      <c r="G9" s="10">
        <v>79.7</v>
      </c>
      <c r="H9" s="10">
        <v>80</v>
      </c>
      <c r="I9" s="10">
        <v>80.8</v>
      </c>
      <c r="J9" s="10">
        <v>81</v>
      </c>
      <c r="K9" s="10">
        <v>74.2</v>
      </c>
      <c r="L9" s="10">
        <v>74</v>
      </c>
      <c r="M9" s="10">
        <v>88.4</v>
      </c>
      <c r="N9" s="10">
        <v>89</v>
      </c>
      <c r="O9" s="10">
        <v>82.3</v>
      </c>
      <c r="P9" s="10">
        <v>84</v>
      </c>
      <c r="Q9" s="10">
        <v>87.8</v>
      </c>
      <c r="R9" s="10">
        <v>88</v>
      </c>
      <c r="S9" s="10">
        <v>82.3</v>
      </c>
      <c r="T9" s="10">
        <v>85</v>
      </c>
      <c r="U9" s="10">
        <v>82.3</v>
      </c>
      <c r="V9" s="10">
        <v>84</v>
      </c>
      <c r="W9" s="12">
        <f t="shared" ref="W9:W17" si="0">AVERAGE(C9,E9,G9,I9,K9,M9,O9,Q9,S9,U9)</f>
        <v>82.1</v>
      </c>
      <c r="X9" s="12">
        <f>STDEVP(C9,E9,G9,I9,K9,M9,O9,Q9,S9,U9)</f>
        <v>3.82857675905812</v>
      </c>
      <c r="Y9" s="12">
        <f t="shared" ref="Y9:Y17" si="1">AVERAGE(D9,F9,H9,J9,L9,N9,P9,R9,T9,V9)</f>
        <v>83.3</v>
      </c>
      <c r="Z9" s="12">
        <f>STDEVP(D9,F9,H9,J9,L9,N9,P9,R9,T9,V9)</f>
        <v>4.05092582010582</v>
      </c>
      <c r="AD9" s="14"/>
    </row>
    <row r="10" spans="1:30">
      <c r="A10" s="8"/>
      <c r="B10" s="9">
        <v>32</v>
      </c>
      <c r="C10" s="10">
        <v>83</v>
      </c>
      <c r="D10" s="10">
        <v>84</v>
      </c>
      <c r="E10" s="10">
        <v>83.5</v>
      </c>
      <c r="F10" s="10">
        <v>85</v>
      </c>
      <c r="G10" s="10">
        <v>85.2</v>
      </c>
      <c r="H10" s="10">
        <v>87</v>
      </c>
      <c r="I10" s="10">
        <v>82.4</v>
      </c>
      <c r="J10" s="10">
        <v>84</v>
      </c>
      <c r="K10" s="10">
        <v>78</v>
      </c>
      <c r="L10" s="10">
        <v>79</v>
      </c>
      <c r="M10" s="10">
        <v>87.8</v>
      </c>
      <c r="N10" s="10">
        <v>90</v>
      </c>
      <c r="O10" s="10">
        <v>83.4</v>
      </c>
      <c r="P10" s="10">
        <v>85</v>
      </c>
      <c r="Q10" s="10">
        <v>85.1</v>
      </c>
      <c r="R10" s="10">
        <v>87</v>
      </c>
      <c r="S10" s="10">
        <v>80.7</v>
      </c>
      <c r="T10" s="10">
        <v>84</v>
      </c>
      <c r="U10" s="10">
        <v>82.9</v>
      </c>
      <c r="V10" s="10">
        <v>85</v>
      </c>
      <c r="W10" s="12">
        <f t="shared" si="0"/>
        <v>83.2</v>
      </c>
      <c r="X10" s="12">
        <f>STDEVP(C10,E10,G10,I10,K10,M10,O10,Q10,S10,U10)</f>
        <v>2.50918313400995</v>
      </c>
      <c r="Y10" s="12">
        <f t="shared" si="1"/>
        <v>85</v>
      </c>
      <c r="Z10" s="12">
        <f>STDEVP(D10,F10,H10,J10,L10,N10,P10,R10,T10,V10)</f>
        <v>2.68328157299975</v>
      </c>
      <c r="AD10" s="14"/>
    </row>
    <row r="11" spans="1:30">
      <c r="A11" s="8"/>
      <c r="B11" s="9">
        <v>64</v>
      </c>
      <c r="C11" s="10">
        <v>81.3</v>
      </c>
      <c r="D11" s="10">
        <v>81</v>
      </c>
      <c r="E11" s="10">
        <v>81.3</v>
      </c>
      <c r="F11" s="10">
        <v>84</v>
      </c>
      <c r="G11" s="10">
        <v>86.3</v>
      </c>
      <c r="H11" s="10">
        <v>88</v>
      </c>
      <c r="I11" s="10">
        <v>81.9</v>
      </c>
      <c r="J11" s="10">
        <v>86</v>
      </c>
      <c r="K11" s="10">
        <v>82.4</v>
      </c>
      <c r="L11" s="10">
        <v>83</v>
      </c>
      <c r="M11" s="10">
        <v>84.5</v>
      </c>
      <c r="N11" s="10">
        <v>88</v>
      </c>
      <c r="O11" s="10">
        <v>81.8</v>
      </c>
      <c r="P11" s="10">
        <v>88</v>
      </c>
      <c r="Q11" s="10">
        <v>82.9</v>
      </c>
      <c r="R11" s="10">
        <v>85</v>
      </c>
      <c r="S11" s="10">
        <v>89.5</v>
      </c>
      <c r="T11" s="10">
        <v>91</v>
      </c>
      <c r="U11" s="10">
        <v>84.5</v>
      </c>
      <c r="V11" s="10">
        <v>86</v>
      </c>
      <c r="W11" s="12">
        <f t="shared" si="0"/>
        <v>83.64</v>
      </c>
      <c r="X11" s="12">
        <f>STDEVP(C11,E11,G11,I11,K11,M11,O11,Q11,S11,U11)</f>
        <v>2.4968780506865</v>
      </c>
      <c r="Y11" s="12">
        <f t="shared" si="1"/>
        <v>86</v>
      </c>
      <c r="Z11" s="12">
        <f>STDEVP(D11,F11,H11,J11,L11,N11,P11,R11,T11,V11)</f>
        <v>2.75680975041804</v>
      </c>
      <c r="AD11" s="14"/>
    </row>
    <row r="12" spans="1:26">
      <c r="A12" s="8">
        <v>100</v>
      </c>
      <c r="B12" s="9">
        <v>16</v>
      </c>
      <c r="C12" s="10">
        <v>83</v>
      </c>
      <c r="D12" s="10">
        <v>84</v>
      </c>
      <c r="E12" s="10">
        <v>85.7</v>
      </c>
      <c r="F12" s="10">
        <v>86</v>
      </c>
      <c r="G12" s="10">
        <v>85.7</v>
      </c>
      <c r="H12" s="10">
        <v>84</v>
      </c>
      <c r="I12" s="10">
        <v>79.1</v>
      </c>
      <c r="J12" s="10">
        <v>85</v>
      </c>
      <c r="K12" s="10">
        <v>84.1</v>
      </c>
      <c r="L12" s="10">
        <v>82</v>
      </c>
      <c r="M12" s="10">
        <v>87.3</v>
      </c>
      <c r="N12" s="10">
        <v>88</v>
      </c>
      <c r="O12" s="10">
        <v>79</v>
      </c>
      <c r="P12" s="10">
        <v>80</v>
      </c>
      <c r="Q12" s="10">
        <v>82.3</v>
      </c>
      <c r="R12" s="10">
        <v>80</v>
      </c>
      <c r="S12" s="10">
        <v>79</v>
      </c>
      <c r="T12" s="10">
        <v>82</v>
      </c>
      <c r="U12" s="10">
        <v>84.5</v>
      </c>
      <c r="V12" s="10">
        <v>85</v>
      </c>
      <c r="W12" s="12">
        <f t="shared" si="0"/>
        <v>82.97</v>
      </c>
      <c r="X12" s="12">
        <f>STDEVP(C12,E12,G12,I12,K12,M12,O12,Q12,S12,U12)</f>
        <v>2.90208545704636</v>
      </c>
      <c r="Y12" s="12">
        <f t="shared" si="1"/>
        <v>83.6</v>
      </c>
      <c r="Z12" s="12">
        <f>STDEVP(D12,F12,H12,J12,L12,N12,P12,R12,T12,V12)</f>
        <v>2.4576411454889</v>
      </c>
    </row>
    <row r="13" spans="1:30">
      <c r="A13" s="8"/>
      <c r="B13" s="9">
        <v>32</v>
      </c>
      <c r="C13" s="10">
        <v>80.2</v>
      </c>
      <c r="D13" s="10">
        <v>83</v>
      </c>
      <c r="E13" s="10">
        <v>88.5</v>
      </c>
      <c r="F13" s="10">
        <v>90</v>
      </c>
      <c r="G13" s="10">
        <v>83.5</v>
      </c>
      <c r="H13" s="10">
        <v>85</v>
      </c>
      <c r="I13" s="10">
        <v>81.3</v>
      </c>
      <c r="J13" s="10">
        <v>84</v>
      </c>
      <c r="K13" s="10">
        <v>81.3</v>
      </c>
      <c r="L13" s="10">
        <v>82</v>
      </c>
      <c r="M13" s="10">
        <v>88.4</v>
      </c>
      <c r="N13" s="10">
        <v>90</v>
      </c>
      <c r="O13" s="10">
        <v>83.4</v>
      </c>
      <c r="P13" s="10">
        <v>84</v>
      </c>
      <c r="Q13" s="10">
        <v>85.6</v>
      </c>
      <c r="R13" s="10">
        <v>87</v>
      </c>
      <c r="S13" s="10">
        <v>81.8</v>
      </c>
      <c r="T13" s="10">
        <v>84</v>
      </c>
      <c r="U13" s="10">
        <v>84.5</v>
      </c>
      <c r="V13" s="10">
        <v>86</v>
      </c>
      <c r="W13" s="12">
        <f t="shared" si="0"/>
        <v>83.85</v>
      </c>
      <c r="X13" s="12">
        <f>STDEVP(C13,E13,G13,I13,K13,M13,O13,Q13,S13,U13)</f>
        <v>2.76884452434585</v>
      </c>
      <c r="Y13" s="12">
        <f t="shared" si="1"/>
        <v>85.5</v>
      </c>
      <c r="Z13" s="12">
        <f>STDEVP(D13,F13,H13,J13,L13,N13,P13,R13,T13,V13)</f>
        <v>2.61725046566048</v>
      </c>
      <c r="AD13" s="14"/>
    </row>
    <row r="14" spans="1:30">
      <c r="A14" s="8"/>
      <c r="B14" s="9">
        <v>64</v>
      </c>
      <c r="C14" s="10">
        <v>85.2</v>
      </c>
      <c r="D14" s="10">
        <v>87</v>
      </c>
      <c r="E14" s="10">
        <v>82.4</v>
      </c>
      <c r="F14" s="10">
        <v>85</v>
      </c>
      <c r="G14" s="10">
        <v>83</v>
      </c>
      <c r="H14" s="10">
        <v>85</v>
      </c>
      <c r="I14" s="10">
        <v>83.5</v>
      </c>
      <c r="J14" s="10">
        <v>86</v>
      </c>
      <c r="K14" s="10">
        <v>78.6</v>
      </c>
      <c r="L14" s="10">
        <v>81</v>
      </c>
      <c r="M14" s="10">
        <v>90.6</v>
      </c>
      <c r="N14" s="10">
        <v>89</v>
      </c>
      <c r="O14" s="10">
        <v>85.6</v>
      </c>
      <c r="P14" s="10">
        <v>87</v>
      </c>
      <c r="Q14" s="10">
        <v>85.1</v>
      </c>
      <c r="R14" s="10">
        <v>88</v>
      </c>
      <c r="S14" s="10">
        <v>84.5</v>
      </c>
      <c r="T14" s="10">
        <v>85</v>
      </c>
      <c r="U14" s="10">
        <v>84</v>
      </c>
      <c r="V14" s="10">
        <v>86</v>
      </c>
      <c r="W14" s="12">
        <f t="shared" si="0"/>
        <v>84.25</v>
      </c>
      <c r="X14" s="12">
        <f>STDEVP(C14,E14,G14,I14,K14,M14,O14,Q14,S14,U14)</f>
        <v>2.85245508290665</v>
      </c>
      <c r="Y14" s="12">
        <f t="shared" si="1"/>
        <v>85.9</v>
      </c>
      <c r="Z14" s="12">
        <f>STDEVP(D14,F14,H14,J14,L14,N14,P14,R14,T14,V14)</f>
        <v>2.0712315177208</v>
      </c>
      <c r="AD14" s="14"/>
    </row>
    <row r="15" spans="1:30">
      <c r="A15" s="8">
        <v>150</v>
      </c>
      <c r="B15" s="9">
        <v>16</v>
      </c>
      <c r="C15" s="10">
        <v>77.5</v>
      </c>
      <c r="D15" s="10">
        <v>78</v>
      </c>
      <c r="E15" s="10">
        <v>85.2</v>
      </c>
      <c r="F15" s="10">
        <v>84</v>
      </c>
      <c r="G15" s="10">
        <v>80.2</v>
      </c>
      <c r="H15" s="10">
        <v>82</v>
      </c>
      <c r="I15" s="10">
        <v>81.9</v>
      </c>
      <c r="J15" s="10">
        <v>84</v>
      </c>
      <c r="K15" s="10">
        <v>79.1</v>
      </c>
      <c r="L15" s="10">
        <v>81</v>
      </c>
      <c r="M15" s="10">
        <v>87.3</v>
      </c>
      <c r="N15" s="10">
        <v>89</v>
      </c>
      <c r="O15" s="10">
        <v>81.8</v>
      </c>
      <c r="P15" s="10">
        <v>83</v>
      </c>
      <c r="Q15" s="10">
        <v>87.3</v>
      </c>
      <c r="R15" s="10">
        <v>84</v>
      </c>
      <c r="S15" s="10">
        <v>81.2</v>
      </c>
      <c r="T15" s="10">
        <v>87</v>
      </c>
      <c r="U15" s="10">
        <v>88.4</v>
      </c>
      <c r="V15" s="10">
        <v>90</v>
      </c>
      <c r="W15" s="12">
        <f t="shared" si="0"/>
        <v>82.99</v>
      </c>
      <c r="X15" s="12">
        <f>STDEVP(C15,E15,G15,I15,K15,M15,O15,Q15,S15,U15)</f>
        <v>3.60789412261502</v>
      </c>
      <c r="Y15" s="12">
        <f t="shared" si="1"/>
        <v>84.2</v>
      </c>
      <c r="Z15" s="12">
        <f>STDEVP(D15,F15,H15,J15,L15,N15,P15,R15,T15,V15)</f>
        <v>3.45832329315812</v>
      </c>
      <c r="AD15" s="14"/>
    </row>
    <row r="16" spans="1:30">
      <c r="A16" s="8"/>
      <c r="B16" s="9">
        <v>32</v>
      </c>
      <c r="C16" s="10">
        <v>80.2</v>
      </c>
      <c r="D16" s="10">
        <v>82</v>
      </c>
      <c r="E16" s="10">
        <v>86.3</v>
      </c>
      <c r="F16" s="10">
        <v>85</v>
      </c>
      <c r="G16" s="10">
        <v>87.4</v>
      </c>
      <c r="H16" s="10">
        <v>88</v>
      </c>
      <c r="I16" s="10">
        <v>79.7</v>
      </c>
      <c r="J16" s="10">
        <v>83</v>
      </c>
      <c r="K16" s="10">
        <v>76.9</v>
      </c>
      <c r="L16" s="10">
        <v>79</v>
      </c>
      <c r="M16" s="10">
        <v>86.2</v>
      </c>
      <c r="N16" s="10">
        <v>89</v>
      </c>
      <c r="O16" s="10">
        <v>83.4</v>
      </c>
      <c r="P16" s="10">
        <v>85</v>
      </c>
      <c r="Q16" s="10">
        <v>82.3</v>
      </c>
      <c r="R16" s="10">
        <v>85</v>
      </c>
      <c r="S16" s="10">
        <v>88.4</v>
      </c>
      <c r="T16" s="10">
        <v>90</v>
      </c>
      <c r="U16" s="10">
        <v>79.6</v>
      </c>
      <c r="V16" s="10">
        <v>80</v>
      </c>
      <c r="W16" s="12">
        <f t="shared" si="0"/>
        <v>83.04</v>
      </c>
      <c r="X16" s="12">
        <f>STDEVP(C16,E16,G16,I16,K16,M16,O16,Q16,S16,U16)</f>
        <v>3.71192672341467</v>
      </c>
      <c r="Y16" s="12">
        <f t="shared" si="1"/>
        <v>84.6</v>
      </c>
      <c r="Z16" s="12">
        <f>STDEVP(D16,F16,H16,J16,L16,N16,P16,R16,T16,V16)</f>
        <v>3.49857113690718</v>
      </c>
      <c r="AD16" s="14"/>
    </row>
    <row r="17" spans="1:30">
      <c r="A17" s="8"/>
      <c r="B17" s="9">
        <v>64</v>
      </c>
      <c r="C17" s="10">
        <v>84.1</v>
      </c>
      <c r="D17" s="10">
        <v>85</v>
      </c>
      <c r="E17" s="10">
        <v>86.8</v>
      </c>
      <c r="F17" s="10">
        <v>85</v>
      </c>
      <c r="G17" s="10">
        <v>84.6</v>
      </c>
      <c r="H17" s="10">
        <v>87</v>
      </c>
      <c r="I17" s="10">
        <v>85.2</v>
      </c>
      <c r="J17" s="10">
        <v>86</v>
      </c>
      <c r="K17" s="10">
        <v>77.5</v>
      </c>
      <c r="L17" s="10">
        <v>79</v>
      </c>
      <c r="M17" s="10">
        <v>89</v>
      </c>
      <c r="N17" s="10">
        <v>89</v>
      </c>
      <c r="O17" s="10">
        <v>84.5</v>
      </c>
      <c r="P17" s="10">
        <v>84</v>
      </c>
      <c r="Q17" s="10">
        <v>82.3</v>
      </c>
      <c r="R17" s="10">
        <v>84</v>
      </c>
      <c r="S17" s="10">
        <v>84</v>
      </c>
      <c r="T17" s="10">
        <v>87</v>
      </c>
      <c r="U17" s="10">
        <v>80.7</v>
      </c>
      <c r="V17" s="10">
        <v>84</v>
      </c>
      <c r="W17" s="12">
        <f t="shared" si="0"/>
        <v>83.87</v>
      </c>
      <c r="X17" s="12">
        <f>STDEVP(C17,E17,G17,I17,K17,M17,O17,Q17,S17,U17)</f>
        <v>3.01265663493203</v>
      </c>
      <c r="Y17" s="12">
        <f t="shared" si="1"/>
        <v>85</v>
      </c>
      <c r="Z17" s="12">
        <f>STDEVP(D17,F17,H17,J17,L17,N17,P17,R17,T17,V17)</f>
        <v>2.5298221281347</v>
      </c>
      <c r="AD17" s="14"/>
    </row>
    <row r="18" spans="23:30">
      <c r="W18" s="13"/>
      <c r="X18" s="13"/>
      <c r="Y18" s="13"/>
      <c r="Z18" s="13"/>
      <c r="AD18" s="14"/>
    </row>
    <row r="19" spans="1:30">
      <c r="A19" s="4">
        <v>2</v>
      </c>
      <c r="B19" s="4"/>
      <c r="C19" s="5" t="s">
        <v>4</v>
      </c>
      <c r="D19" s="5"/>
      <c r="E19" s="5" t="s">
        <v>5</v>
      </c>
      <c r="F19" s="5"/>
      <c r="G19" s="5" t="s">
        <v>6</v>
      </c>
      <c r="H19" s="5"/>
      <c r="I19" s="5" t="s">
        <v>7</v>
      </c>
      <c r="J19" s="5"/>
      <c r="K19" s="5" t="s">
        <v>8</v>
      </c>
      <c r="L19" s="5"/>
      <c r="M19" s="5" t="s">
        <v>9</v>
      </c>
      <c r="N19" s="5"/>
      <c r="O19" s="5" t="s">
        <v>10</v>
      </c>
      <c r="P19" s="5"/>
      <c r="Q19" s="5" t="s">
        <v>11</v>
      </c>
      <c r="R19" s="5"/>
      <c r="S19" s="5" t="s">
        <v>12</v>
      </c>
      <c r="T19" s="5"/>
      <c r="U19" s="5" t="s">
        <v>13</v>
      </c>
      <c r="V19" s="5"/>
      <c r="W19" s="4" t="s">
        <v>21</v>
      </c>
      <c r="X19" s="4"/>
      <c r="Y19" s="4"/>
      <c r="Z19" s="4"/>
      <c r="AD19" s="14"/>
    </row>
    <row r="20" spans="1:30">
      <c r="A20" s="6" t="s">
        <v>15</v>
      </c>
      <c r="B20" s="6" t="s">
        <v>16</v>
      </c>
      <c r="C20" s="9" t="s">
        <v>17</v>
      </c>
      <c r="D20" s="9" t="s">
        <v>19</v>
      </c>
      <c r="E20" s="9" t="s">
        <v>17</v>
      </c>
      <c r="F20" s="9" t="s">
        <v>19</v>
      </c>
      <c r="G20" s="9" t="s">
        <v>17</v>
      </c>
      <c r="H20" s="9" t="s">
        <v>19</v>
      </c>
      <c r="I20" s="9" t="s">
        <v>17</v>
      </c>
      <c r="J20" s="9" t="s">
        <v>19</v>
      </c>
      <c r="K20" s="9" t="s">
        <v>17</v>
      </c>
      <c r="L20" s="9" t="s">
        <v>19</v>
      </c>
      <c r="M20" s="9" t="s">
        <v>17</v>
      </c>
      <c r="N20" s="9" t="s">
        <v>19</v>
      </c>
      <c r="O20" s="9" t="s">
        <v>17</v>
      </c>
      <c r="P20" s="9" t="s">
        <v>19</v>
      </c>
      <c r="Q20" s="9" t="s">
        <v>17</v>
      </c>
      <c r="R20" s="9" t="s">
        <v>19</v>
      </c>
      <c r="S20" s="9" t="s">
        <v>17</v>
      </c>
      <c r="T20" s="9" t="s">
        <v>19</v>
      </c>
      <c r="U20" s="9" t="s">
        <v>17</v>
      </c>
      <c r="V20" s="9" t="s">
        <v>19</v>
      </c>
      <c r="W20" s="11" t="s">
        <v>17</v>
      </c>
      <c r="X20" s="11" t="s">
        <v>22</v>
      </c>
      <c r="Y20" s="11" t="s">
        <v>19</v>
      </c>
      <c r="Z20" s="11" t="s">
        <v>22</v>
      </c>
      <c r="AD20" s="14"/>
    </row>
    <row r="21" spans="1:30">
      <c r="A21" s="8">
        <v>50</v>
      </c>
      <c r="B21" s="9">
        <v>16</v>
      </c>
      <c r="C21" s="10">
        <v>85.7</v>
      </c>
      <c r="D21" s="10">
        <v>88</v>
      </c>
      <c r="E21" s="10">
        <v>80.8</v>
      </c>
      <c r="F21" s="10">
        <v>82</v>
      </c>
      <c r="G21" s="10">
        <v>87.4</v>
      </c>
      <c r="H21" s="10">
        <v>89</v>
      </c>
      <c r="I21" s="10">
        <v>89.6</v>
      </c>
      <c r="J21" s="10">
        <v>90</v>
      </c>
      <c r="K21" s="10">
        <v>84.6</v>
      </c>
      <c r="L21" s="10">
        <v>85</v>
      </c>
      <c r="M21" s="10">
        <v>91.7</v>
      </c>
      <c r="N21" s="10">
        <v>92</v>
      </c>
      <c r="O21" s="10">
        <v>84.5</v>
      </c>
      <c r="P21" s="10">
        <v>85</v>
      </c>
      <c r="Q21" s="10">
        <v>84</v>
      </c>
      <c r="R21" s="10">
        <v>85</v>
      </c>
      <c r="S21" s="10">
        <v>87.3</v>
      </c>
      <c r="T21" s="10">
        <v>89</v>
      </c>
      <c r="U21" s="10">
        <v>84</v>
      </c>
      <c r="V21" s="10">
        <v>85</v>
      </c>
      <c r="W21" s="12">
        <f t="shared" ref="W21:W29" si="2">AVERAGE(C21,E21,G21,I21,K21,M21,O21,Q21,S21,U21)</f>
        <v>85.96</v>
      </c>
      <c r="X21" s="12">
        <f>STDEVP(C21,E21,G21,I21,K21,M21,O21,Q21,S21,U21)</f>
        <v>2.9736173257499</v>
      </c>
      <c r="Y21" s="12">
        <f t="shared" ref="Y21:Y29" si="3">AVERAGE(D21,F21,H21,J21,L21,N21,P21,R21,T21,V21)</f>
        <v>87</v>
      </c>
      <c r="Z21" s="12">
        <f>STDEVP(D21,F21,H21,J21,L21,N21,P21,R21,T21,V21)</f>
        <v>2.89827534923789</v>
      </c>
      <c r="AD21" s="14"/>
    </row>
    <row r="22" spans="1:30">
      <c r="A22" s="8"/>
      <c r="B22" s="9">
        <v>32</v>
      </c>
      <c r="C22" s="10">
        <v>85.7</v>
      </c>
      <c r="D22" s="10">
        <v>87</v>
      </c>
      <c r="E22" s="10">
        <v>86.3</v>
      </c>
      <c r="F22" s="10">
        <v>86</v>
      </c>
      <c r="G22" s="10">
        <v>83.5</v>
      </c>
      <c r="H22" s="10">
        <v>84</v>
      </c>
      <c r="I22" s="10">
        <v>80.8</v>
      </c>
      <c r="J22" s="10">
        <v>83</v>
      </c>
      <c r="K22" s="10">
        <v>86.3</v>
      </c>
      <c r="L22" s="10">
        <v>87</v>
      </c>
      <c r="M22" s="10">
        <v>84.5</v>
      </c>
      <c r="N22" s="10">
        <v>83</v>
      </c>
      <c r="O22" s="10">
        <v>82.3</v>
      </c>
      <c r="P22" s="10">
        <v>84</v>
      </c>
      <c r="Q22" s="10">
        <v>85.6</v>
      </c>
      <c r="R22" s="10">
        <v>87</v>
      </c>
      <c r="S22" s="10">
        <v>85.1</v>
      </c>
      <c r="T22" s="10">
        <v>87</v>
      </c>
      <c r="U22" s="10">
        <v>88.4</v>
      </c>
      <c r="V22" s="10">
        <v>88</v>
      </c>
      <c r="W22" s="12">
        <f t="shared" si="2"/>
        <v>84.85</v>
      </c>
      <c r="X22" s="12">
        <f>STDEVP(C22,E22,G22,I22,K22,M22,O22,Q22,S22,U22)</f>
        <v>2.07376469253385</v>
      </c>
      <c r="Y22" s="12">
        <f t="shared" si="3"/>
        <v>85.6</v>
      </c>
      <c r="Z22" s="12">
        <f>STDEVP(D22,F22,H22,J22,L22,N22,P22,R22,T22,V22)</f>
        <v>1.8</v>
      </c>
      <c r="AD22" s="14"/>
    </row>
    <row r="23" spans="1:26">
      <c r="A23" s="8"/>
      <c r="B23" s="9">
        <v>64</v>
      </c>
      <c r="C23" s="10">
        <v>86.8</v>
      </c>
      <c r="D23" s="10">
        <v>89</v>
      </c>
      <c r="E23" s="10">
        <v>82.4</v>
      </c>
      <c r="F23" s="10">
        <v>82</v>
      </c>
      <c r="G23" s="10">
        <v>84.1</v>
      </c>
      <c r="H23" s="10">
        <v>86</v>
      </c>
      <c r="I23" s="10">
        <v>87.9</v>
      </c>
      <c r="J23" s="10">
        <v>90</v>
      </c>
      <c r="K23" s="10">
        <v>83</v>
      </c>
      <c r="L23" s="10">
        <v>83</v>
      </c>
      <c r="M23" s="10">
        <v>87.8</v>
      </c>
      <c r="N23" s="10">
        <v>89</v>
      </c>
      <c r="O23" s="10">
        <v>80.7</v>
      </c>
      <c r="P23" s="10">
        <v>83</v>
      </c>
      <c r="Q23" s="10">
        <v>90.6</v>
      </c>
      <c r="R23" s="10">
        <v>92</v>
      </c>
      <c r="S23" s="10">
        <v>89.5</v>
      </c>
      <c r="T23" s="10">
        <v>91</v>
      </c>
      <c r="U23" s="10">
        <v>89</v>
      </c>
      <c r="V23" s="10">
        <v>90</v>
      </c>
      <c r="W23" s="12">
        <f t="shared" si="2"/>
        <v>86.18</v>
      </c>
      <c r="X23" s="12">
        <f>STDEVP(C23,E23,G23,I23,K23,M23,O23,Q23,S23,U23)</f>
        <v>3.21303594751132</v>
      </c>
      <c r="Y23" s="12">
        <f t="shared" si="3"/>
        <v>87.5</v>
      </c>
      <c r="Z23" s="12">
        <f>STDEVP(D23,F23,H23,J23,L23,N23,P23,R23,T23,V23)</f>
        <v>3.5</v>
      </c>
    </row>
    <row r="24" spans="1:26">
      <c r="A24" s="8">
        <v>100</v>
      </c>
      <c r="B24" s="9">
        <v>16</v>
      </c>
      <c r="C24" s="10">
        <v>85.7</v>
      </c>
      <c r="D24" s="10">
        <v>86</v>
      </c>
      <c r="E24" s="10">
        <v>86.8</v>
      </c>
      <c r="F24" s="10">
        <v>88</v>
      </c>
      <c r="G24" s="10">
        <v>87.4</v>
      </c>
      <c r="H24" s="10">
        <v>89</v>
      </c>
      <c r="I24" s="10">
        <v>87.9</v>
      </c>
      <c r="J24" s="10">
        <v>90</v>
      </c>
      <c r="K24" s="10">
        <v>86.3</v>
      </c>
      <c r="L24" s="10">
        <v>88</v>
      </c>
      <c r="M24" s="10">
        <v>85.1</v>
      </c>
      <c r="N24" s="10">
        <v>86</v>
      </c>
      <c r="O24" s="10">
        <v>89</v>
      </c>
      <c r="P24" s="10">
        <v>90</v>
      </c>
      <c r="Q24" s="10">
        <v>84</v>
      </c>
      <c r="R24" s="10">
        <v>86</v>
      </c>
      <c r="S24" s="10">
        <v>86.7</v>
      </c>
      <c r="T24" s="10">
        <v>89</v>
      </c>
      <c r="U24" s="10">
        <v>89.5</v>
      </c>
      <c r="V24" s="10">
        <v>90</v>
      </c>
      <c r="W24" s="12">
        <f t="shared" si="2"/>
        <v>86.84</v>
      </c>
      <c r="X24" s="12">
        <f>STDEVP(C24,E24,G24,I24,K24,M24,O24,Q24,S24,U24)</f>
        <v>1.60885052133503</v>
      </c>
      <c r="Y24" s="12">
        <f t="shared" si="3"/>
        <v>88.2</v>
      </c>
      <c r="Z24" s="12">
        <f>STDEVP(D24,F24,H24,J24,L24,N24,P24,R24,T24,V24)</f>
        <v>1.6</v>
      </c>
    </row>
    <row r="25" spans="1:26">
      <c r="A25" s="8"/>
      <c r="B25" s="9">
        <v>32</v>
      </c>
      <c r="C25" s="10">
        <v>83</v>
      </c>
      <c r="D25" s="10">
        <v>85</v>
      </c>
      <c r="E25" s="10">
        <v>86.8</v>
      </c>
      <c r="F25" s="10">
        <v>85</v>
      </c>
      <c r="G25" s="10">
        <v>86.8</v>
      </c>
      <c r="H25" s="10">
        <v>87</v>
      </c>
      <c r="I25" s="10">
        <v>85.7</v>
      </c>
      <c r="J25" s="10">
        <v>87</v>
      </c>
      <c r="K25" s="10">
        <v>87.9</v>
      </c>
      <c r="L25" s="10">
        <v>88</v>
      </c>
      <c r="M25" s="10">
        <v>87.3</v>
      </c>
      <c r="N25" s="10">
        <v>89</v>
      </c>
      <c r="O25" s="10">
        <v>85.6</v>
      </c>
      <c r="P25" s="10">
        <v>86</v>
      </c>
      <c r="Q25" s="10">
        <v>89.5</v>
      </c>
      <c r="R25" s="10">
        <v>90</v>
      </c>
      <c r="S25" s="10">
        <v>88.4</v>
      </c>
      <c r="T25" s="10">
        <v>90</v>
      </c>
      <c r="U25" s="10">
        <v>81.2</v>
      </c>
      <c r="V25" s="10">
        <v>81</v>
      </c>
      <c r="W25" s="12">
        <f t="shared" si="2"/>
        <v>86.22</v>
      </c>
      <c r="X25" s="12">
        <f>STDEVP(C25,E25,G25,I25,K25,M25,O25,Q25,S25,U25)</f>
        <v>2.37478420072225</v>
      </c>
      <c r="Y25" s="12">
        <f t="shared" si="3"/>
        <v>86.8</v>
      </c>
      <c r="Z25" s="12">
        <f>STDEVP(D25,F25,H25,J25,L25,N25,P25,R25,T25,V25)</f>
        <v>2.6</v>
      </c>
    </row>
    <row r="26" spans="1:26">
      <c r="A26" s="8"/>
      <c r="B26" s="9">
        <v>64</v>
      </c>
      <c r="C26" s="10">
        <v>88.5</v>
      </c>
      <c r="D26" s="10">
        <v>89</v>
      </c>
      <c r="E26" s="10">
        <v>89.6</v>
      </c>
      <c r="F26" s="10">
        <v>89</v>
      </c>
      <c r="G26" s="10">
        <v>87.9</v>
      </c>
      <c r="H26" s="10">
        <v>89</v>
      </c>
      <c r="I26" s="10">
        <v>89.6</v>
      </c>
      <c r="J26" s="10">
        <v>91</v>
      </c>
      <c r="K26" s="10">
        <v>83</v>
      </c>
      <c r="L26" s="10">
        <v>85</v>
      </c>
      <c r="M26" s="10">
        <v>89</v>
      </c>
      <c r="N26" s="10">
        <v>90</v>
      </c>
      <c r="O26" s="10">
        <v>85.1</v>
      </c>
      <c r="P26" s="10">
        <v>85</v>
      </c>
      <c r="Q26" s="10">
        <v>85.6</v>
      </c>
      <c r="R26" s="10">
        <v>88</v>
      </c>
      <c r="S26" s="10">
        <v>88.4</v>
      </c>
      <c r="T26" s="10">
        <v>90</v>
      </c>
      <c r="U26" s="10">
        <v>86.2</v>
      </c>
      <c r="V26" s="10">
        <v>84</v>
      </c>
      <c r="W26" s="12">
        <f t="shared" si="2"/>
        <v>87.29</v>
      </c>
      <c r="X26" s="12">
        <f>STDEVP(C26,E26,G26,I26,K26,M26,O26,Q26,S26,U26)</f>
        <v>2.09544744625104</v>
      </c>
      <c r="Y26" s="12">
        <f t="shared" si="3"/>
        <v>88</v>
      </c>
      <c r="Z26" s="12">
        <f>STDEVP(D26,F26,H26,J26,L26,N26,P26,R26,T26,V26)</f>
        <v>2.32379000772445</v>
      </c>
    </row>
    <row r="27" spans="1:26">
      <c r="A27" s="8">
        <v>150</v>
      </c>
      <c r="B27" s="9">
        <v>16</v>
      </c>
      <c r="C27" s="10">
        <v>85.7</v>
      </c>
      <c r="D27" s="10">
        <v>86</v>
      </c>
      <c r="E27" s="10">
        <v>89</v>
      </c>
      <c r="F27" s="10">
        <v>90</v>
      </c>
      <c r="G27" s="10">
        <v>86.8</v>
      </c>
      <c r="H27" s="10">
        <v>91</v>
      </c>
      <c r="I27" s="10">
        <v>89</v>
      </c>
      <c r="J27" s="10">
        <v>88</v>
      </c>
      <c r="K27" s="10">
        <v>86.8</v>
      </c>
      <c r="L27" s="10">
        <v>88</v>
      </c>
      <c r="M27" s="10">
        <v>85.6</v>
      </c>
      <c r="N27" s="10">
        <v>85</v>
      </c>
      <c r="O27" s="10">
        <v>82.9</v>
      </c>
      <c r="P27" s="10">
        <v>85</v>
      </c>
      <c r="Q27" s="10">
        <v>89</v>
      </c>
      <c r="R27" s="10">
        <v>90</v>
      </c>
      <c r="S27" s="10">
        <v>85.6</v>
      </c>
      <c r="T27" s="10">
        <v>87</v>
      </c>
      <c r="U27" s="10">
        <v>89</v>
      </c>
      <c r="V27" s="10">
        <v>90</v>
      </c>
      <c r="W27" s="12">
        <f t="shared" si="2"/>
        <v>86.94</v>
      </c>
      <c r="X27" s="12">
        <f>STDEVP(C27,E27,G27,I27,K27,M27,O27,Q27,S27,U27)</f>
        <v>1.961224107541</v>
      </c>
      <c r="Y27" s="12">
        <f t="shared" si="3"/>
        <v>88</v>
      </c>
      <c r="Z27" s="12">
        <f>STDEVP(D27,F27,H27,J27,L27,N27,P27,R27,T27,V27)</f>
        <v>2.0976176963403</v>
      </c>
    </row>
    <row r="28" spans="1:26">
      <c r="A28" s="8"/>
      <c r="B28" s="9">
        <v>32</v>
      </c>
      <c r="C28" s="10">
        <v>90.7</v>
      </c>
      <c r="D28" s="10">
        <v>90</v>
      </c>
      <c r="E28" s="10">
        <v>83</v>
      </c>
      <c r="F28" s="10">
        <v>84</v>
      </c>
      <c r="G28" s="10">
        <v>81.3</v>
      </c>
      <c r="H28" s="10">
        <v>84</v>
      </c>
      <c r="I28" s="10">
        <v>86.3</v>
      </c>
      <c r="J28" s="10">
        <v>88</v>
      </c>
      <c r="K28" s="10">
        <v>84.1</v>
      </c>
      <c r="L28" s="10">
        <v>85</v>
      </c>
      <c r="M28" s="10">
        <v>89</v>
      </c>
      <c r="N28" s="10">
        <v>90</v>
      </c>
      <c r="O28" s="10">
        <v>87.8</v>
      </c>
      <c r="P28" s="10">
        <v>89</v>
      </c>
      <c r="Q28" s="10">
        <v>87.3</v>
      </c>
      <c r="R28" s="10">
        <v>85</v>
      </c>
      <c r="S28" s="10">
        <v>87.3</v>
      </c>
      <c r="T28" s="10">
        <v>90</v>
      </c>
      <c r="U28" s="10">
        <v>87.3</v>
      </c>
      <c r="V28" s="10">
        <v>88</v>
      </c>
      <c r="W28" s="12">
        <f t="shared" si="2"/>
        <v>86.41</v>
      </c>
      <c r="X28" s="12">
        <f>STDEVP(C28,E28,G28,I28,K28,M28,O28,Q28,S28,U28)</f>
        <v>2.69274952418527</v>
      </c>
      <c r="Y28" s="12">
        <f t="shared" si="3"/>
        <v>87.3</v>
      </c>
      <c r="Z28" s="12">
        <f>STDEVP(D28,F28,H28,J28,L28,N28,P28,R28,T28,V28)</f>
        <v>2.41039415863879</v>
      </c>
    </row>
    <row r="29" spans="1:26">
      <c r="A29" s="8"/>
      <c r="B29" s="9">
        <v>64</v>
      </c>
      <c r="C29" s="10">
        <v>87.9</v>
      </c>
      <c r="D29" s="10">
        <v>89</v>
      </c>
      <c r="E29" s="10">
        <v>88.5</v>
      </c>
      <c r="F29" s="10">
        <v>89</v>
      </c>
      <c r="G29" s="10">
        <v>87.4</v>
      </c>
      <c r="H29" s="10">
        <v>88</v>
      </c>
      <c r="I29" s="10">
        <v>86.3</v>
      </c>
      <c r="J29" s="10">
        <v>88</v>
      </c>
      <c r="K29" s="10">
        <v>85.2</v>
      </c>
      <c r="L29" s="10">
        <v>86</v>
      </c>
      <c r="M29" s="10">
        <v>87.3</v>
      </c>
      <c r="N29" s="10">
        <v>89</v>
      </c>
      <c r="O29" s="10">
        <v>86.2</v>
      </c>
      <c r="P29" s="10">
        <v>86</v>
      </c>
      <c r="Q29" s="10">
        <v>89.5</v>
      </c>
      <c r="R29" s="10">
        <v>91</v>
      </c>
      <c r="S29" s="10">
        <v>89</v>
      </c>
      <c r="T29" s="10">
        <v>91</v>
      </c>
      <c r="U29" s="10">
        <v>89</v>
      </c>
      <c r="V29" s="10">
        <v>90</v>
      </c>
      <c r="W29" s="12">
        <f t="shared" si="2"/>
        <v>87.63</v>
      </c>
      <c r="X29" s="12">
        <f>STDEVP(C29,E29,G29,I29,K29,M29,O29,Q29,S29,U29)</f>
        <v>1.34018655417819</v>
      </c>
      <c r="Y29" s="12">
        <f t="shared" si="3"/>
        <v>88.7</v>
      </c>
      <c r="Z29" s="12">
        <f>STDEVP(D29,F29,H29,J29,L29,N29,P29,R29,T29,V29)</f>
        <v>1.67630546142402</v>
      </c>
    </row>
    <row r="31" spans="1:26">
      <c r="A31" s="4">
        <v>3</v>
      </c>
      <c r="B31" s="4"/>
      <c r="C31" s="5" t="s">
        <v>4</v>
      </c>
      <c r="D31" s="5"/>
      <c r="E31" s="5" t="s">
        <v>5</v>
      </c>
      <c r="F31" s="5"/>
      <c r="G31" s="5" t="s">
        <v>6</v>
      </c>
      <c r="H31" s="5"/>
      <c r="I31" s="5" t="s">
        <v>7</v>
      </c>
      <c r="J31" s="5"/>
      <c r="K31" s="5" t="s">
        <v>8</v>
      </c>
      <c r="L31" s="5"/>
      <c r="M31" s="5" t="s">
        <v>9</v>
      </c>
      <c r="N31" s="5"/>
      <c r="O31" s="5" t="s">
        <v>10</v>
      </c>
      <c r="P31" s="5"/>
      <c r="Q31" s="5" t="s">
        <v>11</v>
      </c>
      <c r="R31" s="5"/>
      <c r="S31" s="5" t="s">
        <v>12</v>
      </c>
      <c r="T31" s="5"/>
      <c r="U31" s="5" t="s">
        <v>13</v>
      </c>
      <c r="V31" s="5"/>
      <c r="W31" s="4" t="s">
        <v>21</v>
      </c>
      <c r="X31" s="4"/>
      <c r="Y31" s="4"/>
      <c r="Z31" s="4"/>
    </row>
    <row r="32" spans="1:26">
      <c r="A32" s="6" t="s">
        <v>15</v>
      </c>
      <c r="B32" s="6" t="s">
        <v>16</v>
      </c>
      <c r="C32" s="9" t="s">
        <v>17</v>
      </c>
      <c r="D32" s="9" t="s">
        <v>19</v>
      </c>
      <c r="E32" s="9" t="s">
        <v>17</v>
      </c>
      <c r="F32" s="9" t="s">
        <v>19</v>
      </c>
      <c r="G32" s="9" t="s">
        <v>17</v>
      </c>
      <c r="H32" s="9" t="s">
        <v>19</v>
      </c>
      <c r="I32" s="9" t="s">
        <v>17</v>
      </c>
      <c r="J32" s="9" t="s">
        <v>19</v>
      </c>
      <c r="K32" s="9" t="s">
        <v>17</v>
      </c>
      <c r="L32" s="9" t="s">
        <v>19</v>
      </c>
      <c r="M32" s="9" t="s">
        <v>17</v>
      </c>
      <c r="N32" s="9" t="s">
        <v>19</v>
      </c>
      <c r="O32" s="9" t="s">
        <v>17</v>
      </c>
      <c r="P32" s="9" t="s">
        <v>19</v>
      </c>
      <c r="Q32" s="9" t="s">
        <v>17</v>
      </c>
      <c r="R32" s="9" t="s">
        <v>19</v>
      </c>
      <c r="S32" s="9" t="s">
        <v>17</v>
      </c>
      <c r="T32" s="9" t="s">
        <v>19</v>
      </c>
      <c r="U32" s="9" t="s">
        <v>17</v>
      </c>
      <c r="V32" s="9" t="s">
        <v>19</v>
      </c>
      <c r="W32" s="11" t="s">
        <v>17</v>
      </c>
      <c r="X32" s="11" t="s">
        <v>22</v>
      </c>
      <c r="Y32" s="11" t="s">
        <v>19</v>
      </c>
      <c r="Z32" s="11" t="s">
        <v>22</v>
      </c>
    </row>
    <row r="33" spans="1:26">
      <c r="A33" s="8">
        <v>50</v>
      </c>
      <c r="B33" s="9">
        <v>16</v>
      </c>
      <c r="C33" s="10">
        <v>83</v>
      </c>
      <c r="D33" s="10">
        <v>84</v>
      </c>
      <c r="E33" s="10">
        <v>79.7</v>
      </c>
      <c r="F33" s="10">
        <v>82</v>
      </c>
      <c r="G33" s="10">
        <v>75.8</v>
      </c>
      <c r="H33" s="10">
        <v>77</v>
      </c>
      <c r="I33" s="10">
        <v>77.5</v>
      </c>
      <c r="J33" s="10">
        <v>81</v>
      </c>
      <c r="K33" s="10">
        <v>73.6</v>
      </c>
      <c r="L33" s="10">
        <v>74</v>
      </c>
      <c r="M33" s="10">
        <v>85.6</v>
      </c>
      <c r="N33" s="10">
        <v>86</v>
      </c>
      <c r="O33" s="10">
        <v>75.1</v>
      </c>
      <c r="P33" s="10">
        <v>77</v>
      </c>
      <c r="Q33" s="10">
        <v>77.3</v>
      </c>
      <c r="R33" s="10">
        <v>78</v>
      </c>
      <c r="S33" s="10">
        <v>79.6</v>
      </c>
      <c r="T33" s="10">
        <v>80</v>
      </c>
      <c r="U33" s="10">
        <v>79.6</v>
      </c>
      <c r="V33" s="10">
        <v>83</v>
      </c>
      <c r="W33" s="12">
        <f t="shared" ref="W33:W41" si="4">AVERAGE(C33,E33,G33,I33,K33,M33,O33,Q33,S33,U33)</f>
        <v>78.68</v>
      </c>
      <c r="X33" s="12">
        <f>STDEVP(C33,E33,G33,I33,K33,M33,O33,Q33,S33,U33)</f>
        <v>3.45681934731915</v>
      </c>
      <c r="Y33" s="12">
        <f t="shared" ref="Y33:Y41" si="5">AVERAGE(D33,F33,H33,J33,L33,N33,P33,R33,T33,V33)</f>
        <v>80.2</v>
      </c>
      <c r="Z33" s="12">
        <f>STDEVP(D33,F33,H33,J33,L33,N33,P33,R33,T33,V33)</f>
        <v>3.51567916624939</v>
      </c>
    </row>
    <row r="34" spans="1:26">
      <c r="A34" s="8"/>
      <c r="B34" s="9">
        <v>32</v>
      </c>
      <c r="C34" s="10">
        <v>83</v>
      </c>
      <c r="D34" s="10">
        <v>85</v>
      </c>
      <c r="E34" s="10">
        <v>79.1</v>
      </c>
      <c r="F34" s="10">
        <v>82</v>
      </c>
      <c r="G34" s="10">
        <v>78</v>
      </c>
      <c r="H34" s="10">
        <v>79</v>
      </c>
      <c r="I34" s="10">
        <v>75.8</v>
      </c>
      <c r="J34" s="10">
        <v>78</v>
      </c>
      <c r="K34" s="10">
        <v>59.3</v>
      </c>
      <c r="L34" s="10">
        <v>61</v>
      </c>
      <c r="M34" s="10">
        <v>78.5</v>
      </c>
      <c r="N34" s="10">
        <v>81</v>
      </c>
      <c r="O34" s="10">
        <v>80.1</v>
      </c>
      <c r="P34" s="10">
        <v>81</v>
      </c>
      <c r="Q34" s="10">
        <v>79</v>
      </c>
      <c r="R34" s="10">
        <v>80</v>
      </c>
      <c r="S34" s="10">
        <v>80.1</v>
      </c>
      <c r="T34" s="10">
        <v>79</v>
      </c>
      <c r="U34" s="10">
        <v>79.6</v>
      </c>
      <c r="V34" s="10">
        <v>80</v>
      </c>
      <c r="W34" s="12">
        <f t="shared" si="4"/>
        <v>77.25</v>
      </c>
      <c r="X34" s="12">
        <f>STDEVP(C34,E34,G34,I34,K34,M34,O34,Q34,S34,U34)</f>
        <v>6.22691737539531</v>
      </c>
      <c r="Y34" s="12">
        <f t="shared" si="5"/>
        <v>78.6</v>
      </c>
      <c r="Z34" s="12">
        <f>STDEVP(D34,F34,H34,J34,L34,N34,P34,R34,T34,V34)</f>
        <v>6.15142259969188</v>
      </c>
    </row>
    <row r="35" spans="1:26">
      <c r="A35" s="8"/>
      <c r="B35" s="9">
        <v>64</v>
      </c>
      <c r="C35" s="10">
        <v>80.8</v>
      </c>
      <c r="D35" s="10">
        <v>81</v>
      </c>
      <c r="E35" s="10">
        <v>83</v>
      </c>
      <c r="F35" s="10">
        <v>83</v>
      </c>
      <c r="G35" s="10">
        <v>80.8</v>
      </c>
      <c r="H35" s="10">
        <v>86</v>
      </c>
      <c r="I35" s="10">
        <v>77.5</v>
      </c>
      <c r="J35" s="10">
        <v>81</v>
      </c>
      <c r="K35" s="10">
        <v>79.7</v>
      </c>
      <c r="L35" s="10">
        <v>80</v>
      </c>
      <c r="M35" s="10">
        <v>82.9</v>
      </c>
      <c r="N35" s="10">
        <v>85</v>
      </c>
      <c r="O35" s="10">
        <v>76.8</v>
      </c>
      <c r="P35" s="10">
        <v>78</v>
      </c>
      <c r="Q35" s="10">
        <v>81.2</v>
      </c>
      <c r="R35" s="10">
        <v>81</v>
      </c>
      <c r="S35" s="10">
        <v>82.9</v>
      </c>
      <c r="T35" s="10">
        <v>82</v>
      </c>
      <c r="U35" s="10">
        <v>80.1</v>
      </c>
      <c r="V35" s="10">
        <v>82</v>
      </c>
      <c r="W35" s="12">
        <f t="shared" si="4"/>
        <v>80.57</v>
      </c>
      <c r="X35" s="12">
        <f>STDEVP(C35,E35,G35,I35,K35,M35,O35,Q35,S35,U35)</f>
        <v>2.04648479105026</v>
      </c>
      <c r="Y35" s="12">
        <f t="shared" si="5"/>
        <v>81.9</v>
      </c>
      <c r="Z35" s="12">
        <f>STDEVP(D35,F35,H35,J35,L35,N35,P35,R35,T35,V35)</f>
        <v>2.2113344387496</v>
      </c>
    </row>
    <row r="36" spans="1:26">
      <c r="A36" s="8">
        <v>100</v>
      </c>
      <c r="B36" s="9">
        <v>16</v>
      </c>
      <c r="C36" s="10">
        <v>78.6</v>
      </c>
      <c r="D36" s="10">
        <v>80</v>
      </c>
      <c r="E36" s="10">
        <v>79.1</v>
      </c>
      <c r="F36" s="10">
        <v>82</v>
      </c>
      <c r="G36" s="10">
        <v>79.1</v>
      </c>
      <c r="H36" s="10">
        <v>81</v>
      </c>
      <c r="I36" s="10">
        <v>79.1</v>
      </c>
      <c r="J36" s="10">
        <v>83</v>
      </c>
      <c r="K36" s="10">
        <v>76.9</v>
      </c>
      <c r="L36" s="10">
        <v>78</v>
      </c>
      <c r="M36" s="10">
        <v>82.9</v>
      </c>
      <c r="N36" s="10">
        <v>85</v>
      </c>
      <c r="O36" s="10">
        <v>74</v>
      </c>
      <c r="P36" s="10">
        <v>75</v>
      </c>
      <c r="Q36" s="10">
        <v>82.3</v>
      </c>
      <c r="R36" s="10">
        <v>83</v>
      </c>
      <c r="S36" s="10">
        <v>84</v>
      </c>
      <c r="T36" s="10">
        <v>85</v>
      </c>
      <c r="U36" s="10">
        <v>80.1</v>
      </c>
      <c r="V36" s="10">
        <v>83</v>
      </c>
      <c r="W36" s="12">
        <f t="shared" si="4"/>
        <v>79.61</v>
      </c>
      <c r="X36" s="12">
        <f>STDEVP(C36,E36,G36,I36,K36,M36,O36,Q36,S36,U36)</f>
        <v>2.79622960430648</v>
      </c>
      <c r="Y36" s="12">
        <f t="shared" si="5"/>
        <v>81.5</v>
      </c>
      <c r="Z36" s="12">
        <f>STDEVP(D36,F36,H36,J36,L36,N36,P36,R36,T36,V36)</f>
        <v>2.9748949561287</v>
      </c>
    </row>
    <row r="37" spans="1:26">
      <c r="A37" s="8"/>
      <c r="B37" s="9">
        <v>32</v>
      </c>
      <c r="C37" s="10">
        <v>80.8</v>
      </c>
      <c r="D37" s="10">
        <v>84</v>
      </c>
      <c r="E37" s="10">
        <v>86.8</v>
      </c>
      <c r="F37" s="10">
        <v>89</v>
      </c>
      <c r="G37" s="10">
        <v>70.3</v>
      </c>
      <c r="H37" s="10">
        <v>72</v>
      </c>
      <c r="I37" s="10">
        <v>76.4</v>
      </c>
      <c r="J37" s="10">
        <v>77</v>
      </c>
      <c r="K37" s="10">
        <v>73.1</v>
      </c>
      <c r="L37" s="10">
        <v>73</v>
      </c>
      <c r="M37" s="10">
        <v>85.6</v>
      </c>
      <c r="N37" s="10">
        <v>87</v>
      </c>
      <c r="O37" s="10">
        <v>75.7</v>
      </c>
      <c r="P37" s="10">
        <v>77</v>
      </c>
      <c r="Q37" s="10">
        <v>79</v>
      </c>
      <c r="R37" s="10">
        <v>79</v>
      </c>
      <c r="S37" s="10">
        <v>79</v>
      </c>
      <c r="T37" s="10">
        <v>81</v>
      </c>
      <c r="U37" s="10">
        <v>76.2</v>
      </c>
      <c r="V37" s="10">
        <v>76</v>
      </c>
      <c r="W37" s="12">
        <f t="shared" si="4"/>
        <v>78.29</v>
      </c>
      <c r="X37" s="12">
        <f>STDEVP(C37,E37,G37,I37,K37,M37,O37,Q37,S37,U37)</f>
        <v>4.88455729826153</v>
      </c>
      <c r="Y37" s="12">
        <f t="shared" si="5"/>
        <v>79.5</v>
      </c>
      <c r="Z37" s="12">
        <f>STDEVP(D37,F37,H37,J37,L37,N37,P37,R37,T37,V37)</f>
        <v>5.40832691319598</v>
      </c>
    </row>
    <row r="38" spans="1:26">
      <c r="A38" s="8"/>
      <c r="B38" s="9">
        <v>64</v>
      </c>
      <c r="C38" s="10">
        <v>81.9</v>
      </c>
      <c r="D38" s="10">
        <v>84</v>
      </c>
      <c r="E38" s="10">
        <v>80.8</v>
      </c>
      <c r="F38" s="10">
        <v>82</v>
      </c>
      <c r="G38" s="10">
        <v>77.5</v>
      </c>
      <c r="H38" s="10">
        <v>79</v>
      </c>
      <c r="I38" s="10">
        <v>79.1</v>
      </c>
      <c r="J38" s="10">
        <v>83</v>
      </c>
      <c r="K38" s="10">
        <v>80.2</v>
      </c>
      <c r="L38" s="10">
        <v>80</v>
      </c>
      <c r="M38" s="10">
        <v>85.6</v>
      </c>
      <c r="N38" s="10">
        <v>88</v>
      </c>
      <c r="O38" s="10">
        <v>76.8</v>
      </c>
      <c r="P38" s="10">
        <v>78</v>
      </c>
      <c r="Q38" s="10">
        <v>79.6</v>
      </c>
      <c r="R38" s="10">
        <v>80</v>
      </c>
      <c r="S38" s="10">
        <v>80</v>
      </c>
      <c r="T38" s="10">
        <v>81</v>
      </c>
      <c r="U38" s="10">
        <v>83.4</v>
      </c>
      <c r="V38" s="10">
        <v>84</v>
      </c>
      <c r="W38" s="12">
        <f t="shared" si="4"/>
        <v>80.49</v>
      </c>
      <c r="X38" s="12">
        <f>STDEVP(C38,E38,G38,I38,K38,M38,O38,Q38,S38,U38)</f>
        <v>2.49537572321284</v>
      </c>
      <c r="Y38" s="12">
        <f t="shared" si="5"/>
        <v>81.9</v>
      </c>
      <c r="Z38" s="12">
        <f>STDEVP(D38,F38,H38,J38,L38,N38,P38,R38,T38,V38)</f>
        <v>2.80891438103763</v>
      </c>
    </row>
    <row r="39" spans="1:26">
      <c r="A39" s="8">
        <v>150</v>
      </c>
      <c r="B39" s="9">
        <v>16</v>
      </c>
      <c r="C39" s="10">
        <v>78</v>
      </c>
      <c r="D39" s="10">
        <v>81</v>
      </c>
      <c r="E39" s="10">
        <v>83</v>
      </c>
      <c r="F39" s="10">
        <v>84</v>
      </c>
      <c r="G39" s="10">
        <v>81.3</v>
      </c>
      <c r="H39" s="10">
        <v>82</v>
      </c>
      <c r="I39" s="10">
        <v>81.3</v>
      </c>
      <c r="J39" s="10">
        <v>83</v>
      </c>
      <c r="K39" s="10">
        <v>81.3</v>
      </c>
      <c r="L39" s="10">
        <v>80</v>
      </c>
      <c r="M39" s="10">
        <v>80.1</v>
      </c>
      <c r="N39" s="10">
        <v>83</v>
      </c>
      <c r="O39" s="10">
        <v>76.2</v>
      </c>
      <c r="P39" s="10">
        <v>76</v>
      </c>
      <c r="Q39" s="10">
        <v>77.9</v>
      </c>
      <c r="R39" s="10">
        <v>78</v>
      </c>
      <c r="S39" s="10">
        <v>80.1</v>
      </c>
      <c r="T39" s="10">
        <v>79</v>
      </c>
      <c r="U39" s="10">
        <v>80.1</v>
      </c>
      <c r="V39" s="10">
        <v>81</v>
      </c>
      <c r="W39" s="12">
        <f t="shared" si="4"/>
        <v>79.93</v>
      </c>
      <c r="X39" s="12">
        <f>STDEVP(C39,E39,G39,I39,K39,M39,O39,Q39,S39,U39)</f>
        <v>1.92096330001382</v>
      </c>
      <c r="Y39" s="12">
        <f t="shared" si="5"/>
        <v>80.7</v>
      </c>
      <c r="Z39" s="12">
        <f>STDEVP(D39,F39,H39,J39,L39,N39,P39,R39,T39,V39)</f>
        <v>2.3685438564654</v>
      </c>
    </row>
    <row r="40" spans="1:26">
      <c r="A40" s="8"/>
      <c r="B40" s="9">
        <v>32</v>
      </c>
      <c r="C40" s="10">
        <v>78</v>
      </c>
      <c r="D40" s="10">
        <v>80</v>
      </c>
      <c r="E40" s="10">
        <v>85.7</v>
      </c>
      <c r="F40" s="10">
        <v>87</v>
      </c>
      <c r="G40" s="10">
        <v>78</v>
      </c>
      <c r="H40" s="10">
        <v>86</v>
      </c>
      <c r="I40" s="10">
        <v>83</v>
      </c>
      <c r="J40" s="10">
        <v>80</v>
      </c>
      <c r="K40" s="10">
        <v>72</v>
      </c>
      <c r="L40" s="10">
        <v>73</v>
      </c>
      <c r="M40" s="10">
        <v>86.2</v>
      </c>
      <c r="N40" s="10">
        <v>88</v>
      </c>
      <c r="O40" s="10">
        <v>75.7</v>
      </c>
      <c r="P40" s="10">
        <v>78</v>
      </c>
      <c r="Q40" s="10">
        <v>79</v>
      </c>
      <c r="R40" s="10">
        <v>80</v>
      </c>
      <c r="S40" s="10">
        <v>80.7</v>
      </c>
      <c r="T40" s="10">
        <v>82</v>
      </c>
      <c r="U40" s="10">
        <v>81.2</v>
      </c>
      <c r="V40" s="10">
        <v>84</v>
      </c>
      <c r="W40" s="12">
        <f t="shared" si="4"/>
        <v>79.95</v>
      </c>
      <c r="X40" s="12">
        <f>STDEVP(C40,E40,G40,I40,K40,M40,O40,Q40,S40,U40)</f>
        <v>4.16323191763322</v>
      </c>
      <c r="Y40" s="12">
        <f t="shared" si="5"/>
        <v>81.8</v>
      </c>
      <c r="Z40" s="12">
        <f>STDEVP(D40,F40,H40,J40,L40,N40,P40,R40,T40,V40)</f>
        <v>4.35430821141545</v>
      </c>
    </row>
    <row r="41" spans="1:26">
      <c r="A41" s="8"/>
      <c r="B41" s="9">
        <v>64</v>
      </c>
      <c r="C41" s="10">
        <v>77.5</v>
      </c>
      <c r="D41" s="10">
        <v>79</v>
      </c>
      <c r="E41" s="10">
        <v>86.3</v>
      </c>
      <c r="F41" s="10">
        <v>87</v>
      </c>
      <c r="G41" s="10">
        <v>81.3</v>
      </c>
      <c r="H41" s="10">
        <v>83</v>
      </c>
      <c r="I41" s="10">
        <v>79.7</v>
      </c>
      <c r="J41" s="10">
        <v>83</v>
      </c>
      <c r="K41" s="10">
        <v>79.7</v>
      </c>
      <c r="L41" s="10">
        <v>80</v>
      </c>
      <c r="M41" s="10">
        <v>83.4</v>
      </c>
      <c r="N41" s="10">
        <v>86</v>
      </c>
      <c r="O41" s="10">
        <v>74</v>
      </c>
      <c r="P41" s="10">
        <v>76</v>
      </c>
      <c r="Q41" s="10">
        <v>84</v>
      </c>
      <c r="R41" s="10">
        <v>84</v>
      </c>
      <c r="S41" s="10">
        <v>73.5</v>
      </c>
      <c r="T41" s="10">
        <v>74</v>
      </c>
      <c r="U41" s="10">
        <v>81.8</v>
      </c>
      <c r="V41" s="10">
        <v>84</v>
      </c>
      <c r="W41" s="12">
        <f t="shared" si="4"/>
        <v>80.12</v>
      </c>
      <c r="X41" s="12">
        <f>STDEVP(C41,E41,G41,I41,K41,M41,O41,Q41,S41,U41)</f>
        <v>3.95873717238212</v>
      </c>
      <c r="Y41" s="12">
        <f t="shared" si="5"/>
        <v>81.6</v>
      </c>
      <c r="Z41" s="12">
        <f>STDEVP(D41,F41,H41,J41,L41,N41,P41,R41,T41,V41)</f>
        <v>4.02988833592198</v>
      </c>
    </row>
    <row r="43" spans="1:26">
      <c r="A43" s="4">
        <v>4</v>
      </c>
      <c r="B43" s="4"/>
      <c r="C43" s="5" t="s">
        <v>4</v>
      </c>
      <c r="D43" s="5"/>
      <c r="E43" s="5" t="s">
        <v>5</v>
      </c>
      <c r="F43" s="5"/>
      <c r="G43" s="5" t="s">
        <v>6</v>
      </c>
      <c r="H43" s="5"/>
      <c r="I43" s="5" t="s">
        <v>7</v>
      </c>
      <c r="J43" s="5"/>
      <c r="K43" s="5" t="s">
        <v>8</v>
      </c>
      <c r="L43" s="5"/>
      <c r="M43" s="5" t="s">
        <v>9</v>
      </c>
      <c r="N43" s="5"/>
      <c r="O43" s="5" t="s">
        <v>10</v>
      </c>
      <c r="P43" s="5"/>
      <c r="Q43" s="5" t="s">
        <v>11</v>
      </c>
      <c r="R43" s="5"/>
      <c r="S43" s="5" t="s">
        <v>12</v>
      </c>
      <c r="T43" s="5"/>
      <c r="U43" s="5" t="s">
        <v>13</v>
      </c>
      <c r="V43" s="5"/>
      <c r="W43" s="4" t="s">
        <v>21</v>
      </c>
      <c r="X43" s="4"/>
      <c r="Y43" s="4"/>
      <c r="Z43" s="4"/>
    </row>
    <row r="44" spans="1:26">
      <c r="A44" s="6" t="s">
        <v>15</v>
      </c>
      <c r="B44" s="6" t="s">
        <v>16</v>
      </c>
      <c r="C44" s="9" t="s">
        <v>17</v>
      </c>
      <c r="D44" s="9" t="s">
        <v>19</v>
      </c>
      <c r="E44" s="9" t="s">
        <v>17</v>
      </c>
      <c r="F44" s="9" t="s">
        <v>19</v>
      </c>
      <c r="G44" s="9" t="s">
        <v>17</v>
      </c>
      <c r="H44" s="9" t="s">
        <v>19</v>
      </c>
      <c r="I44" s="9" t="s">
        <v>17</v>
      </c>
      <c r="J44" s="9" t="s">
        <v>19</v>
      </c>
      <c r="K44" s="9" t="s">
        <v>17</v>
      </c>
      <c r="L44" s="9" t="s">
        <v>19</v>
      </c>
      <c r="M44" s="9" t="s">
        <v>17</v>
      </c>
      <c r="N44" s="9" t="s">
        <v>19</v>
      </c>
      <c r="O44" s="9" t="s">
        <v>17</v>
      </c>
      <c r="P44" s="9" t="s">
        <v>19</v>
      </c>
      <c r="Q44" s="9" t="s">
        <v>17</v>
      </c>
      <c r="R44" s="9" t="s">
        <v>19</v>
      </c>
      <c r="S44" s="9" t="s">
        <v>17</v>
      </c>
      <c r="T44" s="9" t="s">
        <v>19</v>
      </c>
      <c r="U44" s="9" t="s">
        <v>17</v>
      </c>
      <c r="V44" s="9" t="s">
        <v>19</v>
      </c>
      <c r="W44" s="11" t="s">
        <v>17</v>
      </c>
      <c r="X44" s="11" t="s">
        <v>22</v>
      </c>
      <c r="Y44" s="11" t="s">
        <v>19</v>
      </c>
      <c r="Z44" s="11" t="s">
        <v>22</v>
      </c>
    </row>
    <row r="45" spans="1:26">
      <c r="A45" s="8">
        <v>50</v>
      </c>
      <c r="B45" s="9">
        <v>16</v>
      </c>
      <c r="C45" s="10">
        <v>79.7</v>
      </c>
      <c r="D45" s="10">
        <v>79</v>
      </c>
      <c r="E45" s="10">
        <v>85.2</v>
      </c>
      <c r="F45" s="10">
        <v>86</v>
      </c>
      <c r="G45" s="10">
        <v>74.7</v>
      </c>
      <c r="H45" s="10">
        <v>75</v>
      </c>
      <c r="I45" s="10">
        <v>82.4</v>
      </c>
      <c r="J45" s="10">
        <v>85</v>
      </c>
      <c r="K45" s="10">
        <v>76.4</v>
      </c>
      <c r="L45" s="10">
        <v>76</v>
      </c>
      <c r="M45" s="10">
        <v>81.2</v>
      </c>
      <c r="N45" s="10">
        <v>82</v>
      </c>
      <c r="O45" s="10">
        <v>77.9</v>
      </c>
      <c r="P45" s="10">
        <v>80</v>
      </c>
      <c r="Q45" s="10">
        <v>78.5</v>
      </c>
      <c r="R45" s="10">
        <v>79</v>
      </c>
      <c r="S45" s="10">
        <v>79</v>
      </c>
      <c r="T45" s="10">
        <v>81</v>
      </c>
      <c r="U45" s="10">
        <v>80.7</v>
      </c>
      <c r="V45" s="10">
        <v>82</v>
      </c>
      <c r="W45" s="12">
        <f t="shared" ref="W45:W53" si="6">AVERAGE(C45,E45,G45,I45,K45,M45,O45,Q45,S45,U45)</f>
        <v>79.57</v>
      </c>
      <c r="X45" s="12">
        <f>STDEVP(C45,E45,G45,I45,K45,M45,O45,Q45,S45,U45)</f>
        <v>2.85798880333706</v>
      </c>
      <c r="Y45" s="12">
        <f t="shared" ref="Y45:Y53" si="7">AVERAGE(D45,F45,H45,J45,L45,N45,P45,R45,T45,V45)</f>
        <v>80.5</v>
      </c>
      <c r="Z45" s="12">
        <f>STDEVP(D45,F45,H45,J45,L45,N45,P45,R45,T45,V45)</f>
        <v>3.32415402771893</v>
      </c>
    </row>
    <row r="46" spans="1:26">
      <c r="A46" s="8"/>
      <c r="B46" s="9">
        <v>32</v>
      </c>
      <c r="C46" s="10">
        <v>77.5</v>
      </c>
      <c r="D46" s="10">
        <v>78</v>
      </c>
      <c r="E46" s="10">
        <v>83</v>
      </c>
      <c r="F46" s="10">
        <v>84</v>
      </c>
      <c r="G46" s="10">
        <v>74.7</v>
      </c>
      <c r="H46" s="10">
        <v>74</v>
      </c>
      <c r="I46" s="10">
        <v>78.6</v>
      </c>
      <c r="J46" s="10">
        <v>81</v>
      </c>
      <c r="K46" s="10">
        <v>71.4</v>
      </c>
      <c r="L46" s="10">
        <v>73</v>
      </c>
      <c r="M46" s="10">
        <v>67.4</v>
      </c>
      <c r="N46" s="10">
        <v>69</v>
      </c>
      <c r="O46" s="10">
        <v>76.8</v>
      </c>
      <c r="P46" s="10">
        <v>79</v>
      </c>
      <c r="Q46" s="10">
        <v>80.1</v>
      </c>
      <c r="R46" s="10">
        <v>80</v>
      </c>
      <c r="S46" s="10">
        <v>79.6</v>
      </c>
      <c r="T46" s="10">
        <v>80</v>
      </c>
      <c r="U46" s="10">
        <v>81.2</v>
      </c>
      <c r="V46" s="10">
        <v>82</v>
      </c>
      <c r="W46" s="12">
        <f t="shared" si="6"/>
        <v>77.03</v>
      </c>
      <c r="X46" s="12">
        <f>STDEVP(C46,E46,G46,I46,K46,M46,O46,Q46,S46,U46)</f>
        <v>4.49066810174165</v>
      </c>
      <c r="Y46" s="12">
        <f t="shared" si="7"/>
        <v>78</v>
      </c>
      <c r="Z46" s="12">
        <f>STDEVP(D46,F46,H46,J46,L46,N46,P46,R46,T46,V46)</f>
        <v>4.38178046004133</v>
      </c>
    </row>
    <row r="47" spans="1:26">
      <c r="A47" s="8"/>
      <c r="B47" s="9">
        <v>64</v>
      </c>
      <c r="C47" s="10">
        <v>82.4</v>
      </c>
      <c r="D47" s="10">
        <v>82</v>
      </c>
      <c r="E47" s="10">
        <v>83.5</v>
      </c>
      <c r="F47" s="10">
        <v>82</v>
      </c>
      <c r="G47" s="10">
        <v>71.4</v>
      </c>
      <c r="H47" s="10">
        <v>68</v>
      </c>
      <c r="I47" s="10">
        <v>86.8</v>
      </c>
      <c r="J47" s="10">
        <v>85</v>
      </c>
      <c r="K47" s="10">
        <v>81.3</v>
      </c>
      <c r="L47" s="10">
        <v>81</v>
      </c>
      <c r="M47" s="10">
        <v>77.3</v>
      </c>
      <c r="N47" s="10">
        <v>79</v>
      </c>
      <c r="O47" s="10">
        <v>79.6</v>
      </c>
      <c r="P47" s="10">
        <v>82</v>
      </c>
      <c r="Q47" s="10">
        <v>77.9</v>
      </c>
      <c r="R47" s="10">
        <v>79</v>
      </c>
      <c r="S47" s="10">
        <v>82.3</v>
      </c>
      <c r="T47" s="10">
        <v>80</v>
      </c>
      <c r="U47" s="10">
        <v>82.9</v>
      </c>
      <c r="V47" s="10">
        <v>83</v>
      </c>
      <c r="W47" s="12">
        <f t="shared" si="6"/>
        <v>80.54</v>
      </c>
      <c r="X47" s="12">
        <f>STDEVP(C47,E47,G47,I47,K47,M47,O47,Q47,S47,U47)</f>
        <v>4.0316745900432</v>
      </c>
      <c r="Y47" s="12">
        <f t="shared" si="7"/>
        <v>80.1</v>
      </c>
      <c r="Z47" s="12">
        <f>STDEVP(D47,F47,H47,J47,L47,N47,P47,R47,T47,V47)</f>
        <v>4.39203825119955</v>
      </c>
    </row>
    <row r="48" spans="1:26">
      <c r="A48" s="8">
        <v>100</v>
      </c>
      <c r="B48" s="9">
        <v>16</v>
      </c>
      <c r="C48" s="10">
        <v>81.3</v>
      </c>
      <c r="D48" s="10">
        <v>82</v>
      </c>
      <c r="E48" s="10">
        <v>86.8</v>
      </c>
      <c r="F48" s="10">
        <v>88</v>
      </c>
      <c r="G48" s="10">
        <v>79.7</v>
      </c>
      <c r="H48" s="10">
        <v>80</v>
      </c>
      <c r="I48" s="10">
        <v>75.8</v>
      </c>
      <c r="J48" s="10">
        <v>78</v>
      </c>
      <c r="K48" s="10">
        <v>76.9</v>
      </c>
      <c r="L48" s="10">
        <v>77</v>
      </c>
      <c r="M48" s="10">
        <v>79</v>
      </c>
      <c r="N48" s="10">
        <v>80</v>
      </c>
      <c r="O48" s="10">
        <v>74</v>
      </c>
      <c r="P48" s="10">
        <v>75</v>
      </c>
      <c r="Q48" s="10">
        <v>79.6</v>
      </c>
      <c r="R48" s="10">
        <v>79</v>
      </c>
      <c r="S48" s="10">
        <v>81.2</v>
      </c>
      <c r="T48" s="10">
        <v>83</v>
      </c>
      <c r="U48" s="10">
        <v>86.2</v>
      </c>
      <c r="V48" s="10">
        <v>85</v>
      </c>
      <c r="W48" s="12">
        <f t="shared" si="6"/>
        <v>80.05</v>
      </c>
      <c r="X48" s="12">
        <f>STDEVP(C48,E48,G48,I48,K48,M48,O48,Q48,S48,U48)</f>
        <v>3.90237107410354</v>
      </c>
      <c r="Y48" s="12">
        <f t="shared" si="7"/>
        <v>80.7</v>
      </c>
      <c r="Z48" s="12">
        <f>STDEVP(D48,F48,H48,J48,L48,N48,P48,R48,T48,V48)</f>
        <v>3.68917334913934</v>
      </c>
    </row>
    <row r="49" spans="1:26">
      <c r="A49" s="8"/>
      <c r="B49" s="9">
        <v>32</v>
      </c>
      <c r="C49" s="10">
        <v>77.5</v>
      </c>
      <c r="D49" s="10">
        <v>77</v>
      </c>
      <c r="E49" s="10">
        <v>84.6</v>
      </c>
      <c r="F49" s="10">
        <v>86</v>
      </c>
      <c r="G49" s="10">
        <v>78</v>
      </c>
      <c r="H49" s="10">
        <v>79</v>
      </c>
      <c r="I49" s="10">
        <v>73.1</v>
      </c>
      <c r="J49" s="10">
        <v>76</v>
      </c>
      <c r="K49" s="10">
        <v>80.2</v>
      </c>
      <c r="L49" s="10">
        <v>81</v>
      </c>
      <c r="M49" s="10">
        <v>80.1</v>
      </c>
      <c r="N49" s="10">
        <v>82</v>
      </c>
      <c r="O49" s="10">
        <v>81.8</v>
      </c>
      <c r="P49" s="10">
        <v>84</v>
      </c>
      <c r="Q49" s="10">
        <v>84</v>
      </c>
      <c r="R49" s="10">
        <v>85</v>
      </c>
      <c r="S49" s="10">
        <v>82.9</v>
      </c>
      <c r="T49" s="10">
        <v>83</v>
      </c>
      <c r="U49" s="10">
        <v>78.5</v>
      </c>
      <c r="V49" s="10">
        <v>80</v>
      </c>
      <c r="W49" s="12">
        <f t="shared" si="6"/>
        <v>80.07</v>
      </c>
      <c r="X49" s="12">
        <f>STDEVP(C49,E49,G49,I49,K49,M49,O49,Q49,S49,U49)</f>
        <v>3.30031816648032</v>
      </c>
      <c r="Y49" s="12">
        <f t="shared" si="7"/>
        <v>81.3</v>
      </c>
      <c r="Z49" s="12">
        <f>STDEVP(D49,F49,H49,J49,L49,N49,P49,R49,T49,V49)</f>
        <v>3.16385840391128</v>
      </c>
    </row>
    <row r="50" spans="1:26">
      <c r="A50" s="8"/>
      <c r="B50" s="9">
        <v>64</v>
      </c>
      <c r="C50" s="10">
        <v>81.3</v>
      </c>
      <c r="D50" s="10">
        <v>83</v>
      </c>
      <c r="E50" s="10">
        <v>85.7</v>
      </c>
      <c r="F50" s="10">
        <v>86</v>
      </c>
      <c r="G50" s="10">
        <v>79.1</v>
      </c>
      <c r="H50" s="10">
        <v>80</v>
      </c>
      <c r="I50" s="10">
        <v>85.7</v>
      </c>
      <c r="J50" s="10">
        <v>89</v>
      </c>
      <c r="K50" s="10">
        <v>81.9</v>
      </c>
      <c r="L50" s="10">
        <v>81</v>
      </c>
      <c r="M50" s="10">
        <v>80.1</v>
      </c>
      <c r="N50" s="10">
        <v>81</v>
      </c>
      <c r="O50" s="10">
        <v>79</v>
      </c>
      <c r="P50" s="10">
        <v>81</v>
      </c>
      <c r="Q50" s="10">
        <v>79.6</v>
      </c>
      <c r="R50" s="10">
        <v>81</v>
      </c>
      <c r="S50" s="10">
        <v>82.3</v>
      </c>
      <c r="T50" s="10">
        <v>83</v>
      </c>
      <c r="U50" s="10">
        <v>82.9</v>
      </c>
      <c r="V50" s="10">
        <v>84</v>
      </c>
      <c r="W50" s="12">
        <f t="shared" si="6"/>
        <v>81.76</v>
      </c>
      <c r="X50" s="12">
        <f>STDEVP(C50,E50,G50,I50,K50,M50,O50,Q50,S50,U50)</f>
        <v>2.34486673395313</v>
      </c>
      <c r="Y50" s="12">
        <f t="shared" si="7"/>
        <v>82.9</v>
      </c>
      <c r="Z50" s="12">
        <f>STDEVP(D50,F50,H50,J50,L50,N50,P50,R50,T50,V50)</f>
        <v>2.66270539113887</v>
      </c>
    </row>
    <row r="51" spans="1:26">
      <c r="A51" s="8">
        <v>150</v>
      </c>
      <c r="B51" s="9">
        <v>16</v>
      </c>
      <c r="C51" s="10">
        <v>84.1</v>
      </c>
      <c r="D51" s="10">
        <v>83</v>
      </c>
      <c r="E51" s="10">
        <v>91.2</v>
      </c>
      <c r="F51" s="10">
        <v>92</v>
      </c>
      <c r="G51" s="10">
        <v>82.4</v>
      </c>
      <c r="H51" s="10">
        <v>83</v>
      </c>
      <c r="I51" s="10">
        <v>84.1</v>
      </c>
      <c r="J51" s="10">
        <v>86</v>
      </c>
      <c r="K51" s="10">
        <v>81.3</v>
      </c>
      <c r="L51" s="10">
        <v>81</v>
      </c>
      <c r="M51" s="10">
        <v>79</v>
      </c>
      <c r="N51" s="10">
        <v>80</v>
      </c>
      <c r="O51" s="10">
        <v>78.5</v>
      </c>
      <c r="P51" s="10">
        <v>80</v>
      </c>
      <c r="Q51" s="10">
        <v>84</v>
      </c>
      <c r="R51" s="10">
        <v>85</v>
      </c>
      <c r="S51" s="10">
        <v>82.3</v>
      </c>
      <c r="T51" s="10">
        <v>81</v>
      </c>
      <c r="U51" s="10">
        <v>80.1</v>
      </c>
      <c r="V51" s="10">
        <v>79</v>
      </c>
      <c r="W51" s="12">
        <f t="shared" si="6"/>
        <v>82.7</v>
      </c>
      <c r="X51" s="12">
        <f>STDEVP(C51,E51,G51,I51,K51,M51,O51,Q51,S51,U51)</f>
        <v>3.43744090858301</v>
      </c>
      <c r="Y51" s="12">
        <f t="shared" si="7"/>
        <v>83</v>
      </c>
      <c r="Z51" s="12">
        <f>STDEVP(D51,F51,H51,J51,L51,N51,P51,R51,T51,V51)</f>
        <v>3.68781778291715</v>
      </c>
    </row>
    <row r="52" spans="1:26">
      <c r="A52" s="8"/>
      <c r="B52" s="9">
        <v>32</v>
      </c>
      <c r="C52" s="10">
        <v>82.4</v>
      </c>
      <c r="D52" s="10">
        <v>83</v>
      </c>
      <c r="E52" s="10">
        <v>84.6</v>
      </c>
      <c r="F52" s="10">
        <v>83</v>
      </c>
      <c r="G52" s="10">
        <v>80.2</v>
      </c>
      <c r="H52" s="10">
        <v>79</v>
      </c>
      <c r="I52" s="10">
        <v>83</v>
      </c>
      <c r="J52" s="10">
        <v>81</v>
      </c>
      <c r="K52" s="10">
        <v>81.3</v>
      </c>
      <c r="L52" s="10">
        <v>82</v>
      </c>
      <c r="M52" s="10">
        <v>80.1</v>
      </c>
      <c r="N52" s="10">
        <v>82</v>
      </c>
      <c r="O52" s="10">
        <v>78.5</v>
      </c>
      <c r="P52" s="10">
        <v>80</v>
      </c>
      <c r="Q52" s="10">
        <v>81.8</v>
      </c>
      <c r="R52" s="10">
        <v>83</v>
      </c>
      <c r="S52" s="10">
        <v>82.3</v>
      </c>
      <c r="T52" s="10">
        <v>82</v>
      </c>
      <c r="U52" s="10">
        <v>83.4</v>
      </c>
      <c r="V52" s="10">
        <v>82</v>
      </c>
      <c r="W52" s="12">
        <f t="shared" si="6"/>
        <v>81.76</v>
      </c>
      <c r="X52" s="12">
        <f>STDEVP(C52,E52,G52,I52,K52,M52,O52,Q52,S52,U52)</f>
        <v>1.70364315512375</v>
      </c>
      <c r="Y52" s="12">
        <f t="shared" si="7"/>
        <v>81.7</v>
      </c>
      <c r="Z52" s="12">
        <f>STDEVP(D52,F52,H52,J52,L52,N52,P52,R52,T52,V52)</f>
        <v>1.26885775404495</v>
      </c>
    </row>
    <row r="53" spans="1:26">
      <c r="A53" s="8"/>
      <c r="B53" s="9">
        <v>64</v>
      </c>
      <c r="C53" s="10">
        <v>77.5</v>
      </c>
      <c r="D53" s="10">
        <v>84</v>
      </c>
      <c r="E53" s="10">
        <v>86.3</v>
      </c>
      <c r="F53" s="10">
        <v>87</v>
      </c>
      <c r="G53" s="10">
        <v>81.3</v>
      </c>
      <c r="H53" s="10">
        <v>83</v>
      </c>
      <c r="I53" s="10">
        <v>79.7</v>
      </c>
      <c r="J53" s="10">
        <v>84</v>
      </c>
      <c r="K53" s="10">
        <v>79.7</v>
      </c>
      <c r="L53" s="10">
        <v>77</v>
      </c>
      <c r="M53" s="10">
        <v>83.4</v>
      </c>
      <c r="N53" s="10">
        <v>85</v>
      </c>
      <c r="O53" s="10">
        <v>74</v>
      </c>
      <c r="P53" s="10">
        <v>79</v>
      </c>
      <c r="Q53" s="10">
        <v>84</v>
      </c>
      <c r="R53" s="10">
        <v>83</v>
      </c>
      <c r="S53" s="10">
        <v>73.5</v>
      </c>
      <c r="T53" s="10">
        <v>88</v>
      </c>
      <c r="U53" s="10">
        <v>81.8</v>
      </c>
      <c r="V53" s="10">
        <v>86</v>
      </c>
      <c r="W53" s="12">
        <f t="shared" si="6"/>
        <v>80.12</v>
      </c>
      <c r="X53" s="12">
        <f>STDEVP(C53,E53,G53,I53,K53,M53,O53,Q53,S53,U53)</f>
        <v>3.95873717238212</v>
      </c>
      <c r="Y53" s="12">
        <f t="shared" si="7"/>
        <v>83.6</v>
      </c>
      <c r="Z53" s="12">
        <f>STDEVP(D53,F53,H53,J53,L53,N53,P53,R53,T53,V53)</f>
        <v>3.2310988842807</v>
      </c>
    </row>
  </sheetData>
  <mergeCells count="64">
    <mergeCell ref="A3:I3"/>
    <mergeCell ref="A4:I4"/>
    <mergeCell ref="A5:I5"/>
    <mergeCell ref="A6:I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Z7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Z19"/>
    <mergeCell ref="A31:B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Z3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Z43"/>
    <mergeCell ref="A9:A11"/>
    <mergeCell ref="A12:A14"/>
    <mergeCell ref="A15:A17"/>
    <mergeCell ref="A21:A23"/>
    <mergeCell ref="A24:A26"/>
    <mergeCell ref="A27:A29"/>
    <mergeCell ref="A33:A35"/>
    <mergeCell ref="A36:A38"/>
    <mergeCell ref="A39:A41"/>
    <mergeCell ref="A45:A47"/>
    <mergeCell ref="A48:A50"/>
    <mergeCell ref="A51:A53"/>
  </mergeCells>
  <pageMargins left="0.7875" right="0.7875" top="1.025" bottom="1.025" header="0.7875" footer="0.7875"/>
  <pageSetup paperSize="9" orientation="portrait" useFirstPageNumber="true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3"/>
  <sheetViews>
    <sheetView workbookViewId="0">
      <selection activeCell="AD22" sqref="AD1:AD22"/>
    </sheetView>
  </sheetViews>
  <sheetFormatPr defaultColWidth="11.5333333333333" defaultRowHeight="12.75"/>
  <cols>
    <col min="1" max="1" width="7.21904761904762" customWidth="true"/>
    <col min="2" max="2" width="6.80952380952381" customWidth="true"/>
    <col min="3" max="23" width="5.18095238095238" customWidth="true"/>
    <col min="24" max="24" width="6.23809523809524" customWidth="true"/>
    <col min="25" max="29" width="5.18095238095238" customWidth="true"/>
  </cols>
  <sheetData>
    <row r="1" spans="1:28">
      <c r="A1" s="1">
        <f>AD2</f>
        <v>0</v>
      </c>
      <c r="C1" s="1">
        <f>AD3</f>
        <v>0</v>
      </c>
      <c r="D1" s="1"/>
      <c r="E1" s="1">
        <f>AD4</f>
        <v>0</v>
      </c>
      <c r="F1" s="1"/>
      <c r="G1" s="1">
        <f>AD5</f>
        <v>0</v>
      </c>
      <c r="H1" s="1"/>
      <c r="I1" s="1">
        <f>AD6</f>
        <v>0</v>
      </c>
      <c r="J1" s="1"/>
      <c r="K1" s="1">
        <f>AD7</f>
        <v>0</v>
      </c>
      <c r="L1" s="1"/>
      <c r="M1" s="1">
        <f>AD8</f>
        <v>0</v>
      </c>
      <c r="N1" s="1"/>
      <c r="O1" s="1">
        <f>AD9</f>
        <v>0</v>
      </c>
      <c r="P1" s="1"/>
      <c r="Q1" s="1">
        <f>AD10</f>
        <v>0</v>
      </c>
      <c r="R1" s="1"/>
      <c r="S1" s="1">
        <f>AD11</f>
        <v>0</v>
      </c>
      <c r="V1" s="1"/>
      <c r="X1" s="1"/>
      <c r="Y1" s="1"/>
      <c r="AB1" s="1"/>
    </row>
    <row r="2" spans="6:30"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X2" s="1"/>
      <c r="AD2" s="14"/>
    </row>
    <row r="3" spans="1:30">
      <c r="A3" s="2" t="s">
        <v>0</v>
      </c>
      <c r="B3" s="2"/>
      <c r="C3" s="2"/>
      <c r="D3" s="2"/>
      <c r="E3" s="2"/>
      <c r="F3" s="2"/>
      <c r="G3" s="2"/>
      <c r="H3" s="2"/>
      <c r="I3" s="2"/>
      <c r="AD3" s="14"/>
    </row>
    <row r="4" spans="1:30">
      <c r="A4" s="2" t="s">
        <v>1</v>
      </c>
      <c r="B4" s="2"/>
      <c r="C4" s="2"/>
      <c r="D4" s="2"/>
      <c r="E4" s="2"/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AD4" s="14"/>
    </row>
    <row r="5" spans="1:30">
      <c r="A5" s="2" t="s">
        <v>2</v>
      </c>
      <c r="B5" s="2"/>
      <c r="C5" s="2"/>
      <c r="D5" s="2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AD5" s="14"/>
    </row>
    <row r="6" spans="1:30">
      <c r="A6" s="3" t="s">
        <v>3</v>
      </c>
      <c r="B6" s="3"/>
      <c r="C6" s="3"/>
      <c r="D6" s="3"/>
      <c r="E6" s="3"/>
      <c r="F6" s="3"/>
      <c r="G6" s="3"/>
      <c r="H6" s="3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AD6" s="14"/>
    </row>
    <row r="7" spans="1:30">
      <c r="A7" s="4">
        <v>1</v>
      </c>
      <c r="B7" s="4"/>
      <c r="C7" s="5" t="s">
        <v>4</v>
      </c>
      <c r="D7" s="5"/>
      <c r="E7" s="5" t="s">
        <v>5</v>
      </c>
      <c r="F7" s="5"/>
      <c r="G7" s="5" t="s">
        <v>6</v>
      </c>
      <c r="H7" s="5"/>
      <c r="I7" s="5" t="s">
        <v>7</v>
      </c>
      <c r="J7" s="5"/>
      <c r="K7" s="5" t="s">
        <v>8</v>
      </c>
      <c r="L7" s="5"/>
      <c r="M7" s="5" t="s">
        <v>9</v>
      </c>
      <c r="N7" s="5"/>
      <c r="O7" s="5" t="s">
        <v>10</v>
      </c>
      <c r="P7" s="5"/>
      <c r="Q7" s="5" t="s">
        <v>11</v>
      </c>
      <c r="R7" s="5"/>
      <c r="S7" s="5" t="s">
        <v>12</v>
      </c>
      <c r="T7" s="5"/>
      <c r="U7" s="5" t="s">
        <v>13</v>
      </c>
      <c r="V7" s="5"/>
      <c r="W7" s="4" t="s">
        <v>21</v>
      </c>
      <c r="X7" s="4"/>
      <c r="Y7" s="4"/>
      <c r="Z7" s="4"/>
      <c r="AD7" s="14"/>
    </row>
    <row r="8" spans="1:30">
      <c r="A8" s="6" t="s">
        <v>15</v>
      </c>
      <c r="B8" s="6" t="s">
        <v>16</v>
      </c>
      <c r="C8" s="7" t="s">
        <v>17</v>
      </c>
      <c r="D8" s="7" t="s">
        <v>19</v>
      </c>
      <c r="E8" s="7" t="s">
        <v>17</v>
      </c>
      <c r="F8" s="7" t="s">
        <v>19</v>
      </c>
      <c r="G8" s="7" t="s">
        <v>17</v>
      </c>
      <c r="H8" s="7" t="s">
        <v>19</v>
      </c>
      <c r="I8" s="7" t="s">
        <v>17</v>
      </c>
      <c r="J8" s="7" t="s">
        <v>19</v>
      </c>
      <c r="K8" s="7" t="s">
        <v>17</v>
      </c>
      <c r="L8" s="7" t="s">
        <v>19</v>
      </c>
      <c r="M8" s="7" t="s">
        <v>17</v>
      </c>
      <c r="N8" s="7" t="s">
        <v>19</v>
      </c>
      <c r="O8" s="7" t="s">
        <v>17</v>
      </c>
      <c r="P8" s="7" t="s">
        <v>19</v>
      </c>
      <c r="Q8" s="7" t="s">
        <v>17</v>
      </c>
      <c r="R8" s="7" t="s">
        <v>19</v>
      </c>
      <c r="S8" s="7" t="s">
        <v>17</v>
      </c>
      <c r="T8" s="7" t="s">
        <v>19</v>
      </c>
      <c r="U8" s="7" t="s">
        <v>17</v>
      </c>
      <c r="V8" s="7" t="s">
        <v>19</v>
      </c>
      <c r="W8" s="11" t="s">
        <v>17</v>
      </c>
      <c r="X8" s="11" t="s">
        <v>22</v>
      </c>
      <c r="Y8" s="11" t="s">
        <v>19</v>
      </c>
      <c r="Z8" s="11" t="s">
        <v>22</v>
      </c>
      <c r="AD8" s="14"/>
    </row>
    <row r="9" spans="1:30">
      <c r="A9" s="8">
        <v>50</v>
      </c>
      <c r="B9" s="9">
        <v>16</v>
      </c>
      <c r="C9" s="10">
        <v>74.7</v>
      </c>
      <c r="D9" s="10">
        <v>73</v>
      </c>
      <c r="E9" s="10">
        <v>97.3</v>
      </c>
      <c r="F9" s="10">
        <v>97</v>
      </c>
      <c r="G9" s="10">
        <v>98.4</v>
      </c>
      <c r="H9" s="10">
        <v>98</v>
      </c>
      <c r="I9" s="10">
        <v>98.4</v>
      </c>
      <c r="J9" s="10">
        <v>98</v>
      </c>
      <c r="K9" s="10">
        <v>98.4</v>
      </c>
      <c r="L9" s="10">
        <v>98</v>
      </c>
      <c r="M9" s="10">
        <v>96.7</v>
      </c>
      <c r="N9" s="10">
        <v>97</v>
      </c>
      <c r="O9" s="10">
        <v>96.7</v>
      </c>
      <c r="P9" s="10">
        <v>97</v>
      </c>
      <c r="Q9" s="10">
        <v>99.4</v>
      </c>
      <c r="R9" s="10">
        <v>99</v>
      </c>
      <c r="S9" s="10">
        <v>93.4</v>
      </c>
      <c r="T9" s="10">
        <v>92</v>
      </c>
      <c r="U9" s="10">
        <v>97.8</v>
      </c>
      <c r="V9" s="10">
        <v>98</v>
      </c>
      <c r="W9" s="12">
        <f t="shared" ref="W9:W17" si="0">AVERAGE(C9,E9,G9,I9,K9,M9,O9,Q9,S9,U9)</f>
        <v>95.12</v>
      </c>
      <c r="X9" s="12">
        <f>STDEVP(C9,E9,G9,I9,K9,M9,O9,Q9,S9,U9)</f>
        <v>6.98180492422984</v>
      </c>
      <c r="Y9" s="12">
        <f t="shared" ref="Y9:Y17" si="1">AVERAGE(D9,F9,H9,J9,L9,N9,P9,R9,T9,V9)</f>
        <v>94.7</v>
      </c>
      <c r="Z9" s="12">
        <f>STDEVP(D9,F9,H9,J9,L9,N9,P9,R9,T9,V9)</f>
        <v>7.45721127500086</v>
      </c>
      <c r="AD9" s="14"/>
    </row>
    <row r="10" spans="1:30">
      <c r="A10" s="8"/>
      <c r="B10" s="9">
        <v>32</v>
      </c>
      <c r="C10" s="10">
        <v>99.5</v>
      </c>
      <c r="D10" s="10">
        <v>99</v>
      </c>
      <c r="E10" s="10">
        <v>94.5</v>
      </c>
      <c r="F10" s="10">
        <v>93</v>
      </c>
      <c r="G10" s="10">
        <v>88.5</v>
      </c>
      <c r="H10" s="10">
        <v>88</v>
      </c>
      <c r="I10" s="10">
        <v>84.6</v>
      </c>
      <c r="J10" s="10">
        <v>87</v>
      </c>
      <c r="K10" s="10">
        <v>95.1</v>
      </c>
      <c r="L10" s="10">
        <v>94</v>
      </c>
      <c r="M10" s="10">
        <v>97.2</v>
      </c>
      <c r="N10" s="10">
        <v>96</v>
      </c>
      <c r="O10" s="10">
        <v>97.8</v>
      </c>
      <c r="P10" s="10">
        <v>98</v>
      </c>
      <c r="Q10" s="10">
        <v>90.6</v>
      </c>
      <c r="R10" s="10">
        <v>91</v>
      </c>
      <c r="S10" s="10">
        <v>96.7</v>
      </c>
      <c r="T10" s="10">
        <v>97</v>
      </c>
      <c r="U10" s="10">
        <v>89.5</v>
      </c>
      <c r="V10" s="10">
        <v>91</v>
      </c>
      <c r="W10" s="12">
        <f t="shared" si="0"/>
        <v>93.4</v>
      </c>
      <c r="X10" s="12">
        <f>STDEVP(C10,E10,G10,I10,K10,M10,O10,Q10,S10,U10)</f>
        <v>4.58802789878179</v>
      </c>
      <c r="Y10" s="12">
        <f t="shared" si="1"/>
        <v>93.4</v>
      </c>
      <c r="Z10" s="12">
        <f>STDEVP(D10,F10,H10,J10,L10,N10,P10,R10,T10,V10)</f>
        <v>3.9293765408777</v>
      </c>
      <c r="AD10" s="14"/>
    </row>
    <row r="11" spans="1:30">
      <c r="A11" s="8"/>
      <c r="B11" s="9">
        <v>64</v>
      </c>
      <c r="C11" s="10">
        <v>91.6</v>
      </c>
      <c r="D11" s="10">
        <v>93</v>
      </c>
      <c r="E11" s="10">
        <v>88.2</v>
      </c>
      <c r="F11" s="10">
        <v>89</v>
      </c>
      <c r="G11" s="10">
        <v>86.5</v>
      </c>
      <c r="H11" s="10">
        <v>87</v>
      </c>
      <c r="I11" s="10">
        <v>93.3</v>
      </c>
      <c r="J11" s="10">
        <v>94</v>
      </c>
      <c r="K11" s="10">
        <v>96.6</v>
      </c>
      <c r="L11" s="10">
        <v>97</v>
      </c>
      <c r="M11" s="10">
        <v>94.4</v>
      </c>
      <c r="N11" s="10">
        <v>94</v>
      </c>
      <c r="O11" s="10">
        <v>89.3</v>
      </c>
      <c r="P11" s="10">
        <v>89</v>
      </c>
      <c r="Q11" s="10">
        <v>83.1</v>
      </c>
      <c r="R11" s="10">
        <v>82</v>
      </c>
      <c r="S11" s="10">
        <v>86.4</v>
      </c>
      <c r="T11" s="10">
        <v>87</v>
      </c>
      <c r="U11" s="10">
        <v>83.1</v>
      </c>
      <c r="V11" s="10">
        <v>80</v>
      </c>
      <c r="W11" s="12">
        <f t="shared" si="0"/>
        <v>89.25</v>
      </c>
      <c r="X11" s="12">
        <f>STDEVP(C11,E11,G11,I11,K11,M11,O11,Q11,S11,U11)</f>
        <v>4.4148046389393</v>
      </c>
      <c r="Y11" s="12">
        <f t="shared" si="1"/>
        <v>89.2</v>
      </c>
      <c r="Z11" s="12">
        <f>STDEVP(D11,F11,H11,J11,L11,N11,P11,R11,T11,V11)</f>
        <v>5.17300686255103</v>
      </c>
      <c r="AD11" s="14"/>
    </row>
    <row r="12" spans="1:26">
      <c r="A12" s="8">
        <v>100</v>
      </c>
      <c r="B12" s="9">
        <v>16</v>
      </c>
      <c r="C12" s="10">
        <v>97.3</v>
      </c>
      <c r="D12" s="10">
        <v>97</v>
      </c>
      <c r="E12" s="10">
        <v>97.8</v>
      </c>
      <c r="F12" s="10">
        <v>98</v>
      </c>
      <c r="G12" s="10">
        <v>98.9</v>
      </c>
      <c r="H12" s="10">
        <v>99</v>
      </c>
      <c r="I12" s="10">
        <v>98.4</v>
      </c>
      <c r="J12" s="10">
        <v>98</v>
      </c>
      <c r="K12" s="10">
        <v>96.7</v>
      </c>
      <c r="L12" s="10">
        <v>97</v>
      </c>
      <c r="M12" s="10">
        <v>95.6</v>
      </c>
      <c r="N12" s="10">
        <v>96</v>
      </c>
      <c r="O12" s="10">
        <v>98.9</v>
      </c>
      <c r="P12" s="10">
        <v>99</v>
      </c>
      <c r="Q12" s="10">
        <v>98.9</v>
      </c>
      <c r="R12" s="10">
        <v>98</v>
      </c>
      <c r="S12" s="10">
        <v>98.9</v>
      </c>
      <c r="T12" s="10">
        <v>99</v>
      </c>
      <c r="U12" s="10">
        <v>97.2</v>
      </c>
      <c r="V12" s="10">
        <v>98</v>
      </c>
      <c r="W12" s="12">
        <f t="shared" si="0"/>
        <v>97.86</v>
      </c>
      <c r="X12" s="12">
        <f>STDEVP(C12,E12,G12,I12,K12,M12,O12,Q12,S12,U12)</f>
        <v>1.08738217752546</v>
      </c>
      <c r="Y12" s="12">
        <f t="shared" si="1"/>
        <v>97.9</v>
      </c>
      <c r="Z12" s="12">
        <f>STDEVP(D12,F12,H12,J12,L12,N12,P12,R12,T12,V12)</f>
        <v>0.94339811320566</v>
      </c>
    </row>
    <row r="13" spans="1:30">
      <c r="A13" s="8"/>
      <c r="B13" s="9">
        <v>32</v>
      </c>
      <c r="C13" s="10">
        <v>98.4</v>
      </c>
      <c r="D13" s="10">
        <v>99</v>
      </c>
      <c r="E13" s="10">
        <v>23.6</v>
      </c>
      <c r="F13" s="10">
        <v>20</v>
      </c>
      <c r="G13" s="10">
        <v>94.5</v>
      </c>
      <c r="H13" s="10">
        <v>95</v>
      </c>
      <c r="I13" s="10">
        <v>98.4</v>
      </c>
      <c r="J13" s="10">
        <v>99</v>
      </c>
      <c r="K13" s="10">
        <v>15.4</v>
      </c>
      <c r="L13" s="10">
        <v>5</v>
      </c>
      <c r="M13" s="10">
        <v>98.3</v>
      </c>
      <c r="N13" s="10">
        <v>99</v>
      </c>
      <c r="O13" s="10">
        <v>97.2</v>
      </c>
      <c r="P13" s="10">
        <v>98</v>
      </c>
      <c r="Q13" s="10">
        <v>96.1</v>
      </c>
      <c r="R13" s="10">
        <v>96</v>
      </c>
      <c r="S13" s="10">
        <v>82.9</v>
      </c>
      <c r="T13" s="10">
        <v>84</v>
      </c>
      <c r="U13" s="10">
        <v>99.4</v>
      </c>
      <c r="V13" s="10">
        <v>99</v>
      </c>
      <c r="W13" s="12">
        <f t="shared" si="0"/>
        <v>80.42</v>
      </c>
      <c r="X13" s="12">
        <f>STDEVP(C13,E13,G13,I13,K13,M13,O13,Q13,S13,U13)</f>
        <v>30.8454794094694</v>
      </c>
      <c r="Y13" s="12">
        <f t="shared" si="1"/>
        <v>79.4</v>
      </c>
      <c r="Z13" s="12">
        <f>STDEVP(D13,F13,H13,J13,L13,N13,P13,R13,T13,V13)</f>
        <v>33.8915918776324</v>
      </c>
      <c r="AD13" s="14"/>
    </row>
    <row r="14" spans="1:30">
      <c r="A14" s="8"/>
      <c r="B14" s="9">
        <v>64</v>
      </c>
      <c r="C14" s="10">
        <v>98.4</v>
      </c>
      <c r="D14" s="10">
        <v>98</v>
      </c>
      <c r="E14" s="10">
        <v>97.8</v>
      </c>
      <c r="F14" s="10">
        <v>98</v>
      </c>
      <c r="G14" s="10">
        <v>97.8</v>
      </c>
      <c r="H14" s="10">
        <v>98</v>
      </c>
      <c r="I14" s="10">
        <v>98.9</v>
      </c>
      <c r="J14" s="10">
        <v>99</v>
      </c>
      <c r="K14" s="10">
        <v>89</v>
      </c>
      <c r="L14" s="10">
        <v>88</v>
      </c>
      <c r="M14" s="10">
        <v>84.5</v>
      </c>
      <c r="N14" s="10">
        <v>87</v>
      </c>
      <c r="O14" s="10">
        <v>98.3</v>
      </c>
      <c r="P14" s="10">
        <v>99</v>
      </c>
      <c r="Q14" s="10">
        <v>34.8</v>
      </c>
      <c r="R14" s="10">
        <v>24</v>
      </c>
      <c r="S14" s="10">
        <v>98.3</v>
      </c>
      <c r="T14" s="10">
        <v>99</v>
      </c>
      <c r="U14" s="10">
        <v>19.3</v>
      </c>
      <c r="V14" s="10">
        <v>9</v>
      </c>
      <c r="W14" s="12">
        <f t="shared" si="0"/>
        <v>81.71</v>
      </c>
      <c r="X14" s="12">
        <f>STDEVP(C14,E14,G14,I14,K14,M14,O14,Q14,S14,U14)</f>
        <v>27.9262761570532</v>
      </c>
      <c r="Y14" s="12">
        <f t="shared" si="1"/>
        <v>79.9</v>
      </c>
      <c r="Z14" s="12">
        <f>STDEVP(D14,F14,H14,J14,L14,N14,P14,R14,T14,V14)</f>
        <v>32.163488616753</v>
      </c>
      <c r="AD14" s="14"/>
    </row>
    <row r="15" spans="1:30">
      <c r="A15" s="8">
        <v>150</v>
      </c>
      <c r="B15" s="9">
        <v>16</v>
      </c>
      <c r="C15" s="10">
        <v>99.5</v>
      </c>
      <c r="D15" s="10">
        <v>100</v>
      </c>
      <c r="E15" s="10">
        <v>97.3</v>
      </c>
      <c r="F15" s="10">
        <v>97</v>
      </c>
      <c r="G15" s="10">
        <v>96.7</v>
      </c>
      <c r="H15" s="10">
        <v>98</v>
      </c>
      <c r="I15" s="10">
        <v>99.5</v>
      </c>
      <c r="J15" s="10">
        <v>100</v>
      </c>
      <c r="K15" s="10">
        <v>98.4</v>
      </c>
      <c r="L15" s="10">
        <v>98</v>
      </c>
      <c r="M15" s="10">
        <v>99.4</v>
      </c>
      <c r="N15" s="10">
        <v>99</v>
      </c>
      <c r="O15" s="10">
        <v>98.9</v>
      </c>
      <c r="P15" s="10">
        <v>99</v>
      </c>
      <c r="Q15" s="10">
        <v>98.3</v>
      </c>
      <c r="R15" s="10">
        <v>98</v>
      </c>
      <c r="S15" s="10">
        <v>98.3</v>
      </c>
      <c r="T15" s="10">
        <v>99</v>
      </c>
      <c r="U15" s="10">
        <v>99.4</v>
      </c>
      <c r="V15" s="10">
        <v>100</v>
      </c>
      <c r="W15" s="12">
        <f t="shared" si="0"/>
        <v>98.57</v>
      </c>
      <c r="X15" s="12">
        <f>STDEVP(C15,E15,G15,I15,K15,M15,O15,Q15,S15,U15)</f>
        <v>0.922008676748762</v>
      </c>
      <c r="Y15" s="12">
        <f t="shared" si="1"/>
        <v>98.8</v>
      </c>
      <c r="Z15" s="12">
        <f>STDEVP(D15,F15,H15,J15,L15,N15,P15,R15,T15,V15)</f>
        <v>0.979795897113271</v>
      </c>
      <c r="AD15" s="14"/>
    </row>
    <row r="16" spans="1:30">
      <c r="A16" s="8"/>
      <c r="B16" s="9">
        <v>32</v>
      </c>
      <c r="C16" s="10">
        <v>97.8</v>
      </c>
      <c r="D16" s="10">
        <v>98</v>
      </c>
      <c r="E16" s="10">
        <v>98.9</v>
      </c>
      <c r="F16" s="10">
        <v>99</v>
      </c>
      <c r="G16" s="10">
        <v>96.7</v>
      </c>
      <c r="H16" s="10">
        <v>97</v>
      </c>
      <c r="I16" s="10">
        <v>99.5</v>
      </c>
      <c r="J16" s="10">
        <v>100</v>
      </c>
      <c r="K16" s="10">
        <v>98.9</v>
      </c>
      <c r="L16" s="10">
        <v>98</v>
      </c>
      <c r="M16" s="10">
        <v>97.2</v>
      </c>
      <c r="N16" s="10">
        <v>98</v>
      </c>
      <c r="O16" s="10">
        <v>96.7</v>
      </c>
      <c r="P16" s="10">
        <v>96</v>
      </c>
      <c r="Q16" s="10">
        <v>89</v>
      </c>
      <c r="R16" s="10">
        <v>89</v>
      </c>
      <c r="S16" s="10">
        <v>98.9</v>
      </c>
      <c r="T16" s="10">
        <v>99</v>
      </c>
      <c r="U16" s="10">
        <v>99.4</v>
      </c>
      <c r="V16" s="10">
        <v>100</v>
      </c>
      <c r="W16" s="12">
        <f t="shared" si="0"/>
        <v>97.3</v>
      </c>
      <c r="X16" s="12">
        <f>STDEVP(C16,E16,G16,I16,K16,M16,O16,Q16,S16,U16)</f>
        <v>2.94618397253125</v>
      </c>
      <c r="Y16" s="12">
        <f t="shared" si="1"/>
        <v>97.4</v>
      </c>
      <c r="Z16" s="12">
        <f>STDEVP(D16,F16,H16,J16,L16,N16,P16,R16,T16,V16)</f>
        <v>3.03973683071413</v>
      </c>
      <c r="AD16" s="14"/>
    </row>
    <row r="17" spans="1:30">
      <c r="A17" s="8"/>
      <c r="B17" s="9">
        <v>64</v>
      </c>
      <c r="C17" s="10">
        <v>99.5</v>
      </c>
      <c r="D17" s="10">
        <v>99</v>
      </c>
      <c r="E17" s="10">
        <v>97.8</v>
      </c>
      <c r="F17" s="10">
        <v>98</v>
      </c>
      <c r="G17" s="10">
        <v>29.7</v>
      </c>
      <c r="H17" s="10">
        <v>24</v>
      </c>
      <c r="I17" s="10">
        <v>77.5</v>
      </c>
      <c r="J17" s="10">
        <v>79</v>
      </c>
      <c r="K17" s="10">
        <v>98.4</v>
      </c>
      <c r="L17" s="10">
        <v>98</v>
      </c>
      <c r="M17" s="10">
        <v>78.5</v>
      </c>
      <c r="N17" s="10">
        <v>69</v>
      </c>
      <c r="O17" s="10">
        <v>96.7</v>
      </c>
      <c r="P17" s="10">
        <v>94</v>
      </c>
      <c r="Q17" s="10">
        <v>66.9</v>
      </c>
      <c r="R17" s="10">
        <v>63</v>
      </c>
      <c r="S17" s="10">
        <v>8.84</v>
      </c>
      <c r="T17" s="10">
        <v>4</v>
      </c>
      <c r="U17" s="10">
        <v>95.6</v>
      </c>
      <c r="V17" s="10">
        <v>96</v>
      </c>
      <c r="W17" s="12">
        <f t="shared" si="0"/>
        <v>74.944</v>
      </c>
      <c r="X17" s="12">
        <f>STDEVP(C17,E17,G17,I17,K17,M17,O17,Q17,S17,U17)</f>
        <v>30.126755948824</v>
      </c>
      <c r="Y17" s="12">
        <f t="shared" si="1"/>
        <v>72.4</v>
      </c>
      <c r="Z17" s="12">
        <f>STDEVP(D17,F17,H17,J17,L17,N17,P17,R17,T17,V17)</f>
        <v>31.9474568627927</v>
      </c>
      <c r="AD17" s="14"/>
    </row>
    <row r="18" spans="23:30">
      <c r="W18" s="13"/>
      <c r="X18" s="13"/>
      <c r="Y18" s="13"/>
      <c r="Z18" s="13"/>
      <c r="AD18" s="14"/>
    </row>
    <row r="19" spans="1:30">
      <c r="A19" s="4">
        <v>2</v>
      </c>
      <c r="B19" s="4"/>
      <c r="C19" s="5" t="s">
        <v>4</v>
      </c>
      <c r="D19" s="5"/>
      <c r="E19" s="5" t="s">
        <v>5</v>
      </c>
      <c r="F19" s="5"/>
      <c r="G19" s="5" t="s">
        <v>6</v>
      </c>
      <c r="H19" s="5"/>
      <c r="I19" s="5" t="s">
        <v>7</v>
      </c>
      <c r="J19" s="5"/>
      <c r="K19" s="5" t="s">
        <v>8</v>
      </c>
      <c r="L19" s="5"/>
      <c r="M19" s="5" t="s">
        <v>9</v>
      </c>
      <c r="N19" s="5"/>
      <c r="O19" s="5" t="s">
        <v>10</v>
      </c>
      <c r="P19" s="5"/>
      <c r="Q19" s="5" t="s">
        <v>11</v>
      </c>
      <c r="R19" s="5"/>
      <c r="S19" s="5" t="s">
        <v>12</v>
      </c>
      <c r="T19" s="5"/>
      <c r="U19" s="5" t="s">
        <v>13</v>
      </c>
      <c r="V19" s="5"/>
      <c r="W19" s="4" t="s">
        <v>21</v>
      </c>
      <c r="X19" s="4"/>
      <c r="Y19" s="4"/>
      <c r="Z19" s="4"/>
      <c r="AD19" s="14"/>
    </row>
    <row r="20" spans="1:30">
      <c r="A20" s="6" t="s">
        <v>15</v>
      </c>
      <c r="B20" s="6" t="s">
        <v>16</v>
      </c>
      <c r="C20" s="9" t="s">
        <v>17</v>
      </c>
      <c r="D20" s="9" t="s">
        <v>19</v>
      </c>
      <c r="E20" s="9" t="s">
        <v>17</v>
      </c>
      <c r="F20" s="9" t="s">
        <v>19</v>
      </c>
      <c r="G20" s="9" t="s">
        <v>17</v>
      </c>
      <c r="H20" s="9" t="s">
        <v>19</v>
      </c>
      <c r="I20" s="9" t="s">
        <v>17</v>
      </c>
      <c r="J20" s="9" t="s">
        <v>19</v>
      </c>
      <c r="K20" s="9" t="s">
        <v>17</v>
      </c>
      <c r="L20" s="9" t="s">
        <v>19</v>
      </c>
      <c r="M20" s="9" t="s">
        <v>17</v>
      </c>
      <c r="N20" s="9" t="s">
        <v>19</v>
      </c>
      <c r="O20" s="9" t="s">
        <v>17</v>
      </c>
      <c r="P20" s="9" t="s">
        <v>19</v>
      </c>
      <c r="Q20" s="9" t="s">
        <v>17</v>
      </c>
      <c r="R20" s="9" t="s">
        <v>19</v>
      </c>
      <c r="S20" s="9" t="s">
        <v>17</v>
      </c>
      <c r="T20" s="9" t="s">
        <v>19</v>
      </c>
      <c r="U20" s="9" t="s">
        <v>17</v>
      </c>
      <c r="V20" s="9" t="s">
        <v>19</v>
      </c>
      <c r="W20" s="11" t="s">
        <v>17</v>
      </c>
      <c r="X20" s="11" t="s">
        <v>22</v>
      </c>
      <c r="Y20" s="11" t="s">
        <v>19</v>
      </c>
      <c r="Z20" s="11" t="s">
        <v>22</v>
      </c>
      <c r="AD20" s="14"/>
    </row>
    <row r="21" spans="1:30">
      <c r="A21" s="8">
        <v>50</v>
      </c>
      <c r="B21" s="9">
        <v>16</v>
      </c>
      <c r="C21" s="10">
        <v>78.6</v>
      </c>
      <c r="D21" s="10">
        <v>77</v>
      </c>
      <c r="E21" s="10">
        <v>87.4</v>
      </c>
      <c r="F21" s="10">
        <v>88</v>
      </c>
      <c r="G21" s="10">
        <v>96.7</v>
      </c>
      <c r="H21" s="10">
        <v>97</v>
      </c>
      <c r="I21" s="10">
        <v>96.2</v>
      </c>
      <c r="J21" s="10">
        <v>96</v>
      </c>
      <c r="K21" s="10">
        <v>98.4</v>
      </c>
      <c r="L21" s="10">
        <v>98</v>
      </c>
      <c r="M21" s="10">
        <v>98.3</v>
      </c>
      <c r="N21" s="10">
        <v>99</v>
      </c>
      <c r="O21" s="10">
        <v>96.1</v>
      </c>
      <c r="P21" s="10">
        <v>97</v>
      </c>
      <c r="Q21" s="10">
        <v>96.1</v>
      </c>
      <c r="R21" s="10">
        <v>96</v>
      </c>
      <c r="S21" s="10">
        <v>99.4</v>
      </c>
      <c r="T21" s="10">
        <v>100</v>
      </c>
      <c r="U21" s="10">
        <v>99.4</v>
      </c>
      <c r="V21" s="10">
        <v>100</v>
      </c>
      <c r="W21" s="12">
        <f t="shared" ref="W21:W29" si="2">AVERAGE(C21,E21,G21,I21,K21,M21,O21,Q21,S21,U21)</f>
        <v>94.66</v>
      </c>
      <c r="X21" s="12">
        <f>STDEVP(C21,E21,G21,I21,K21,M21,O21,Q21,S21,U21)</f>
        <v>6.27283030218418</v>
      </c>
      <c r="Y21" s="12">
        <f t="shared" ref="Y21:Y29" si="3">AVERAGE(D21,F21,H21,J21,L21,N21,P21,R21,T21,V21)</f>
        <v>94.8</v>
      </c>
      <c r="Z21" s="12">
        <f>STDEVP(D21,F21,H21,J21,L21,N21,P21,R21,T21,V21)</f>
        <v>6.76461381011511</v>
      </c>
      <c r="AD21" s="14"/>
    </row>
    <row r="22" spans="1:30">
      <c r="A22" s="8"/>
      <c r="B22" s="9">
        <v>32</v>
      </c>
      <c r="C22" s="10">
        <v>81.3</v>
      </c>
      <c r="D22" s="10">
        <v>82</v>
      </c>
      <c r="E22" s="10">
        <v>90.1</v>
      </c>
      <c r="F22" s="10">
        <v>89</v>
      </c>
      <c r="G22" s="10">
        <v>93.4</v>
      </c>
      <c r="H22" s="10">
        <v>94</v>
      </c>
      <c r="I22" s="10">
        <v>93.4</v>
      </c>
      <c r="J22" s="10">
        <v>94</v>
      </c>
      <c r="K22" s="10">
        <v>98.4</v>
      </c>
      <c r="L22" s="10">
        <v>98</v>
      </c>
      <c r="M22" s="10">
        <v>97.8</v>
      </c>
      <c r="N22" s="10">
        <v>97</v>
      </c>
      <c r="O22" s="10">
        <v>95.6</v>
      </c>
      <c r="P22" s="10">
        <v>95</v>
      </c>
      <c r="Q22" s="10">
        <v>89</v>
      </c>
      <c r="R22" s="10">
        <v>89</v>
      </c>
      <c r="S22" s="10">
        <v>55.8</v>
      </c>
      <c r="T22" s="10">
        <v>49</v>
      </c>
      <c r="U22" s="10">
        <v>97.2</v>
      </c>
      <c r="V22" s="10">
        <v>98</v>
      </c>
      <c r="W22" s="12">
        <f t="shared" si="2"/>
        <v>89.2</v>
      </c>
      <c r="X22" s="12">
        <f>STDEVP(C22,E22,G22,I22,K22,M22,O22,Q22,S22,U22)</f>
        <v>12.155903915382</v>
      </c>
      <c r="Y22" s="12">
        <f t="shared" si="3"/>
        <v>88.5</v>
      </c>
      <c r="Z22" s="12">
        <f>STDEVP(D22,F22,H22,J22,L22,N22,P22,R22,T22,V22)</f>
        <v>13.9946418317869</v>
      </c>
      <c r="AD22" s="14"/>
    </row>
    <row r="23" spans="1:26">
      <c r="A23" s="8"/>
      <c r="B23" s="9">
        <v>64</v>
      </c>
      <c r="C23" s="10">
        <v>99.5</v>
      </c>
      <c r="D23" s="10">
        <v>99</v>
      </c>
      <c r="E23" s="10">
        <v>83.5</v>
      </c>
      <c r="F23" s="10">
        <v>81</v>
      </c>
      <c r="G23" s="10">
        <v>94.5</v>
      </c>
      <c r="H23" s="10">
        <v>95</v>
      </c>
      <c r="I23" s="10">
        <v>84.6</v>
      </c>
      <c r="J23" s="10">
        <v>85</v>
      </c>
      <c r="K23" s="10">
        <v>92.9</v>
      </c>
      <c r="L23" s="10">
        <v>92</v>
      </c>
      <c r="M23" s="10">
        <v>95</v>
      </c>
      <c r="N23" s="10">
        <v>96</v>
      </c>
      <c r="O23" s="10">
        <v>85.1</v>
      </c>
      <c r="P23" s="10">
        <v>84</v>
      </c>
      <c r="Q23" s="10">
        <v>85.6</v>
      </c>
      <c r="R23" s="10">
        <v>83</v>
      </c>
      <c r="S23" s="10">
        <v>90.6</v>
      </c>
      <c r="T23" s="10">
        <v>89</v>
      </c>
      <c r="U23" s="10">
        <v>80.1</v>
      </c>
      <c r="V23" s="10">
        <v>74</v>
      </c>
      <c r="W23" s="12">
        <f t="shared" si="2"/>
        <v>89.14</v>
      </c>
      <c r="X23" s="12">
        <f>STDEVP(C23,E23,G23,I23,K23,M23,O23,Q23,S23,U23)</f>
        <v>5.91323938294401</v>
      </c>
      <c r="Y23" s="12">
        <f t="shared" si="3"/>
        <v>87.8</v>
      </c>
      <c r="Z23" s="12">
        <f>STDEVP(D23,F23,H23,J23,L23,N23,P23,R23,T23,V23)</f>
        <v>7.38647412504776</v>
      </c>
    </row>
    <row r="24" spans="1:26">
      <c r="A24" s="8">
        <v>100</v>
      </c>
      <c r="B24" s="9">
        <v>16</v>
      </c>
      <c r="C24" s="10">
        <v>97.8</v>
      </c>
      <c r="D24" s="10">
        <v>98</v>
      </c>
      <c r="E24" s="10">
        <v>94.5</v>
      </c>
      <c r="F24" s="10">
        <v>94</v>
      </c>
      <c r="G24" s="10">
        <v>97.8</v>
      </c>
      <c r="H24" s="10">
        <v>97</v>
      </c>
      <c r="I24" s="10">
        <v>98.4</v>
      </c>
      <c r="J24" s="10">
        <v>98</v>
      </c>
      <c r="K24" s="10">
        <v>96.7</v>
      </c>
      <c r="L24" s="10">
        <v>96</v>
      </c>
      <c r="M24" s="10">
        <v>51.4</v>
      </c>
      <c r="N24" s="10">
        <v>47</v>
      </c>
      <c r="O24" s="10">
        <v>98.3</v>
      </c>
      <c r="P24" s="10">
        <v>99</v>
      </c>
      <c r="Q24" s="10">
        <v>97.2</v>
      </c>
      <c r="R24" s="10">
        <v>97</v>
      </c>
      <c r="S24" s="10">
        <v>98.3</v>
      </c>
      <c r="T24" s="10">
        <v>99</v>
      </c>
      <c r="U24" s="10">
        <v>97.8</v>
      </c>
      <c r="V24" s="10">
        <v>98</v>
      </c>
      <c r="W24" s="12">
        <f t="shared" si="2"/>
        <v>92.82</v>
      </c>
      <c r="X24" s="12">
        <f>STDEVP(C24,E24,G24,I24,K24,M24,O24,Q24,S24,U24)</f>
        <v>13.8501841142997</v>
      </c>
      <c r="Y24" s="12">
        <f t="shared" si="3"/>
        <v>92.3</v>
      </c>
      <c r="Z24" s="12">
        <f>STDEVP(D24,F24,H24,J24,L24,N24,P24,R24,T24,V24)</f>
        <v>15.1660805747563</v>
      </c>
    </row>
    <row r="25" spans="1:26">
      <c r="A25" s="8"/>
      <c r="B25" s="9">
        <v>32</v>
      </c>
      <c r="C25" s="10">
        <v>98.4</v>
      </c>
      <c r="D25" s="10">
        <v>99</v>
      </c>
      <c r="E25" s="10">
        <v>95.1</v>
      </c>
      <c r="F25" s="10">
        <v>95</v>
      </c>
      <c r="G25" s="10">
        <v>97.8</v>
      </c>
      <c r="H25" s="10">
        <v>98</v>
      </c>
      <c r="I25" s="10">
        <v>94.5</v>
      </c>
      <c r="J25" s="10">
        <v>94</v>
      </c>
      <c r="K25" s="10">
        <v>7.14</v>
      </c>
      <c r="L25" s="10">
        <v>2</v>
      </c>
      <c r="M25" s="10">
        <v>98.3</v>
      </c>
      <c r="N25" s="10">
        <v>99</v>
      </c>
      <c r="O25" s="10">
        <v>96.1</v>
      </c>
      <c r="P25" s="10">
        <v>96</v>
      </c>
      <c r="Q25" s="10">
        <v>61.3</v>
      </c>
      <c r="R25" s="10">
        <v>58</v>
      </c>
      <c r="S25" s="10">
        <v>97.2</v>
      </c>
      <c r="T25" s="10">
        <v>98</v>
      </c>
      <c r="U25" s="10">
        <v>100</v>
      </c>
      <c r="V25" s="10">
        <v>100</v>
      </c>
      <c r="W25" s="12">
        <f t="shared" si="2"/>
        <v>84.584</v>
      </c>
      <c r="X25" s="12">
        <f>STDEVP(C25,E25,G25,I25,K25,M25,O25,Q25,S25,U25)</f>
        <v>27.9852443977179</v>
      </c>
      <c r="Y25" s="12">
        <f t="shared" si="3"/>
        <v>83.9</v>
      </c>
      <c r="Z25" s="12">
        <f>STDEVP(D25,F25,H25,J25,L25,N25,P25,R25,T25,V25)</f>
        <v>29.770623103993</v>
      </c>
    </row>
    <row r="26" spans="1:26">
      <c r="A26" s="8"/>
      <c r="B26" s="9">
        <v>64</v>
      </c>
      <c r="C26" s="10">
        <v>97.8</v>
      </c>
      <c r="D26" s="10">
        <v>97</v>
      </c>
      <c r="E26" s="10">
        <v>78</v>
      </c>
      <c r="F26" s="10">
        <v>77</v>
      </c>
      <c r="G26" s="10">
        <v>97.3</v>
      </c>
      <c r="H26" s="10">
        <v>97</v>
      </c>
      <c r="I26" s="10">
        <v>98.9</v>
      </c>
      <c r="J26" s="10">
        <v>99</v>
      </c>
      <c r="K26" s="10">
        <v>91.2</v>
      </c>
      <c r="L26" s="10">
        <v>90</v>
      </c>
      <c r="M26" s="10">
        <v>95</v>
      </c>
      <c r="N26" s="10">
        <v>95</v>
      </c>
      <c r="O26" s="10">
        <v>98.9</v>
      </c>
      <c r="P26" s="10">
        <v>99</v>
      </c>
      <c r="Q26" s="10">
        <v>76.2</v>
      </c>
      <c r="R26" s="10">
        <v>68</v>
      </c>
      <c r="S26" s="10">
        <v>98.9</v>
      </c>
      <c r="T26" s="10">
        <v>99</v>
      </c>
      <c r="U26" s="10">
        <v>34.8</v>
      </c>
      <c r="V26" s="10">
        <v>26</v>
      </c>
      <c r="W26" s="12">
        <f t="shared" si="2"/>
        <v>86.7</v>
      </c>
      <c r="X26" s="12">
        <f>STDEVP(C26,E26,G26,I26,K26,M26,O26,Q26,S26,U26)</f>
        <v>19.107014418794</v>
      </c>
      <c r="Y26" s="12">
        <f t="shared" si="3"/>
        <v>84.7</v>
      </c>
      <c r="Z26" s="12">
        <f>STDEVP(D26,F26,H26,J26,L26,N26,P26,R26,T26,V26)</f>
        <v>21.9865868201501</v>
      </c>
    </row>
    <row r="27" spans="1:26">
      <c r="A27" s="8">
        <v>150</v>
      </c>
      <c r="B27" s="9">
        <v>16</v>
      </c>
      <c r="C27" s="10">
        <v>63.7</v>
      </c>
      <c r="D27" s="10">
        <v>55</v>
      </c>
      <c r="E27" s="10">
        <v>97.8</v>
      </c>
      <c r="F27" s="10">
        <v>97</v>
      </c>
      <c r="G27" s="10">
        <v>95.1</v>
      </c>
      <c r="H27" s="10">
        <v>95</v>
      </c>
      <c r="I27" s="10">
        <v>75.8</v>
      </c>
      <c r="J27" s="10">
        <v>69</v>
      </c>
      <c r="K27" s="10">
        <v>98.4</v>
      </c>
      <c r="L27" s="10">
        <v>97</v>
      </c>
      <c r="M27" s="10">
        <v>90.6</v>
      </c>
      <c r="N27" s="10">
        <v>82</v>
      </c>
      <c r="O27" s="10">
        <v>100</v>
      </c>
      <c r="P27" s="10">
        <v>100</v>
      </c>
      <c r="Q27" s="10">
        <v>99.4</v>
      </c>
      <c r="R27" s="10">
        <v>100</v>
      </c>
      <c r="S27" s="10">
        <v>98.9</v>
      </c>
      <c r="T27" s="10">
        <v>99</v>
      </c>
      <c r="U27" s="10">
        <v>98.3</v>
      </c>
      <c r="V27" s="10">
        <v>98</v>
      </c>
      <c r="W27" s="12">
        <f t="shared" si="2"/>
        <v>91.8</v>
      </c>
      <c r="X27" s="12">
        <f>STDEVP(C27,E27,G27,I27,K27,M27,O27,Q27,S27,U27)</f>
        <v>11.6411339653833</v>
      </c>
      <c r="Y27" s="12">
        <f t="shared" si="3"/>
        <v>89.2</v>
      </c>
      <c r="Z27" s="12">
        <f>STDEVP(D27,F27,H27,J27,L27,N27,P27,R27,T27,V27)</f>
        <v>14.8040534989576</v>
      </c>
    </row>
    <row r="28" spans="1:26">
      <c r="A28" s="8"/>
      <c r="B28" s="9">
        <v>32</v>
      </c>
      <c r="C28" s="10">
        <v>99.5</v>
      </c>
      <c r="D28" s="10">
        <v>100</v>
      </c>
      <c r="E28" s="10">
        <v>97.3</v>
      </c>
      <c r="F28" s="10">
        <v>97</v>
      </c>
      <c r="G28" s="10">
        <v>15.4</v>
      </c>
      <c r="H28" s="10">
        <v>14</v>
      </c>
      <c r="I28" s="10">
        <v>96.7</v>
      </c>
      <c r="J28" s="10">
        <v>97</v>
      </c>
      <c r="K28" s="10">
        <v>96.2</v>
      </c>
      <c r="L28" s="10">
        <v>95</v>
      </c>
      <c r="M28" s="10">
        <v>82.3</v>
      </c>
      <c r="N28" s="10">
        <v>75</v>
      </c>
      <c r="O28" s="10">
        <v>92.3</v>
      </c>
      <c r="P28" s="10">
        <v>93</v>
      </c>
      <c r="Q28" s="10">
        <v>98.3</v>
      </c>
      <c r="R28" s="10">
        <v>99</v>
      </c>
      <c r="S28" s="10">
        <v>93.4</v>
      </c>
      <c r="T28" s="10">
        <v>94</v>
      </c>
      <c r="U28" s="10">
        <v>94.5</v>
      </c>
      <c r="V28" s="10">
        <v>95</v>
      </c>
      <c r="W28" s="12">
        <f t="shared" si="2"/>
        <v>86.59</v>
      </c>
      <c r="X28" s="12">
        <f>STDEVP(C28,E28,G28,I28,K28,M28,O28,Q28,S28,U28)</f>
        <v>24.1682208695634</v>
      </c>
      <c r="Y28" s="12">
        <f t="shared" si="3"/>
        <v>85.9</v>
      </c>
      <c r="Z28" s="12">
        <f>STDEVP(D28,F28,H28,J28,L28,N28,P28,R28,T28,V28)</f>
        <v>24.8734798530483</v>
      </c>
    </row>
    <row r="29" spans="1:26">
      <c r="A29" s="8"/>
      <c r="B29" s="9">
        <v>64</v>
      </c>
      <c r="C29" s="10">
        <v>44</v>
      </c>
      <c r="D29" s="10">
        <v>39</v>
      </c>
      <c r="E29" s="10">
        <v>18.1</v>
      </c>
      <c r="F29" s="10">
        <v>13</v>
      </c>
      <c r="G29" s="10">
        <v>90.7</v>
      </c>
      <c r="H29" s="10">
        <v>92</v>
      </c>
      <c r="I29" s="10">
        <v>95.1</v>
      </c>
      <c r="J29" s="10">
        <v>94</v>
      </c>
      <c r="K29" s="10">
        <v>97.8</v>
      </c>
      <c r="L29" s="10">
        <v>97</v>
      </c>
      <c r="M29" s="10">
        <v>97.2</v>
      </c>
      <c r="N29" s="10">
        <v>95</v>
      </c>
      <c r="O29" s="10">
        <v>99.4</v>
      </c>
      <c r="P29" s="10">
        <v>100</v>
      </c>
      <c r="Q29" s="10">
        <v>98.9</v>
      </c>
      <c r="R29" s="10">
        <v>99</v>
      </c>
      <c r="S29" s="10">
        <v>90.1</v>
      </c>
      <c r="T29" s="10">
        <v>90</v>
      </c>
      <c r="U29" s="10">
        <v>45.9</v>
      </c>
      <c r="V29" s="10">
        <v>36</v>
      </c>
      <c r="W29" s="12">
        <f t="shared" si="2"/>
        <v>77.72</v>
      </c>
      <c r="X29" s="12">
        <f>STDEVP(C29,E29,G29,I29,K29,M29,O29,Q29,S29,U29)</f>
        <v>28.3358359679047</v>
      </c>
      <c r="Y29" s="12">
        <f t="shared" si="3"/>
        <v>75.5</v>
      </c>
      <c r="Z29" s="12">
        <f>STDEVP(D29,F29,H29,J29,L29,N29,P29,R29,T29,V29)</f>
        <v>31.0137066472229</v>
      </c>
    </row>
    <row r="31" spans="1:26">
      <c r="A31" s="4">
        <v>3</v>
      </c>
      <c r="B31" s="4"/>
      <c r="C31" s="5" t="s">
        <v>4</v>
      </c>
      <c r="D31" s="5"/>
      <c r="E31" s="5" t="s">
        <v>5</v>
      </c>
      <c r="F31" s="5"/>
      <c r="G31" s="5" t="s">
        <v>6</v>
      </c>
      <c r="H31" s="5"/>
      <c r="I31" s="5" t="s">
        <v>7</v>
      </c>
      <c r="J31" s="5"/>
      <c r="K31" s="5" t="s">
        <v>8</v>
      </c>
      <c r="L31" s="5"/>
      <c r="M31" s="5" t="s">
        <v>9</v>
      </c>
      <c r="N31" s="5"/>
      <c r="O31" s="5" t="s">
        <v>10</v>
      </c>
      <c r="P31" s="5"/>
      <c r="Q31" s="5" t="s">
        <v>11</v>
      </c>
      <c r="R31" s="5"/>
      <c r="S31" s="5" t="s">
        <v>12</v>
      </c>
      <c r="T31" s="5"/>
      <c r="U31" s="5" t="s">
        <v>13</v>
      </c>
      <c r="V31" s="5"/>
      <c r="W31" s="4" t="s">
        <v>21</v>
      </c>
      <c r="X31" s="4"/>
      <c r="Y31" s="4"/>
      <c r="Z31" s="4"/>
    </row>
    <row r="32" spans="1:26">
      <c r="A32" s="6" t="s">
        <v>15</v>
      </c>
      <c r="B32" s="6" t="s">
        <v>16</v>
      </c>
      <c r="C32" s="9" t="s">
        <v>17</v>
      </c>
      <c r="D32" s="9" t="s">
        <v>19</v>
      </c>
      <c r="E32" s="9" t="s">
        <v>17</v>
      </c>
      <c r="F32" s="9" t="s">
        <v>19</v>
      </c>
      <c r="G32" s="9" t="s">
        <v>17</v>
      </c>
      <c r="H32" s="9" t="s">
        <v>19</v>
      </c>
      <c r="I32" s="9" t="s">
        <v>17</v>
      </c>
      <c r="J32" s="9" t="s">
        <v>19</v>
      </c>
      <c r="K32" s="9" t="s">
        <v>17</v>
      </c>
      <c r="L32" s="9" t="s">
        <v>19</v>
      </c>
      <c r="M32" s="9" t="s">
        <v>17</v>
      </c>
      <c r="N32" s="9" t="s">
        <v>19</v>
      </c>
      <c r="O32" s="9" t="s">
        <v>17</v>
      </c>
      <c r="P32" s="9" t="s">
        <v>19</v>
      </c>
      <c r="Q32" s="9" t="s">
        <v>17</v>
      </c>
      <c r="R32" s="9" t="s">
        <v>19</v>
      </c>
      <c r="S32" s="9" t="s">
        <v>17</v>
      </c>
      <c r="T32" s="9" t="s">
        <v>19</v>
      </c>
      <c r="U32" s="9" t="s">
        <v>17</v>
      </c>
      <c r="V32" s="9" t="s">
        <v>19</v>
      </c>
      <c r="W32" s="11" t="s">
        <v>17</v>
      </c>
      <c r="X32" s="11" t="s">
        <v>22</v>
      </c>
      <c r="Y32" s="11" t="s">
        <v>19</v>
      </c>
      <c r="Z32" s="11" t="s">
        <v>22</v>
      </c>
    </row>
    <row r="33" spans="1:26">
      <c r="A33" s="8">
        <v>50</v>
      </c>
      <c r="B33" s="9">
        <v>16</v>
      </c>
      <c r="C33" s="10">
        <v>91.8</v>
      </c>
      <c r="D33" s="10">
        <v>90</v>
      </c>
      <c r="E33" s="10">
        <v>10.4</v>
      </c>
      <c r="F33" s="10">
        <v>3</v>
      </c>
      <c r="G33" s="10">
        <v>28.6</v>
      </c>
      <c r="H33" s="10">
        <v>21</v>
      </c>
      <c r="I33" s="10">
        <v>6.04</v>
      </c>
      <c r="J33" s="10">
        <v>8</v>
      </c>
      <c r="K33" s="10">
        <v>74.7</v>
      </c>
      <c r="L33" s="10">
        <v>70</v>
      </c>
      <c r="M33" s="10">
        <v>32.6</v>
      </c>
      <c r="N33" s="10">
        <v>24</v>
      </c>
      <c r="O33" s="10">
        <v>24.3</v>
      </c>
      <c r="P33" s="10">
        <v>17</v>
      </c>
      <c r="Q33" s="10">
        <v>91.2</v>
      </c>
      <c r="R33" s="10">
        <v>90</v>
      </c>
      <c r="S33" s="10">
        <v>61.3</v>
      </c>
      <c r="T33" s="10">
        <v>49</v>
      </c>
      <c r="U33" s="10">
        <v>53.6</v>
      </c>
      <c r="V33" s="10">
        <v>43</v>
      </c>
      <c r="W33" s="12">
        <f t="shared" ref="W33:W41" si="4">AVERAGE(C33,E33,G33,I33,K33,M33,O33,Q33,S33,U33)</f>
        <v>47.454</v>
      </c>
      <c r="X33" s="12">
        <f>STDEVP(C33,E33,G33,I33,K33,M33,O33,Q33,S33,U33)</f>
        <v>30.0872904064158</v>
      </c>
      <c r="Y33" s="12">
        <f t="shared" ref="Y33:Y41" si="5">AVERAGE(D33,F33,H33,J33,L33,N33,P33,R33,T33,V33)</f>
        <v>41.5</v>
      </c>
      <c r="Z33" s="12">
        <f>STDEVP(D33,F33,H33,J33,L33,N33,P33,R33,T33,V33)</f>
        <v>30.8326126041891</v>
      </c>
    </row>
    <row r="34" spans="1:26">
      <c r="A34" s="8"/>
      <c r="B34" s="9">
        <v>32</v>
      </c>
      <c r="C34" s="10">
        <v>10.4</v>
      </c>
      <c r="D34" s="10">
        <v>5</v>
      </c>
      <c r="E34" s="10">
        <v>35.2</v>
      </c>
      <c r="F34" s="10">
        <v>25</v>
      </c>
      <c r="G34" s="10">
        <v>78</v>
      </c>
      <c r="H34" s="10">
        <v>75</v>
      </c>
      <c r="I34" s="10">
        <v>3.85</v>
      </c>
      <c r="J34" s="10">
        <v>2</v>
      </c>
      <c r="K34" s="10">
        <v>57.1</v>
      </c>
      <c r="L34" s="10">
        <v>53</v>
      </c>
      <c r="M34" s="10">
        <v>3.31</v>
      </c>
      <c r="N34" s="10">
        <v>2</v>
      </c>
      <c r="O34" s="10">
        <v>7.73</v>
      </c>
      <c r="P34" s="10">
        <v>8</v>
      </c>
      <c r="Q34" s="10">
        <v>34.3</v>
      </c>
      <c r="R34" s="10">
        <v>23</v>
      </c>
      <c r="S34" s="10">
        <v>23.8</v>
      </c>
      <c r="T34" s="10">
        <v>20</v>
      </c>
      <c r="U34" s="10">
        <v>73.5</v>
      </c>
      <c r="V34" s="10">
        <v>73</v>
      </c>
      <c r="W34" s="12">
        <f t="shared" si="4"/>
        <v>32.719</v>
      </c>
      <c r="X34" s="12">
        <f>STDEVP(C34,E34,G34,I34,K34,M34,O34,Q34,S34,U34)</f>
        <v>26.8644595888322</v>
      </c>
      <c r="Y34" s="12">
        <f t="shared" si="5"/>
        <v>28.6</v>
      </c>
      <c r="Z34" s="12">
        <f>STDEVP(D34,F34,H34,J34,L34,N34,P34,R34,T34,V34)</f>
        <v>26.8968399630886</v>
      </c>
    </row>
    <row r="35" spans="1:26">
      <c r="A35" s="8"/>
      <c r="B35" s="9">
        <v>64</v>
      </c>
      <c r="C35" s="10">
        <v>18.7</v>
      </c>
      <c r="D35" s="10">
        <v>12</v>
      </c>
      <c r="E35" s="10">
        <v>87.9</v>
      </c>
      <c r="F35" s="10">
        <v>88</v>
      </c>
      <c r="G35" s="10">
        <v>43.4</v>
      </c>
      <c r="H35" s="10">
        <v>38</v>
      </c>
      <c r="I35" s="10">
        <v>39.6</v>
      </c>
      <c r="J35" s="10">
        <v>30</v>
      </c>
      <c r="K35" s="10">
        <v>44</v>
      </c>
      <c r="L35" s="10">
        <v>32</v>
      </c>
      <c r="M35" s="10">
        <v>65.7</v>
      </c>
      <c r="N35" s="10">
        <v>59</v>
      </c>
      <c r="O35" s="10">
        <v>80.7</v>
      </c>
      <c r="P35" s="10">
        <v>78</v>
      </c>
      <c r="Q35" s="10">
        <v>49.7</v>
      </c>
      <c r="R35" s="10">
        <v>45</v>
      </c>
      <c r="S35" s="10">
        <v>91.2</v>
      </c>
      <c r="T35" s="10">
        <v>92</v>
      </c>
      <c r="U35" s="10">
        <v>8.84</v>
      </c>
      <c r="V35" s="10">
        <v>2</v>
      </c>
      <c r="W35" s="12">
        <f t="shared" si="4"/>
        <v>52.974</v>
      </c>
      <c r="X35" s="12">
        <f>STDEVP(C35,E35,G35,I35,K35,M35,O35,Q35,S35,U35)</f>
        <v>26.6383723977273</v>
      </c>
      <c r="Y35" s="12">
        <f t="shared" si="5"/>
        <v>47.6</v>
      </c>
      <c r="Z35" s="12">
        <f>STDEVP(D35,F35,H35,J35,L35,N35,P35,R35,T35,V35)</f>
        <v>29.4217606543184</v>
      </c>
    </row>
    <row r="36" spans="1:26">
      <c r="A36" s="8">
        <v>100</v>
      </c>
      <c r="B36" s="9">
        <v>16</v>
      </c>
      <c r="C36" s="10">
        <v>38.5</v>
      </c>
      <c r="D36" s="10">
        <v>34</v>
      </c>
      <c r="E36" s="10">
        <v>62.6</v>
      </c>
      <c r="F36" s="10">
        <v>56</v>
      </c>
      <c r="G36" s="10">
        <v>9.34</v>
      </c>
      <c r="H36" s="10">
        <v>5</v>
      </c>
      <c r="I36" s="10">
        <v>94.5</v>
      </c>
      <c r="J36" s="10">
        <v>96</v>
      </c>
      <c r="K36" s="10">
        <v>6.59</v>
      </c>
      <c r="L36" s="10">
        <v>2</v>
      </c>
      <c r="M36" s="10">
        <v>16</v>
      </c>
      <c r="N36" s="10">
        <v>9</v>
      </c>
      <c r="O36" s="10">
        <v>94.5</v>
      </c>
      <c r="P36" s="10">
        <v>94</v>
      </c>
      <c r="Q36" s="10">
        <v>17.7</v>
      </c>
      <c r="R36" s="10">
        <v>8</v>
      </c>
      <c r="S36" s="10">
        <v>16.6</v>
      </c>
      <c r="T36" s="10">
        <v>10</v>
      </c>
      <c r="U36" s="10">
        <v>71.8</v>
      </c>
      <c r="V36" s="10">
        <v>62</v>
      </c>
      <c r="W36" s="12">
        <f t="shared" si="4"/>
        <v>42.813</v>
      </c>
      <c r="X36" s="12">
        <f>STDEVP(C36,E36,G36,I36,K36,M36,O36,Q36,S36,U36)</f>
        <v>33.2606885226389</v>
      </c>
      <c r="Y36" s="12">
        <f t="shared" si="5"/>
        <v>37.6</v>
      </c>
      <c r="Z36" s="12">
        <f>STDEVP(D36,F36,H36,J36,L36,N36,P36,R36,T36,V36)</f>
        <v>35.1061248217459</v>
      </c>
    </row>
    <row r="37" spans="1:26">
      <c r="A37" s="8"/>
      <c r="B37" s="9">
        <v>32</v>
      </c>
      <c r="C37" s="10">
        <v>26.4</v>
      </c>
      <c r="D37" s="10">
        <v>19</v>
      </c>
      <c r="E37" s="10">
        <v>81.9</v>
      </c>
      <c r="F37" s="10">
        <v>81</v>
      </c>
      <c r="G37" s="10">
        <v>53.8</v>
      </c>
      <c r="H37" s="10">
        <v>43</v>
      </c>
      <c r="I37" s="10">
        <v>15.4</v>
      </c>
      <c r="J37" s="10">
        <v>10</v>
      </c>
      <c r="K37" s="10">
        <v>62.6</v>
      </c>
      <c r="L37" s="10">
        <v>60</v>
      </c>
      <c r="M37" s="10">
        <v>95.6</v>
      </c>
      <c r="N37" s="10">
        <v>96</v>
      </c>
      <c r="O37" s="10">
        <v>14.4</v>
      </c>
      <c r="P37" s="10">
        <v>8</v>
      </c>
      <c r="Q37" s="10">
        <v>17.7</v>
      </c>
      <c r="R37" s="10">
        <v>14</v>
      </c>
      <c r="S37" s="10">
        <v>8.29</v>
      </c>
      <c r="T37" s="10">
        <v>4</v>
      </c>
      <c r="U37" s="10">
        <v>40.9</v>
      </c>
      <c r="V37" s="10">
        <v>32</v>
      </c>
      <c r="W37" s="12">
        <f t="shared" si="4"/>
        <v>41.699</v>
      </c>
      <c r="X37" s="12">
        <f>STDEVP(C37,E37,G37,I37,K37,M37,O37,Q37,S37,U37)</f>
        <v>29.1005293594464</v>
      </c>
      <c r="Y37" s="12">
        <f t="shared" si="5"/>
        <v>36.7</v>
      </c>
      <c r="Z37" s="12">
        <f>STDEVP(D37,F37,H37,J37,L37,N37,P37,R37,T37,V37)</f>
        <v>30.8514181197559</v>
      </c>
    </row>
    <row r="38" spans="1:26">
      <c r="A38" s="8"/>
      <c r="B38" s="9">
        <v>64</v>
      </c>
      <c r="C38" s="10">
        <v>14.8</v>
      </c>
      <c r="D38" s="10">
        <v>7</v>
      </c>
      <c r="E38" s="10">
        <v>39.6</v>
      </c>
      <c r="F38" s="10">
        <v>24</v>
      </c>
      <c r="G38" s="10">
        <v>92.3</v>
      </c>
      <c r="H38" s="10">
        <v>92</v>
      </c>
      <c r="I38" s="10">
        <v>94.5</v>
      </c>
      <c r="J38" s="10">
        <v>95</v>
      </c>
      <c r="K38" s="10">
        <v>47.8</v>
      </c>
      <c r="L38" s="10">
        <v>37</v>
      </c>
      <c r="M38" s="10">
        <v>26</v>
      </c>
      <c r="N38" s="10">
        <v>20</v>
      </c>
      <c r="O38" s="10">
        <v>86.2</v>
      </c>
      <c r="P38" s="10">
        <v>84</v>
      </c>
      <c r="Q38" s="10">
        <v>15.5</v>
      </c>
      <c r="R38" s="10">
        <v>8</v>
      </c>
      <c r="S38" s="10">
        <v>40.3</v>
      </c>
      <c r="T38" s="10">
        <v>30</v>
      </c>
      <c r="U38" s="10">
        <v>7.73</v>
      </c>
      <c r="V38" s="10">
        <v>2</v>
      </c>
      <c r="W38" s="12">
        <f t="shared" si="4"/>
        <v>46.473</v>
      </c>
      <c r="X38" s="12">
        <f>STDEVP(C38,E38,G38,I38,K38,M38,O38,Q38,S38,U38)</f>
        <v>31.5510944501138</v>
      </c>
      <c r="Y38" s="12">
        <f t="shared" si="5"/>
        <v>39.9</v>
      </c>
      <c r="Z38" s="12">
        <f>STDEVP(D38,F38,H38,J38,L38,N38,P38,R38,T38,V38)</f>
        <v>34.6221027668742</v>
      </c>
    </row>
    <row r="39" spans="1:26">
      <c r="A39" s="8">
        <v>150</v>
      </c>
      <c r="B39" s="9">
        <v>16</v>
      </c>
      <c r="C39" s="10">
        <v>95.6</v>
      </c>
      <c r="D39" s="10">
        <v>95</v>
      </c>
      <c r="E39" s="10">
        <v>17</v>
      </c>
      <c r="F39" s="10">
        <v>8</v>
      </c>
      <c r="G39" s="10">
        <v>30.2</v>
      </c>
      <c r="H39" s="10">
        <v>22</v>
      </c>
      <c r="I39" s="10">
        <v>39.6</v>
      </c>
      <c r="J39" s="10">
        <v>28</v>
      </c>
      <c r="K39" s="10">
        <v>12.1</v>
      </c>
      <c r="L39" s="10">
        <v>5</v>
      </c>
      <c r="M39" s="10">
        <v>98.9</v>
      </c>
      <c r="N39" s="10">
        <v>99</v>
      </c>
      <c r="O39" s="10">
        <v>96.1</v>
      </c>
      <c r="P39" s="10">
        <v>96</v>
      </c>
      <c r="Q39" s="10">
        <v>16.6</v>
      </c>
      <c r="R39" s="10">
        <v>12</v>
      </c>
      <c r="S39" s="10">
        <v>91.2</v>
      </c>
      <c r="T39" s="10">
        <v>92</v>
      </c>
      <c r="U39" s="10">
        <v>80.1</v>
      </c>
      <c r="V39" s="10">
        <v>80</v>
      </c>
      <c r="W39" s="12">
        <f t="shared" si="4"/>
        <v>57.74</v>
      </c>
      <c r="X39" s="12">
        <f>STDEVP(C39,E39,G39,I39,K39,M39,O39,Q39,S39,U39)</f>
        <v>35.6949912452714</v>
      </c>
      <c r="Y39" s="12">
        <f t="shared" si="5"/>
        <v>53.7</v>
      </c>
      <c r="Z39" s="12">
        <f>STDEVP(D39,F39,H39,J39,L39,N39,P39,R39,T39,V39)</f>
        <v>39.4589660280145</v>
      </c>
    </row>
    <row r="40" spans="1:26">
      <c r="A40" s="8"/>
      <c r="B40" s="9">
        <v>32</v>
      </c>
      <c r="C40" s="10">
        <v>6.04</v>
      </c>
      <c r="D40" s="10">
        <v>1</v>
      </c>
      <c r="E40" s="10">
        <v>13.2</v>
      </c>
      <c r="F40" s="10">
        <v>8</v>
      </c>
      <c r="G40" s="10">
        <v>93.4</v>
      </c>
      <c r="H40" s="10">
        <v>93</v>
      </c>
      <c r="I40" s="10">
        <v>94</v>
      </c>
      <c r="J40" s="10">
        <v>95</v>
      </c>
      <c r="K40" s="10">
        <v>91.8</v>
      </c>
      <c r="L40" s="10">
        <v>90</v>
      </c>
      <c r="M40" s="10">
        <v>90.6</v>
      </c>
      <c r="N40" s="10">
        <v>90</v>
      </c>
      <c r="O40" s="10">
        <v>79</v>
      </c>
      <c r="P40" s="10">
        <v>78</v>
      </c>
      <c r="Q40" s="10">
        <v>94.5</v>
      </c>
      <c r="R40" s="10">
        <v>93</v>
      </c>
      <c r="S40" s="10">
        <v>91.2</v>
      </c>
      <c r="T40" s="10">
        <v>93</v>
      </c>
      <c r="U40" s="10">
        <v>6.08</v>
      </c>
      <c r="V40" s="10">
        <v>3</v>
      </c>
      <c r="W40" s="12">
        <f t="shared" si="4"/>
        <v>65.982</v>
      </c>
      <c r="X40" s="12">
        <f>STDEVP(C40,E40,G40,I40,K40,M40,O40,Q40,S40,U40)</f>
        <v>37.9411317174383</v>
      </c>
      <c r="Y40" s="12">
        <f t="shared" si="5"/>
        <v>64.4</v>
      </c>
      <c r="Z40" s="12">
        <f>STDEVP(D40,F40,H40,J40,L40,N40,P40,R40,T40,V40)</f>
        <v>39.8200954293181</v>
      </c>
    </row>
    <row r="41" spans="1:26">
      <c r="A41" s="8"/>
      <c r="B41" s="9">
        <v>64</v>
      </c>
      <c r="C41" s="10">
        <v>51.1</v>
      </c>
      <c r="D41" s="10">
        <v>44</v>
      </c>
      <c r="E41" s="10">
        <v>90.1</v>
      </c>
      <c r="F41" s="10">
        <v>90</v>
      </c>
      <c r="G41" s="10">
        <v>9.89</v>
      </c>
      <c r="H41" s="10">
        <v>5</v>
      </c>
      <c r="I41" s="10">
        <v>85.2</v>
      </c>
      <c r="J41" s="10">
        <v>80</v>
      </c>
      <c r="K41" s="10">
        <v>12.1</v>
      </c>
      <c r="L41" s="10">
        <v>6</v>
      </c>
      <c r="M41" s="10">
        <v>92.3</v>
      </c>
      <c r="N41" s="10">
        <v>89</v>
      </c>
      <c r="O41" s="10">
        <v>38.7</v>
      </c>
      <c r="P41" s="10">
        <v>26</v>
      </c>
      <c r="Q41" s="10">
        <v>81.2</v>
      </c>
      <c r="R41" s="10">
        <v>83</v>
      </c>
      <c r="S41" s="10">
        <v>89</v>
      </c>
      <c r="T41" s="10">
        <v>90</v>
      </c>
      <c r="U41" s="10">
        <v>72.9</v>
      </c>
      <c r="V41" s="10">
        <v>69</v>
      </c>
      <c r="W41" s="12">
        <f t="shared" si="4"/>
        <v>62.249</v>
      </c>
      <c r="X41" s="12">
        <f>STDEVP(C41,E41,G41,I41,K41,M41,O41,Q41,S41,U41)</f>
        <v>30.5433005583876</v>
      </c>
      <c r="Y41" s="12">
        <f t="shared" si="5"/>
        <v>58.2</v>
      </c>
      <c r="Z41" s="12">
        <f>STDEVP(D41,F41,H41,J41,L41,N41,P41,R41,T41,V41)</f>
        <v>33.1234056220069</v>
      </c>
    </row>
    <row r="43" spans="1:26">
      <c r="A43" s="4">
        <v>4</v>
      </c>
      <c r="B43" s="4"/>
      <c r="C43" s="5" t="s">
        <v>4</v>
      </c>
      <c r="D43" s="5"/>
      <c r="E43" s="5" t="s">
        <v>5</v>
      </c>
      <c r="F43" s="5"/>
      <c r="G43" s="5" t="s">
        <v>6</v>
      </c>
      <c r="H43" s="5"/>
      <c r="I43" s="5" t="s">
        <v>7</v>
      </c>
      <c r="J43" s="5"/>
      <c r="K43" s="5" t="s">
        <v>8</v>
      </c>
      <c r="L43" s="5"/>
      <c r="M43" s="5" t="s">
        <v>9</v>
      </c>
      <c r="N43" s="5"/>
      <c r="O43" s="5" t="s">
        <v>10</v>
      </c>
      <c r="P43" s="5"/>
      <c r="Q43" s="5" t="s">
        <v>11</v>
      </c>
      <c r="R43" s="5"/>
      <c r="S43" s="5" t="s">
        <v>12</v>
      </c>
      <c r="T43" s="5"/>
      <c r="U43" s="5" t="s">
        <v>13</v>
      </c>
      <c r="V43" s="5"/>
      <c r="W43" s="4" t="s">
        <v>21</v>
      </c>
      <c r="X43" s="4"/>
      <c r="Y43" s="4"/>
      <c r="Z43" s="4"/>
    </row>
    <row r="44" spans="1:26">
      <c r="A44" s="6" t="s">
        <v>15</v>
      </c>
      <c r="B44" s="6" t="s">
        <v>16</v>
      </c>
      <c r="C44" s="9" t="s">
        <v>17</v>
      </c>
      <c r="D44" s="9" t="s">
        <v>19</v>
      </c>
      <c r="E44" s="9" t="s">
        <v>17</v>
      </c>
      <c r="F44" s="9" t="s">
        <v>19</v>
      </c>
      <c r="G44" s="9" t="s">
        <v>17</v>
      </c>
      <c r="H44" s="9" t="s">
        <v>19</v>
      </c>
      <c r="I44" s="9" t="s">
        <v>17</v>
      </c>
      <c r="J44" s="9" t="s">
        <v>19</v>
      </c>
      <c r="K44" s="9" t="s">
        <v>17</v>
      </c>
      <c r="L44" s="9" t="s">
        <v>19</v>
      </c>
      <c r="M44" s="9" t="s">
        <v>17</v>
      </c>
      <c r="N44" s="9" t="s">
        <v>19</v>
      </c>
      <c r="O44" s="9" t="s">
        <v>17</v>
      </c>
      <c r="P44" s="9" t="s">
        <v>19</v>
      </c>
      <c r="Q44" s="9" t="s">
        <v>17</v>
      </c>
      <c r="R44" s="9" t="s">
        <v>19</v>
      </c>
      <c r="S44" s="9" t="s">
        <v>17</v>
      </c>
      <c r="T44" s="9" t="s">
        <v>19</v>
      </c>
      <c r="U44" s="9" t="s">
        <v>17</v>
      </c>
      <c r="V44" s="9" t="s">
        <v>19</v>
      </c>
      <c r="W44" s="11" t="s">
        <v>17</v>
      </c>
      <c r="X44" s="11" t="s">
        <v>22</v>
      </c>
      <c r="Y44" s="11" t="s">
        <v>19</v>
      </c>
      <c r="Z44" s="11" t="s">
        <v>22</v>
      </c>
    </row>
    <row r="45" spans="1:26">
      <c r="A45" s="8">
        <v>50</v>
      </c>
      <c r="B45" s="9">
        <v>16</v>
      </c>
      <c r="C45" s="10">
        <v>94.5</v>
      </c>
      <c r="D45" s="10">
        <v>94</v>
      </c>
      <c r="E45" s="10">
        <v>7.69</v>
      </c>
      <c r="F45" s="10">
        <v>2</v>
      </c>
      <c r="G45" s="10">
        <v>9.89</v>
      </c>
      <c r="H45" s="10">
        <v>4</v>
      </c>
      <c r="I45" s="10">
        <v>96.7</v>
      </c>
      <c r="J45" s="10">
        <v>97</v>
      </c>
      <c r="K45" s="10">
        <v>82.4</v>
      </c>
      <c r="L45" s="10">
        <v>80</v>
      </c>
      <c r="M45" s="10">
        <v>19.3</v>
      </c>
      <c r="N45" s="10">
        <v>16</v>
      </c>
      <c r="O45" s="10">
        <v>93.4</v>
      </c>
      <c r="P45" s="10">
        <v>95</v>
      </c>
      <c r="Q45" s="10">
        <v>37.6</v>
      </c>
      <c r="R45" s="10">
        <v>28</v>
      </c>
      <c r="S45" s="10">
        <v>25.4</v>
      </c>
      <c r="T45" s="10">
        <v>17</v>
      </c>
      <c r="U45" s="10">
        <v>54.7</v>
      </c>
      <c r="V45" s="10">
        <v>51</v>
      </c>
      <c r="W45" s="12">
        <f t="shared" ref="W45:W53" si="6">AVERAGE(C45,E45,G45,I45,K45,M45,O45,Q45,S45,U45)</f>
        <v>52.158</v>
      </c>
      <c r="X45" s="12">
        <f>STDEVP(C45,E45,G45,I45,K45,M45,O45,Q45,S45,U45)</f>
        <v>34.8860123258592</v>
      </c>
      <c r="Y45" s="12">
        <f t="shared" ref="Y45:Y53" si="7">AVERAGE(D45,F45,H45,J45,L45,N45,P45,R45,T45,V45)</f>
        <v>48.4</v>
      </c>
      <c r="Z45" s="12">
        <f>STDEVP(D45,F45,H45,J45,L45,N45,P45,R45,T45,V45)</f>
        <v>37.6754562016175</v>
      </c>
    </row>
    <row r="46" spans="1:26">
      <c r="A46" s="8"/>
      <c r="B46" s="9">
        <v>32</v>
      </c>
      <c r="C46" s="10">
        <v>24.7</v>
      </c>
      <c r="D46" s="10">
        <v>16</v>
      </c>
      <c r="E46" s="10">
        <v>45.1</v>
      </c>
      <c r="F46" s="10">
        <v>36</v>
      </c>
      <c r="G46" s="10">
        <v>32.4</v>
      </c>
      <c r="H46" s="10">
        <v>24</v>
      </c>
      <c r="I46" s="10">
        <v>36.8</v>
      </c>
      <c r="J46" s="10">
        <v>31</v>
      </c>
      <c r="K46" s="10">
        <v>3.85</v>
      </c>
      <c r="L46" s="10">
        <v>2</v>
      </c>
      <c r="M46" s="10">
        <v>16</v>
      </c>
      <c r="N46" s="10">
        <v>13</v>
      </c>
      <c r="O46" s="10">
        <v>66.9</v>
      </c>
      <c r="P46" s="10">
        <v>62</v>
      </c>
      <c r="Q46" s="10">
        <v>3.31</v>
      </c>
      <c r="R46" s="10">
        <v>1</v>
      </c>
      <c r="S46" s="10">
        <v>28.7</v>
      </c>
      <c r="T46" s="10">
        <v>16</v>
      </c>
      <c r="U46" s="10">
        <v>9.39</v>
      </c>
      <c r="V46" s="10">
        <v>6</v>
      </c>
      <c r="W46" s="12">
        <f t="shared" si="6"/>
        <v>26.715</v>
      </c>
      <c r="X46" s="12">
        <f>STDEVP(C46,E46,G46,I46,K46,M46,O46,Q46,S46,U46)</f>
        <v>18.9220465330788</v>
      </c>
      <c r="Y46" s="12">
        <f t="shared" si="7"/>
        <v>20.7</v>
      </c>
      <c r="Z46" s="12">
        <f>STDEVP(D46,F46,H46,J46,L46,N46,P46,R46,T46,V46)</f>
        <v>17.6468127433823</v>
      </c>
    </row>
    <row r="47" spans="1:26">
      <c r="A47" s="8"/>
      <c r="B47" s="9">
        <v>64</v>
      </c>
      <c r="C47" s="10">
        <v>29.7</v>
      </c>
      <c r="D47" s="10">
        <v>22</v>
      </c>
      <c r="E47" s="10">
        <v>7.69</v>
      </c>
      <c r="F47" s="10">
        <v>3</v>
      </c>
      <c r="G47" s="10">
        <v>91.8</v>
      </c>
      <c r="H47" s="10">
        <v>89</v>
      </c>
      <c r="I47" s="10">
        <v>34.6</v>
      </c>
      <c r="J47" s="10">
        <v>28</v>
      </c>
      <c r="K47" s="10">
        <v>11</v>
      </c>
      <c r="L47" s="10">
        <v>5</v>
      </c>
      <c r="M47" s="10">
        <v>88.4</v>
      </c>
      <c r="N47" s="10">
        <v>89</v>
      </c>
      <c r="O47" s="10">
        <v>88.4</v>
      </c>
      <c r="P47" s="10">
        <v>88</v>
      </c>
      <c r="Q47" s="10">
        <v>11</v>
      </c>
      <c r="R47" s="10">
        <v>5</v>
      </c>
      <c r="S47" s="10">
        <v>26</v>
      </c>
      <c r="T47" s="10">
        <v>14</v>
      </c>
      <c r="U47" s="10">
        <v>22.7</v>
      </c>
      <c r="V47" s="10">
        <v>15</v>
      </c>
      <c r="W47" s="12">
        <f t="shared" si="6"/>
        <v>41.129</v>
      </c>
      <c r="X47" s="12">
        <f>STDEVP(C47,E47,G47,I47,K47,M47,O47,Q47,S47,U47)</f>
        <v>32.7293288809899</v>
      </c>
      <c r="Y47" s="12">
        <f t="shared" si="7"/>
        <v>35.8</v>
      </c>
      <c r="Z47" s="12">
        <f>STDEVP(D47,F47,H47,J47,L47,N47,P47,R47,T47,V47)</f>
        <v>35.3802204628518</v>
      </c>
    </row>
    <row r="48" spans="1:26">
      <c r="A48" s="8">
        <v>100</v>
      </c>
      <c r="B48" s="9">
        <v>16</v>
      </c>
      <c r="C48" s="10">
        <v>9.34</v>
      </c>
      <c r="D48" s="10">
        <v>7</v>
      </c>
      <c r="E48" s="10">
        <v>29.7</v>
      </c>
      <c r="F48" s="10">
        <v>28</v>
      </c>
      <c r="G48" s="10">
        <v>89</v>
      </c>
      <c r="H48" s="10">
        <v>88</v>
      </c>
      <c r="I48" s="10">
        <v>2.2</v>
      </c>
      <c r="J48" s="10">
        <v>2</v>
      </c>
      <c r="K48" s="10">
        <v>5.49</v>
      </c>
      <c r="L48" s="10">
        <v>3</v>
      </c>
      <c r="M48" s="10">
        <v>29.8</v>
      </c>
      <c r="N48" s="10">
        <v>30</v>
      </c>
      <c r="O48" s="10">
        <v>89</v>
      </c>
      <c r="P48" s="10">
        <v>88</v>
      </c>
      <c r="Q48" s="10">
        <v>32.6</v>
      </c>
      <c r="R48" s="10">
        <v>30</v>
      </c>
      <c r="S48" s="10">
        <v>92.3</v>
      </c>
      <c r="T48" s="10">
        <v>92</v>
      </c>
      <c r="U48" s="10">
        <v>6.08</v>
      </c>
      <c r="V48" s="10">
        <v>1</v>
      </c>
      <c r="W48" s="12">
        <f t="shared" si="6"/>
        <v>38.551</v>
      </c>
      <c r="X48" s="12">
        <f>STDEVP(C48,E48,G48,I48,K48,M48,O48,Q48,S48,U48)</f>
        <v>35.3434096968586</v>
      </c>
      <c r="Y48" s="12">
        <f t="shared" si="7"/>
        <v>36.9</v>
      </c>
      <c r="Z48" s="12">
        <f>STDEVP(D48,F48,H48,J48,L48,N48,P48,R48,T48,V48)</f>
        <v>36.031791518047</v>
      </c>
    </row>
    <row r="49" spans="1:26">
      <c r="A49" s="8"/>
      <c r="B49" s="9">
        <v>32</v>
      </c>
      <c r="C49" s="10">
        <v>87.4</v>
      </c>
      <c r="D49" s="10">
        <v>87</v>
      </c>
      <c r="E49" s="10">
        <v>86.3</v>
      </c>
      <c r="F49" s="10">
        <v>83</v>
      </c>
      <c r="G49" s="10">
        <v>13.2</v>
      </c>
      <c r="H49" s="10">
        <v>11</v>
      </c>
      <c r="I49" s="10">
        <v>45.1</v>
      </c>
      <c r="J49" s="10">
        <v>41</v>
      </c>
      <c r="K49" s="10">
        <v>13.2</v>
      </c>
      <c r="L49" s="10">
        <v>5</v>
      </c>
      <c r="M49" s="10">
        <v>22.1</v>
      </c>
      <c r="N49" s="10">
        <v>11</v>
      </c>
      <c r="O49" s="10">
        <v>18.2</v>
      </c>
      <c r="P49" s="10">
        <v>9</v>
      </c>
      <c r="Q49" s="10">
        <v>3.87</v>
      </c>
      <c r="R49" s="10">
        <v>1</v>
      </c>
      <c r="S49" s="10">
        <v>32</v>
      </c>
      <c r="T49" s="10">
        <v>22</v>
      </c>
      <c r="U49" s="10">
        <v>29.8</v>
      </c>
      <c r="V49" s="10">
        <v>23</v>
      </c>
      <c r="W49" s="12">
        <f t="shared" si="6"/>
        <v>35.117</v>
      </c>
      <c r="X49" s="12">
        <f>STDEVP(C49,E49,G49,I49,K49,M49,O49,Q49,S49,U49)</f>
        <v>28.077695792212</v>
      </c>
      <c r="Y49" s="12">
        <f t="shared" si="7"/>
        <v>29.3</v>
      </c>
      <c r="Z49" s="12">
        <f>STDEVP(D49,F49,H49,J49,L49,N49,P49,R49,T49,V49)</f>
        <v>29.8598392493999</v>
      </c>
    </row>
    <row r="50" spans="1:26">
      <c r="A50" s="8"/>
      <c r="B50" s="9">
        <v>64</v>
      </c>
      <c r="C50" s="10">
        <v>90.7</v>
      </c>
      <c r="D50" s="10">
        <v>91</v>
      </c>
      <c r="E50" s="10">
        <v>7.69</v>
      </c>
      <c r="F50" s="10">
        <v>2</v>
      </c>
      <c r="G50" s="10">
        <v>14.8</v>
      </c>
      <c r="H50" s="10">
        <v>1</v>
      </c>
      <c r="I50" s="10">
        <v>13.2</v>
      </c>
      <c r="J50" s="10">
        <v>7</v>
      </c>
      <c r="K50" s="10">
        <v>96.7</v>
      </c>
      <c r="L50" s="10">
        <v>94</v>
      </c>
      <c r="M50" s="10">
        <v>50.3</v>
      </c>
      <c r="N50" s="10">
        <v>60</v>
      </c>
      <c r="O50" s="10">
        <v>19.3</v>
      </c>
      <c r="P50" s="10">
        <v>14</v>
      </c>
      <c r="Q50" s="10">
        <v>9.39</v>
      </c>
      <c r="R50" s="10">
        <v>7</v>
      </c>
      <c r="S50" s="10">
        <v>13.3</v>
      </c>
      <c r="T50" s="10">
        <v>10</v>
      </c>
      <c r="U50" s="10">
        <v>13.8</v>
      </c>
      <c r="V50" s="10">
        <v>7</v>
      </c>
      <c r="W50" s="12">
        <f t="shared" si="6"/>
        <v>32.918</v>
      </c>
      <c r="X50" s="12">
        <f>STDEVP(C50,E50,G50,I50,K50,M50,O50,Q50,S50,U50)</f>
        <v>32.4837358688929</v>
      </c>
      <c r="Y50" s="12">
        <f t="shared" si="7"/>
        <v>29.3</v>
      </c>
      <c r="Z50" s="12">
        <f>STDEVP(D50,F50,H50,J50,L50,N50,P50,R50,T50,V50)</f>
        <v>35.4684366726249</v>
      </c>
    </row>
    <row r="51" spans="1:26">
      <c r="A51" s="8">
        <v>150</v>
      </c>
      <c r="B51" s="9">
        <v>16</v>
      </c>
      <c r="C51" s="10">
        <v>57.1</v>
      </c>
      <c r="D51" s="10">
        <v>49</v>
      </c>
      <c r="E51" s="10">
        <v>82.4</v>
      </c>
      <c r="F51" s="10">
        <v>81</v>
      </c>
      <c r="G51" s="10">
        <v>65.4</v>
      </c>
      <c r="H51" s="10">
        <v>53</v>
      </c>
      <c r="I51" s="10">
        <v>2.2</v>
      </c>
      <c r="J51" s="10">
        <v>1</v>
      </c>
      <c r="K51" s="10">
        <v>5.49</v>
      </c>
      <c r="L51" s="10">
        <v>2</v>
      </c>
      <c r="M51" s="10">
        <v>12.7</v>
      </c>
      <c r="N51" s="10">
        <v>8</v>
      </c>
      <c r="O51" s="10">
        <v>8.84</v>
      </c>
      <c r="P51" s="10">
        <v>7</v>
      </c>
      <c r="Q51" s="10">
        <v>5.52</v>
      </c>
      <c r="R51" s="10">
        <v>1</v>
      </c>
      <c r="S51" s="10">
        <v>14.4</v>
      </c>
      <c r="T51" s="10">
        <v>9</v>
      </c>
      <c r="U51" s="10">
        <v>4.97</v>
      </c>
      <c r="V51" s="10">
        <v>1</v>
      </c>
      <c r="W51" s="12">
        <f t="shared" si="6"/>
        <v>25.902</v>
      </c>
      <c r="X51" s="12">
        <f>STDEVP(C51,E51,G51,I51,K51,M51,O51,Q51,S51,U51)</f>
        <v>28.5572074264974</v>
      </c>
      <c r="Y51" s="12">
        <f t="shared" si="7"/>
        <v>21.2</v>
      </c>
      <c r="Z51" s="12">
        <f>STDEVP(D51,F51,H51,J51,L51,N51,P51,R51,T51,V51)</f>
        <v>27.3452006758042</v>
      </c>
    </row>
    <row r="52" spans="1:26">
      <c r="A52" s="8"/>
      <c r="B52" s="9">
        <v>32</v>
      </c>
      <c r="C52" s="10">
        <v>2.75</v>
      </c>
      <c r="D52" s="10">
        <v>1</v>
      </c>
      <c r="E52" s="10">
        <v>41.2</v>
      </c>
      <c r="F52" s="10">
        <v>28</v>
      </c>
      <c r="G52" s="10">
        <v>11.5</v>
      </c>
      <c r="H52" s="10">
        <v>5</v>
      </c>
      <c r="I52" s="10">
        <v>16.5</v>
      </c>
      <c r="J52" s="10">
        <v>9</v>
      </c>
      <c r="K52" s="10">
        <v>84.6</v>
      </c>
      <c r="L52" s="10">
        <v>81</v>
      </c>
      <c r="M52" s="10">
        <v>16.6</v>
      </c>
      <c r="N52" s="10">
        <v>10</v>
      </c>
      <c r="O52" s="10">
        <v>75.1</v>
      </c>
      <c r="P52" s="10">
        <v>74</v>
      </c>
      <c r="Q52" s="10">
        <v>12.7</v>
      </c>
      <c r="R52" s="10">
        <v>8</v>
      </c>
      <c r="S52" s="10">
        <v>16.6</v>
      </c>
      <c r="T52" s="10">
        <v>11</v>
      </c>
      <c r="U52" s="10">
        <v>61.9</v>
      </c>
      <c r="V52" s="10">
        <v>59</v>
      </c>
      <c r="W52" s="12">
        <f t="shared" si="6"/>
        <v>33.945</v>
      </c>
      <c r="X52" s="12">
        <f>STDEVP(C52,E52,G52,I52,K52,M52,O52,Q52,S52,U52)</f>
        <v>28.1568148944443</v>
      </c>
      <c r="Y52" s="12">
        <f t="shared" si="7"/>
        <v>28.6</v>
      </c>
      <c r="Z52" s="12">
        <f>STDEVP(D52,F52,H52,J52,L52,N52,P52,R52,T52,V52)</f>
        <v>29.1794448199413</v>
      </c>
    </row>
    <row r="53" spans="1:26">
      <c r="A53" s="8"/>
      <c r="B53" s="9">
        <v>64</v>
      </c>
      <c r="C53" s="10">
        <v>10.4</v>
      </c>
      <c r="D53" s="10">
        <v>9</v>
      </c>
      <c r="E53" s="10">
        <v>7.14</v>
      </c>
      <c r="F53" s="10">
        <v>4</v>
      </c>
      <c r="G53" s="10">
        <v>7.14</v>
      </c>
      <c r="H53" s="10">
        <v>3</v>
      </c>
      <c r="I53" s="10">
        <v>13.2</v>
      </c>
      <c r="J53" s="10">
        <v>8</v>
      </c>
      <c r="K53" s="10">
        <v>61.5</v>
      </c>
      <c r="L53" s="10">
        <v>60</v>
      </c>
      <c r="M53" s="10">
        <v>5.52</v>
      </c>
      <c r="N53" s="10">
        <v>2</v>
      </c>
      <c r="O53" s="10">
        <v>95.6</v>
      </c>
      <c r="P53" s="10">
        <v>95</v>
      </c>
      <c r="Q53" s="10">
        <v>78.5</v>
      </c>
      <c r="R53" s="10">
        <v>78</v>
      </c>
      <c r="S53" s="10">
        <v>7.73</v>
      </c>
      <c r="T53" s="10">
        <v>3</v>
      </c>
      <c r="U53" s="10">
        <v>43.1</v>
      </c>
      <c r="V53" s="10">
        <v>40</v>
      </c>
      <c r="W53" s="12">
        <f t="shared" si="6"/>
        <v>32.983</v>
      </c>
      <c r="X53" s="12">
        <f>STDEVP(C53,E53,G53,I53,K53,M53,O53,Q53,S53,U53)</f>
        <v>32.4611608079563</v>
      </c>
      <c r="Y53" s="12">
        <f t="shared" si="7"/>
        <v>30.2</v>
      </c>
      <c r="Z53" s="12">
        <f>STDEVP(D53,F53,H53,J53,L53,N53,P53,R53,T53,V53)</f>
        <v>33.7218030360181</v>
      </c>
    </row>
  </sheetData>
  <mergeCells count="64">
    <mergeCell ref="A3:I3"/>
    <mergeCell ref="A4:I4"/>
    <mergeCell ref="A5:I5"/>
    <mergeCell ref="A6:I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Z7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Z19"/>
    <mergeCell ref="A31:B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Z3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Z43"/>
    <mergeCell ref="A9:A11"/>
    <mergeCell ref="A12:A14"/>
    <mergeCell ref="A15:A17"/>
    <mergeCell ref="A21:A23"/>
    <mergeCell ref="A24:A26"/>
    <mergeCell ref="A27:A29"/>
    <mergeCell ref="A33:A35"/>
    <mergeCell ref="A36:A38"/>
    <mergeCell ref="A39:A41"/>
    <mergeCell ref="A45:A47"/>
    <mergeCell ref="A48:A50"/>
    <mergeCell ref="A51:A53"/>
  </mergeCells>
  <pageMargins left="0.7875" right="0.7875" top="1.025" bottom="1.025" header="0.7875" footer="0.7875"/>
  <pageSetup paperSize="9" orientation="portrait" useFirstPageNumber="tru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DenseNet_L</vt:lpstr>
      <vt:lpstr>LeNet</vt:lpstr>
      <vt:lpstr>Najadat</vt:lpstr>
      <vt:lpstr>ElSawy</vt:lpstr>
      <vt:lpstr>DenseNet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mhbrt</cp:lastModifiedBy>
  <cp:revision>90</cp:revision>
  <dcterms:created xsi:type="dcterms:W3CDTF">2020-09-15T16:44:00Z</dcterms:created>
  <dcterms:modified xsi:type="dcterms:W3CDTF">2020-09-17T10:31:23Z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