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3.xml" ContentType="application/vnd.openxmlformats-officedocument.drawingml.char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80" yWindow="-200" windowWidth="24060" windowHeight="140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101" i="1"/>
  <c r="N100"/>
  <c r="N102"/>
  <c r="M101"/>
  <c r="M100"/>
  <c r="M102"/>
  <c r="L101"/>
  <c r="L100"/>
  <c r="L102"/>
  <c r="K101"/>
  <c r="K100"/>
  <c r="K102"/>
  <c r="N99"/>
  <c r="M99"/>
  <c r="L99"/>
  <c r="K99"/>
  <c r="K46"/>
  <c r="N46"/>
  <c r="N47"/>
  <c r="N48"/>
  <c r="M46"/>
  <c r="M47"/>
  <c r="M48"/>
  <c r="L46"/>
  <c r="L47"/>
  <c r="L48"/>
  <c r="K47"/>
  <c r="K48"/>
  <c r="N45"/>
  <c r="M45"/>
  <c r="L45"/>
  <c r="K45"/>
</calcChain>
</file>

<file path=xl/sharedStrings.xml><?xml version="1.0" encoding="utf-8"?>
<sst xmlns="http://schemas.openxmlformats.org/spreadsheetml/2006/main" count="41" uniqueCount="33">
  <si>
    <t>user</t>
    <phoneticPr fontId="1" type="noConversion"/>
  </si>
  <si>
    <t>condition</t>
    <phoneticPr fontId="1" type="noConversion"/>
  </si>
  <si>
    <t>question</t>
    <phoneticPr fontId="1" type="noConversion"/>
  </si>
  <si>
    <t>task</t>
    <phoneticPr fontId="1" type="noConversion"/>
  </si>
  <si>
    <t>dataset</t>
    <phoneticPr fontId="1" type="noConversion"/>
  </si>
  <si>
    <t>truefalse</t>
    <phoneticPr fontId="1" type="noConversion"/>
  </si>
  <si>
    <t>time</t>
    <phoneticPr fontId="1" type="noConversion"/>
  </si>
  <si>
    <t>TIME</t>
    <phoneticPr fontId="1" type="noConversion"/>
  </si>
  <si>
    <t>2.5D</t>
    <phoneticPr fontId="1" type="noConversion"/>
  </si>
  <si>
    <t>2.5DH</t>
    <phoneticPr fontId="1" type="noConversion"/>
  </si>
  <si>
    <t>2D</t>
    <phoneticPr fontId="1" type="noConversion"/>
  </si>
  <si>
    <t>3D</t>
    <phoneticPr fontId="1" type="noConversion"/>
  </si>
  <si>
    <t>ACCURACY</t>
    <phoneticPr fontId="1" type="noConversion"/>
  </si>
  <si>
    <t>2.5D</t>
    <phoneticPr fontId="1" type="noConversion"/>
  </si>
  <si>
    <t>2D</t>
    <phoneticPr fontId="1" type="noConversion"/>
  </si>
  <si>
    <t>3D</t>
    <phoneticPr fontId="1" type="noConversion"/>
  </si>
  <si>
    <t>AVG</t>
    <phoneticPr fontId="1" type="noConversion"/>
  </si>
  <si>
    <t>SQRT</t>
    <phoneticPr fontId="1" type="noConversion"/>
  </si>
  <si>
    <t>STDERR</t>
    <phoneticPr fontId="1" type="noConversion"/>
  </si>
  <si>
    <t>STDDEV</t>
    <phoneticPr fontId="1" type="noConversion"/>
  </si>
  <si>
    <t>TIMEALL</t>
    <phoneticPr fontId="1" type="noConversion"/>
  </si>
  <si>
    <t>AVG</t>
    <phoneticPr fontId="1" type="noConversion"/>
  </si>
  <si>
    <t>SQRT</t>
    <phoneticPr fontId="1" type="noConversion"/>
  </si>
  <si>
    <t>STDDEV</t>
    <phoneticPr fontId="1" type="noConversion"/>
  </si>
  <si>
    <t>STDERR</t>
    <phoneticPr fontId="1" type="noConversion"/>
  </si>
  <si>
    <t>AVG</t>
  </si>
  <si>
    <t>STDDEV</t>
  </si>
  <si>
    <t>SQRT</t>
  </si>
  <si>
    <t>STDERR</t>
  </si>
  <si>
    <t>T4</t>
    <phoneticPr fontId="1" type="noConversion"/>
  </si>
  <si>
    <t>T5</t>
    <phoneticPr fontId="1" type="noConversion"/>
  </si>
  <si>
    <t>Task 4</t>
    <phoneticPr fontId="1" type="noConversion"/>
  </si>
  <si>
    <t>Task 5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</si>
</sst>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Task 5</c:v>
          </c:tx>
          <c:errBars>
            <c:errBarType val="both"/>
            <c:errValType val="cust"/>
            <c:plus>
              <c:numRef>
                <c:f>Sheet1!$K$47:$N$47</c:f>
                <c:numCache>
                  <c:formatCode>General</c:formatCode>
                  <c:ptCount val="4"/>
                  <c:pt idx="0">
                    <c:v>5.830951894845301</c:v>
                  </c:pt>
                  <c:pt idx="1">
                    <c:v>6.0</c:v>
                  </c:pt>
                  <c:pt idx="2">
                    <c:v>5.916079783099616</c:v>
                  </c:pt>
                  <c:pt idx="3">
                    <c:v>6.324555320336759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Sheet1!$K$1:$N$1</c:f>
              <c:strCache>
                <c:ptCount val="4"/>
                <c:pt idx="0">
                  <c:v>2.5D</c:v>
                </c:pt>
                <c:pt idx="1">
                  <c:v>2.5DH</c:v>
                </c:pt>
                <c:pt idx="2">
                  <c:v>2D</c:v>
                </c:pt>
                <c:pt idx="3">
                  <c:v>3D</c:v>
                </c:pt>
              </c:strCache>
            </c:strRef>
          </c:cat>
          <c:val>
            <c:numRef>
              <c:f>Sheet1!$K$45:$N$45</c:f>
              <c:numCache>
                <c:formatCode>General</c:formatCode>
                <c:ptCount val="4"/>
                <c:pt idx="0">
                  <c:v>19.73529411764706</c:v>
                </c:pt>
                <c:pt idx="1">
                  <c:v>17.73529411764706</c:v>
                </c:pt>
                <c:pt idx="2">
                  <c:v>21.19444444444444</c:v>
                </c:pt>
                <c:pt idx="3">
                  <c:v>19.175</c:v>
                </c:pt>
              </c:numCache>
            </c:numRef>
          </c:val>
        </c:ser>
        <c:axId val="467633832"/>
        <c:axId val="467307160"/>
      </c:barChart>
      <c:catAx>
        <c:axId val="467633832"/>
        <c:scaling>
          <c:orientation val="minMax"/>
        </c:scaling>
        <c:axPos val="b"/>
        <c:tickLblPos val="nextTo"/>
        <c:crossAx val="467307160"/>
        <c:crosses val="autoZero"/>
        <c:auto val="1"/>
        <c:lblAlgn val="ctr"/>
        <c:lblOffset val="100"/>
      </c:catAx>
      <c:valAx>
        <c:axId val="467307160"/>
        <c:scaling>
          <c:orientation val="minMax"/>
        </c:scaling>
        <c:axPos val="l"/>
        <c:majorGridlines/>
        <c:numFmt formatCode="General" sourceLinked="1"/>
        <c:tickLblPos val="nextTo"/>
        <c:crossAx val="467633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Sheet1!$K$102:$N$102</c:f>
                <c:numCache>
                  <c:formatCode>General</c:formatCode>
                  <c:ptCount val="4"/>
                  <c:pt idx="0">
                    <c:v>3.07214875997713</c:v>
                  </c:pt>
                  <c:pt idx="1">
                    <c:v>2.583897266064838</c:v>
                  </c:pt>
                  <c:pt idx="2">
                    <c:v>3.24922082698654</c:v>
                  </c:pt>
                  <c:pt idx="3">
                    <c:v>2.486023650098722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val>
            <c:numRef>
              <c:f>Sheet1!$K$99:$N$99</c:f>
              <c:numCache>
                <c:formatCode>General</c:formatCode>
                <c:ptCount val="4"/>
                <c:pt idx="0">
                  <c:v>24.11904761904762</c:v>
                </c:pt>
                <c:pt idx="1">
                  <c:v>20.30952380952381</c:v>
                </c:pt>
                <c:pt idx="2">
                  <c:v>25.04761904761905</c:v>
                </c:pt>
                <c:pt idx="3">
                  <c:v>20.5</c:v>
                </c:pt>
              </c:numCache>
            </c:numRef>
          </c:val>
        </c:ser>
        <c:axId val="532257592"/>
        <c:axId val="479790584"/>
      </c:barChart>
      <c:catAx>
        <c:axId val="532257592"/>
        <c:scaling>
          <c:orientation val="minMax"/>
        </c:scaling>
        <c:axPos val="b"/>
        <c:tickLblPos val="nextTo"/>
        <c:crossAx val="479790584"/>
        <c:crosses val="autoZero"/>
        <c:auto val="1"/>
        <c:lblAlgn val="ctr"/>
        <c:lblOffset val="100"/>
      </c:catAx>
      <c:valAx>
        <c:axId val="479790584"/>
        <c:scaling>
          <c:orientation val="minMax"/>
        </c:scaling>
        <c:axPos val="l"/>
        <c:majorGridlines/>
        <c:numFmt formatCode="General" sourceLinked="1"/>
        <c:tickLblPos val="nextTo"/>
        <c:crossAx val="532257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v>2.5D</c:v>
          </c:tx>
          <c:errBars>
            <c:errBarType val="both"/>
            <c:errValType val="cust"/>
            <c:plus>
              <c:numRef>
                <c:f>Sheet1!$K$128:$L$128</c:f>
                <c:numCache>
                  <c:formatCode>General</c:formatCode>
                  <c:ptCount val="2"/>
                  <c:pt idx="0">
                    <c:v>1.090346247344779</c:v>
                  </c:pt>
                  <c:pt idx="1">
                    <c:v>3.07214875997713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Sheet1!$K$122:$L$122</c:f>
              <c:strCache>
                <c:ptCount val="2"/>
                <c:pt idx="0">
                  <c:v>Task 4</c:v>
                </c:pt>
                <c:pt idx="1">
                  <c:v>Task 5</c:v>
                </c:pt>
              </c:strCache>
            </c:strRef>
          </c:cat>
          <c:val>
            <c:numRef>
              <c:f>Sheet1!$K$123:$L$123</c:f>
              <c:numCache>
                <c:formatCode>General</c:formatCode>
                <c:ptCount val="2"/>
                <c:pt idx="0">
                  <c:v>11.47142857142857</c:v>
                </c:pt>
                <c:pt idx="1">
                  <c:v>24.11904761904762</c:v>
                </c:pt>
              </c:numCache>
            </c:numRef>
          </c:val>
        </c:ser>
        <c:ser>
          <c:idx val="1"/>
          <c:order val="1"/>
          <c:tx>
            <c:v>2.DH</c:v>
          </c:tx>
          <c:errBars>
            <c:errBarType val="both"/>
            <c:errValType val="cust"/>
            <c:plus>
              <c:numRef>
                <c:f>Sheet1!$K$129:$L$129</c:f>
                <c:numCache>
                  <c:formatCode>General</c:formatCode>
                  <c:ptCount val="2"/>
                  <c:pt idx="0">
                    <c:v>1.909781117025415</c:v>
                  </c:pt>
                  <c:pt idx="1">
                    <c:v>2.583897266064838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Sheet1!$K$122:$L$122</c:f>
              <c:strCache>
                <c:ptCount val="2"/>
                <c:pt idx="0">
                  <c:v>Task 4</c:v>
                </c:pt>
                <c:pt idx="1">
                  <c:v>Task 5</c:v>
                </c:pt>
              </c:strCache>
            </c:strRef>
          </c:cat>
          <c:val>
            <c:numRef>
              <c:f>Sheet1!$K$124:$L$124</c:f>
              <c:numCache>
                <c:formatCode>General</c:formatCode>
                <c:ptCount val="2"/>
                <c:pt idx="0">
                  <c:v>13.725</c:v>
                </c:pt>
                <c:pt idx="1">
                  <c:v>20.30952380952381</c:v>
                </c:pt>
              </c:numCache>
            </c:numRef>
          </c:val>
        </c:ser>
        <c:ser>
          <c:idx val="2"/>
          <c:order val="2"/>
          <c:tx>
            <c:v>2D</c:v>
          </c:tx>
          <c:errBars>
            <c:errBarType val="both"/>
            <c:errValType val="cust"/>
            <c:plus>
              <c:numRef>
                <c:f>Sheet1!$K$130:$L$130</c:f>
                <c:numCache>
                  <c:formatCode>General</c:formatCode>
                  <c:ptCount val="2"/>
                  <c:pt idx="0">
                    <c:v>0.852537716169373</c:v>
                  </c:pt>
                  <c:pt idx="1">
                    <c:v>3.24922082698654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Sheet1!$K$122:$L$122</c:f>
              <c:strCache>
                <c:ptCount val="2"/>
                <c:pt idx="0">
                  <c:v>Task 4</c:v>
                </c:pt>
                <c:pt idx="1">
                  <c:v>Task 5</c:v>
                </c:pt>
              </c:strCache>
            </c:strRef>
          </c:cat>
          <c:val>
            <c:numRef>
              <c:f>Sheet1!$K$125:$L$125</c:f>
              <c:numCache>
                <c:formatCode>General</c:formatCode>
                <c:ptCount val="2"/>
                <c:pt idx="0">
                  <c:v>13.63809523809524</c:v>
                </c:pt>
                <c:pt idx="1">
                  <c:v>25.04761904761905</c:v>
                </c:pt>
              </c:numCache>
            </c:numRef>
          </c:val>
        </c:ser>
        <c:ser>
          <c:idx val="3"/>
          <c:order val="3"/>
          <c:tx>
            <c:v>3D</c:v>
          </c:tx>
          <c:errBars>
            <c:errBarType val="both"/>
            <c:errValType val="cust"/>
            <c:plus>
              <c:numRef>
                <c:f>Sheet1!$K$131:$L$131</c:f>
                <c:numCache>
                  <c:formatCode>General</c:formatCode>
                  <c:ptCount val="2"/>
                  <c:pt idx="0">
                    <c:v>1.452088651597429</c:v>
                  </c:pt>
                  <c:pt idx="1">
                    <c:v>2.486023650098722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1.0</c:v>
                </c:pt>
              </c:numLit>
            </c:minus>
          </c:errBars>
          <c:cat>
            <c:strRef>
              <c:f>Sheet1!$K$122:$L$122</c:f>
              <c:strCache>
                <c:ptCount val="2"/>
                <c:pt idx="0">
                  <c:v>Task 4</c:v>
                </c:pt>
                <c:pt idx="1">
                  <c:v>Task 5</c:v>
                </c:pt>
              </c:strCache>
            </c:strRef>
          </c:cat>
          <c:val>
            <c:numRef>
              <c:f>Sheet1!$K$126:$L$126</c:f>
              <c:numCache>
                <c:formatCode>General</c:formatCode>
                <c:ptCount val="2"/>
                <c:pt idx="0">
                  <c:v>14.89761904761905</c:v>
                </c:pt>
                <c:pt idx="1">
                  <c:v>20.5</c:v>
                </c:pt>
              </c:numCache>
            </c:numRef>
          </c:val>
        </c:ser>
        <c:axId val="488532456"/>
        <c:axId val="488535000"/>
      </c:barChart>
      <c:catAx>
        <c:axId val="488532456"/>
        <c:scaling>
          <c:orientation val="minMax"/>
        </c:scaling>
        <c:axPos val="b"/>
        <c:tickLblPos val="nextTo"/>
        <c:crossAx val="488535000"/>
        <c:crosses val="autoZero"/>
        <c:auto val="1"/>
        <c:lblAlgn val="ctr"/>
        <c:lblOffset val="100"/>
      </c:catAx>
      <c:valAx>
        <c:axId val="488535000"/>
        <c:scaling>
          <c:orientation val="minMax"/>
        </c:scaling>
        <c:axPos val="l"/>
        <c:majorGridlines/>
        <c:numFmt formatCode="General" sourceLinked="1"/>
        <c:tickLblPos val="nextTo"/>
        <c:crossAx val="488532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26</xdr:row>
      <xdr:rowOff>76200</xdr:rowOff>
    </xdr:from>
    <xdr:to>
      <xdr:col>12</xdr:col>
      <xdr:colOff>711200</xdr:colOff>
      <xdr:row>42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79</xdr:row>
      <xdr:rowOff>38100</xdr:rowOff>
    </xdr:from>
    <xdr:to>
      <xdr:col>13</xdr:col>
      <xdr:colOff>762000</xdr:colOff>
      <xdr:row>95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482600</xdr:colOff>
      <xdr:row>103</xdr:row>
      <xdr:rowOff>50800</xdr:rowOff>
    </xdr:from>
    <xdr:to>
      <xdr:col>11</xdr:col>
      <xdr:colOff>660400</xdr:colOff>
      <xdr:row>123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69"/>
  <sheetViews>
    <sheetView tabSelected="1" topLeftCell="A101" workbookViewId="0">
      <selection activeCell="L128" sqref="L128:L131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2</v>
      </c>
      <c r="B2">
        <v>1</v>
      </c>
      <c r="C2">
        <v>52</v>
      </c>
      <c r="D2">
        <v>5</v>
      </c>
      <c r="E2">
        <v>1</v>
      </c>
      <c r="F2">
        <v>0</v>
      </c>
      <c r="G2">
        <v>28</v>
      </c>
      <c r="H2">
        <v>28</v>
      </c>
      <c r="K2">
        <v>28</v>
      </c>
      <c r="L2">
        <v>19</v>
      </c>
      <c r="N2">
        <v>13</v>
      </c>
    </row>
    <row r="3" spans="1:14">
      <c r="A3">
        <v>2</v>
      </c>
      <c r="B3">
        <v>1</v>
      </c>
      <c r="C3">
        <v>56</v>
      </c>
      <c r="D3">
        <v>5</v>
      </c>
      <c r="E3">
        <v>2</v>
      </c>
      <c r="F3">
        <v>0</v>
      </c>
      <c r="G3">
        <v>22</v>
      </c>
      <c r="H3">
        <v>22</v>
      </c>
      <c r="K3">
        <v>22</v>
      </c>
      <c r="L3">
        <v>46</v>
      </c>
      <c r="N3">
        <v>26</v>
      </c>
    </row>
    <row r="4" spans="1:14">
      <c r="A4">
        <v>2</v>
      </c>
      <c r="B4">
        <v>1</v>
      </c>
      <c r="C4">
        <v>60</v>
      </c>
      <c r="D4">
        <v>5</v>
      </c>
      <c r="E4">
        <v>3</v>
      </c>
      <c r="F4">
        <v>0</v>
      </c>
      <c r="G4">
        <v>19</v>
      </c>
      <c r="H4">
        <v>19</v>
      </c>
      <c r="K4">
        <v>19</v>
      </c>
      <c r="L4">
        <v>23</v>
      </c>
      <c r="N4">
        <v>13</v>
      </c>
    </row>
    <row r="5" spans="1:14">
      <c r="A5">
        <v>3</v>
      </c>
      <c r="B5">
        <v>1</v>
      </c>
      <c r="C5">
        <v>52</v>
      </c>
      <c r="D5">
        <v>5</v>
      </c>
      <c r="E5">
        <v>1</v>
      </c>
      <c r="F5">
        <v>0</v>
      </c>
      <c r="G5">
        <v>59</v>
      </c>
      <c r="H5">
        <v>59</v>
      </c>
      <c r="K5">
        <v>59</v>
      </c>
      <c r="L5">
        <v>61</v>
      </c>
      <c r="M5">
        <v>38</v>
      </c>
      <c r="N5">
        <v>41</v>
      </c>
    </row>
    <row r="6" spans="1:14">
      <c r="A6">
        <v>3</v>
      </c>
      <c r="B6">
        <v>1</v>
      </c>
      <c r="C6">
        <v>56</v>
      </c>
      <c r="D6">
        <v>5</v>
      </c>
      <c r="E6">
        <v>2</v>
      </c>
      <c r="F6">
        <v>0</v>
      </c>
      <c r="G6">
        <v>45</v>
      </c>
      <c r="H6">
        <v>45</v>
      </c>
      <c r="K6">
        <v>45</v>
      </c>
      <c r="L6">
        <v>51</v>
      </c>
      <c r="N6">
        <v>20</v>
      </c>
    </row>
    <row r="7" spans="1:14">
      <c r="A7">
        <v>3</v>
      </c>
      <c r="B7">
        <v>1</v>
      </c>
      <c r="C7">
        <v>60</v>
      </c>
      <c r="D7">
        <v>5</v>
      </c>
      <c r="E7">
        <v>3</v>
      </c>
      <c r="F7">
        <v>0</v>
      </c>
      <c r="G7">
        <v>14</v>
      </c>
      <c r="H7">
        <v>14</v>
      </c>
      <c r="K7">
        <v>14</v>
      </c>
      <c r="L7">
        <v>26</v>
      </c>
      <c r="M7">
        <v>29</v>
      </c>
    </row>
    <row r="8" spans="1:14">
      <c r="A8">
        <v>4</v>
      </c>
      <c r="B8">
        <v>1</v>
      </c>
      <c r="C8">
        <v>51</v>
      </c>
      <c r="D8">
        <v>5</v>
      </c>
      <c r="E8">
        <v>1</v>
      </c>
      <c r="F8">
        <v>0</v>
      </c>
      <c r="G8">
        <v>46</v>
      </c>
      <c r="H8">
        <v>46</v>
      </c>
      <c r="K8">
        <v>46</v>
      </c>
      <c r="L8">
        <v>12</v>
      </c>
      <c r="M8">
        <v>19</v>
      </c>
      <c r="N8">
        <v>15</v>
      </c>
    </row>
    <row r="9" spans="1:14">
      <c r="A9">
        <v>4</v>
      </c>
      <c r="B9">
        <v>1</v>
      </c>
      <c r="C9">
        <v>55</v>
      </c>
      <c r="D9">
        <v>5</v>
      </c>
      <c r="E9">
        <v>2</v>
      </c>
      <c r="F9">
        <v>0</v>
      </c>
      <c r="G9">
        <v>67</v>
      </c>
      <c r="H9">
        <v>67</v>
      </c>
      <c r="K9">
        <v>67</v>
      </c>
      <c r="L9">
        <v>10</v>
      </c>
      <c r="N9">
        <v>11</v>
      </c>
    </row>
    <row r="10" spans="1:14">
      <c r="A10">
        <v>4</v>
      </c>
      <c r="B10">
        <v>1</v>
      </c>
      <c r="C10">
        <v>59</v>
      </c>
      <c r="D10">
        <v>5</v>
      </c>
      <c r="E10">
        <v>3</v>
      </c>
      <c r="F10">
        <v>0</v>
      </c>
      <c r="G10">
        <v>18</v>
      </c>
      <c r="H10">
        <v>18</v>
      </c>
      <c r="K10">
        <v>18</v>
      </c>
      <c r="L10">
        <v>14</v>
      </c>
      <c r="M10">
        <v>15</v>
      </c>
      <c r="N10">
        <v>18</v>
      </c>
    </row>
    <row r="11" spans="1:14">
      <c r="A11">
        <v>5</v>
      </c>
      <c r="B11">
        <v>1</v>
      </c>
      <c r="C11">
        <v>49</v>
      </c>
      <c r="D11">
        <v>5</v>
      </c>
      <c r="E11">
        <v>1</v>
      </c>
      <c r="F11">
        <v>-1</v>
      </c>
      <c r="H11">
        <v>35</v>
      </c>
      <c r="L11">
        <v>28</v>
      </c>
      <c r="M11">
        <v>19</v>
      </c>
      <c r="N11">
        <v>10</v>
      </c>
    </row>
    <row r="12" spans="1:14">
      <c r="A12">
        <v>5</v>
      </c>
      <c r="B12">
        <v>1</v>
      </c>
      <c r="C12">
        <v>53</v>
      </c>
      <c r="D12">
        <v>5</v>
      </c>
      <c r="E12">
        <v>2</v>
      </c>
      <c r="F12">
        <v>0</v>
      </c>
      <c r="G12">
        <v>14</v>
      </c>
      <c r="H12">
        <v>14</v>
      </c>
      <c r="K12">
        <v>14</v>
      </c>
      <c r="L12">
        <v>13</v>
      </c>
      <c r="M12">
        <v>11</v>
      </c>
      <c r="N12">
        <v>20</v>
      </c>
    </row>
    <row r="13" spans="1:14">
      <c r="A13">
        <v>5</v>
      </c>
      <c r="B13">
        <v>1</v>
      </c>
      <c r="C13">
        <v>57</v>
      </c>
      <c r="D13">
        <v>5</v>
      </c>
      <c r="E13">
        <v>3</v>
      </c>
      <c r="F13">
        <v>-1</v>
      </c>
      <c r="H13">
        <v>35</v>
      </c>
      <c r="M13">
        <v>13</v>
      </c>
      <c r="N13">
        <v>8</v>
      </c>
    </row>
    <row r="14" spans="1:14">
      <c r="A14">
        <v>6</v>
      </c>
      <c r="B14">
        <v>1</v>
      </c>
      <c r="C14">
        <v>49</v>
      </c>
      <c r="D14">
        <v>5</v>
      </c>
      <c r="E14">
        <v>1</v>
      </c>
      <c r="F14">
        <v>-1</v>
      </c>
      <c r="H14">
        <v>91</v>
      </c>
      <c r="M14">
        <v>18</v>
      </c>
      <c r="N14">
        <v>11</v>
      </c>
    </row>
    <row r="15" spans="1:14">
      <c r="A15">
        <v>6</v>
      </c>
      <c r="B15">
        <v>1</v>
      </c>
      <c r="C15">
        <v>53</v>
      </c>
      <c r="D15">
        <v>5</v>
      </c>
      <c r="E15">
        <v>2</v>
      </c>
      <c r="F15">
        <v>0</v>
      </c>
      <c r="G15">
        <v>20</v>
      </c>
      <c r="H15">
        <v>20</v>
      </c>
      <c r="K15">
        <v>20</v>
      </c>
      <c r="L15">
        <v>6</v>
      </c>
      <c r="M15">
        <v>20</v>
      </c>
    </row>
    <row r="16" spans="1:14">
      <c r="A16">
        <v>6</v>
      </c>
      <c r="B16">
        <v>1</v>
      </c>
      <c r="C16">
        <v>57</v>
      </c>
      <c r="D16">
        <v>5</v>
      </c>
      <c r="E16">
        <v>3</v>
      </c>
      <c r="F16">
        <v>0</v>
      </c>
      <c r="G16">
        <v>12</v>
      </c>
      <c r="H16">
        <v>12</v>
      </c>
      <c r="K16">
        <v>12</v>
      </c>
      <c r="M16">
        <v>20</v>
      </c>
      <c r="N16">
        <v>21</v>
      </c>
    </row>
    <row r="17" spans="1:14">
      <c r="A17">
        <v>7</v>
      </c>
      <c r="B17">
        <v>1</v>
      </c>
      <c r="C17">
        <v>50</v>
      </c>
      <c r="D17">
        <v>5</v>
      </c>
      <c r="E17">
        <v>1</v>
      </c>
      <c r="F17">
        <v>0</v>
      </c>
      <c r="G17">
        <v>26</v>
      </c>
      <c r="H17">
        <v>26</v>
      </c>
      <c r="K17">
        <v>26</v>
      </c>
      <c r="L17">
        <v>19</v>
      </c>
      <c r="M17">
        <v>11</v>
      </c>
      <c r="N17">
        <v>15</v>
      </c>
    </row>
    <row r="18" spans="1:14">
      <c r="A18">
        <v>7</v>
      </c>
      <c r="B18">
        <v>1</v>
      </c>
      <c r="C18">
        <v>54</v>
      </c>
      <c r="D18">
        <v>5</v>
      </c>
      <c r="E18">
        <v>2</v>
      </c>
      <c r="F18">
        <v>0</v>
      </c>
      <c r="G18">
        <v>14</v>
      </c>
      <c r="H18">
        <v>14</v>
      </c>
      <c r="K18">
        <v>14</v>
      </c>
      <c r="L18">
        <v>17</v>
      </c>
      <c r="M18">
        <v>16</v>
      </c>
      <c r="N18">
        <v>60</v>
      </c>
    </row>
    <row r="19" spans="1:14">
      <c r="A19">
        <v>7</v>
      </c>
      <c r="B19">
        <v>1</v>
      </c>
      <c r="C19">
        <v>58</v>
      </c>
      <c r="D19">
        <v>5</v>
      </c>
      <c r="E19">
        <v>3</v>
      </c>
      <c r="F19">
        <v>-1</v>
      </c>
      <c r="H19">
        <v>36</v>
      </c>
      <c r="L19">
        <v>14</v>
      </c>
      <c r="M19">
        <v>91</v>
      </c>
      <c r="N19">
        <v>20</v>
      </c>
    </row>
    <row r="20" spans="1:14">
      <c r="A20">
        <v>9</v>
      </c>
      <c r="B20">
        <v>1</v>
      </c>
      <c r="C20">
        <v>51</v>
      </c>
      <c r="D20">
        <v>5</v>
      </c>
      <c r="E20">
        <v>1</v>
      </c>
      <c r="F20">
        <v>0</v>
      </c>
      <c r="G20">
        <v>9</v>
      </c>
      <c r="H20">
        <v>9</v>
      </c>
      <c r="K20">
        <v>9</v>
      </c>
      <c r="M20">
        <v>12</v>
      </c>
      <c r="N20">
        <v>10</v>
      </c>
    </row>
    <row r="21" spans="1:14">
      <c r="A21">
        <v>9</v>
      </c>
      <c r="B21">
        <v>1</v>
      </c>
      <c r="C21">
        <v>55</v>
      </c>
      <c r="D21">
        <v>5</v>
      </c>
      <c r="E21">
        <v>2</v>
      </c>
      <c r="F21">
        <v>-1</v>
      </c>
      <c r="H21">
        <v>48</v>
      </c>
      <c r="L21">
        <v>3</v>
      </c>
      <c r="M21">
        <v>7</v>
      </c>
      <c r="N21">
        <v>12</v>
      </c>
    </row>
    <row r="22" spans="1:14">
      <c r="A22">
        <v>9</v>
      </c>
      <c r="B22">
        <v>1</v>
      </c>
      <c r="C22">
        <v>59</v>
      </c>
      <c r="D22">
        <v>5</v>
      </c>
      <c r="E22">
        <v>3</v>
      </c>
      <c r="F22">
        <v>0</v>
      </c>
      <c r="G22">
        <v>9</v>
      </c>
      <c r="H22">
        <v>9</v>
      </c>
      <c r="K22">
        <v>9</v>
      </c>
      <c r="L22">
        <v>5</v>
      </c>
      <c r="M22">
        <v>11</v>
      </c>
      <c r="N22">
        <v>9</v>
      </c>
    </row>
    <row r="23" spans="1:14">
      <c r="A23">
        <v>10</v>
      </c>
      <c r="B23">
        <v>1</v>
      </c>
      <c r="C23">
        <v>50</v>
      </c>
      <c r="D23">
        <v>5</v>
      </c>
      <c r="E23">
        <v>1</v>
      </c>
      <c r="F23">
        <v>-1</v>
      </c>
      <c r="H23">
        <v>4</v>
      </c>
      <c r="L23">
        <v>6</v>
      </c>
      <c r="M23">
        <v>10</v>
      </c>
      <c r="N23">
        <v>6</v>
      </c>
    </row>
    <row r="24" spans="1:14">
      <c r="A24">
        <v>10</v>
      </c>
      <c r="B24">
        <v>1</v>
      </c>
      <c r="C24">
        <v>54</v>
      </c>
      <c r="D24">
        <v>5</v>
      </c>
      <c r="E24">
        <v>2</v>
      </c>
      <c r="F24">
        <v>0</v>
      </c>
      <c r="G24">
        <v>4</v>
      </c>
      <c r="H24">
        <v>4</v>
      </c>
      <c r="K24">
        <v>4</v>
      </c>
      <c r="L24">
        <v>18</v>
      </c>
      <c r="M24">
        <v>6</v>
      </c>
      <c r="N24">
        <v>7</v>
      </c>
    </row>
    <row r="25" spans="1:14">
      <c r="A25">
        <v>10</v>
      </c>
      <c r="B25">
        <v>1</v>
      </c>
      <c r="C25">
        <v>58</v>
      </c>
      <c r="D25">
        <v>5</v>
      </c>
      <c r="E25">
        <v>3</v>
      </c>
      <c r="F25">
        <v>0</v>
      </c>
      <c r="G25">
        <v>5</v>
      </c>
      <c r="H25">
        <v>5</v>
      </c>
      <c r="K25">
        <v>5</v>
      </c>
      <c r="L25">
        <v>6</v>
      </c>
      <c r="M25">
        <v>5</v>
      </c>
      <c r="N25">
        <v>10</v>
      </c>
    </row>
    <row r="26" spans="1:14">
      <c r="A26">
        <v>11</v>
      </c>
      <c r="B26">
        <v>1</v>
      </c>
      <c r="C26">
        <v>50</v>
      </c>
      <c r="D26">
        <v>5</v>
      </c>
      <c r="E26">
        <v>1</v>
      </c>
      <c r="F26">
        <v>0</v>
      </c>
      <c r="G26">
        <v>39</v>
      </c>
      <c r="H26">
        <v>39</v>
      </c>
      <c r="K26">
        <v>39</v>
      </c>
      <c r="L26">
        <v>5</v>
      </c>
      <c r="M26">
        <v>29</v>
      </c>
      <c r="N26">
        <v>14</v>
      </c>
    </row>
    <row r="27" spans="1:14">
      <c r="A27">
        <v>11</v>
      </c>
      <c r="B27">
        <v>1</v>
      </c>
      <c r="C27">
        <v>54</v>
      </c>
      <c r="D27">
        <v>5</v>
      </c>
      <c r="E27">
        <v>2</v>
      </c>
      <c r="F27">
        <v>0</v>
      </c>
      <c r="G27">
        <v>9</v>
      </c>
      <c r="H27">
        <v>9</v>
      </c>
      <c r="K27">
        <v>9</v>
      </c>
      <c r="L27">
        <v>54</v>
      </c>
      <c r="M27">
        <v>10</v>
      </c>
      <c r="N27">
        <v>11</v>
      </c>
    </row>
    <row r="28" spans="1:14">
      <c r="A28">
        <v>11</v>
      </c>
      <c r="B28">
        <v>1</v>
      </c>
      <c r="C28">
        <v>58</v>
      </c>
      <c r="D28">
        <v>5</v>
      </c>
      <c r="E28">
        <v>3</v>
      </c>
      <c r="F28">
        <v>0</v>
      </c>
      <c r="G28">
        <v>12</v>
      </c>
      <c r="H28">
        <v>12</v>
      </c>
      <c r="K28">
        <v>12</v>
      </c>
      <c r="M28">
        <v>18</v>
      </c>
      <c r="N28">
        <v>12</v>
      </c>
    </row>
    <row r="29" spans="1:14">
      <c r="A29">
        <v>12</v>
      </c>
      <c r="B29">
        <v>1</v>
      </c>
      <c r="C29">
        <v>51</v>
      </c>
      <c r="D29">
        <v>5</v>
      </c>
      <c r="E29">
        <v>1</v>
      </c>
      <c r="F29">
        <v>0</v>
      </c>
      <c r="G29">
        <v>37</v>
      </c>
      <c r="H29">
        <v>37</v>
      </c>
      <c r="K29">
        <v>37</v>
      </c>
      <c r="M29">
        <v>10</v>
      </c>
      <c r="N29">
        <v>29</v>
      </c>
    </row>
    <row r="30" spans="1:14">
      <c r="A30">
        <v>12</v>
      </c>
      <c r="B30">
        <v>1</v>
      </c>
      <c r="C30">
        <v>55</v>
      </c>
      <c r="D30">
        <v>5</v>
      </c>
      <c r="E30">
        <v>2</v>
      </c>
      <c r="F30">
        <v>0</v>
      </c>
      <c r="G30">
        <v>39</v>
      </c>
      <c r="H30">
        <v>39</v>
      </c>
      <c r="K30">
        <v>39</v>
      </c>
      <c r="L30">
        <v>12</v>
      </c>
      <c r="M30">
        <v>26</v>
      </c>
      <c r="N30">
        <v>23</v>
      </c>
    </row>
    <row r="31" spans="1:14">
      <c r="A31">
        <v>12</v>
      </c>
      <c r="B31">
        <v>1</v>
      </c>
      <c r="C31">
        <v>59</v>
      </c>
      <c r="D31">
        <v>5</v>
      </c>
      <c r="E31">
        <v>3</v>
      </c>
      <c r="F31">
        <v>-1</v>
      </c>
      <c r="H31">
        <v>44</v>
      </c>
      <c r="L31">
        <v>30</v>
      </c>
      <c r="M31">
        <v>63</v>
      </c>
      <c r="N31">
        <v>16</v>
      </c>
    </row>
    <row r="32" spans="1:14">
      <c r="A32">
        <v>13</v>
      </c>
      <c r="B32">
        <v>1</v>
      </c>
      <c r="C32">
        <v>52</v>
      </c>
      <c r="D32">
        <v>5</v>
      </c>
      <c r="E32">
        <v>1</v>
      </c>
      <c r="F32">
        <v>0</v>
      </c>
      <c r="G32">
        <v>18</v>
      </c>
      <c r="H32">
        <v>18</v>
      </c>
      <c r="K32">
        <v>18</v>
      </c>
      <c r="M32">
        <v>21</v>
      </c>
      <c r="N32">
        <v>19</v>
      </c>
    </row>
    <row r="33" spans="1:14">
      <c r="A33">
        <v>13</v>
      </c>
      <c r="B33">
        <v>1</v>
      </c>
      <c r="C33">
        <v>56</v>
      </c>
      <c r="D33">
        <v>5</v>
      </c>
      <c r="E33">
        <v>2</v>
      </c>
      <c r="F33">
        <v>-1</v>
      </c>
      <c r="H33">
        <v>49</v>
      </c>
      <c r="M33">
        <v>43</v>
      </c>
      <c r="N33">
        <v>78</v>
      </c>
    </row>
    <row r="34" spans="1:14">
      <c r="A34">
        <v>13</v>
      </c>
      <c r="B34">
        <v>1</v>
      </c>
      <c r="C34">
        <v>60</v>
      </c>
      <c r="D34">
        <v>5</v>
      </c>
      <c r="E34">
        <v>3</v>
      </c>
      <c r="F34">
        <v>0</v>
      </c>
      <c r="G34">
        <v>19</v>
      </c>
      <c r="H34">
        <v>19</v>
      </c>
      <c r="K34">
        <v>19</v>
      </c>
      <c r="L34">
        <v>24</v>
      </c>
      <c r="M34">
        <v>16</v>
      </c>
      <c r="N34">
        <v>28</v>
      </c>
    </row>
    <row r="35" spans="1:14">
      <c r="A35">
        <v>14</v>
      </c>
      <c r="B35">
        <v>1</v>
      </c>
      <c r="C35">
        <v>52</v>
      </c>
      <c r="D35">
        <v>5</v>
      </c>
      <c r="E35">
        <v>1</v>
      </c>
      <c r="F35">
        <v>0</v>
      </c>
      <c r="G35">
        <v>13</v>
      </c>
      <c r="H35">
        <v>13</v>
      </c>
      <c r="K35">
        <v>13</v>
      </c>
      <c r="L35">
        <v>28</v>
      </c>
      <c r="M35">
        <v>32</v>
      </c>
      <c r="N35">
        <v>19</v>
      </c>
    </row>
    <row r="36" spans="1:14">
      <c r="A36">
        <v>14</v>
      </c>
      <c r="B36">
        <v>1</v>
      </c>
      <c r="C36">
        <v>56</v>
      </c>
      <c r="D36">
        <v>5</v>
      </c>
      <c r="E36">
        <v>2</v>
      </c>
      <c r="F36">
        <v>0</v>
      </c>
      <c r="G36">
        <v>10</v>
      </c>
      <c r="H36">
        <v>10</v>
      </c>
      <c r="K36">
        <v>10</v>
      </c>
      <c r="L36">
        <v>5</v>
      </c>
      <c r="M36">
        <v>20</v>
      </c>
      <c r="N36">
        <v>11</v>
      </c>
    </row>
    <row r="37" spans="1:14">
      <c r="A37">
        <v>14</v>
      </c>
      <c r="B37">
        <v>1</v>
      </c>
      <c r="C37">
        <v>60</v>
      </c>
      <c r="D37">
        <v>5</v>
      </c>
      <c r="E37">
        <v>3</v>
      </c>
      <c r="F37">
        <v>0</v>
      </c>
      <c r="G37">
        <v>9</v>
      </c>
      <c r="H37">
        <v>9</v>
      </c>
      <c r="K37">
        <v>9</v>
      </c>
      <c r="L37">
        <v>7</v>
      </c>
      <c r="M37">
        <v>34</v>
      </c>
      <c r="N37">
        <v>12</v>
      </c>
    </row>
    <row r="38" spans="1:14">
      <c r="A38">
        <v>15</v>
      </c>
      <c r="B38">
        <v>1</v>
      </c>
      <c r="C38">
        <v>49</v>
      </c>
      <c r="D38">
        <v>5</v>
      </c>
      <c r="E38">
        <v>1</v>
      </c>
      <c r="F38">
        <v>0</v>
      </c>
      <c r="G38">
        <v>11</v>
      </c>
      <c r="H38">
        <v>11</v>
      </c>
      <c r="K38">
        <v>11</v>
      </c>
      <c r="L38">
        <v>8</v>
      </c>
      <c r="M38">
        <v>9</v>
      </c>
      <c r="N38">
        <v>10</v>
      </c>
    </row>
    <row r="39" spans="1:14">
      <c r="A39">
        <v>15</v>
      </c>
      <c r="B39">
        <v>1</v>
      </c>
      <c r="C39">
        <v>53</v>
      </c>
      <c r="D39">
        <v>5</v>
      </c>
      <c r="E39">
        <v>2</v>
      </c>
      <c r="F39">
        <v>0</v>
      </c>
      <c r="G39">
        <v>6</v>
      </c>
      <c r="H39">
        <v>6</v>
      </c>
      <c r="K39">
        <v>6</v>
      </c>
      <c r="L39">
        <v>6</v>
      </c>
      <c r="M39">
        <v>10</v>
      </c>
      <c r="N39">
        <v>59</v>
      </c>
    </row>
    <row r="40" spans="1:14">
      <c r="A40">
        <v>15</v>
      </c>
      <c r="B40">
        <v>1</v>
      </c>
      <c r="C40">
        <v>57</v>
      </c>
      <c r="D40">
        <v>5</v>
      </c>
      <c r="E40">
        <v>3</v>
      </c>
      <c r="F40">
        <v>0</v>
      </c>
      <c r="G40">
        <v>8</v>
      </c>
      <c r="H40">
        <v>8</v>
      </c>
      <c r="K40">
        <v>8</v>
      </c>
      <c r="L40">
        <v>9</v>
      </c>
      <c r="M40">
        <v>7</v>
      </c>
      <c r="N40">
        <v>15</v>
      </c>
    </row>
    <row r="41" spans="1:14">
      <c r="A41">
        <v>16</v>
      </c>
      <c r="B41">
        <v>1</v>
      </c>
      <c r="C41">
        <v>49</v>
      </c>
      <c r="D41">
        <v>5</v>
      </c>
      <c r="E41">
        <v>1</v>
      </c>
      <c r="F41">
        <v>0</v>
      </c>
      <c r="G41">
        <v>3</v>
      </c>
      <c r="H41">
        <v>3</v>
      </c>
      <c r="K41">
        <v>3</v>
      </c>
      <c r="L41">
        <v>6</v>
      </c>
      <c r="M41">
        <v>27</v>
      </c>
      <c r="N41">
        <v>14</v>
      </c>
    </row>
    <row r="42" spans="1:14">
      <c r="A42">
        <v>16</v>
      </c>
      <c r="B42">
        <v>1</v>
      </c>
      <c r="C42">
        <v>53</v>
      </c>
      <c r="D42">
        <v>5</v>
      </c>
      <c r="E42">
        <v>2</v>
      </c>
      <c r="F42">
        <v>0</v>
      </c>
      <c r="G42">
        <v>3</v>
      </c>
      <c r="H42">
        <v>3</v>
      </c>
      <c r="K42">
        <v>3</v>
      </c>
      <c r="L42">
        <v>4</v>
      </c>
      <c r="M42">
        <v>17</v>
      </c>
      <c r="N42">
        <v>8</v>
      </c>
    </row>
    <row r="43" spans="1:14">
      <c r="A43">
        <v>16</v>
      </c>
      <c r="B43">
        <v>1</v>
      </c>
      <c r="C43">
        <v>57</v>
      </c>
      <c r="D43">
        <v>5</v>
      </c>
      <c r="E43">
        <v>3</v>
      </c>
      <c r="F43">
        <v>0</v>
      </c>
      <c r="G43">
        <v>4</v>
      </c>
      <c r="H43">
        <v>4</v>
      </c>
      <c r="K43">
        <v>4</v>
      </c>
      <c r="L43">
        <v>8</v>
      </c>
      <c r="N43">
        <v>13</v>
      </c>
    </row>
    <row r="44" spans="1:14">
      <c r="A44">
        <v>2</v>
      </c>
      <c r="B44">
        <v>2</v>
      </c>
      <c r="C44">
        <v>51</v>
      </c>
      <c r="D44">
        <v>5</v>
      </c>
      <c r="E44">
        <v>1</v>
      </c>
      <c r="F44">
        <v>0</v>
      </c>
      <c r="G44">
        <v>19</v>
      </c>
      <c r="H44">
        <v>19</v>
      </c>
    </row>
    <row r="45" spans="1:14">
      <c r="A45">
        <v>2</v>
      </c>
      <c r="B45">
        <v>2</v>
      </c>
      <c r="C45">
        <v>55</v>
      </c>
      <c r="D45">
        <v>5</v>
      </c>
      <c r="E45">
        <v>2</v>
      </c>
      <c r="F45">
        <v>0</v>
      </c>
      <c r="G45">
        <v>46</v>
      </c>
      <c r="H45">
        <v>46</v>
      </c>
      <c r="J45" t="s">
        <v>16</v>
      </c>
      <c r="K45">
        <f>AVERAGE(K2:K43)</f>
        <v>19.735294117647058</v>
      </c>
      <c r="L45">
        <f>AVERAGE(L2:L43)</f>
        <v>17.735294117647058</v>
      </c>
      <c r="M45">
        <f>AVERAGE(M2:M43)</f>
        <v>21.194444444444443</v>
      </c>
      <c r="N45">
        <f>AVERAGE(N2:N43)</f>
        <v>19.175000000000001</v>
      </c>
    </row>
    <row r="46" spans="1:14">
      <c r="A46">
        <v>2</v>
      </c>
      <c r="B46">
        <v>2</v>
      </c>
      <c r="C46">
        <v>59</v>
      </c>
      <c r="D46">
        <v>5</v>
      </c>
      <c r="E46">
        <v>3</v>
      </c>
      <c r="F46">
        <v>0</v>
      </c>
      <c r="G46">
        <v>23</v>
      </c>
      <c r="H46">
        <v>23</v>
      </c>
      <c r="J46" t="s">
        <v>19</v>
      </c>
      <c r="K46">
        <f>STDEV(K2:K43)</f>
        <v>16.291490293140143</v>
      </c>
      <c r="L46">
        <f>STDEV(L2:L43)</f>
        <v>15.305591815410613</v>
      </c>
      <c r="M46">
        <f>STDEV(M2:M43)</f>
        <v>16.896017188242823</v>
      </c>
      <c r="N46">
        <f>STDEV(N2:N43)</f>
        <v>15.271705864113544</v>
      </c>
    </row>
    <row r="47" spans="1:14">
      <c r="A47">
        <v>3</v>
      </c>
      <c r="B47">
        <v>2</v>
      </c>
      <c r="C47">
        <v>51</v>
      </c>
      <c r="D47">
        <v>5</v>
      </c>
      <c r="E47">
        <v>1</v>
      </c>
      <c r="F47">
        <v>0</v>
      </c>
      <c r="G47">
        <v>61</v>
      </c>
      <c r="H47">
        <v>61</v>
      </c>
      <c r="J47" t="s">
        <v>17</v>
      </c>
      <c r="K47">
        <f>SQRT(34)</f>
        <v>5.8309518948453007</v>
      </c>
      <c r="L47">
        <f>SQRT(36)</f>
        <v>6</v>
      </c>
      <c r="M47">
        <f>SQRT(35)</f>
        <v>5.9160797830996161</v>
      </c>
      <c r="N47">
        <f>SQRT(40)</f>
        <v>6.324555320336759</v>
      </c>
    </row>
    <row r="48" spans="1:14">
      <c r="A48">
        <v>3</v>
      </c>
      <c r="B48">
        <v>2</v>
      </c>
      <c r="C48">
        <v>55</v>
      </c>
      <c r="D48">
        <v>5</v>
      </c>
      <c r="E48">
        <v>2</v>
      </c>
      <c r="F48">
        <v>0</v>
      </c>
      <c r="G48">
        <v>51</v>
      </c>
      <c r="H48">
        <v>51</v>
      </c>
      <c r="J48" t="s">
        <v>18</v>
      </c>
      <c r="K48">
        <f>K46/K47</f>
        <v>2.793967535136451</v>
      </c>
      <c r="L48">
        <f>L46/L47</f>
        <v>2.5509319692351022</v>
      </c>
      <c r="M48">
        <f>M46/M47</f>
        <v>2.8559481629219139</v>
      </c>
      <c r="N48">
        <f>N46/N47</f>
        <v>2.4146687143374348</v>
      </c>
    </row>
    <row r="49" spans="1:15">
      <c r="A49">
        <v>3</v>
      </c>
      <c r="B49">
        <v>2</v>
      </c>
      <c r="C49">
        <v>59</v>
      </c>
      <c r="D49">
        <v>5</v>
      </c>
      <c r="E49">
        <v>3</v>
      </c>
      <c r="F49">
        <v>-1</v>
      </c>
      <c r="G49">
        <v>26</v>
      </c>
      <c r="H49">
        <v>26</v>
      </c>
    </row>
    <row r="50" spans="1:15">
      <c r="A50">
        <v>4</v>
      </c>
      <c r="B50">
        <v>2</v>
      </c>
      <c r="C50">
        <v>52</v>
      </c>
      <c r="D50">
        <v>5</v>
      </c>
      <c r="E50">
        <v>1</v>
      </c>
      <c r="F50">
        <v>0</v>
      </c>
      <c r="G50">
        <v>12</v>
      </c>
      <c r="H50">
        <v>12</v>
      </c>
    </row>
    <row r="51" spans="1:15">
      <c r="A51">
        <v>4</v>
      </c>
      <c r="B51">
        <v>2</v>
      </c>
      <c r="C51">
        <v>56</v>
      </c>
      <c r="D51">
        <v>5</v>
      </c>
      <c r="E51">
        <v>2</v>
      </c>
      <c r="F51">
        <v>0</v>
      </c>
      <c r="G51">
        <v>10</v>
      </c>
      <c r="H51">
        <v>10</v>
      </c>
      <c r="K51" t="s">
        <v>12</v>
      </c>
      <c r="L51" t="s">
        <v>13</v>
      </c>
      <c r="M51" t="s">
        <v>9</v>
      </c>
      <c r="N51" t="s">
        <v>14</v>
      </c>
      <c r="O51" t="s">
        <v>15</v>
      </c>
    </row>
    <row r="52" spans="1:15">
      <c r="A52">
        <v>4</v>
      </c>
      <c r="B52">
        <v>2</v>
      </c>
      <c r="C52">
        <v>60</v>
      </c>
      <c r="D52">
        <v>5</v>
      </c>
      <c r="E52">
        <v>3</v>
      </c>
      <c r="F52">
        <v>0</v>
      </c>
      <c r="G52">
        <v>14</v>
      </c>
      <c r="H52">
        <v>14</v>
      </c>
      <c r="L52">
        <v>-8</v>
      </c>
      <c r="M52">
        <v>-7</v>
      </c>
      <c r="N52">
        <v>-6</v>
      </c>
      <c r="O52">
        <v>-2</v>
      </c>
    </row>
    <row r="53" spans="1:15">
      <c r="A53">
        <v>5</v>
      </c>
      <c r="B53">
        <v>2</v>
      </c>
      <c r="C53">
        <v>50</v>
      </c>
      <c r="D53">
        <v>5</v>
      </c>
      <c r="E53">
        <v>1</v>
      </c>
      <c r="F53">
        <v>0</v>
      </c>
      <c r="G53">
        <v>28</v>
      </c>
      <c r="H53">
        <v>28</v>
      </c>
    </row>
    <row r="54" spans="1:15">
      <c r="A54">
        <v>5</v>
      </c>
      <c r="B54">
        <v>2</v>
      </c>
      <c r="C54">
        <v>54</v>
      </c>
      <c r="D54">
        <v>5</v>
      </c>
      <c r="E54">
        <v>2</v>
      </c>
      <c r="F54">
        <v>0</v>
      </c>
      <c r="G54">
        <v>13</v>
      </c>
      <c r="H54">
        <v>13</v>
      </c>
    </row>
    <row r="55" spans="1:15">
      <c r="A55">
        <v>5</v>
      </c>
      <c r="B55">
        <v>2</v>
      </c>
      <c r="C55">
        <v>58</v>
      </c>
      <c r="D55">
        <v>5</v>
      </c>
      <c r="E55">
        <v>3</v>
      </c>
      <c r="F55">
        <v>-1</v>
      </c>
      <c r="H55">
        <v>40</v>
      </c>
    </row>
    <row r="56" spans="1:15">
      <c r="A56">
        <v>6</v>
      </c>
      <c r="B56">
        <v>2</v>
      </c>
      <c r="C56">
        <v>50</v>
      </c>
      <c r="D56">
        <v>5</v>
      </c>
      <c r="E56">
        <v>1</v>
      </c>
      <c r="F56">
        <v>-1</v>
      </c>
      <c r="H56">
        <v>15</v>
      </c>
    </row>
    <row r="57" spans="1:15">
      <c r="A57">
        <v>6</v>
      </c>
      <c r="B57">
        <v>2</v>
      </c>
      <c r="C57">
        <v>54</v>
      </c>
      <c r="D57">
        <v>5</v>
      </c>
      <c r="E57">
        <v>2</v>
      </c>
      <c r="F57">
        <v>0</v>
      </c>
      <c r="G57">
        <v>6</v>
      </c>
      <c r="H57">
        <v>6</v>
      </c>
      <c r="J57" t="s">
        <v>20</v>
      </c>
      <c r="K57">
        <v>28</v>
      </c>
      <c r="L57">
        <v>19</v>
      </c>
      <c r="M57">
        <v>27</v>
      </c>
      <c r="N57">
        <v>13</v>
      </c>
    </row>
    <row r="58" spans="1:15">
      <c r="A58">
        <v>6</v>
      </c>
      <c r="B58">
        <v>2</v>
      </c>
      <c r="C58">
        <v>58</v>
      </c>
      <c r="D58">
        <v>5</v>
      </c>
      <c r="E58">
        <v>3</v>
      </c>
      <c r="F58">
        <v>-1</v>
      </c>
      <c r="H58">
        <v>48</v>
      </c>
      <c r="K58">
        <v>22</v>
      </c>
      <c r="L58">
        <v>46</v>
      </c>
      <c r="M58">
        <v>24</v>
      </c>
      <c r="N58">
        <v>26</v>
      </c>
    </row>
    <row r="59" spans="1:15">
      <c r="A59">
        <v>7</v>
      </c>
      <c r="B59">
        <v>2</v>
      </c>
      <c r="C59">
        <v>49</v>
      </c>
      <c r="D59">
        <v>5</v>
      </c>
      <c r="E59">
        <v>1</v>
      </c>
      <c r="F59">
        <v>0</v>
      </c>
      <c r="G59">
        <v>19</v>
      </c>
      <c r="H59">
        <v>19</v>
      </c>
      <c r="K59">
        <v>19</v>
      </c>
      <c r="L59">
        <v>23</v>
      </c>
      <c r="M59">
        <v>18</v>
      </c>
      <c r="N59">
        <v>13</v>
      </c>
    </row>
    <row r="60" spans="1:15">
      <c r="A60">
        <v>7</v>
      </c>
      <c r="B60">
        <v>2</v>
      </c>
      <c r="C60">
        <v>53</v>
      </c>
      <c r="D60">
        <v>5</v>
      </c>
      <c r="E60">
        <v>2</v>
      </c>
      <c r="F60">
        <v>0</v>
      </c>
      <c r="G60">
        <v>17</v>
      </c>
      <c r="H60">
        <v>17</v>
      </c>
      <c r="K60">
        <v>59</v>
      </c>
      <c r="L60">
        <v>61</v>
      </c>
      <c r="M60">
        <v>67</v>
      </c>
      <c r="N60">
        <v>41</v>
      </c>
    </row>
    <row r="61" spans="1:15">
      <c r="A61">
        <v>7</v>
      </c>
      <c r="B61">
        <v>2</v>
      </c>
      <c r="C61">
        <v>57</v>
      </c>
      <c r="D61">
        <v>5</v>
      </c>
      <c r="E61">
        <v>3</v>
      </c>
      <c r="F61">
        <v>0</v>
      </c>
      <c r="G61">
        <v>14</v>
      </c>
      <c r="H61">
        <v>14</v>
      </c>
      <c r="K61">
        <v>45</v>
      </c>
      <c r="L61">
        <v>51</v>
      </c>
      <c r="M61">
        <v>38</v>
      </c>
      <c r="N61">
        <v>20</v>
      </c>
    </row>
    <row r="62" spans="1:15">
      <c r="A62">
        <v>9</v>
      </c>
      <c r="B62">
        <v>2</v>
      </c>
      <c r="C62">
        <v>50</v>
      </c>
      <c r="D62">
        <v>5</v>
      </c>
      <c r="E62">
        <v>1</v>
      </c>
      <c r="F62">
        <v>-1</v>
      </c>
      <c r="H62">
        <v>6</v>
      </c>
      <c r="K62">
        <v>14</v>
      </c>
      <c r="L62">
        <v>26</v>
      </c>
      <c r="M62">
        <v>60</v>
      </c>
      <c r="N62">
        <v>41</v>
      </c>
    </row>
    <row r="63" spans="1:15">
      <c r="A63">
        <v>9</v>
      </c>
      <c r="B63">
        <v>2</v>
      </c>
      <c r="C63">
        <v>54</v>
      </c>
      <c r="D63">
        <v>5</v>
      </c>
      <c r="E63">
        <v>2</v>
      </c>
      <c r="F63">
        <v>0</v>
      </c>
      <c r="G63">
        <v>3</v>
      </c>
      <c r="H63">
        <v>3</v>
      </c>
      <c r="K63">
        <v>46</v>
      </c>
      <c r="L63">
        <v>12</v>
      </c>
      <c r="M63">
        <v>29</v>
      </c>
      <c r="N63">
        <v>15</v>
      </c>
    </row>
    <row r="64" spans="1:15">
      <c r="A64">
        <v>9</v>
      </c>
      <c r="B64">
        <v>2</v>
      </c>
      <c r="C64">
        <v>58</v>
      </c>
      <c r="D64">
        <v>5</v>
      </c>
      <c r="E64">
        <v>3</v>
      </c>
      <c r="F64">
        <v>0</v>
      </c>
      <c r="G64">
        <v>5</v>
      </c>
      <c r="H64">
        <v>5</v>
      </c>
      <c r="K64">
        <v>67</v>
      </c>
      <c r="L64">
        <v>10</v>
      </c>
      <c r="M64">
        <v>19</v>
      </c>
      <c r="N64">
        <v>11</v>
      </c>
    </row>
    <row r="65" spans="1:14">
      <c r="A65">
        <v>10</v>
      </c>
      <c r="B65">
        <v>2</v>
      </c>
      <c r="C65">
        <v>51</v>
      </c>
      <c r="D65">
        <v>5</v>
      </c>
      <c r="E65">
        <v>1</v>
      </c>
      <c r="F65">
        <v>0</v>
      </c>
      <c r="G65">
        <v>6</v>
      </c>
      <c r="H65">
        <v>6</v>
      </c>
      <c r="K65">
        <v>18</v>
      </c>
      <c r="L65">
        <v>14</v>
      </c>
      <c r="M65">
        <v>93</v>
      </c>
      <c r="N65">
        <v>18</v>
      </c>
    </row>
    <row r="66" spans="1:14">
      <c r="A66">
        <v>10</v>
      </c>
      <c r="B66">
        <v>2</v>
      </c>
      <c r="C66">
        <v>55</v>
      </c>
      <c r="D66">
        <v>5</v>
      </c>
      <c r="E66">
        <v>2</v>
      </c>
      <c r="F66">
        <v>0</v>
      </c>
      <c r="G66">
        <v>18</v>
      </c>
      <c r="H66">
        <v>18</v>
      </c>
      <c r="K66">
        <v>35</v>
      </c>
      <c r="L66">
        <v>28</v>
      </c>
      <c r="M66">
        <v>15</v>
      </c>
      <c r="N66">
        <v>10</v>
      </c>
    </row>
    <row r="67" spans="1:14">
      <c r="A67">
        <v>10</v>
      </c>
      <c r="B67">
        <v>2</v>
      </c>
      <c r="C67">
        <v>59</v>
      </c>
      <c r="D67">
        <v>5</v>
      </c>
      <c r="E67">
        <v>3</v>
      </c>
      <c r="F67">
        <v>0</v>
      </c>
      <c r="G67">
        <v>6</v>
      </c>
      <c r="H67">
        <v>6</v>
      </c>
      <c r="K67">
        <v>14</v>
      </c>
      <c r="L67">
        <v>13</v>
      </c>
      <c r="M67">
        <v>19</v>
      </c>
      <c r="N67">
        <v>20</v>
      </c>
    </row>
    <row r="68" spans="1:14">
      <c r="A68">
        <v>11</v>
      </c>
      <c r="B68">
        <v>2</v>
      </c>
      <c r="C68">
        <v>51</v>
      </c>
      <c r="D68">
        <v>5</v>
      </c>
      <c r="E68">
        <v>1</v>
      </c>
      <c r="F68">
        <v>0</v>
      </c>
      <c r="G68">
        <v>5</v>
      </c>
      <c r="H68">
        <v>5</v>
      </c>
      <c r="K68">
        <v>35</v>
      </c>
      <c r="L68">
        <v>40</v>
      </c>
      <c r="M68">
        <v>11</v>
      </c>
      <c r="N68">
        <v>8</v>
      </c>
    </row>
    <row r="69" spans="1:14">
      <c r="A69">
        <v>11</v>
      </c>
      <c r="B69">
        <v>2</v>
      </c>
      <c r="C69">
        <v>55</v>
      </c>
      <c r="D69">
        <v>5</v>
      </c>
      <c r="E69">
        <v>2</v>
      </c>
      <c r="F69">
        <v>0</v>
      </c>
      <c r="G69">
        <v>54</v>
      </c>
      <c r="H69">
        <v>54</v>
      </c>
      <c r="K69">
        <v>91</v>
      </c>
      <c r="L69">
        <v>15</v>
      </c>
      <c r="M69">
        <v>13</v>
      </c>
      <c r="N69">
        <v>11</v>
      </c>
    </row>
    <row r="70" spans="1:14">
      <c r="A70">
        <v>11</v>
      </c>
      <c r="B70">
        <v>2</v>
      </c>
      <c r="C70">
        <v>59</v>
      </c>
      <c r="D70">
        <v>5</v>
      </c>
      <c r="E70">
        <v>3</v>
      </c>
      <c r="F70">
        <v>-1</v>
      </c>
      <c r="H70">
        <v>17</v>
      </c>
      <c r="K70">
        <v>20</v>
      </c>
      <c r="L70">
        <v>6</v>
      </c>
      <c r="M70">
        <v>18</v>
      </c>
      <c r="N70">
        <v>53</v>
      </c>
    </row>
    <row r="71" spans="1:14">
      <c r="A71">
        <v>12</v>
      </c>
      <c r="B71">
        <v>2</v>
      </c>
      <c r="C71">
        <v>50</v>
      </c>
      <c r="D71">
        <v>5</v>
      </c>
      <c r="E71">
        <v>1</v>
      </c>
      <c r="F71">
        <v>-1</v>
      </c>
      <c r="H71">
        <v>38</v>
      </c>
      <c r="K71">
        <v>12</v>
      </c>
      <c r="L71">
        <v>48</v>
      </c>
      <c r="M71">
        <v>20</v>
      </c>
      <c r="N71">
        <v>21</v>
      </c>
    </row>
    <row r="72" spans="1:14">
      <c r="A72">
        <v>12</v>
      </c>
      <c r="B72">
        <v>2</v>
      </c>
      <c r="C72">
        <v>54</v>
      </c>
      <c r="D72">
        <v>5</v>
      </c>
      <c r="E72">
        <v>2</v>
      </c>
      <c r="F72">
        <v>0</v>
      </c>
      <c r="G72">
        <v>12</v>
      </c>
      <c r="H72">
        <v>12</v>
      </c>
      <c r="K72">
        <v>26</v>
      </c>
      <c r="L72">
        <v>19</v>
      </c>
      <c r="M72">
        <v>20</v>
      </c>
      <c r="N72">
        <v>15</v>
      </c>
    </row>
    <row r="73" spans="1:14">
      <c r="A73">
        <v>12</v>
      </c>
      <c r="B73">
        <v>2</v>
      </c>
      <c r="C73">
        <v>58</v>
      </c>
      <c r="D73">
        <v>5</v>
      </c>
      <c r="E73">
        <v>3</v>
      </c>
      <c r="F73">
        <v>0</v>
      </c>
      <c r="G73">
        <v>30</v>
      </c>
      <c r="H73">
        <v>30</v>
      </c>
      <c r="K73">
        <v>14</v>
      </c>
      <c r="L73">
        <v>17</v>
      </c>
      <c r="M73">
        <v>11</v>
      </c>
      <c r="N73">
        <v>60</v>
      </c>
    </row>
    <row r="74" spans="1:14">
      <c r="A74">
        <v>13</v>
      </c>
      <c r="B74">
        <v>2</v>
      </c>
      <c r="C74">
        <v>49</v>
      </c>
      <c r="D74">
        <v>5</v>
      </c>
      <c r="E74">
        <v>1</v>
      </c>
      <c r="F74">
        <v>0</v>
      </c>
      <c r="G74">
        <v>63</v>
      </c>
      <c r="H74">
        <v>63</v>
      </c>
      <c r="K74">
        <v>36</v>
      </c>
      <c r="L74">
        <v>14</v>
      </c>
      <c r="M74">
        <v>16</v>
      </c>
      <c r="N74">
        <v>20</v>
      </c>
    </row>
    <row r="75" spans="1:14">
      <c r="A75">
        <v>13</v>
      </c>
      <c r="B75">
        <v>2</v>
      </c>
      <c r="C75">
        <v>53</v>
      </c>
      <c r="D75">
        <v>5</v>
      </c>
      <c r="E75">
        <v>2</v>
      </c>
      <c r="F75">
        <v>-1</v>
      </c>
      <c r="H75">
        <v>23</v>
      </c>
      <c r="K75">
        <v>9</v>
      </c>
      <c r="L75">
        <v>6</v>
      </c>
      <c r="M75">
        <v>91</v>
      </c>
      <c r="N75">
        <v>10</v>
      </c>
    </row>
    <row r="76" spans="1:14">
      <c r="A76">
        <v>13</v>
      </c>
      <c r="B76">
        <v>2</v>
      </c>
      <c r="C76">
        <v>57</v>
      </c>
      <c r="D76">
        <v>5</v>
      </c>
      <c r="E76">
        <v>3</v>
      </c>
      <c r="F76">
        <v>0</v>
      </c>
      <c r="G76">
        <v>24</v>
      </c>
      <c r="H76">
        <v>24</v>
      </c>
      <c r="K76">
        <v>48</v>
      </c>
      <c r="L76">
        <v>3</v>
      </c>
      <c r="M76">
        <v>12</v>
      </c>
      <c r="N76">
        <v>12</v>
      </c>
    </row>
    <row r="77" spans="1:14">
      <c r="A77">
        <v>14</v>
      </c>
      <c r="B77">
        <v>2</v>
      </c>
      <c r="C77">
        <v>49</v>
      </c>
      <c r="D77">
        <v>5</v>
      </c>
      <c r="E77">
        <v>1</v>
      </c>
      <c r="F77">
        <v>0</v>
      </c>
      <c r="G77">
        <v>28</v>
      </c>
      <c r="H77">
        <v>28</v>
      </c>
      <c r="K77">
        <v>9</v>
      </c>
      <c r="L77">
        <v>5</v>
      </c>
      <c r="M77">
        <v>7</v>
      </c>
      <c r="N77">
        <v>9</v>
      </c>
    </row>
    <row r="78" spans="1:14">
      <c r="A78">
        <v>14</v>
      </c>
      <c r="B78">
        <v>2</v>
      </c>
      <c r="C78">
        <v>53</v>
      </c>
      <c r="D78">
        <v>5</v>
      </c>
      <c r="E78">
        <v>2</v>
      </c>
      <c r="F78">
        <v>0</v>
      </c>
      <c r="G78">
        <v>5</v>
      </c>
      <c r="H78">
        <v>5</v>
      </c>
      <c r="K78">
        <v>4</v>
      </c>
      <c r="L78">
        <v>6</v>
      </c>
      <c r="M78">
        <v>11</v>
      </c>
      <c r="N78">
        <v>6</v>
      </c>
    </row>
    <row r="79" spans="1:14">
      <c r="A79">
        <v>14</v>
      </c>
      <c r="B79">
        <v>2</v>
      </c>
      <c r="C79">
        <v>57</v>
      </c>
      <c r="D79">
        <v>5</v>
      </c>
      <c r="E79">
        <v>3</v>
      </c>
      <c r="F79">
        <v>0</v>
      </c>
      <c r="G79">
        <v>7</v>
      </c>
      <c r="H79">
        <v>7</v>
      </c>
      <c r="K79">
        <v>4</v>
      </c>
      <c r="L79">
        <v>18</v>
      </c>
      <c r="M79">
        <v>10</v>
      </c>
      <c r="N79">
        <v>7</v>
      </c>
    </row>
    <row r="80" spans="1:14">
      <c r="A80">
        <v>15</v>
      </c>
      <c r="B80">
        <v>2</v>
      </c>
      <c r="C80">
        <v>52</v>
      </c>
      <c r="D80">
        <v>5</v>
      </c>
      <c r="E80">
        <v>1</v>
      </c>
      <c r="F80">
        <v>0</v>
      </c>
      <c r="G80">
        <v>8</v>
      </c>
      <c r="H80">
        <v>8</v>
      </c>
      <c r="K80">
        <v>5</v>
      </c>
      <c r="L80">
        <v>6</v>
      </c>
      <c r="M80">
        <v>6</v>
      </c>
      <c r="N80">
        <v>10</v>
      </c>
    </row>
    <row r="81" spans="1:14">
      <c r="A81">
        <v>15</v>
      </c>
      <c r="B81">
        <v>2</v>
      </c>
      <c r="C81">
        <v>56</v>
      </c>
      <c r="D81">
        <v>5</v>
      </c>
      <c r="E81">
        <v>2</v>
      </c>
      <c r="F81">
        <v>0</v>
      </c>
      <c r="G81">
        <v>6</v>
      </c>
      <c r="H81">
        <v>6</v>
      </c>
      <c r="K81">
        <v>39</v>
      </c>
      <c r="L81">
        <v>5</v>
      </c>
      <c r="M81">
        <v>5</v>
      </c>
      <c r="N81">
        <v>14</v>
      </c>
    </row>
    <row r="82" spans="1:14">
      <c r="A82">
        <v>15</v>
      </c>
      <c r="B82">
        <v>2</v>
      </c>
      <c r="C82">
        <v>60</v>
      </c>
      <c r="D82">
        <v>5</v>
      </c>
      <c r="E82">
        <v>3</v>
      </c>
      <c r="F82">
        <v>0</v>
      </c>
      <c r="G82">
        <v>9</v>
      </c>
      <c r="H82">
        <v>9</v>
      </c>
      <c r="K82">
        <v>9</v>
      </c>
      <c r="L82">
        <v>54</v>
      </c>
      <c r="M82">
        <v>29</v>
      </c>
      <c r="N82">
        <v>11</v>
      </c>
    </row>
    <row r="83" spans="1:14">
      <c r="A83">
        <v>16</v>
      </c>
      <c r="B83">
        <v>2</v>
      </c>
      <c r="C83">
        <v>52</v>
      </c>
      <c r="D83">
        <v>5</v>
      </c>
      <c r="E83">
        <v>1</v>
      </c>
      <c r="F83">
        <v>0</v>
      </c>
      <c r="G83">
        <v>6</v>
      </c>
      <c r="H83">
        <v>6</v>
      </c>
      <c r="K83">
        <v>12</v>
      </c>
      <c r="L83">
        <v>17</v>
      </c>
      <c r="M83">
        <v>10</v>
      </c>
      <c r="N83">
        <v>12</v>
      </c>
    </row>
    <row r="84" spans="1:14">
      <c r="A84">
        <v>16</v>
      </c>
      <c r="B84">
        <v>2</v>
      </c>
      <c r="C84">
        <v>56</v>
      </c>
      <c r="D84">
        <v>5</v>
      </c>
      <c r="E84">
        <v>2</v>
      </c>
      <c r="F84">
        <v>0</v>
      </c>
      <c r="G84">
        <v>4</v>
      </c>
      <c r="H84">
        <v>4</v>
      </c>
      <c r="K84">
        <v>37</v>
      </c>
      <c r="L84">
        <v>38</v>
      </c>
      <c r="M84">
        <v>18</v>
      </c>
      <c r="N84">
        <v>29</v>
      </c>
    </row>
    <row r="85" spans="1:14">
      <c r="A85">
        <v>16</v>
      </c>
      <c r="B85">
        <v>2</v>
      </c>
      <c r="C85">
        <v>60</v>
      </c>
      <c r="D85">
        <v>5</v>
      </c>
      <c r="E85">
        <v>3</v>
      </c>
      <c r="F85">
        <v>0</v>
      </c>
      <c r="G85">
        <v>8</v>
      </c>
      <c r="H85">
        <v>8</v>
      </c>
      <c r="K85">
        <v>39</v>
      </c>
      <c r="L85">
        <v>12</v>
      </c>
      <c r="M85">
        <v>10</v>
      </c>
      <c r="N85">
        <v>23</v>
      </c>
    </row>
    <row r="86" spans="1:14">
      <c r="A86">
        <v>2</v>
      </c>
      <c r="B86">
        <v>3</v>
      </c>
      <c r="C86">
        <v>50</v>
      </c>
      <c r="D86">
        <v>5</v>
      </c>
      <c r="E86">
        <v>1</v>
      </c>
      <c r="F86">
        <v>0</v>
      </c>
      <c r="G86">
        <v>27</v>
      </c>
      <c r="H86">
        <v>27</v>
      </c>
      <c r="K86">
        <v>44</v>
      </c>
      <c r="L86">
        <v>30</v>
      </c>
      <c r="M86">
        <v>26</v>
      </c>
      <c r="N86">
        <v>16</v>
      </c>
    </row>
    <row r="87" spans="1:14">
      <c r="A87">
        <v>2</v>
      </c>
      <c r="B87">
        <v>3</v>
      </c>
      <c r="C87">
        <v>54</v>
      </c>
      <c r="D87">
        <v>5</v>
      </c>
      <c r="E87">
        <v>2</v>
      </c>
      <c r="F87">
        <v>-1</v>
      </c>
      <c r="H87">
        <v>24</v>
      </c>
      <c r="K87">
        <v>18</v>
      </c>
      <c r="L87">
        <v>63</v>
      </c>
      <c r="M87">
        <v>63</v>
      </c>
      <c r="N87">
        <v>19</v>
      </c>
    </row>
    <row r="88" spans="1:14">
      <c r="A88">
        <v>2</v>
      </c>
      <c r="B88">
        <v>3</v>
      </c>
      <c r="C88">
        <v>58</v>
      </c>
      <c r="D88">
        <v>5</v>
      </c>
      <c r="E88">
        <v>3</v>
      </c>
      <c r="F88">
        <v>-1</v>
      </c>
      <c r="H88">
        <v>18</v>
      </c>
      <c r="K88">
        <v>49</v>
      </c>
      <c r="L88">
        <v>23</v>
      </c>
      <c r="M88">
        <v>21</v>
      </c>
      <c r="N88">
        <v>78</v>
      </c>
    </row>
    <row r="89" spans="1:14">
      <c r="A89">
        <v>3</v>
      </c>
      <c r="B89">
        <v>3</v>
      </c>
      <c r="C89">
        <v>49</v>
      </c>
      <c r="D89">
        <v>5</v>
      </c>
      <c r="E89">
        <v>1</v>
      </c>
      <c r="F89">
        <v>-1</v>
      </c>
      <c r="H89">
        <v>67</v>
      </c>
      <c r="K89">
        <v>19</v>
      </c>
      <c r="L89">
        <v>24</v>
      </c>
      <c r="M89">
        <v>43</v>
      </c>
      <c r="N89">
        <v>28</v>
      </c>
    </row>
    <row r="90" spans="1:14">
      <c r="A90">
        <v>3</v>
      </c>
      <c r="B90">
        <v>3</v>
      </c>
      <c r="C90">
        <v>53</v>
      </c>
      <c r="D90">
        <v>5</v>
      </c>
      <c r="E90">
        <v>2</v>
      </c>
      <c r="F90">
        <v>0</v>
      </c>
      <c r="G90">
        <v>38</v>
      </c>
      <c r="H90">
        <v>38</v>
      </c>
      <c r="K90">
        <v>13</v>
      </c>
      <c r="L90">
        <v>28</v>
      </c>
      <c r="M90">
        <v>16</v>
      </c>
      <c r="N90">
        <v>19</v>
      </c>
    </row>
    <row r="91" spans="1:14">
      <c r="A91">
        <v>3</v>
      </c>
      <c r="B91">
        <v>3</v>
      </c>
      <c r="C91">
        <v>57</v>
      </c>
      <c r="D91">
        <v>5</v>
      </c>
      <c r="E91">
        <v>3</v>
      </c>
      <c r="F91">
        <v>-1</v>
      </c>
      <c r="H91">
        <v>60</v>
      </c>
      <c r="K91">
        <v>10</v>
      </c>
      <c r="L91">
        <v>5</v>
      </c>
      <c r="M91">
        <v>32</v>
      </c>
      <c r="N91">
        <v>11</v>
      </c>
    </row>
    <row r="92" spans="1:14">
      <c r="A92">
        <v>4</v>
      </c>
      <c r="B92">
        <v>3</v>
      </c>
      <c r="C92">
        <v>50</v>
      </c>
      <c r="D92">
        <v>5</v>
      </c>
      <c r="E92">
        <v>1</v>
      </c>
      <c r="F92">
        <v>0</v>
      </c>
      <c r="G92">
        <v>29</v>
      </c>
      <c r="H92">
        <v>29</v>
      </c>
      <c r="K92">
        <v>9</v>
      </c>
      <c r="L92">
        <v>7</v>
      </c>
      <c r="M92">
        <v>20</v>
      </c>
      <c r="N92">
        <v>12</v>
      </c>
    </row>
    <row r="93" spans="1:14">
      <c r="A93">
        <v>4</v>
      </c>
      <c r="B93">
        <v>3</v>
      </c>
      <c r="C93">
        <v>54</v>
      </c>
      <c r="D93">
        <v>5</v>
      </c>
      <c r="E93">
        <v>2</v>
      </c>
      <c r="F93">
        <v>0</v>
      </c>
      <c r="G93">
        <v>19</v>
      </c>
      <c r="H93">
        <v>19</v>
      </c>
      <c r="K93">
        <v>11</v>
      </c>
      <c r="L93">
        <v>8</v>
      </c>
      <c r="M93">
        <v>34</v>
      </c>
      <c r="N93">
        <v>10</v>
      </c>
    </row>
    <row r="94" spans="1:14">
      <c r="A94">
        <v>4</v>
      </c>
      <c r="B94">
        <v>3</v>
      </c>
      <c r="C94">
        <v>58</v>
      </c>
      <c r="D94">
        <v>5</v>
      </c>
      <c r="E94">
        <v>3</v>
      </c>
      <c r="F94">
        <v>-1</v>
      </c>
      <c r="H94">
        <v>93</v>
      </c>
      <c r="K94">
        <v>6</v>
      </c>
      <c r="L94">
        <v>6</v>
      </c>
      <c r="M94">
        <v>9</v>
      </c>
      <c r="N94">
        <v>59</v>
      </c>
    </row>
    <row r="95" spans="1:14">
      <c r="A95">
        <v>5</v>
      </c>
      <c r="B95">
        <v>3</v>
      </c>
      <c r="C95">
        <v>51</v>
      </c>
      <c r="D95">
        <v>5</v>
      </c>
      <c r="E95">
        <v>1</v>
      </c>
      <c r="F95">
        <v>0</v>
      </c>
      <c r="G95">
        <v>15</v>
      </c>
      <c r="H95">
        <v>15</v>
      </c>
      <c r="K95">
        <v>8</v>
      </c>
      <c r="L95">
        <v>9</v>
      </c>
      <c r="M95">
        <v>10</v>
      </c>
      <c r="N95">
        <v>15</v>
      </c>
    </row>
    <row r="96" spans="1:14">
      <c r="A96">
        <v>5</v>
      </c>
      <c r="B96">
        <v>3</v>
      </c>
      <c r="C96">
        <v>55</v>
      </c>
      <c r="D96">
        <v>5</v>
      </c>
      <c r="E96">
        <v>2</v>
      </c>
      <c r="F96">
        <v>0</v>
      </c>
      <c r="G96">
        <v>19</v>
      </c>
      <c r="H96">
        <v>19</v>
      </c>
      <c r="K96">
        <v>3</v>
      </c>
      <c r="L96">
        <v>6</v>
      </c>
      <c r="M96">
        <v>7</v>
      </c>
      <c r="N96">
        <v>14</v>
      </c>
    </row>
    <row r="97" spans="1:14">
      <c r="A97">
        <v>5</v>
      </c>
      <c r="B97">
        <v>3</v>
      </c>
      <c r="C97">
        <v>59</v>
      </c>
      <c r="D97">
        <v>5</v>
      </c>
      <c r="E97">
        <v>3</v>
      </c>
      <c r="F97">
        <v>0</v>
      </c>
      <c r="G97">
        <v>11</v>
      </c>
      <c r="H97">
        <v>11</v>
      </c>
      <c r="K97">
        <v>3</v>
      </c>
      <c r="L97">
        <v>4</v>
      </c>
      <c r="M97">
        <v>27</v>
      </c>
      <c r="N97">
        <v>8</v>
      </c>
    </row>
    <row r="98" spans="1:14">
      <c r="A98">
        <v>6</v>
      </c>
      <c r="B98">
        <v>3</v>
      </c>
      <c r="C98">
        <v>52</v>
      </c>
      <c r="D98">
        <v>5</v>
      </c>
      <c r="E98">
        <v>1</v>
      </c>
      <c r="F98">
        <v>0</v>
      </c>
      <c r="G98">
        <v>13</v>
      </c>
      <c r="H98">
        <v>13</v>
      </c>
      <c r="K98">
        <v>4</v>
      </c>
      <c r="L98">
        <v>8</v>
      </c>
      <c r="M98">
        <v>17</v>
      </c>
      <c r="N98">
        <v>13</v>
      </c>
    </row>
    <row r="99" spans="1:14">
      <c r="A99">
        <v>6</v>
      </c>
      <c r="B99">
        <v>3</v>
      </c>
      <c r="C99">
        <v>56</v>
      </c>
      <c r="D99">
        <v>5</v>
      </c>
      <c r="E99">
        <v>2</v>
      </c>
      <c r="F99">
        <v>0</v>
      </c>
      <c r="G99">
        <v>18</v>
      </c>
      <c r="H99">
        <v>18</v>
      </c>
      <c r="J99" t="s">
        <v>21</v>
      </c>
      <c r="K99">
        <f>AVERAGE(K57:K98)</f>
        <v>24.11904761904762</v>
      </c>
      <c r="L99">
        <f>AVERAGE(L57:L98)</f>
        <v>20.30952380952381</v>
      </c>
      <c r="M99">
        <f>AVERAGE(M57:M98)</f>
        <v>25.047619047619047</v>
      </c>
      <c r="N99">
        <f>AVERAGE(N57:N98)</f>
        <v>20.5</v>
      </c>
    </row>
    <row r="100" spans="1:14">
      <c r="A100">
        <v>6</v>
      </c>
      <c r="B100">
        <v>3</v>
      </c>
      <c r="C100">
        <v>60</v>
      </c>
      <c r="D100">
        <v>5</v>
      </c>
      <c r="E100">
        <v>3</v>
      </c>
      <c r="F100">
        <v>0</v>
      </c>
      <c r="G100">
        <v>20</v>
      </c>
      <c r="H100">
        <v>20</v>
      </c>
      <c r="J100" t="s">
        <v>22</v>
      </c>
      <c r="K100">
        <f>SQRT(42)</f>
        <v>6.4807406984078604</v>
      </c>
      <c r="L100">
        <f>SQRT(42)</f>
        <v>6.4807406984078604</v>
      </c>
      <c r="M100">
        <f>SQRT(42)</f>
        <v>6.4807406984078604</v>
      </c>
      <c r="N100">
        <f>SQRT(42)</f>
        <v>6.4807406984078604</v>
      </c>
    </row>
    <row r="101" spans="1:14">
      <c r="A101">
        <v>7</v>
      </c>
      <c r="B101">
        <v>3</v>
      </c>
      <c r="C101">
        <v>52</v>
      </c>
      <c r="D101">
        <v>5</v>
      </c>
      <c r="E101">
        <v>1</v>
      </c>
      <c r="F101">
        <v>0</v>
      </c>
      <c r="G101">
        <v>20</v>
      </c>
      <c r="H101">
        <v>20</v>
      </c>
      <c r="J101" t="s">
        <v>23</v>
      </c>
      <c r="K101">
        <f>STDEV(K57:K98)</f>
        <v>19.909799500347024</v>
      </c>
      <c r="L101">
        <f>STDEV(L57:L98)</f>
        <v>16.7455681726912</v>
      </c>
      <c r="M101">
        <f>STDEV(M57:M98)</f>
        <v>21.057357651566111</v>
      </c>
      <c r="N101">
        <f>STDEV(N57:N98)</f>
        <v>16.111274646399252</v>
      </c>
    </row>
    <row r="102" spans="1:14">
      <c r="A102">
        <v>7</v>
      </c>
      <c r="B102">
        <v>3</v>
      </c>
      <c r="C102">
        <v>56</v>
      </c>
      <c r="D102">
        <v>5</v>
      </c>
      <c r="E102">
        <v>2</v>
      </c>
      <c r="F102">
        <v>0</v>
      </c>
      <c r="G102">
        <v>11</v>
      </c>
      <c r="H102">
        <v>11</v>
      </c>
      <c r="J102" t="s">
        <v>24</v>
      </c>
      <c r="K102">
        <f>K101/K100</f>
        <v>3.0721487599771296</v>
      </c>
      <c r="L102">
        <f>L101/L100</f>
        <v>2.583897266064838</v>
      </c>
      <c r="M102">
        <f>M101/M100</f>
        <v>3.2492208269865395</v>
      </c>
      <c r="N102">
        <f>N101/N100</f>
        <v>2.4860236500987223</v>
      </c>
    </row>
    <row r="103" spans="1:14">
      <c r="A103">
        <v>7</v>
      </c>
      <c r="B103">
        <v>3</v>
      </c>
      <c r="C103">
        <v>60</v>
      </c>
      <c r="D103">
        <v>5</v>
      </c>
      <c r="E103">
        <v>3</v>
      </c>
      <c r="F103">
        <v>0</v>
      </c>
      <c r="G103">
        <v>16</v>
      </c>
      <c r="H103">
        <v>16</v>
      </c>
    </row>
    <row r="104" spans="1:14">
      <c r="A104">
        <v>9</v>
      </c>
      <c r="B104">
        <v>3</v>
      </c>
      <c r="C104">
        <v>49</v>
      </c>
      <c r="D104">
        <v>5</v>
      </c>
      <c r="E104">
        <v>1</v>
      </c>
      <c r="F104">
        <v>0</v>
      </c>
      <c r="G104">
        <v>91</v>
      </c>
      <c r="H104">
        <v>91</v>
      </c>
    </row>
    <row r="105" spans="1:14">
      <c r="A105">
        <v>9</v>
      </c>
      <c r="B105">
        <v>3</v>
      </c>
      <c r="C105">
        <v>53</v>
      </c>
      <c r="D105">
        <v>5</v>
      </c>
      <c r="E105">
        <v>2</v>
      </c>
      <c r="F105">
        <v>0</v>
      </c>
      <c r="G105">
        <v>12</v>
      </c>
      <c r="H105">
        <v>12</v>
      </c>
    </row>
    <row r="106" spans="1:14">
      <c r="A106">
        <v>9</v>
      </c>
      <c r="B106">
        <v>3</v>
      </c>
      <c r="C106">
        <v>57</v>
      </c>
      <c r="D106">
        <v>5</v>
      </c>
      <c r="E106">
        <v>3</v>
      </c>
      <c r="F106">
        <v>0</v>
      </c>
      <c r="G106">
        <v>7</v>
      </c>
      <c r="H106">
        <v>7</v>
      </c>
      <c r="J106" t="s">
        <v>29</v>
      </c>
    </row>
    <row r="107" spans="1:14">
      <c r="A107">
        <v>10</v>
      </c>
      <c r="B107">
        <v>3</v>
      </c>
      <c r="C107">
        <v>49</v>
      </c>
      <c r="D107">
        <v>5</v>
      </c>
      <c r="E107">
        <v>1</v>
      </c>
      <c r="F107">
        <v>0</v>
      </c>
      <c r="G107">
        <v>11</v>
      </c>
      <c r="H107">
        <v>11</v>
      </c>
      <c r="J107" t="s">
        <v>25</v>
      </c>
      <c r="K107">
        <v>11.47142857142857</v>
      </c>
      <c r="L107">
        <v>13.725000000000001</v>
      </c>
      <c r="M107">
        <v>13.638095238095238</v>
      </c>
      <c r="N107">
        <v>14.897619047619045</v>
      </c>
    </row>
    <row r="108" spans="1:14">
      <c r="A108">
        <v>10</v>
      </c>
      <c r="B108">
        <v>3</v>
      </c>
      <c r="C108">
        <v>53</v>
      </c>
      <c r="D108">
        <v>5</v>
      </c>
      <c r="E108">
        <v>2</v>
      </c>
      <c r="F108">
        <v>0</v>
      </c>
      <c r="G108">
        <v>10</v>
      </c>
      <c r="H108">
        <v>10</v>
      </c>
      <c r="J108" t="s">
        <v>26</v>
      </c>
      <c r="K108">
        <v>6.8092101322293512</v>
      </c>
      <c r="L108">
        <v>11.926579253202775</v>
      </c>
      <c r="M108">
        <v>5.3919219485867558</v>
      </c>
      <c r="N108">
        <v>9.0682907227229723</v>
      </c>
    </row>
    <row r="109" spans="1:14">
      <c r="A109">
        <v>10</v>
      </c>
      <c r="B109">
        <v>3</v>
      </c>
      <c r="C109">
        <v>57</v>
      </c>
      <c r="D109">
        <v>5</v>
      </c>
      <c r="E109">
        <v>3</v>
      </c>
      <c r="F109">
        <v>0</v>
      </c>
      <c r="G109">
        <v>6</v>
      </c>
      <c r="H109">
        <v>6</v>
      </c>
      <c r="J109" t="s">
        <v>27</v>
      </c>
      <c r="K109">
        <v>6.2449979983983983</v>
      </c>
      <c r="L109">
        <v>6.2449979983983983</v>
      </c>
      <c r="M109">
        <v>6.324555320336759</v>
      </c>
      <c r="N109">
        <v>6.2449979983983983</v>
      </c>
    </row>
    <row r="110" spans="1:14">
      <c r="A110">
        <v>11</v>
      </c>
      <c r="B110">
        <v>3</v>
      </c>
      <c r="C110">
        <v>52</v>
      </c>
      <c r="D110">
        <v>5</v>
      </c>
      <c r="E110">
        <v>1</v>
      </c>
      <c r="F110">
        <v>0</v>
      </c>
      <c r="G110">
        <v>5</v>
      </c>
      <c r="H110">
        <v>5</v>
      </c>
      <c r="J110" t="s">
        <v>28</v>
      </c>
      <c r="K110">
        <v>1.0903462473447791</v>
      </c>
      <c r="L110">
        <v>1.9097811170254151</v>
      </c>
      <c r="M110">
        <v>0.85253771616937268</v>
      </c>
      <c r="N110">
        <v>1.4520886515974289</v>
      </c>
    </row>
    <row r="111" spans="1:14">
      <c r="A111">
        <v>11</v>
      </c>
      <c r="B111">
        <v>3</v>
      </c>
      <c r="C111">
        <v>56</v>
      </c>
      <c r="D111">
        <v>5</v>
      </c>
      <c r="E111">
        <v>2</v>
      </c>
      <c r="F111">
        <v>0</v>
      </c>
      <c r="G111">
        <v>29</v>
      </c>
      <c r="H111">
        <v>29</v>
      </c>
      <c r="J111" t="s">
        <v>25</v>
      </c>
      <c r="K111">
        <v>11.47142857142857</v>
      </c>
      <c r="L111">
        <v>13.725000000000001</v>
      </c>
      <c r="M111">
        <v>13.638095238095238</v>
      </c>
      <c r="N111">
        <v>14.897619047619045</v>
      </c>
    </row>
    <row r="112" spans="1:14">
      <c r="A112">
        <v>11</v>
      </c>
      <c r="B112">
        <v>3</v>
      </c>
      <c r="C112">
        <v>60</v>
      </c>
      <c r="D112">
        <v>5</v>
      </c>
      <c r="E112">
        <v>3</v>
      </c>
      <c r="F112">
        <v>0</v>
      </c>
      <c r="G112">
        <v>10</v>
      </c>
      <c r="H112">
        <v>10</v>
      </c>
    </row>
    <row r="113" spans="1:14">
      <c r="A113">
        <v>12</v>
      </c>
      <c r="B113">
        <v>3</v>
      </c>
      <c r="C113">
        <v>52</v>
      </c>
      <c r="D113">
        <v>5</v>
      </c>
      <c r="E113">
        <v>1</v>
      </c>
      <c r="F113">
        <v>0</v>
      </c>
      <c r="G113">
        <v>18</v>
      </c>
      <c r="H113">
        <v>18</v>
      </c>
      <c r="J113" t="s">
        <v>30</v>
      </c>
    </row>
    <row r="114" spans="1:14">
      <c r="A114">
        <v>12</v>
      </c>
      <c r="B114">
        <v>3</v>
      </c>
      <c r="C114">
        <v>56</v>
      </c>
      <c r="D114">
        <v>5</v>
      </c>
      <c r="E114">
        <v>2</v>
      </c>
      <c r="F114">
        <v>0</v>
      </c>
      <c r="G114">
        <v>10</v>
      </c>
      <c r="H114">
        <v>10</v>
      </c>
      <c r="J114" t="s">
        <v>25</v>
      </c>
      <c r="K114">
        <v>24.11904761904762</v>
      </c>
      <c r="L114">
        <v>20.30952380952381</v>
      </c>
      <c r="M114">
        <v>25.047619047619047</v>
      </c>
      <c r="N114">
        <v>20.5</v>
      </c>
    </row>
    <row r="115" spans="1:14">
      <c r="A115">
        <v>12</v>
      </c>
      <c r="B115">
        <v>3</v>
      </c>
      <c r="C115">
        <v>60</v>
      </c>
      <c r="D115">
        <v>5</v>
      </c>
      <c r="E115">
        <v>3</v>
      </c>
      <c r="F115">
        <v>0</v>
      </c>
      <c r="G115">
        <v>26</v>
      </c>
      <c r="H115">
        <v>26</v>
      </c>
      <c r="J115" t="s">
        <v>27</v>
      </c>
      <c r="K115">
        <v>6.4807406984078604</v>
      </c>
      <c r="L115">
        <v>6.4807406984078604</v>
      </c>
      <c r="M115">
        <v>6.4807406984078604</v>
      </c>
      <c r="N115">
        <v>6.4807406984078604</v>
      </c>
    </row>
    <row r="116" spans="1:14">
      <c r="A116">
        <v>13</v>
      </c>
      <c r="B116">
        <v>3</v>
      </c>
      <c r="C116">
        <v>50</v>
      </c>
      <c r="D116">
        <v>5</v>
      </c>
      <c r="E116">
        <v>1</v>
      </c>
      <c r="F116">
        <v>0</v>
      </c>
      <c r="G116">
        <v>63</v>
      </c>
      <c r="H116">
        <v>63</v>
      </c>
      <c r="J116" t="s">
        <v>26</v>
      </c>
      <c r="K116">
        <v>19.909799500347024</v>
      </c>
      <c r="L116">
        <v>16.7455681726912</v>
      </c>
      <c r="M116">
        <v>21.057357651566111</v>
      </c>
      <c r="N116">
        <v>16.111274646399252</v>
      </c>
    </row>
    <row r="117" spans="1:14">
      <c r="A117">
        <v>13</v>
      </c>
      <c r="B117">
        <v>3</v>
      </c>
      <c r="C117">
        <v>54</v>
      </c>
      <c r="D117">
        <v>5</v>
      </c>
      <c r="E117">
        <v>2</v>
      </c>
      <c r="F117">
        <v>0</v>
      </c>
      <c r="G117">
        <v>21</v>
      </c>
      <c r="H117">
        <v>21</v>
      </c>
      <c r="J117" t="s">
        <v>28</v>
      </c>
      <c r="K117">
        <v>3.0721487599771296</v>
      </c>
      <c r="L117">
        <v>2.583897266064838</v>
      </c>
      <c r="M117">
        <v>3.2492208269865395</v>
      </c>
      <c r="N117">
        <v>2.4860236500987223</v>
      </c>
    </row>
    <row r="118" spans="1:14">
      <c r="A118">
        <v>13</v>
      </c>
      <c r="B118">
        <v>3</v>
      </c>
      <c r="C118">
        <v>58</v>
      </c>
      <c r="D118">
        <v>5</v>
      </c>
      <c r="E118">
        <v>3</v>
      </c>
      <c r="F118">
        <v>0</v>
      </c>
      <c r="G118">
        <v>43</v>
      </c>
      <c r="H118">
        <v>43</v>
      </c>
      <c r="J118" t="s">
        <v>25</v>
      </c>
      <c r="K118">
        <v>24.11904761904762</v>
      </c>
      <c r="L118">
        <v>20.30952380952381</v>
      </c>
      <c r="M118">
        <v>25.047619047619047</v>
      </c>
      <c r="N118">
        <v>20.5</v>
      </c>
    </row>
    <row r="119" spans="1:14">
      <c r="A119">
        <v>14</v>
      </c>
      <c r="B119">
        <v>3</v>
      </c>
      <c r="C119">
        <v>51</v>
      </c>
      <c r="D119">
        <v>5</v>
      </c>
      <c r="E119">
        <v>1</v>
      </c>
      <c r="F119">
        <v>0</v>
      </c>
      <c r="G119">
        <v>16</v>
      </c>
      <c r="H119">
        <v>16</v>
      </c>
    </row>
    <row r="120" spans="1:14">
      <c r="A120">
        <v>14</v>
      </c>
      <c r="B120">
        <v>3</v>
      </c>
      <c r="C120">
        <v>55</v>
      </c>
      <c r="D120">
        <v>5</v>
      </c>
      <c r="E120">
        <v>2</v>
      </c>
      <c r="F120">
        <v>0</v>
      </c>
      <c r="G120">
        <v>32</v>
      </c>
      <c r="H120">
        <v>32</v>
      </c>
    </row>
    <row r="121" spans="1:14">
      <c r="A121">
        <v>14</v>
      </c>
      <c r="B121">
        <v>3</v>
      </c>
      <c r="C121">
        <v>59</v>
      </c>
      <c r="D121">
        <v>5</v>
      </c>
      <c r="E121">
        <v>3</v>
      </c>
      <c r="F121">
        <v>0</v>
      </c>
      <c r="G121">
        <v>20</v>
      </c>
      <c r="H121">
        <v>20</v>
      </c>
    </row>
    <row r="122" spans="1:14">
      <c r="A122">
        <v>15</v>
      </c>
      <c r="B122">
        <v>3</v>
      </c>
      <c r="C122">
        <v>50</v>
      </c>
      <c r="D122">
        <v>5</v>
      </c>
      <c r="E122">
        <v>1</v>
      </c>
      <c r="F122">
        <v>0</v>
      </c>
      <c r="G122">
        <v>34</v>
      </c>
      <c r="H122">
        <v>34</v>
      </c>
      <c r="K122" t="s">
        <v>31</v>
      </c>
      <c r="L122" t="s">
        <v>32</v>
      </c>
    </row>
    <row r="123" spans="1:14">
      <c r="A123">
        <v>15</v>
      </c>
      <c r="B123">
        <v>3</v>
      </c>
      <c r="C123">
        <v>54</v>
      </c>
      <c r="D123">
        <v>5</v>
      </c>
      <c r="E123">
        <v>2</v>
      </c>
      <c r="F123">
        <v>0</v>
      </c>
      <c r="G123">
        <v>9</v>
      </c>
      <c r="H123">
        <v>9</v>
      </c>
      <c r="K123">
        <v>11.47142857142857</v>
      </c>
      <c r="L123">
        <v>24.11904761904762</v>
      </c>
    </row>
    <row r="124" spans="1:14">
      <c r="A124">
        <v>15</v>
      </c>
      <c r="B124">
        <v>3</v>
      </c>
      <c r="C124">
        <v>58</v>
      </c>
      <c r="D124">
        <v>5</v>
      </c>
      <c r="E124">
        <v>3</v>
      </c>
      <c r="F124">
        <v>0</v>
      </c>
      <c r="G124">
        <v>10</v>
      </c>
      <c r="H124">
        <v>10</v>
      </c>
      <c r="K124">
        <v>13.725000000000001</v>
      </c>
      <c r="L124">
        <v>20.30952380952381</v>
      </c>
    </row>
    <row r="125" spans="1:14">
      <c r="A125">
        <v>16</v>
      </c>
      <c r="B125">
        <v>3</v>
      </c>
      <c r="C125">
        <v>51</v>
      </c>
      <c r="D125">
        <v>5</v>
      </c>
      <c r="E125">
        <v>1</v>
      </c>
      <c r="F125">
        <v>0</v>
      </c>
      <c r="G125">
        <v>7</v>
      </c>
      <c r="H125">
        <v>7</v>
      </c>
      <c r="K125">
        <v>13.638095238095238</v>
      </c>
      <c r="L125">
        <v>25.047619047619047</v>
      </c>
    </row>
    <row r="126" spans="1:14">
      <c r="A126">
        <v>16</v>
      </c>
      <c r="B126">
        <v>3</v>
      </c>
      <c r="C126">
        <v>55</v>
      </c>
      <c r="D126">
        <v>5</v>
      </c>
      <c r="E126">
        <v>2</v>
      </c>
      <c r="F126">
        <v>0</v>
      </c>
      <c r="G126">
        <v>27</v>
      </c>
      <c r="H126">
        <v>27</v>
      </c>
      <c r="K126">
        <v>14.897619047619045</v>
      </c>
      <c r="L126">
        <v>20.5</v>
      </c>
    </row>
    <row r="127" spans="1:14">
      <c r="A127">
        <v>16</v>
      </c>
      <c r="B127">
        <v>3</v>
      </c>
      <c r="C127">
        <v>59</v>
      </c>
      <c r="D127">
        <v>5</v>
      </c>
      <c r="E127">
        <v>3</v>
      </c>
      <c r="F127">
        <v>0</v>
      </c>
      <c r="G127">
        <v>17</v>
      </c>
      <c r="H127">
        <v>17</v>
      </c>
    </row>
    <row r="128" spans="1:14">
      <c r="A128">
        <v>2</v>
      </c>
      <c r="B128">
        <v>4</v>
      </c>
      <c r="C128">
        <v>49</v>
      </c>
      <c r="D128">
        <v>5</v>
      </c>
      <c r="E128">
        <v>1</v>
      </c>
      <c r="F128">
        <v>0</v>
      </c>
      <c r="G128">
        <v>13</v>
      </c>
      <c r="H128">
        <v>13</v>
      </c>
      <c r="K128">
        <v>1.0903462473447791</v>
      </c>
      <c r="L128">
        <v>3.0721487599771296</v>
      </c>
    </row>
    <row r="129" spans="1:12">
      <c r="A129">
        <v>2</v>
      </c>
      <c r="B129">
        <v>4</v>
      </c>
      <c r="C129">
        <v>53</v>
      </c>
      <c r="D129">
        <v>5</v>
      </c>
      <c r="E129">
        <v>2</v>
      </c>
      <c r="F129">
        <v>0</v>
      </c>
      <c r="G129">
        <v>26</v>
      </c>
      <c r="H129">
        <v>26</v>
      </c>
      <c r="K129">
        <v>1.9097811170254151</v>
      </c>
      <c r="L129">
        <v>2.583897266064838</v>
      </c>
    </row>
    <row r="130" spans="1:12">
      <c r="A130">
        <v>2</v>
      </c>
      <c r="B130">
        <v>4</v>
      </c>
      <c r="C130">
        <v>57</v>
      </c>
      <c r="D130">
        <v>5</v>
      </c>
      <c r="E130">
        <v>3</v>
      </c>
      <c r="F130">
        <v>0</v>
      </c>
      <c r="G130">
        <v>13</v>
      </c>
      <c r="H130">
        <v>13</v>
      </c>
      <c r="K130">
        <v>0.85253771616937268</v>
      </c>
      <c r="L130">
        <v>3.2492208269865395</v>
      </c>
    </row>
    <row r="131" spans="1:12">
      <c r="A131">
        <v>3</v>
      </c>
      <c r="B131">
        <v>4</v>
      </c>
      <c r="C131">
        <v>50</v>
      </c>
      <c r="D131">
        <v>5</v>
      </c>
      <c r="E131">
        <v>1</v>
      </c>
      <c r="F131">
        <v>0</v>
      </c>
      <c r="G131">
        <v>41</v>
      </c>
      <c r="H131">
        <v>41</v>
      </c>
      <c r="K131">
        <v>1.4520886515974289</v>
      </c>
      <c r="L131">
        <v>2.4860236500987223</v>
      </c>
    </row>
    <row r="132" spans="1:12">
      <c r="A132">
        <v>3</v>
      </c>
      <c r="B132">
        <v>4</v>
      </c>
      <c r="C132">
        <v>54</v>
      </c>
      <c r="D132">
        <v>5</v>
      </c>
      <c r="E132">
        <v>2</v>
      </c>
      <c r="F132">
        <v>0</v>
      </c>
      <c r="G132">
        <v>20</v>
      </c>
      <c r="H132">
        <v>20</v>
      </c>
    </row>
    <row r="133" spans="1:12">
      <c r="A133">
        <v>3</v>
      </c>
      <c r="B133">
        <v>4</v>
      </c>
      <c r="C133">
        <v>58</v>
      </c>
      <c r="D133">
        <v>5</v>
      </c>
      <c r="E133">
        <v>3</v>
      </c>
      <c r="F133">
        <v>-1</v>
      </c>
      <c r="H133">
        <v>41</v>
      </c>
    </row>
    <row r="134" spans="1:12">
      <c r="A134">
        <v>4</v>
      </c>
      <c r="B134">
        <v>4</v>
      </c>
      <c r="C134">
        <v>49</v>
      </c>
      <c r="D134">
        <v>5</v>
      </c>
      <c r="E134">
        <v>1</v>
      </c>
      <c r="F134">
        <v>0</v>
      </c>
      <c r="G134">
        <v>15</v>
      </c>
      <c r="H134">
        <v>15</v>
      </c>
    </row>
    <row r="135" spans="1:12">
      <c r="A135">
        <v>4</v>
      </c>
      <c r="B135">
        <v>4</v>
      </c>
      <c r="C135">
        <v>53</v>
      </c>
      <c r="D135">
        <v>5</v>
      </c>
      <c r="E135">
        <v>2</v>
      </c>
      <c r="F135">
        <v>0</v>
      </c>
      <c r="G135">
        <v>11</v>
      </c>
      <c r="H135">
        <v>11</v>
      </c>
    </row>
    <row r="136" spans="1:12">
      <c r="A136">
        <v>4</v>
      </c>
      <c r="B136">
        <v>4</v>
      </c>
      <c r="C136">
        <v>57</v>
      </c>
      <c r="D136">
        <v>5</v>
      </c>
      <c r="E136">
        <v>3</v>
      </c>
      <c r="F136">
        <v>0</v>
      </c>
      <c r="G136">
        <v>18</v>
      </c>
      <c r="H136">
        <v>18</v>
      </c>
    </row>
    <row r="137" spans="1:12">
      <c r="A137">
        <v>5</v>
      </c>
      <c r="B137">
        <v>4</v>
      </c>
      <c r="C137">
        <v>52</v>
      </c>
      <c r="D137">
        <v>5</v>
      </c>
      <c r="E137">
        <v>1</v>
      </c>
      <c r="F137">
        <v>0</v>
      </c>
      <c r="G137">
        <v>10</v>
      </c>
      <c r="H137">
        <v>10</v>
      </c>
    </row>
    <row r="138" spans="1:12">
      <c r="A138">
        <v>5</v>
      </c>
      <c r="B138">
        <v>4</v>
      </c>
      <c r="C138">
        <v>56</v>
      </c>
      <c r="D138">
        <v>5</v>
      </c>
      <c r="E138">
        <v>2</v>
      </c>
      <c r="F138">
        <v>0</v>
      </c>
      <c r="G138">
        <v>20</v>
      </c>
      <c r="H138">
        <v>20</v>
      </c>
    </row>
    <row r="139" spans="1:12">
      <c r="A139">
        <v>5</v>
      </c>
      <c r="B139">
        <v>4</v>
      </c>
      <c r="C139">
        <v>60</v>
      </c>
      <c r="D139">
        <v>5</v>
      </c>
      <c r="E139">
        <v>3</v>
      </c>
      <c r="F139">
        <v>0</v>
      </c>
      <c r="G139">
        <v>8</v>
      </c>
      <c r="H139">
        <v>8</v>
      </c>
    </row>
    <row r="140" spans="1:12">
      <c r="A140">
        <v>6</v>
      </c>
      <c r="B140">
        <v>4</v>
      </c>
      <c r="C140">
        <v>51</v>
      </c>
      <c r="D140">
        <v>5</v>
      </c>
      <c r="E140">
        <v>1</v>
      </c>
      <c r="F140">
        <v>0</v>
      </c>
      <c r="G140">
        <v>11</v>
      </c>
      <c r="H140">
        <v>11</v>
      </c>
    </row>
    <row r="141" spans="1:12">
      <c r="A141">
        <v>6</v>
      </c>
      <c r="B141">
        <v>4</v>
      </c>
      <c r="C141">
        <v>55</v>
      </c>
      <c r="D141">
        <v>5</v>
      </c>
      <c r="E141">
        <v>2</v>
      </c>
      <c r="F141">
        <v>-1</v>
      </c>
      <c r="H141">
        <v>53</v>
      </c>
    </row>
    <row r="142" spans="1:12">
      <c r="A142">
        <v>6</v>
      </c>
      <c r="B142">
        <v>4</v>
      </c>
      <c r="C142">
        <v>59</v>
      </c>
      <c r="D142">
        <v>5</v>
      </c>
      <c r="E142">
        <v>3</v>
      </c>
      <c r="F142">
        <v>0</v>
      </c>
      <c r="G142">
        <v>21</v>
      </c>
      <c r="H142">
        <v>21</v>
      </c>
    </row>
    <row r="143" spans="1:12">
      <c r="A143">
        <v>7</v>
      </c>
      <c r="B143">
        <v>4</v>
      </c>
      <c r="C143">
        <v>51</v>
      </c>
      <c r="D143">
        <v>5</v>
      </c>
      <c r="E143">
        <v>1</v>
      </c>
      <c r="F143">
        <v>0</v>
      </c>
      <c r="G143">
        <v>15</v>
      </c>
      <c r="H143">
        <v>15</v>
      </c>
    </row>
    <row r="144" spans="1:12">
      <c r="A144">
        <v>7</v>
      </c>
      <c r="B144">
        <v>4</v>
      </c>
      <c r="C144">
        <v>55</v>
      </c>
      <c r="D144">
        <v>5</v>
      </c>
      <c r="E144">
        <v>2</v>
      </c>
      <c r="F144">
        <v>0</v>
      </c>
      <c r="G144">
        <v>60</v>
      </c>
      <c r="H144">
        <v>60</v>
      </c>
    </row>
    <row r="145" spans="1:8">
      <c r="A145">
        <v>7</v>
      </c>
      <c r="B145">
        <v>4</v>
      </c>
      <c r="C145">
        <v>59</v>
      </c>
      <c r="D145">
        <v>5</v>
      </c>
      <c r="E145">
        <v>3</v>
      </c>
      <c r="F145">
        <v>0</v>
      </c>
      <c r="G145">
        <v>20</v>
      </c>
      <c r="H145">
        <v>20</v>
      </c>
    </row>
    <row r="146" spans="1:8">
      <c r="A146">
        <v>9</v>
      </c>
      <c r="B146">
        <v>4</v>
      </c>
      <c r="C146">
        <v>52</v>
      </c>
      <c r="D146">
        <v>5</v>
      </c>
      <c r="E146">
        <v>1</v>
      </c>
      <c r="F146">
        <v>0</v>
      </c>
      <c r="G146">
        <v>10</v>
      </c>
      <c r="H146">
        <v>10</v>
      </c>
    </row>
    <row r="147" spans="1:8">
      <c r="A147">
        <v>9</v>
      </c>
      <c r="B147">
        <v>4</v>
      </c>
      <c r="C147">
        <v>56</v>
      </c>
      <c r="D147">
        <v>5</v>
      </c>
      <c r="E147">
        <v>2</v>
      </c>
      <c r="F147">
        <v>0</v>
      </c>
      <c r="G147">
        <v>12</v>
      </c>
      <c r="H147">
        <v>12</v>
      </c>
    </row>
    <row r="148" spans="1:8">
      <c r="A148">
        <v>9</v>
      </c>
      <c r="B148">
        <v>4</v>
      </c>
      <c r="C148">
        <v>60</v>
      </c>
      <c r="D148">
        <v>5</v>
      </c>
      <c r="E148">
        <v>3</v>
      </c>
      <c r="F148">
        <v>0</v>
      </c>
      <c r="G148">
        <v>9</v>
      </c>
      <c r="H148">
        <v>9</v>
      </c>
    </row>
    <row r="149" spans="1:8">
      <c r="A149">
        <v>10</v>
      </c>
      <c r="B149">
        <v>4</v>
      </c>
      <c r="C149">
        <v>52</v>
      </c>
      <c r="D149">
        <v>5</v>
      </c>
      <c r="E149">
        <v>1</v>
      </c>
      <c r="F149">
        <v>0</v>
      </c>
      <c r="G149">
        <v>6</v>
      </c>
      <c r="H149">
        <v>6</v>
      </c>
    </row>
    <row r="150" spans="1:8">
      <c r="A150">
        <v>10</v>
      </c>
      <c r="B150">
        <v>4</v>
      </c>
      <c r="C150">
        <v>56</v>
      </c>
      <c r="D150">
        <v>5</v>
      </c>
      <c r="E150">
        <v>2</v>
      </c>
      <c r="F150">
        <v>0</v>
      </c>
      <c r="G150">
        <v>7</v>
      </c>
      <c r="H150">
        <v>7</v>
      </c>
    </row>
    <row r="151" spans="1:8">
      <c r="A151">
        <v>10</v>
      </c>
      <c r="B151">
        <v>4</v>
      </c>
      <c r="C151">
        <v>60</v>
      </c>
      <c r="D151">
        <v>5</v>
      </c>
      <c r="E151">
        <v>3</v>
      </c>
      <c r="F151">
        <v>0</v>
      </c>
      <c r="G151">
        <v>10</v>
      </c>
      <c r="H151">
        <v>10</v>
      </c>
    </row>
    <row r="152" spans="1:8">
      <c r="A152">
        <v>11</v>
      </c>
      <c r="B152">
        <v>4</v>
      </c>
      <c r="C152">
        <v>49</v>
      </c>
      <c r="D152">
        <v>5</v>
      </c>
      <c r="E152">
        <v>1</v>
      </c>
      <c r="F152">
        <v>0</v>
      </c>
      <c r="G152">
        <v>14</v>
      </c>
      <c r="H152">
        <v>14</v>
      </c>
    </row>
    <row r="153" spans="1:8">
      <c r="A153">
        <v>11</v>
      </c>
      <c r="B153">
        <v>4</v>
      </c>
      <c r="C153">
        <v>53</v>
      </c>
      <c r="D153">
        <v>5</v>
      </c>
      <c r="E153">
        <v>2</v>
      </c>
      <c r="F153">
        <v>0</v>
      </c>
      <c r="G153">
        <v>11</v>
      </c>
      <c r="H153">
        <v>11</v>
      </c>
    </row>
    <row r="154" spans="1:8">
      <c r="A154">
        <v>11</v>
      </c>
      <c r="B154">
        <v>4</v>
      </c>
      <c r="C154">
        <v>57</v>
      </c>
      <c r="D154">
        <v>5</v>
      </c>
      <c r="E154">
        <v>3</v>
      </c>
      <c r="F154">
        <v>0</v>
      </c>
      <c r="G154">
        <v>12</v>
      </c>
      <c r="H154">
        <v>12</v>
      </c>
    </row>
    <row r="155" spans="1:8">
      <c r="A155">
        <v>12</v>
      </c>
      <c r="B155">
        <v>4</v>
      </c>
      <c r="C155">
        <v>49</v>
      </c>
      <c r="D155">
        <v>5</v>
      </c>
      <c r="E155">
        <v>1</v>
      </c>
      <c r="F155">
        <v>0</v>
      </c>
      <c r="G155">
        <v>29</v>
      </c>
      <c r="H155">
        <v>29</v>
      </c>
    </row>
    <row r="156" spans="1:8">
      <c r="A156">
        <v>12</v>
      </c>
      <c r="B156">
        <v>4</v>
      </c>
      <c r="C156">
        <v>53</v>
      </c>
      <c r="D156">
        <v>5</v>
      </c>
      <c r="E156">
        <v>2</v>
      </c>
      <c r="F156">
        <v>0</v>
      </c>
      <c r="G156">
        <v>23</v>
      </c>
      <c r="H156">
        <v>23</v>
      </c>
    </row>
    <row r="157" spans="1:8">
      <c r="A157">
        <v>12</v>
      </c>
      <c r="B157">
        <v>4</v>
      </c>
      <c r="C157">
        <v>57</v>
      </c>
      <c r="D157">
        <v>5</v>
      </c>
      <c r="E157">
        <v>3</v>
      </c>
      <c r="F157">
        <v>0</v>
      </c>
      <c r="G157">
        <v>16</v>
      </c>
      <c r="H157">
        <v>16</v>
      </c>
    </row>
    <row r="158" spans="1:8">
      <c r="A158">
        <v>13</v>
      </c>
      <c r="B158">
        <v>4</v>
      </c>
      <c r="C158">
        <v>51</v>
      </c>
      <c r="D158">
        <v>5</v>
      </c>
      <c r="E158">
        <v>1</v>
      </c>
      <c r="F158">
        <v>0</v>
      </c>
      <c r="G158">
        <v>19</v>
      </c>
      <c r="H158">
        <v>19</v>
      </c>
    </row>
    <row r="159" spans="1:8">
      <c r="A159">
        <v>13</v>
      </c>
      <c r="B159">
        <v>4</v>
      </c>
      <c r="C159">
        <v>55</v>
      </c>
      <c r="D159">
        <v>5</v>
      </c>
      <c r="E159">
        <v>2</v>
      </c>
      <c r="F159">
        <v>0</v>
      </c>
      <c r="G159">
        <v>78</v>
      </c>
      <c r="H159">
        <v>78</v>
      </c>
    </row>
    <row r="160" spans="1:8">
      <c r="A160">
        <v>13</v>
      </c>
      <c r="B160">
        <v>4</v>
      </c>
      <c r="C160">
        <v>59</v>
      </c>
      <c r="D160">
        <v>5</v>
      </c>
      <c r="E160">
        <v>3</v>
      </c>
      <c r="F160">
        <v>0</v>
      </c>
      <c r="G160">
        <v>28</v>
      </c>
      <c r="H160">
        <v>28</v>
      </c>
    </row>
    <row r="161" spans="1:8">
      <c r="A161">
        <v>14</v>
      </c>
      <c r="B161">
        <v>4</v>
      </c>
      <c r="C161">
        <v>50</v>
      </c>
      <c r="D161">
        <v>5</v>
      </c>
      <c r="E161">
        <v>1</v>
      </c>
      <c r="F161">
        <v>0</v>
      </c>
      <c r="G161">
        <v>19</v>
      </c>
      <c r="H161">
        <v>19</v>
      </c>
    </row>
    <row r="162" spans="1:8">
      <c r="A162">
        <v>14</v>
      </c>
      <c r="B162">
        <v>4</v>
      </c>
      <c r="C162">
        <v>54</v>
      </c>
      <c r="D162">
        <v>5</v>
      </c>
      <c r="E162">
        <v>2</v>
      </c>
      <c r="F162">
        <v>0</v>
      </c>
      <c r="G162">
        <v>11</v>
      </c>
      <c r="H162">
        <v>11</v>
      </c>
    </row>
    <row r="163" spans="1:8">
      <c r="A163">
        <v>14</v>
      </c>
      <c r="B163">
        <v>4</v>
      </c>
      <c r="C163">
        <v>58</v>
      </c>
      <c r="D163">
        <v>5</v>
      </c>
      <c r="E163">
        <v>3</v>
      </c>
      <c r="F163">
        <v>0</v>
      </c>
      <c r="G163">
        <v>12</v>
      </c>
      <c r="H163">
        <v>12</v>
      </c>
    </row>
    <row r="164" spans="1:8">
      <c r="A164">
        <v>15</v>
      </c>
      <c r="B164">
        <v>4</v>
      </c>
      <c r="C164">
        <v>51</v>
      </c>
      <c r="D164">
        <v>5</v>
      </c>
      <c r="E164">
        <v>1</v>
      </c>
      <c r="F164">
        <v>0</v>
      </c>
      <c r="G164">
        <v>10</v>
      </c>
      <c r="H164">
        <v>10</v>
      </c>
    </row>
    <row r="165" spans="1:8">
      <c r="A165">
        <v>15</v>
      </c>
      <c r="B165">
        <v>4</v>
      </c>
      <c r="C165">
        <v>55</v>
      </c>
      <c r="D165">
        <v>5</v>
      </c>
      <c r="E165">
        <v>2</v>
      </c>
      <c r="F165">
        <v>0</v>
      </c>
      <c r="G165">
        <v>59</v>
      </c>
      <c r="H165">
        <v>59</v>
      </c>
    </row>
    <row r="166" spans="1:8">
      <c r="A166">
        <v>15</v>
      </c>
      <c r="B166">
        <v>4</v>
      </c>
      <c r="C166">
        <v>59</v>
      </c>
      <c r="D166">
        <v>5</v>
      </c>
      <c r="E166">
        <v>3</v>
      </c>
      <c r="F166">
        <v>0</v>
      </c>
      <c r="G166">
        <v>15</v>
      </c>
      <c r="H166">
        <v>15</v>
      </c>
    </row>
    <row r="167" spans="1:8">
      <c r="A167">
        <v>16</v>
      </c>
      <c r="B167">
        <v>4</v>
      </c>
      <c r="C167">
        <v>50</v>
      </c>
      <c r="D167">
        <v>5</v>
      </c>
      <c r="E167">
        <v>1</v>
      </c>
      <c r="F167">
        <v>0</v>
      </c>
      <c r="G167">
        <v>14</v>
      </c>
      <c r="H167">
        <v>14</v>
      </c>
    </row>
    <row r="168" spans="1:8">
      <c r="A168">
        <v>16</v>
      </c>
      <c r="B168">
        <v>4</v>
      </c>
      <c r="C168">
        <v>54</v>
      </c>
      <c r="D168">
        <v>5</v>
      </c>
      <c r="E168">
        <v>2</v>
      </c>
      <c r="F168">
        <v>0</v>
      </c>
      <c r="G168">
        <v>8</v>
      </c>
      <c r="H168">
        <v>8</v>
      </c>
    </row>
    <row r="169" spans="1:8">
      <c r="A169">
        <v>16</v>
      </c>
      <c r="B169">
        <v>4</v>
      </c>
      <c r="C169">
        <v>58</v>
      </c>
      <c r="D169">
        <v>5</v>
      </c>
      <c r="E169">
        <v>3</v>
      </c>
      <c r="F169">
        <v>0</v>
      </c>
      <c r="G169">
        <v>13</v>
      </c>
      <c r="H169">
        <v>13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2011-03-24T02:31:44Z</dcterms:created>
  <dcterms:modified xsi:type="dcterms:W3CDTF">2011-03-24T21:13:54Z</dcterms:modified>
</cp:coreProperties>
</file>