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D:\NewOfz\"/>
    </mc:Choice>
  </mc:AlternateContent>
  <xr:revisionPtr revIDLastSave="0" documentId="13_ncr:1_{30EFA9B6-E4E5-4052-9681-AD6ACBCF76E8}" xr6:coauthVersionLast="47" xr6:coauthVersionMax="47" xr10:uidLastSave="{00000000-0000-0000-0000-000000000000}"/>
  <bookViews>
    <workbookView xWindow="-108" yWindow="-108" windowWidth="23256" windowHeight="12576" xr2:uid="{00000000-000D-0000-FFFF-FFFF00000000}"/>
  </bookViews>
  <sheets>
    <sheet name="Traceability" sheetId="2" r:id="rId1"/>
    <sheet name="Main Testcases" sheetId="1" r:id="rId2"/>
    <sheet name="Test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7" i="1" l="1"/>
  <c r="H6" i="1"/>
  <c r="H5" i="1"/>
  <c r="H4" i="1" a="1"/>
  <c r="H4" i="1" s="1"/>
  <c r="E8" i="1" a="1"/>
  <c r="E8" i="1" s="1"/>
  <c r="E6" i="1" a="1"/>
  <c r="E6" i="1" s="1"/>
  <c r="E5" i="1" a="1"/>
  <c r="E5" i="1" s="1"/>
  <c r="E4" i="1" a="1"/>
  <c r="E4" i="1" s="1"/>
  <c r="H7" i="1" l="1"/>
</calcChain>
</file>

<file path=xl/sharedStrings.xml><?xml version="1.0" encoding="utf-8"?>
<sst xmlns="http://schemas.openxmlformats.org/spreadsheetml/2006/main" count="834" uniqueCount="402">
  <si>
    <t>TestCase_ID</t>
  </si>
  <si>
    <t>Test Scenario</t>
  </si>
  <si>
    <t>Test type</t>
  </si>
  <si>
    <t xml:space="preserve">Severity </t>
  </si>
  <si>
    <t xml:space="preserve">Test steps </t>
  </si>
  <si>
    <t>Prerequisites</t>
  </si>
  <si>
    <t>Test Data</t>
  </si>
  <si>
    <t>Expected Result</t>
  </si>
  <si>
    <t xml:space="preserve">Actual result </t>
  </si>
  <si>
    <t>Test Status</t>
  </si>
  <si>
    <t>1.0.0 Landing Page</t>
  </si>
  <si>
    <t>Verify Header font details</t>
  </si>
  <si>
    <t>1.2.0 Verify Search and search result details</t>
  </si>
  <si>
    <t>1.1.0.1</t>
  </si>
  <si>
    <t>1.1.0.2</t>
  </si>
  <si>
    <t>1.2.0.3</t>
  </si>
  <si>
    <t>UI</t>
  </si>
  <si>
    <t>Verify search if result not available</t>
  </si>
  <si>
    <t>1.2.0.4</t>
  </si>
  <si>
    <t>1.2.0.5</t>
  </si>
  <si>
    <t>1.2.0.6</t>
  </si>
  <si>
    <t>1.2.0.7</t>
  </si>
  <si>
    <t>1.2.0.8</t>
  </si>
  <si>
    <t>1.2.0.9</t>
  </si>
  <si>
    <t>1.2.0.10</t>
  </si>
  <si>
    <t>1.2.0.12</t>
  </si>
  <si>
    <t>Function</t>
  </si>
  <si>
    <t>Visit https://computer-database.gatling.io/computers website</t>
  </si>
  <si>
    <t>Medium</t>
  </si>
  <si>
    <t>1. Verify search if result not available</t>
  </si>
  <si>
    <t>1. Application should display 'No Computer' as search result</t>
  </si>
  <si>
    <t>a</t>
  </si>
  <si>
    <t>N/A</t>
  </si>
  <si>
    <t>1.3.0.1</t>
  </si>
  <si>
    <t>1.3.0.2</t>
  </si>
  <si>
    <t>1.3.0.3</t>
  </si>
  <si>
    <t>1.3.0.4</t>
  </si>
  <si>
    <t>1.3.0.5</t>
  </si>
  <si>
    <t>1.2.0.13</t>
  </si>
  <si>
    <t>1.2.0.14</t>
  </si>
  <si>
    <t>1.2.0.15</t>
  </si>
  <si>
    <t>1.2.0.16</t>
  </si>
  <si>
    <t>1.2.0.17</t>
  </si>
  <si>
    <t>1.2.0.18</t>
  </si>
  <si>
    <t>Verify search functionality with numbers</t>
  </si>
  <si>
    <t>Verify search functionality with random characters</t>
  </si>
  <si>
    <t>Verify search functionality with multiple words</t>
  </si>
  <si>
    <t>Verify search functionality with one word</t>
  </si>
  <si>
    <t>Verify if the user can paste the keyword with the mouse</t>
  </si>
  <si>
    <t>Verify an error message display by entering invalid keywords in the search field and clicking the search button</t>
  </si>
  <si>
    <t>1.2.0.19</t>
  </si>
  <si>
    <t>1.2.0.20</t>
  </si>
  <si>
    <t>1.2.0.21</t>
  </si>
  <si>
    <t>1.2.0.22</t>
  </si>
  <si>
    <t>1.2.0.23</t>
  </si>
  <si>
    <t>Verify an error message should display for blank input</t>
  </si>
  <si>
    <t>Verify and observe how much time required for getting the search result</t>
  </si>
  <si>
    <t>Verify the search result generated by the search in the correct order as per requirement</t>
  </si>
  <si>
    <t>Verify pagination is accessible or not by clicking on the Next, Previous and number</t>
  </si>
  <si>
    <t>Verify the max and min range for the search keyword</t>
  </si>
  <si>
    <t>Verify if new items/tools added on the website, a keyword should also be for the website search. So, the user can access them</t>
  </si>
  <si>
    <t>Verify all the required headers are available in the table</t>
  </si>
  <si>
    <t>Verify Null valued fields display properly</t>
  </si>
  <si>
    <t>Verify Search result count is accurate according to the search result</t>
  </si>
  <si>
    <t xml:space="preserve">Verify when click on close button on the search text box, keywork is removing </t>
  </si>
  <si>
    <t xml:space="preserve">Verify when click on close button on the search text box, result computer grid is refreshing </t>
  </si>
  <si>
    <t>Validate search rules defined for “Exact Match” with the search key word</t>
  </si>
  <si>
    <t>Validate search rules defined for “Similar Match” with the search key word</t>
  </si>
  <si>
    <t>Verify when click on a computer name, It is navigating to Edit computer window</t>
  </si>
  <si>
    <t>Verify the dropdown data will be appeared when click on company dropdown</t>
  </si>
  <si>
    <t>Verify a computer can be added by filling all the mandatory data</t>
  </si>
  <si>
    <t>Verify saved computer appeared on the computer list</t>
  </si>
  <si>
    <t>Verify computer will be saved on the database</t>
  </si>
  <si>
    <t xml:space="preserve">Verify the user able to Navigate to the main page by click on cancel button </t>
  </si>
  <si>
    <t xml:space="preserve">Verify computer name can be changed </t>
  </si>
  <si>
    <t xml:space="preserve">Verify Introduced date can be changed </t>
  </si>
  <si>
    <t xml:space="preserve">Verify discontinued date can be changed </t>
  </si>
  <si>
    <t>Verify company name can be changed</t>
  </si>
  <si>
    <t>Verify updated computer details displayed in the list</t>
  </si>
  <si>
    <t xml:space="preserve">Verify Delete this computer option is available in top right side of the edit computer screen </t>
  </si>
  <si>
    <t>Verify the computer is deleting when click on the Delete option</t>
  </si>
  <si>
    <t>Verify soon the deletion user automatically navigating to the main screen</t>
  </si>
  <si>
    <t xml:space="preserve">Verify deleted computer is removing from the computer list </t>
  </si>
  <si>
    <t>1.2.0.1</t>
  </si>
  <si>
    <t>1.2.0.2</t>
  </si>
  <si>
    <t>ASCI</t>
  </si>
  <si>
    <t>ASCI Blue Mountain</t>
  </si>
  <si>
    <t>xyzpo</t>
  </si>
  <si>
    <t>AV@#7)</t>
  </si>
  <si>
    <t>1. Search result count should be display on top header and search result details should be display on table</t>
  </si>
  <si>
    <t>1. If any Search result count should be display on top header and search result details should be display on table</t>
  </si>
  <si>
    <t>1. 'No Computer' message display on top header and table should display as 'nothing to display' message</t>
  </si>
  <si>
    <t>Verify search is functional and generating the correct result for correct keywords or not by adding valid search (with special characters)</t>
  </si>
  <si>
    <t>1. Verify if the user can paste the keyword with the mouse</t>
  </si>
  <si>
    <t>1. Verify an error message display by entering invalid keywords in the search field and clicking the search button</t>
  </si>
  <si>
    <t>1. Verify an error message should display for blank input</t>
  </si>
  <si>
    <t>1. User should be able to paste the keyword with the mouse</t>
  </si>
  <si>
    <t>Copy &amp; paste "ASCI"</t>
  </si>
  <si>
    <t>ITIIIIIJ</t>
  </si>
  <si>
    <t>&lt;blank&gt;</t>
  </si>
  <si>
    <t>1. Enter value on search box
2. Verify and observe how much time required for getting the search result</t>
  </si>
  <si>
    <t>1.3.0 Verify Search result table</t>
  </si>
  <si>
    <t>Not Executed</t>
  </si>
  <si>
    <t>Pass</t>
  </si>
  <si>
    <t>Fail</t>
  </si>
  <si>
    <t>On Hold</t>
  </si>
  <si>
    <t>1. Verify the search result generated by the search in the correct order as per requirement</t>
  </si>
  <si>
    <t>1. Verify the max and min range for the search keyword</t>
  </si>
  <si>
    <t>1. Verify pagination is accessible or not by clicking on the Next, 
2. Verify pagination is accessible or not by clicking on the Previous and 
3. Verify pagination is accessible or not by clicking on the page number</t>
  </si>
  <si>
    <t>1. If user click on 'Next' link should navigate to next page
2. If user click on 'Previous' link should navigate to previous page
3. If user click on 'page number' link should navigate to selected page</t>
  </si>
  <si>
    <t>1. Verify Search result count is accurate according to the search result</t>
  </si>
  <si>
    <t>1. Search keywords Min should be one character and Max should be 10 characters or 5 words</t>
  </si>
  <si>
    <t>1. New items/tools added on the website, 
2. Verify if a keyword should also be for the website search. So, the user can access them</t>
  </si>
  <si>
    <t>1. User should be able to add new items/tools on the web
2. User should be able to search them and find</t>
  </si>
  <si>
    <t>1. Header display search result count should be tally with table display record count</t>
  </si>
  <si>
    <t>1. Verify when click on close button on the search text box</t>
  </si>
  <si>
    <t xml:space="preserve">1. keywork should be removing </t>
  </si>
  <si>
    <t>1. Verify when click on close button on the search text box, and table changes</t>
  </si>
  <si>
    <t xml:space="preserve">1. Table result computer grid should be refreshing </t>
  </si>
  <si>
    <t>1. Validate search rules defined for “Exact Match” with the search key word</t>
  </si>
  <si>
    <t>1. Validate search rules defined for “Similar Match” with the search key word</t>
  </si>
  <si>
    <t>1. User should be able to search when he enters the keyword and hits ‘Enter’ button on keyboard</t>
  </si>
  <si>
    <t>1. There should be search result with “Exact Match” with the search key word</t>
  </si>
  <si>
    <t>1. There should be search result with “Similar Match” with the search key word</t>
  </si>
  <si>
    <t>1. Verify search when he enters the keyword and hits ‘Enter’ button on keyboard</t>
  </si>
  <si>
    <t>Verify search when he enters the keyword and hits ‘Enter’ button on keyboard</t>
  </si>
  <si>
    <t>High</t>
  </si>
  <si>
    <t>1. Verify all the required headers are available in the table</t>
  </si>
  <si>
    <t>1. Table column headers should be,
Computer name
Introduced
Discontinued
Company</t>
  </si>
  <si>
    <t>1. Verify Null valued fields display properly</t>
  </si>
  <si>
    <t>1. Data not available cells should be display as empty</t>
  </si>
  <si>
    <t>1. Click on a computer name
2. Verify It is navigating to Edit computer window</t>
  </si>
  <si>
    <t>Traceability matrix</t>
  </si>
  <si>
    <t>Test Summary</t>
  </si>
  <si>
    <t>ID</t>
  </si>
  <si>
    <t>Pass Count</t>
  </si>
  <si>
    <t>Failed Count</t>
  </si>
  <si>
    <t>Not Executed Count</t>
  </si>
  <si>
    <t>On-Hold Count</t>
  </si>
  <si>
    <t>Total Count</t>
  </si>
  <si>
    <t>Test case reference documents</t>
  </si>
  <si>
    <t>Test case done by</t>
  </si>
  <si>
    <t>Test case created date</t>
  </si>
  <si>
    <t>Test case last update date</t>
  </si>
  <si>
    <t>Test case Reference details</t>
  </si>
  <si>
    <t>Test environment details</t>
  </si>
  <si>
    <t>Test environment</t>
  </si>
  <si>
    <t>URL</t>
  </si>
  <si>
    <t>Tested OS version</t>
  </si>
  <si>
    <t>Tested Browser details</t>
  </si>
  <si>
    <t>Description</t>
  </si>
  <si>
    <t>Req ID</t>
  </si>
  <si>
    <t xml:space="preserve">Requirement </t>
  </si>
  <si>
    <t>Test case ID</t>
  </si>
  <si>
    <t>Bug Id</t>
  </si>
  <si>
    <t>TEST STATUS</t>
  </si>
  <si>
    <t>COUNT</t>
  </si>
  <si>
    <t>1.1.0 Verify Header and landing page</t>
  </si>
  <si>
    <t>Verify Landing page details</t>
  </si>
  <si>
    <t xml:space="preserve">1. Verify Buttons
2. Verify Table details
3. Verify Search box details
4. Verify Label details
5. Verify Pagination panel </t>
  </si>
  <si>
    <t>1. There should be two buttons as 'Filter by name' and 'Add a New computer'
2. There should be table with Computer name, Introduced, Discontinued and Company columns
3. There should search box for filter computers by name
4. There should be label for display search results
5. There should be pagination panel for navigate all search results</t>
  </si>
  <si>
    <t>Verify the search field present and search button</t>
  </si>
  <si>
    <t>1.2.0.11</t>
  </si>
  <si>
    <t>Verify add a computer name</t>
  </si>
  <si>
    <t>Verify add a introduced date</t>
  </si>
  <si>
    <t>Verify add a discontinued date</t>
  </si>
  <si>
    <t>1.4.0.1: Verify add a computer name</t>
  </si>
  <si>
    <t>#</t>
  </si>
  <si>
    <t>Computer name</t>
  </si>
  <si>
    <t>Expected result</t>
  </si>
  <si>
    <t>Status</t>
  </si>
  <si>
    <t>&lt;empty&gt;</t>
  </si>
  <si>
    <t>Dell</t>
  </si>
  <si>
    <t>*/+&amp;%$#</t>
  </si>
  <si>
    <t>HP12</t>
  </si>
  <si>
    <t>HP*&amp;</t>
  </si>
  <si>
    <t>1.4.0.2: Verify add a introduced date</t>
  </si>
  <si>
    <t>Introduced date</t>
  </si>
  <si>
    <t>2022-11-26</t>
  </si>
  <si>
    <t>26-11-2022</t>
  </si>
  <si>
    <t>11-26-2022</t>
  </si>
  <si>
    <t>1.4.0.3: Verify add a discontinued date</t>
  </si>
  <si>
    <t>1.4.0.1 Test Data</t>
  </si>
  <si>
    <t>1.4.0.2 Test Data</t>
  </si>
  <si>
    <t>1.4.0.4 Test Data</t>
  </si>
  <si>
    <t>1.4.0.3 Test Data</t>
  </si>
  <si>
    <t>1. Verify add a computer name</t>
  </si>
  <si>
    <t>1. Verify the dropdown data will be appeared when click on company dropdown</t>
  </si>
  <si>
    <t>1. Verify add a introduced date</t>
  </si>
  <si>
    <t>1. Verify add a discontinued date</t>
  </si>
  <si>
    <t xml:space="preserve">1. Expected result as per validation table </t>
  </si>
  <si>
    <t>Verify introduced date should be earlier than the discontinued date</t>
  </si>
  <si>
    <t>1.4.0.4: Verify the dropdown data will be appeared when click on company dropdown</t>
  </si>
  <si>
    <t>Company</t>
  </si>
  <si>
    <t>Choose a company</t>
  </si>
  <si>
    <t>Apple Inc.</t>
  </si>
  <si>
    <t>Thinking Machines</t>
  </si>
  <si>
    <t>RCA</t>
  </si>
  <si>
    <t>Netronics</t>
  </si>
  <si>
    <t>Tandy Corporation</t>
  </si>
  <si>
    <t>Commodore International</t>
  </si>
  <si>
    <t>MOS Technology</t>
  </si>
  <si>
    <t>Micro Instrumentation and Telemetry Systems</t>
  </si>
  <si>
    <t>IMS Associates, Inc.</t>
  </si>
  <si>
    <t>Digital Equipment Corporation</t>
  </si>
  <si>
    <t>Lincoln Laboratory</t>
  </si>
  <si>
    <t>Moore School of Electrical Engineering</t>
  </si>
  <si>
    <t>IBM</t>
  </si>
  <si>
    <t>Amiga Corporation</t>
  </si>
  <si>
    <t>Canon</t>
  </si>
  <si>
    <t>Nokia</t>
  </si>
  <si>
    <t>Sony</t>
  </si>
  <si>
    <t>OQO</t>
  </si>
  <si>
    <t>NeXT</t>
  </si>
  <si>
    <t>Atari</t>
  </si>
  <si>
    <t>Acorn computer</t>
  </si>
  <si>
    <t>Timex Sinclair</t>
  </si>
  <si>
    <t>Nintendo</t>
  </si>
  <si>
    <t>Sinclair Research Ltd</t>
  </si>
  <si>
    <t>Xerox</t>
  </si>
  <si>
    <t>Hewlett-Packard</t>
  </si>
  <si>
    <t>Zemmix</t>
  </si>
  <si>
    <t>ACVS</t>
  </si>
  <si>
    <t>Sanyo</t>
  </si>
  <si>
    <t>Cray</t>
  </si>
  <si>
    <t>Evans &amp; Sutherland</t>
  </si>
  <si>
    <t>E.S.R. Inc.</t>
  </si>
  <si>
    <t>OMRON</t>
  </si>
  <si>
    <t>BBN Technologies</t>
  </si>
  <si>
    <t>Lenovo Group</t>
  </si>
  <si>
    <t>ASUS</t>
  </si>
  <si>
    <t>Amstrad</t>
  </si>
  <si>
    <t>Sun Microsystems</t>
  </si>
  <si>
    <t>Texas Instruments</t>
  </si>
  <si>
    <t>HTC Corporation</t>
  </si>
  <si>
    <t>Research In Motion</t>
  </si>
  <si>
    <t>Samsung Electronics</t>
  </si>
  <si>
    <t>1. Verify introduced date should be earlier than the discontinued date</t>
  </si>
  <si>
    <t>1. Verify a computer can be added by filling all the mandatory data</t>
  </si>
  <si>
    <t>Failed to decode date : java.time.format.DateTimeParseException: Text '1234' could not be parsed at index 4</t>
  </si>
  <si>
    <t>Done ! Computer 1234 has been created</t>
  </si>
  <si>
    <t>Done ! Computer Dell has been created</t>
  </si>
  <si>
    <t>Done ! Computer */+&amp;%$# has been created</t>
  </si>
  <si>
    <t>Done ! Computer HP12 has been created</t>
  </si>
  <si>
    <t>Done ! Computer HP*&amp; has been created</t>
  </si>
  <si>
    <t>Allow to create computer without introduce date</t>
  </si>
  <si>
    <t>Failed to decode date : java.time.format.DateTimeParseException: Text 'Introduced date' could not be parsed at index 0</t>
  </si>
  <si>
    <t>discontinued date</t>
  </si>
  <si>
    <t>Failed to decode date : java.time.format.DateTimeParseException: Text 'discontinued date' could not be parsed at index 0</t>
  </si>
  <si>
    <t>Allow to create computer without discontinued date</t>
  </si>
  <si>
    <t>Application should allow to input</t>
  </si>
  <si>
    <t>Failed to decode date : java.time.format.DateTimeParseException: Text '26-11-2022' could not be parsed at index 0</t>
  </si>
  <si>
    <t>Failed to decode date : java.time.format.DateTimeParseException: Text '11-26-2022' could not be parsed at index 0</t>
  </si>
  <si>
    <t>1. Verify Text boxes
2. Verify Drop down
3. Verify buttons
4. Verify labels</t>
  </si>
  <si>
    <t xml:space="preserve">1. Computer name, Introduced, Discontinued should be text boxes
2. Company should display list on company names under dropdown
3. Create this computer and Cancel are buttons
4. Following labels should display, 
*Add a Computer - page title
*Computer name, Introduced, Discontinued, Company - field labels
*Required,  Date ('yyyy-MM-dd') - instruction labels
</t>
  </si>
  <si>
    <t xml:space="preserve"> Computer name - AIM 005
Introduced date - 2000-05-05 
Discontinued date - 2022-10-10
Company - IBM</t>
  </si>
  <si>
    <t xml:space="preserve"> introduced date - 2020-05-05 
discontinued date - 2000-10-10</t>
  </si>
  <si>
    <t>1. Application should display 'Discontinued date is before introduction date' error message</t>
  </si>
  <si>
    <t>1. Search and Verify saved computer appeared on the computer list</t>
  </si>
  <si>
    <t>Search - AIM 005</t>
  </si>
  <si>
    <t>1. Application should display newly created computer as search result</t>
  </si>
  <si>
    <t>1. Application navigate to main page</t>
  </si>
  <si>
    <t>Verify Search functionality which given computer name on the database</t>
  </si>
  <si>
    <t>Verify edited computer details be saved on the database</t>
  </si>
  <si>
    <t>Verify deleted computer will be unavailable on the database</t>
  </si>
  <si>
    <t>1. Tester should have access to Database
2. Add "AIM 005" computer details</t>
  </si>
  <si>
    <t>1. Tester should have access to Database
2. Edit discontinued date of selected computer</t>
  </si>
  <si>
    <t>1. Tester should have access to Database
2. Delete AIM 005 computer record</t>
  </si>
  <si>
    <t>1. Record should be available on database</t>
  </si>
  <si>
    <t>1. Records should be available on database computer name starts 'AIM'</t>
  </si>
  <si>
    <t>1. updated Record should be available on database</t>
  </si>
  <si>
    <t>1. Deleted Record should be not available on database</t>
  </si>
  <si>
    <t xml:space="preserve">1. Verify Delete this computer option is available in top right side of the edit computer screen </t>
  </si>
  <si>
    <t xml:space="preserve">1. 'Delete this computer' button should be available in top right side of the edit computer screen </t>
  </si>
  <si>
    <t>1. Click on computer name
2. Click on 'Delete this computer' button
3. Verify the computer is deleting when click on the Delete option</t>
  </si>
  <si>
    <t>1. Computer details should display
2. 'Delete this computer' button should be able to click
3. selected computer should be able to delete</t>
  </si>
  <si>
    <t>1. Verify soon the deletion user automatically navigating to the main screen</t>
  </si>
  <si>
    <t>1. Application should be navigate to the main screen as soon the deletion user automatically</t>
  </si>
  <si>
    <t>1. Verify successful deleting message is appearing on the main screen after deletion</t>
  </si>
  <si>
    <t>Verify successful deleting message is appearing on the main screen after deletion</t>
  </si>
  <si>
    <t>1. 'Done ! Computer ASCI Blue Mountain has been deleted' message should be display on main page.</t>
  </si>
  <si>
    <t xml:space="preserve">1. Search computer by name
2. Verify deleted computer is removing from the computer list </t>
  </si>
  <si>
    <t>1. User should be able to search computer by name
2. Deleted computer should not be able to view on list</t>
  </si>
  <si>
    <t>Computer Database</t>
  </si>
  <si>
    <t>Computer database mockup screens</t>
  </si>
  <si>
    <t>Bashini Gamage</t>
  </si>
  <si>
    <t>https://computer-database.gatling.io/computers website</t>
  </si>
  <si>
    <t>Chrome, Firefox, Edge</t>
  </si>
  <si>
    <t>Windows 10 Pro</t>
  </si>
  <si>
    <t>SEVERITY</t>
  </si>
  <si>
    <t>low</t>
  </si>
  <si>
    <t>Failed</t>
  </si>
  <si>
    <t>Y</t>
  </si>
  <si>
    <t>N</t>
  </si>
  <si>
    <t>Smoke Testcase (Y/N)</t>
  </si>
  <si>
    <t>Regression suit (Y/N)</t>
  </si>
  <si>
    <t>Low</t>
  </si>
  <si>
    <t>1. 'Please fill out this field' message display on field</t>
  </si>
  <si>
    <t>Total</t>
  </si>
  <si>
    <t>2.0.0 Add a computer page</t>
  </si>
  <si>
    <t>2.1.0 Verify Add a new computer</t>
  </si>
  <si>
    <t>2.2.0 Verify Edit computer</t>
  </si>
  <si>
    <t>2.1.0.1</t>
  </si>
  <si>
    <t>2.1.0.2</t>
  </si>
  <si>
    <t>2.1.0.3</t>
  </si>
  <si>
    <t>2.1.0.4</t>
  </si>
  <si>
    <t>2.1.0.5</t>
  </si>
  <si>
    <t>2.1.0.6</t>
  </si>
  <si>
    <t>2.1.0.7</t>
  </si>
  <si>
    <t>2.1.0.8</t>
  </si>
  <si>
    <t>2.1.0.9</t>
  </si>
  <si>
    <t>2.2.0.1</t>
  </si>
  <si>
    <t>2.2.0.2</t>
  </si>
  <si>
    <t>2.2.0.3</t>
  </si>
  <si>
    <t>2.2.0.4</t>
  </si>
  <si>
    <t>2.2.0.5</t>
  </si>
  <si>
    <t>2.2.0.6</t>
  </si>
  <si>
    <t>2.2.0.7</t>
  </si>
  <si>
    <t>2.3.0 Verify Delete computer</t>
  </si>
  <si>
    <t>2.3.0.1</t>
  </si>
  <si>
    <t>2.3.0.2</t>
  </si>
  <si>
    <t>2.3.0.3</t>
  </si>
  <si>
    <t>2.3.0.4</t>
  </si>
  <si>
    <t>2.3.0.5</t>
  </si>
  <si>
    <t>3.1.0.1</t>
  </si>
  <si>
    <t>3.1.0.2</t>
  </si>
  <si>
    <t>3.1.0.3</t>
  </si>
  <si>
    <t>3.1.0.4</t>
  </si>
  <si>
    <t>Verify Header and landing page</t>
  </si>
  <si>
    <t xml:space="preserve">1.1.0 </t>
  </si>
  <si>
    <t>Verify Search and search result details</t>
  </si>
  <si>
    <t xml:space="preserve">1.2.0 </t>
  </si>
  <si>
    <t>Verify Search result table</t>
  </si>
  <si>
    <t xml:space="preserve">1.3.0 </t>
  </si>
  <si>
    <t>Verify Add a new computer</t>
  </si>
  <si>
    <t xml:space="preserve">2.1.0 </t>
  </si>
  <si>
    <t>Verify Edit computer</t>
  </si>
  <si>
    <t>2.2.0</t>
  </si>
  <si>
    <t>Verify Delete computer</t>
  </si>
  <si>
    <t xml:space="preserve">2.3.0 </t>
  </si>
  <si>
    <t>3.1.0</t>
  </si>
  <si>
    <t>1.1.0.1, 1.1.0.2</t>
  </si>
  <si>
    <t>1.2.0.1, 1.2.0.2, 1.2.0.3, 1.2.0.4, 1.2.0.5, 1.2.0.6, 1.2.0.7, 1.2.0.8, 1.2.0.9, 1.2.0.10, 1.2.0.11, 1.2.0.12, 1.2.0.13, 1.2.0.14, 1.2.0.15, 1.2.0.16, 1.2.0.17, 1.2.0.18, 1.2.0.19, 1.2.0.20, 1.2.0.21, 1.2.0.22, 1.2.0.23</t>
  </si>
  <si>
    <t>1.3.0.1, 1.3.0.2, 1.3.0.3, 1.3.0.4, 1.3.0.5</t>
  </si>
  <si>
    <t>2.1.0.1, 2.1.0.2, 2.1.0.3, 2.1.0.4, 2.1.0.5, 2.1.0.6, 2.1.0.7, 2.1.0.8, 2.1.0.9</t>
  </si>
  <si>
    <t>2.3.0.1, 2.3.0.2, 2.3.0.3, 2.3.0.4, 2.3.0.5</t>
  </si>
  <si>
    <t>3.1.0.1, 3.1.0.2, 3.1.0.3, 3.1.0.4</t>
  </si>
  <si>
    <t>Computer name - AN/FSQ-7</t>
  </si>
  <si>
    <t>Computer name - AN/FSQ-5</t>
  </si>
  <si>
    <t>Introduced date - 1960-01-01</t>
  </si>
  <si>
    <t>discontinued date - 1980-01-01</t>
  </si>
  <si>
    <t>company name - RCA</t>
  </si>
  <si>
    <t>1. Click on that specific computer name
2. Update details and save 
3. Verify updated computer details displayed in the list</t>
  </si>
  <si>
    <t>2.2.0.1, 2.2.0.2, 2.2.0.3, 2.2.0.4, 2.2.0.5, 2.2.0.6, 2.2.0.7</t>
  </si>
  <si>
    <t>Verify Database level</t>
  </si>
  <si>
    <t>Total Test Case</t>
  </si>
  <si>
    <t>1. Verify Header font size
2. Verify Header font color
3. Verify Header font family
4. Verify Header font weight
5. Verify Header panel color</t>
  </si>
  <si>
    <t>1. Header font size should be '24px'
2. Header font color should be '#bfbfbf'
3. Header font family should be 'Helvetica Neue'
4. Header font weight should be '400'
5. Header panel color should be '#222222'</t>
  </si>
  <si>
    <t>Verify Search result output</t>
  </si>
  <si>
    <t>1. Verify Search result output font size
2. Verify Search result output font color
3. Verify Search result output font family
4. Verify Search result output font weight</t>
  </si>
  <si>
    <t>1. Search result output font size should be '30px'
2. Search result output font color should be '#404040'
3. Search result output font family should be 'Helvetica Neue'
4. Search result output font weight should be '700'</t>
  </si>
  <si>
    <t>1. Verify Search box dimensions
2. Verify placeholder value
3. Verify Search  button dimensions 
4. Verify Search  button color
5. Verify button value</t>
  </si>
  <si>
    <t>1. Search box dimensions should be '220 X 28'
2. Search box placeholder value should be 'Filter by computer name'
3. Search box dimensions should be '112.36 X 28.2'
4. Search box color should be '#0064cd'
5. Search box label value should be 'Filter by name'</t>
  </si>
  <si>
    <t>Verify search functionality with one letter</t>
  </si>
  <si>
    <t>1. Verify search functionality with one letter</t>
  </si>
  <si>
    <t>1. Verify search functionality with one word</t>
  </si>
  <si>
    <t>1. Verify search functionality with multiple words</t>
  </si>
  <si>
    <t>1. Verify search functionality with random characters</t>
  </si>
  <si>
    <t>Verify search functionality with special characters</t>
  </si>
  <si>
    <t>1. User should be able to enter value on search box
2. Application should retrieve search results with in mili seconds time</t>
  </si>
  <si>
    <t>1. Search result should display on table alphabetical order</t>
  </si>
  <si>
    <t xml:space="preserve">Verify all the headers descending sort option is working properly </t>
  </si>
  <si>
    <t xml:space="preserve">1. Click on header of column
2. Verify all the headers descending sort option is working properly </t>
  </si>
  <si>
    <t>1. User should be able to Click on header
2. table records should be rearrange descending order</t>
  </si>
  <si>
    <t xml:space="preserve">Verify all the headers ascending sort option is working properly </t>
  </si>
  <si>
    <t xml:space="preserve">1. Click on header of column again
2. Verify all the headers ascending sort option is working properly </t>
  </si>
  <si>
    <t>1. User should be able to Click on header again
2. table records should be rearrange ascending order</t>
  </si>
  <si>
    <t>1. User should be able to click on computer name
2. It should be navigating to Edit computer window</t>
  </si>
  <si>
    <t>Verify 'Add a Computer' page UI components</t>
  </si>
  <si>
    <t>1. Main page should display following message on yellow color banner, 'Done ! Computer AIM 005 has been created'</t>
  </si>
  <si>
    <t>1. Click on 'Cancel' button</t>
  </si>
  <si>
    <t>Verify user can be update an existing computer by click on that specific computer name</t>
  </si>
  <si>
    <t>1. Click on that specific computer name
2. Verify user can be update an existing computer</t>
  </si>
  <si>
    <t>Verify all the existing data for that computer available on the edit screen</t>
  </si>
  <si>
    <t>1. Click on that specific computer name
2. Verify all the existing data for that computer available on the edit screen</t>
  </si>
  <si>
    <t>1. User should be able to click on computer name and it should be navigating to Edit computer window
2. all existing data should available on screen</t>
  </si>
  <si>
    <t xml:space="preserve">1. Click on that specific computer name
2. Verify all the existing data for that computer available on the edit screen
3. Verify computer name can be changed </t>
  </si>
  <si>
    <t>1. User should be able to click on computer name and it should be navigating to Edit computer window
2. all existing data should available on screen
3. User should be able to change computer name successfully</t>
  </si>
  <si>
    <t xml:space="preserve">1. Click on that specific computer name
2. Verify all the existing data for that computer available on the edit screen
3. Verify Introduced date can be changed </t>
  </si>
  <si>
    <t>1. User should be able to click on computer name and it should be navigating to Edit computer window
2. all existing data should available on screen
3. User should be able to change Introduced date successfully</t>
  </si>
  <si>
    <t xml:space="preserve">1. Click on that specific computer name
2. Verify all the existing data for that computer available on the edit screen
3. Verify discontinued date can be changed </t>
  </si>
  <si>
    <t>1. User should be able to click on computer name and it should be navigating to Edit computer window
2. all existing data should available on screen
3. User should be able to change discontinued date successfully</t>
  </si>
  <si>
    <t>1. Click on that specific computer name
2. Verify all the existing data for that computer available on the edit screen
3. Verify company name can be changed</t>
  </si>
  <si>
    <t>1. User should be able to click on computer name and it should be navigating to Edit computer window
2. all existing data should available on screen
3. User should be able to change company name successfully</t>
  </si>
  <si>
    <t>1. User should be able to click on computer name and it should be navigating to Edit computer window
2. User should be able to update and save new data
3. Updated data should display on table correctly</t>
  </si>
  <si>
    <t>3.0.0 Database Verification</t>
  </si>
  <si>
    <t>3.1.0 Verify Database level</t>
  </si>
  <si>
    <t>1. Run SQL query,
SELECT * FROM COMPUTERS WHERE COMPUTER_NAME = 'AIM 005'</t>
  </si>
  <si>
    <t>1. Run SQL query,
SELECT * FROM COMPUTERS WHERE COMPUTER_NAME LIKE 'AIM%'</t>
  </si>
  <si>
    <t>1. Run SQL query,
SELECT COMPUTER_NAME, DISCONTINUED FROM COMPUTERS WHERE COMPUTER_NAME = "AIM 005"</t>
  </si>
  <si>
    <t>1. Run SQL query,
SELECT * FROM COMPUTERS WHERE COMPUTER_NAME = "AIM 005"</t>
  </si>
  <si>
    <t>Failed to refine type : Predicate is Empty() did not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</si>
</sst>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8"/>
      <name val="Calibri"/>
      <family val="2"/>
      <scheme val="minor"/>
    </font>
    <font>
      <u/>
      <sz val="11"/>
      <color theme="10"/>
      <name val="Calibri"/>
      <family val="2"/>
      <scheme val="minor"/>
    </font>
    <font>
      <sz val="12"/>
      <color theme="1"/>
      <name val="Calibri"/>
      <family val="2"/>
      <scheme val="minor"/>
    </font>
    <font>
      <b/>
      <sz val="20"/>
      <color theme="1"/>
      <name val="Calibri"/>
      <family val="2"/>
      <scheme val="minor"/>
    </font>
    <font>
      <b/>
      <sz val="16"/>
      <color theme="1"/>
      <name val="Calibri"/>
      <family val="2"/>
      <scheme val="minor"/>
    </font>
    <font>
      <sz val="1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0" fillId="0" borderId="0" xfId="0" applyAlignment="1">
      <alignment vertical="center" wrapText="1"/>
    </xf>
    <xf numFmtId="0" fontId="2" fillId="0" borderId="0" xfId="0" applyFont="1" applyAlignment="1">
      <alignment vertical="center" wrapText="1"/>
    </xf>
    <xf numFmtId="1" fontId="0" fillId="0" borderId="1" xfId="0" applyNumberFormat="1" applyBorder="1" applyAlignment="1">
      <alignment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horizontal="center" vertical="center" wrapText="1"/>
    </xf>
    <xf numFmtId="0" fontId="5" fillId="0" borderId="1" xfId="1" applyBorder="1" applyAlignment="1">
      <alignment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7" fillId="0" borderId="0" xfId="0" applyFont="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7" fillId="0" borderId="0" xfId="0" applyFont="1" applyAlignment="1">
      <alignment horizontal="center"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8" fillId="0" borderId="0" xfId="0" applyFont="1"/>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xf numFmtId="0" fontId="0" fillId="0" borderId="0" xfId="0" applyBorder="1" applyAlignment="1">
      <alignment horizontal="center"/>
    </xf>
    <xf numFmtId="0" fontId="0" fillId="0" borderId="1" xfId="0" applyBorder="1" applyAlignment="1">
      <alignment horizontal="left" vertical="top"/>
    </xf>
    <xf numFmtId="0" fontId="1" fillId="0" borderId="1" xfId="0" applyFont="1" applyBorder="1"/>
    <xf numFmtId="0" fontId="1" fillId="3" borderId="1" xfId="0" applyFont="1" applyFill="1" applyBorder="1" applyAlignment="1">
      <alignment horizontal="left" vertical="top"/>
    </xf>
    <xf numFmtId="0" fontId="1" fillId="3" borderId="1" xfId="0" applyFont="1"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49" fontId="0" fillId="0" borderId="1" xfId="0" quotePrefix="1" applyNumberFormat="1" applyBorder="1"/>
    <xf numFmtId="0" fontId="0" fillId="0" borderId="1" xfId="0" applyBorder="1" applyAlignment="1">
      <alignment wrapText="1"/>
    </xf>
    <xf numFmtId="49" fontId="0" fillId="0" borderId="1" xfId="0" quotePrefix="1" applyNumberFormat="1" applyBorder="1" applyAlignment="1">
      <alignment wrapText="1"/>
    </xf>
    <xf numFmtId="0" fontId="0" fillId="0" borderId="1" xfId="0" applyFill="1" applyBorder="1" applyAlignment="1">
      <alignment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9" fillId="0" borderId="1" xfId="1" applyFont="1" applyBorder="1" applyAlignment="1">
      <alignment vertical="center" wrapText="1"/>
    </xf>
    <xf numFmtId="14" fontId="0" fillId="0" borderId="1" xfId="0" applyNumberFormat="1" applyBorder="1" applyAlignment="1">
      <alignment horizontal="left" vertical="top"/>
    </xf>
    <xf numFmtId="0" fontId="5" fillId="0" borderId="1" xfId="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2">
    <cellStyle name="Hyperlink" xfId="1" builtinId="8"/>
    <cellStyle name="Normal" xfId="0" builtinId="0"/>
  </cellStyles>
  <dxfs count="9">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puter-database.gatling.io/computers%20websit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V@#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F7CC7-9ECE-4A20-80DA-4CB74301BEE9}">
  <dimension ref="A1:M27"/>
  <sheetViews>
    <sheetView tabSelected="1" topLeftCell="A9" workbookViewId="0">
      <selection activeCell="B27" sqref="B27:E27"/>
    </sheetView>
  </sheetViews>
  <sheetFormatPr defaultRowHeight="14.4" x14ac:dyDescent="0.3"/>
  <cols>
    <col min="9" max="9" width="14.21875" customWidth="1"/>
    <col min="10" max="10" width="12.5546875" customWidth="1"/>
    <col min="11" max="11" width="14" customWidth="1"/>
    <col min="12" max="12" width="19.109375" customWidth="1"/>
    <col min="13" max="13" width="12.88671875" customWidth="1"/>
  </cols>
  <sheetData>
    <row r="1" spans="1:13" ht="21" x14ac:dyDescent="0.4">
      <c r="E1" s="21" t="s">
        <v>133</v>
      </c>
    </row>
    <row r="2" spans="1:13" x14ac:dyDescent="0.3">
      <c r="A2" s="31" t="s">
        <v>134</v>
      </c>
      <c r="B2" s="32" t="s">
        <v>150</v>
      </c>
      <c r="C2" s="33"/>
      <c r="D2" s="33"/>
      <c r="E2" s="33"/>
      <c r="F2" s="33"/>
      <c r="G2" s="33"/>
      <c r="H2" s="34"/>
      <c r="I2" s="31" t="s">
        <v>135</v>
      </c>
      <c r="J2" s="31" t="s">
        <v>136</v>
      </c>
      <c r="K2" s="31" t="s">
        <v>138</v>
      </c>
      <c r="L2" s="31" t="s">
        <v>137</v>
      </c>
      <c r="M2" s="31" t="s">
        <v>139</v>
      </c>
    </row>
    <row r="3" spans="1:13" x14ac:dyDescent="0.3">
      <c r="A3" s="22"/>
      <c r="B3" s="23" t="s">
        <v>283</v>
      </c>
      <c r="C3" s="24"/>
      <c r="D3" s="24"/>
      <c r="E3" s="24"/>
      <c r="F3" s="24"/>
      <c r="G3" s="24"/>
      <c r="H3" s="25"/>
      <c r="I3" s="22"/>
      <c r="J3" s="22"/>
      <c r="K3" s="22"/>
      <c r="L3" s="22"/>
      <c r="M3" s="22"/>
    </row>
    <row r="4" spans="1:13" x14ac:dyDescent="0.3">
      <c r="A4" s="22"/>
      <c r="B4" s="23"/>
      <c r="C4" s="24"/>
      <c r="D4" s="24"/>
      <c r="E4" s="24"/>
      <c r="F4" s="24"/>
      <c r="G4" s="24"/>
      <c r="H4" s="25"/>
      <c r="I4" s="22"/>
      <c r="J4" s="22"/>
      <c r="K4" s="22"/>
      <c r="L4" s="22"/>
      <c r="M4" s="22"/>
    </row>
    <row r="5" spans="1:13" x14ac:dyDescent="0.3">
      <c r="A5" s="22"/>
      <c r="B5" s="23"/>
      <c r="C5" s="24"/>
      <c r="D5" s="24"/>
      <c r="E5" s="24"/>
      <c r="F5" s="24"/>
      <c r="G5" s="24"/>
      <c r="H5" s="25"/>
      <c r="I5" s="22"/>
      <c r="J5" s="22"/>
      <c r="K5" s="22"/>
      <c r="L5" s="22"/>
      <c r="M5" s="22"/>
    </row>
    <row r="6" spans="1:13" x14ac:dyDescent="0.3">
      <c r="A6" s="26"/>
      <c r="B6" s="27"/>
      <c r="C6" s="27"/>
      <c r="D6" s="27"/>
      <c r="E6" s="27"/>
      <c r="F6" s="27"/>
      <c r="G6" s="27"/>
      <c r="H6" s="27"/>
      <c r="I6" s="26"/>
      <c r="J6" s="26"/>
      <c r="K6" s="26"/>
      <c r="L6" s="26"/>
      <c r="M6" s="26"/>
    </row>
    <row r="7" spans="1:13" ht="21" x14ac:dyDescent="0.4">
      <c r="A7" s="21" t="s">
        <v>144</v>
      </c>
    </row>
    <row r="8" spans="1:13" x14ac:dyDescent="0.3">
      <c r="A8" s="30" t="s">
        <v>140</v>
      </c>
      <c r="B8" s="30"/>
      <c r="C8" s="30"/>
      <c r="D8" s="30"/>
      <c r="E8" s="28" t="s">
        <v>284</v>
      </c>
      <c r="F8" s="28"/>
      <c r="G8" s="28"/>
      <c r="H8" s="28"/>
      <c r="I8" s="28"/>
      <c r="J8" s="28"/>
      <c r="K8" s="28"/>
      <c r="L8" s="28"/>
      <c r="M8" s="28"/>
    </row>
    <row r="9" spans="1:13" x14ac:dyDescent="0.3">
      <c r="A9" s="30" t="s">
        <v>141</v>
      </c>
      <c r="B9" s="30"/>
      <c r="C9" s="30"/>
      <c r="D9" s="30"/>
      <c r="E9" s="28" t="s">
        <v>285</v>
      </c>
      <c r="F9" s="28"/>
      <c r="G9" s="28"/>
      <c r="H9" s="28"/>
      <c r="I9" s="28"/>
      <c r="J9" s="28"/>
      <c r="K9" s="28"/>
      <c r="L9" s="28"/>
      <c r="M9" s="28"/>
    </row>
    <row r="10" spans="1:13" x14ac:dyDescent="0.3">
      <c r="A10" s="30" t="s">
        <v>142</v>
      </c>
      <c r="B10" s="30"/>
      <c r="C10" s="30"/>
      <c r="D10" s="30"/>
      <c r="E10" s="43">
        <v>44894</v>
      </c>
      <c r="F10" s="28"/>
      <c r="G10" s="28"/>
      <c r="H10" s="28"/>
      <c r="I10" s="28"/>
      <c r="J10" s="28"/>
      <c r="K10" s="28"/>
      <c r="L10" s="28"/>
      <c r="M10" s="28"/>
    </row>
    <row r="11" spans="1:13" x14ac:dyDescent="0.3">
      <c r="A11" s="30" t="s">
        <v>143</v>
      </c>
      <c r="B11" s="30"/>
      <c r="C11" s="30"/>
      <c r="D11" s="30"/>
      <c r="E11" s="43">
        <v>44895</v>
      </c>
      <c r="F11" s="28"/>
      <c r="G11" s="28"/>
      <c r="H11" s="28"/>
      <c r="I11" s="28"/>
      <c r="J11" s="28"/>
      <c r="K11" s="28"/>
      <c r="L11" s="28"/>
      <c r="M11" s="28"/>
    </row>
    <row r="13" spans="1:13" ht="21" x14ac:dyDescent="0.4">
      <c r="A13" s="21" t="s">
        <v>145</v>
      </c>
    </row>
    <row r="14" spans="1:13" x14ac:dyDescent="0.3">
      <c r="A14" s="30" t="s">
        <v>146</v>
      </c>
      <c r="B14" s="30"/>
      <c r="C14" s="30"/>
      <c r="D14" s="30"/>
      <c r="E14" s="28" t="s">
        <v>146</v>
      </c>
      <c r="F14" s="28"/>
      <c r="G14" s="28"/>
      <c r="H14" s="28"/>
      <c r="I14" s="28"/>
      <c r="J14" s="28"/>
      <c r="K14" s="28"/>
      <c r="L14" s="28"/>
      <c r="M14" s="28"/>
    </row>
    <row r="15" spans="1:13" x14ac:dyDescent="0.3">
      <c r="A15" s="30" t="s">
        <v>147</v>
      </c>
      <c r="B15" s="30"/>
      <c r="C15" s="30"/>
      <c r="D15" s="30"/>
      <c r="E15" s="44" t="s">
        <v>286</v>
      </c>
      <c r="F15" s="28"/>
      <c r="G15" s="28"/>
      <c r="H15" s="28"/>
      <c r="I15" s="28"/>
      <c r="J15" s="28"/>
      <c r="K15" s="28"/>
      <c r="L15" s="28"/>
      <c r="M15" s="28"/>
    </row>
    <row r="16" spans="1:13" x14ac:dyDescent="0.3">
      <c r="A16" s="30" t="s">
        <v>148</v>
      </c>
      <c r="B16" s="30"/>
      <c r="C16" s="30"/>
      <c r="D16" s="30"/>
      <c r="E16" s="28" t="s">
        <v>288</v>
      </c>
      <c r="F16" s="28"/>
      <c r="G16" s="28"/>
      <c r="H16" s="28"/>
      <c r="I16" s="28"/>
      <c r="J16" s="28"/>
      <c r="K16" s="28"/>
      <c r="L16" s="28"/>
      <c r="M16" s="28"/>
    </row>
    <row r="17" spans="1:13" x14ac:dyDescent="0.3">
      <c r="A17" s="30" t="s">
        <v>149</v>
      </c>
      <c r="B17" s="30"/>
      <c r="C17" s="30"/>
      <c r="D17" s="30"/>
      <c r="E17" s="28" t="s">
        <v>287</v>
      </c>
      <c r="F17" s="28"/>
      <c r="G17" s="28"/>
      <c r="H17" s="28"/>
      <c r="I17" s="28"/>
      <c r="J17" s="28"/>
      <c r="K17" s="28"/>
      <c r="L17" s="28"/>
      <c r="M17" s="28"/>
    </row>
    <row r="19" spans="1:13" ht="21" x14ac:dyDescent="0.4">
      <c r="A19" s="21" t="s">
        <v>132</v>
      </c>
    </row>
    <row r="20" spans="1:13" x14ac:dyDescent="0.3">
      <c r="A20" s="31" t="s">
        <v>151</v>
      </c>
      <c r="B20" s="32" t="s">
        <v>152</v>
      </c>
      <c r="C20" s="33"/>
      <c r="D20" s="33"/>
      <c r="E20" s="34"/>
      <c r="F20" s="32" t="s">
        <v>153</v>
      </c>
      <c r="G20" s="33"/>
      <c r="H20" s="33"/>
      <c r="I20" s="33"/>
      <c r="J20" s="33"/>
      <c r="K20" s="33"/>
      <c r="L20" s="33"/>
      <c r="M20" s="34"/>
    </row>
    <row r="21" spans="1:13" x14ac:dyDescent="0.3">
      <c r="A21" s="22" t="s">
        <v>329</v>
      </c>
      <c r="B21" s="45" t="s">
        <v>328</v>
      </c>
      <c r="C21" s="46"/>
      <c r="D21" s="46"/>
      <c r="E21" s="47"/>
      <c r="F21" s="45" t="s">
        <v>341</v>
      </c>
      <c r="G21" s="46"/>
      <c r="H21" s="46"/>
      <c r="I21" s="46"/>
      <c r="J21" s="46"/>
      <c r="K21" s="46"/>
      <c r="L21" s="46"/>
      <c r="M21" s="47"/>
    </row>
    <row r="22" spans="1:13" ht="30.6" customHeight="1" x14ac:dyDescent="0.3">
      <c r="A22" s="22" t="s">
        <v>331</v>
      </c>
      <c r="B22" s="45" t="s">
        <v>330</v>
      </c>
      <c r="C22" s="46"/>
      <c r="D22" s="46"/>
      <c r="E22" s="47"/>
      <c r="F22" s="48" t="s">
        <v>342</v>
      </c>
      <c r="G22" s="49"/>
      <c r="H22" s="49"/>
      <c r="I22" s="49"/>
      <c r="J22" s="49"/>
      <c r="K22" s="49"/>
      <c r="L22" s="49"/>
      <c r="M22" s="50"/>
    </row>
    <row r="23" spans="1:13" x14ac:dyDescent="0.3">
      <c r="A23" s="22" t="s">
        <v>333</v>
      </c>
      <c r="B23" s="45" t="s">
        <v>332</v>
      </c>
      <c r="C23" s="46"/>
      <c r="D23" s="46"/>
      <c r="E23" s="47"/>
      <c r="F23" s="45" t="s">
        <v>343</v>
      </c>
      <c r="G23" s="46"/>
      <c r="H23" s="46"/>
      <c r="I23" s="46"/>
      <c r="J23" s="46"/>
      <c r="K23" s="46"/>
      <c r="L23" s="46"/>
      <c r="M23" s="47"/>
    </row>
    <row r="24" spans="1:13" x14ac:dyDescent="0.3">
      <c r="A24" s="22" t="s">
        <v>335</v>
      </c>
      <c r="B24" s="45" t="s">
        <v>334</v>
      </c>
      <c r="C24" s="46"/>
      <c r="D24" s="46"/>
      <c r="E24" s="47"/>
      <c r="F24" s="45" t="s">
        <v>344</v>
      </c>
      <c r="G24" s="46"/>
      <c r="H24" s="46"/>
      <c r="I24" s="46"/>
      <c r="J24" s="46"/>
      <c r="K24" s="46"/>
      <c r="L24" s="46"/>
      <c r="M24" s="47"/>
    </row>
    <row r="25" spans="1:13" x14ac:dyDescent="0.3">
      <c r="A25" s="22" t="s">
        <v>337</v>
      </c>
      <c r="B25" s="45" t="s">
        <v>336</v>
      </c>
      <c r="C25" s="46"/>
      <c r="D25" s="46"/>
      <c r="E25" s="47"/>
      <c r="F25" s="45" t="s">
        <v>353</v>
      </c>
      <c r="G25" s="46"/>
      <c r="H25" s="46"/>
      <c r="I25" s="46"/>
      <c r="J25" s="46"/>
      <c r="K25" s="46"/>
      <c r="L25" s="46"/>
      <c r="M25" s="47"/>
    </row>
    <row r="26" spans="1:13" x14ac:dyDescent="0.3">
      <c r="A26" s="22" t="s">
        <v>339</v>
      </c>
      <c r="B26" s="45" t="s">
        <v>338</v>
      </c>
      <c r="C26" s="46"/>
      <c r="D26" s="46"/>
      <c r="E26" s="47"/>
      <c r="F26" s="45" t="s">
        <v>345</v>
      </c>
      <c r="G26" s="46"/>
      <c r="H26" s="46"/>
      <c r="I26" s="46"/>
      <c r="J26" s="46"/>
      <c r="K26" s="46"/>
      <c r="L26" s="46"/>
      <c r="M26" s="47"/>
    </row>
    <row r="27" spans="1:13" x14ac:dyDescent="0.3">
      <c r="A27" s="22" t="s">
        <v>340</v>
      </c>
      <c r="B27" s="45" t="s">
        <v>354</v>
      </c>
      <c r="C27" s="46"/>
      <c r="D27" s="46"/>
      <c r="E27" s="47"/>
      <c r="F27" s="45" t="s">
        <v>346</v>
      </c>
      <c r="G27" s="46"/>
      <c r="H27" s="46"/>
      <c r="I27" s="46"/>
      <c r="J27" s="46"/>
      <c r="K27" s="46"/>
      <c r="L27" s="46"/>
      <c r="M27" s="47"/>
    </row>
  </sheetData>
  <mergeCells count="36">
    <mergeCell ref="F21:M21"/>
    <mergeCell ref="F22:M22"/>
    <mergeCell ref="F23:M23"/>
    <mergeCell ref="F24:M24"/>
    <mergeCell ref="F25:M25"/>
    <mergeCell ref="F26:M26"/>
    <mergeCell ref="B26:E26"/>
    <mergeCell ref="B27:E27"/>
    <mergeCell ref="F27:M27"/>
    <mergeCell ref="B23:E23"/>
    <mergeCell ref="B24:E24"/>
    <mergeCell ref="B25:E25"/>
    <mergeCell ref="B20:E20"/>
    <mergeCell ref="B21:E21"/>
    <mergeCell ref="B22:E22"/>
    <mergeCell ref="F20:M20"/>
    <mergeCell ref="E10:M10"/>
    <mergeCell ref="E11:M11"/>
    <mergeCell ref="E14:M14"/>
    <mergeCell ref="E15:M15"/>
    <mergeCell ref="E16:M16"/>
    <mergeCell ref="E17:M17"/>
    <mergeCell ref="A10:D10"/>
    <mergeCell ref="A11:D11"/>
    <mergeCell ref="A14:D14"/>
    <mergeCell ref="A15:D15"/>
    <mergeCell ref="A16:D16"/>
    <mergeCell ref="A17:D17"/>
    <mergeCell ref="B2:H2"/>
    <mergeCell ref="B3:H3"/>
    <mergeCell ref="B4:H4"/>
    <mergeCell ref="B5:H5"/>
    <mergeCell ref="A8:D8"/>
    <mergeCell ref="A9:D9"/>
    <mergeCell ref="E8:M8"/>
    <mergeCell ref="E9:M9"/>
  </mergeCells>
  <phoneticPr fontId="4" type="noConversion"/>
  <hyperlinks>
    <hyperlink ref="E15" r:id="rId1" xr:uid="{891C208D-267E-4E27-BAE7-9803C4ECDDF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5"/>
  <sheetViews>
    <sheetView workbookViewId="0">
      <selection activeCell="D72" sqref="D72"/>
    </sheetView>
  </sheetViews>
  <sheetFormatPr defaultColWidth="9.109375" defaultRowHeight="14.4" outlineLevelRow="1" x14ac:dyDescent="0.3"/>
  <cols>
    <col min="1" max="1" width="14.44140625" style="1" customWidth="1"/>
    <col min="2" max="2" width="47.109375" style="1" customWidth="1"/>
    <col min="3" max="3" width="17" style="1" customWidth="1"/>
    <col min="4" max="4" width="32.6640625" style="1" customWidth="1"/>
    <col min="5" max="5" width="16.88671875" style="1" customWidth="1"/>
    <col min="6" max="6" width="33" style="1" customWidth="1"/>
    <col min="7" max="7" width="14.33203125" style="1" customWidth="1"/>
    <col min="8" max="10" width="17" style="1" customWidth="1"/>
    <col min="11" max="11" width="14.33203125" style="1" customWidth="1"/>
    <col min="12" max="12" width="16" style="1" customWidth="1"/>
    <col min="13" max="13" width="12.5546875" style="1" customWidth="1"/>
    <col min="14" max="14" width="14" style="1" customWidth="1"/>
    <col min="15" max="16384" width="9.109375" style="1"/>
  </cols>
  <sheetData>
    <row r="1" spans="1:14" ht="29.4" customHeight="1" x14ac:dyDescent="0.3">
      <c r="A1" s="17" t="s">
        <v>283</v>
      </c>
      <c r="B1" s="17"/>
      <c r="C1" s="17"/>
      <c r="D1" s="17"/>
      <c r="E1" s="17"/>
      <c r="F1" s="17"/>
      <c r="G1" s="17"/>
      <c r="H1" s="17"/>
      <c r="I1" s="17"/>
      <c r="J1" s="17"/>
      <c r="K1" s="17"/>
    </row>
    <row r="2" spans="1:14" ht="29.4" customHeight="1" x14ac:dyDescent="0.3">
      <c r="A2" s="13"/>
      <c r="B2" s="13"/>
      <c r="C2" s="13"/>
      <c r="D2" s="13"/>
      <c r="E2" s="13"/>
      <c r="F2" s="13"/>
      <c r="G2" s="13"/>
      <c r="H2" s="13"/>
      <c r="I2" s="13"/>
      <c r="J2" s="13"/>
      <c r="K2" s="13"/>
    </row>
    <row r="3" spans="1:14" ht="15.6" customHeight="1" x14ac:dyDescent="0.3">
      <c r="A3" s="6"/>
      <c r="B3" s="6"/>
      <c r="C3" s="6"/>
      <c r="D3" s="8" t="s">
        <v>155</v>
      </c>
      <c r="E3" s="8" t="s">
        <v>156</v>
      </c>
      <c r="F3" s="6"/>
      <c r="G3" s="8" t="s">
        <v>289</v>
      </c>
      <c r="H3" s="8" t="s">
        <v>156</v>
      </c>
      <c r="I3" s="6"/>
      <c r="J3" s="6"/>
      <c r="K3" s="6"/>
    </row>
    <row r="4" spans="1:14" ht="15.6" customHeight="1" x14ac:dyDescent="0.3">
      <c r="A4" s="6"/>
      <c r="B4" s="6"/>
      <c r="C4" s="6"/>
      <c r="D4" s="10" t="s">
        <v>103</v>
      </c>
      <c r="E4" s="8">
        <f t="array" ref="E4">COUNTIF(K12:K89, "Pass")</f>
        <v>2</v>
      </c>
      <c r="F4" s="6"/>
      <c r="G4" s="8" t="s">
        <v>126</v>
      </c>
      <c r="H4" s="8">
        <f t="array" ref="H4">COUNTIF(I13:I101,"High")</f>
        <v>13</v>
      </c>
      <c r="I4" s="6"/>
      <c r="J4" s="6"/>
      <c r="K4" s="6"/>
    </row>
    <row r="5" spans="1:14" ht="15.6" customHeight="1" x14ac:dyDescent="0.3">
      <c r="A5" s="6"/>
      <c r="B5" s="6"/>
      <c r="C5" s="6"/>
      <c r="D5" s="11" t="s">
        <v>291</v>
      </c>
      <c r="E5" s="8">
        <f t="array" ref="E5">COUNTIF(K12:K89, "Fail")</f>
        <v>0</v>
      </c>
      <c r="F5" s="6"/>
      <c r="G5" s="8" t="s">
        <v>28</v>
      </c>
      <c r="H5" s="8">
        <f>COUNTIF(I13:I101,"Medium")</f>
        <v>38</v>
      </c>
      <c r="I5" s="6"/>
      <c r="J5" s="6"/>
      <c r="K5" s="6"/>
    </row>
    <row r="6" spans="1:14" ht="15.6" customHeight="1" x14ac:dyDescent="0.3">
      <c r="A6" s="6"/>
      <c r="B6" s="6"/>
      <c r="C6" s="6"/>
      <c r="D6" s="12" t="s">
        <v>105</v>
      </c>
      <c r="E6" s="8">
        <f t="array" ref="E6">COUNTIF(K12:K89, "On Hold")</f>
        <v>1</v>
      </c>
      <c r="F6" s="6"/>
      <c r="G6" s="8" t="s">
        <v>290</v>
      </c>
      <c r="H6" s="8">
        <f>COUNTIF(I13:I101,"Low")</f>
        <v>4</v>
      </c>
      <c r="I6" s="6"/>
      <c r="J6" s="6"/>
      <c r="K6" s="6"/>
    </row>
    <row r="7" spans="1:14" ht="15.6" customHeight="1" x14ac:dyDescent="0.3">
      <c r="A7" s="6"/>
      <c r="B7" s="6"/>
      <c r="C7" s="6"/>
      <c r="D7" s="8" t="s">
        <v>102</v>
      </c>
      <c r="E7" s="8">
        <f>COUNTIF(K12:K100,"Not Executed")</f>
        <v>52</v>
      </c>
      <c r="F7" s="6"/>
      <c r="G7" s="8" t="s">
        <v>298</v>
      </c>
      <c r="H7" s="8">
        <f>SUM(H4:H6)</f>
        <v>55</v>
      </c>
      <c r="I7" s="6"/>
      <c r="J7" s="6"/>
      <c r="K7" s="6"/>
    </row>
    <row r="8" spans="1:14" ht="15.6" customHeight="1" x14ac:dyDescent="0.3">
      <c r="A8" s="6"/>
      <c r="B8" s="6"/>
      <c r="C8" s="6"/>
      <c r="D8" s="8" t="s">
        <v>355</v>
      </c>
      <c r="E8" s="8">
        <f t="array" ref="E8">SUM(COUNTIF(K12:K89,{"Pass","Fail","On Hold","Not Executed"}))</f>
        <v>55</v>
      </c>
      <c r="F8" s="6"/>
      <c r="G8" s="6"/>
      <c r="H8" s="6"/>
      <c r="I8" s="6"/>
      <c r="J8" s="6"/>
      <c r="K8" s="6"/>
    </row>
    <row r="10" spans="1:14" s="2" customFormat="1" ht="31.2" x14ac:dyDescent="0.3">
      <c r="A10" s="5" t="s">
        <v>0</v>
      </c>
      <c r="B10" s="5" t="s">
        <v>1</v>
      </c>
      <c r="C10" s="5" t="s">
        <v>5</v>
      </c>
      <c r="D10" s="5" t="s">
        <v>4</v>
      </c>
      <c r="E10" s="5" t="s">
        <v>6</v>
      </c>
      <c r="F10" s="5" t="s">
        <v>7</v>
      </c>
      <c r="G10" s="5" t="s">
        <v>8</v>
      </c>
      <c r="H10" s="5" t="s">
        <v>2</v>
      </c>
      <c r="I10" s="5" t="s">
        <v>3</v>
      </c>
      <c r="J10" s="5" t="s">
        <v>154</v>
      </c>
      <c r="K10" s="5" t="s">
        <v>9</v>
      </c>
      <c r="L10" s="5" t="s">
        <v>294</v>
      </c>
      <c r="M10" s="5" t="s">
        <v>295</v>
      </c>
      <c r="N10" s="9" t="s">
        <v>102</v>
      </c>
    </row>
    <row r="11" spans="1:14" ht="14.4" customHeight="1" x14ac:dyDescent="0.3">
      <c r="A11" s="18" t="s">
        <v>10</v>
      </c>
      <c r="B11" s="19"/>
      <c r="C11" s="19"/>
      <c r="D11" s="19"/>
      <c r="E11" s="19"/>
      <c r="F11" s="19"/>
      <c r="G11" s="19"/>
      <c r="H11" s="19"/>
      <c r="I11" s="19"/>
      <c r="J11" s="19"/>
      <c r="K11" s="19"/>
      <c r="L11" s="19"/>
      <c r="M11" s="20"/>
      <c r="N11" s="1" t="s">
        <v>103</v>
      </c>
    </row>
    <row r="12" spans="1:14" ht="14.4" customHeight="1" collapsed="1" x14ac:dyDescent="0.3">
      <c r="A12" s="14" t="s">
        <v>157</v>
      </c>
      <c r="B12" s="15"/>
      <c r="C12" s="15"/>
      <c r="D12" s="15"/>
      <c r="E12" s="15"/>
      <c r="F12" s="15"/>
      <c r="G12" s="15"/>
      <c r="H12" s="15"/>
      <c r="I12" s="15"/>
      <c r="J12" s="15"/>
      <c r="K12" s="15"/>
      <c r="L12" s="15"/>
      <c r="M12" s="16"/>
      <c r="N12" s="1" t="s">
        <v>104</v>
      </c>
    </row>
    <row r="13" spans="1:14" ht="96" hidden="1" customHeight="1" outlineLevel="1" x14ac:dyDescent="0.3">
      <c r="A13" s="3" t="s">
        <v>13</v>
      </c>
      <c r="B13" s="4" t="s">
        <v>11</v>
      </c>
      <c r="C13" s="4" t="s">
        <v>27</v>
      </c>
      <c r="D13" s="4" t="s">
        <v>356</v>
      </c>
      <c r="E13" s="4" t="s">
        <v>32</v>
      </c>
      <c r="F13" s="4" t="s">
        <v>357</v>
      </c>
      <c r="G13" s="4"/>
      <c r="H13" s="4" t="s">
        <v>16</v>
      </c>
      <c r="I13" s="4" t="s">
        <v>296</v>
      </c>
      <c r="J13" s="4"/>
      <c r="K13" s="4" t="s">
        <v>103</v>
      </c>
      <c r="L13" s="4" t="s">
        <v>293</v>
      </c>
      <c r="M13" s="4" t="s">
        <v>293</v>
      </c>
      <c r="N13" s="1" t="s">
        <v>105</v>
      </c>
    </row>
    <row r="14" spans="1:14" ht="129.6" hidden="1" customHeight="1" outlineLevel="1" x14ac:dyDescent="0.3">
      <c r="A14" s="3" t="s">
        <v>14</v>
      </c>
      <c r="B14" s="4" t="s">
        <v>158</v>
      </c>
      <c r="C14" s="4" t="s">
        <v>27</v>
      </c>
      <c r="D14" s="4" t="s">
        <v>159</v>
      </c>
      <c r="E14" s="4" t="s">
        <v>32</v>
      </c>
      <c r="F14" s="4" t="s">
        <v>160</v>
      </c>
      <c r="G14" s="4"/>
      <c r="H14" s="4" t="s">
        <v>16</v>
      </c>
      <c r="I14" s="4" t="s">
        <v>28</v>
      </c>
      <c r="J14" s="4"/>
      <c r="K14" s="4" t="s">
        <v>103</v>
      </c>
      <c r="L14" s="4" t="s">
        <v>293</v>
      </c>
      <c r="M14" s="4" t="s">
        <v>292</v>
      </c>
    </row>
    <row r="15" spans="1:14" ht="14.4" customHeight="1" collapsed="1" x14ac:dyDescent="0.3">
      <c r="A15" s="14" t="s">
        <v>12</v>
      </c>
      <c r="B15" s="15"/>
      <c r="C15" s="15"/>
      <c r="D15" s="15"/>
      <c r="E15" s="15"/>
      <c r="F15" s="15"/>
      <c r="G15" s="15"/>
      <c r="H15" s="15"/>
      <c r="I15" s="15"/>
      <c r="J15" s="15"/>
      <c r="K15" s="15"/>
      <c r="L15" s="15"/>
      <c r="M15" s="16"/>
    </row>
    <row r="16" spans="1:14" ht="115.2" hidden="1" outlineLevel="1" x14ac:dyDescent="0.3">
      <c r="A16" s="4" t="s">
        <v>83</v>
      </c>
      <c r="B16" s="4" t="s">
        <v>358</v>
      </c>
      <c r="C16" s="4" t="s">
        <v>27</v>
      </c>
      <c r="D16" s="4" t="s">
        <v>359</v>
      </c>
      <c r="E16" s="4" t="s">
        <v>32</v>
      </c>
      <c r="F16" s="4" t="s">
        <v>360</v>
      </c>
      <c r="G16" s="4"/>
      <c r="H16" s="4" t="s">
        <v>16</v>
      </c>
      <c r="I16" s="4" t="s">
        <v>296</v>
      </c>
      <c r="J16" s="4"/>
      <c r="K16" s="4" t="s">
        <v>105</v>
      </c>
      <c r="L16" s="4" t="s">
        <v>293</v>
      </c>
      <c r="M16" s="4" t="s">
        <v>293</v>
      </c>
    </row>
    <row r="17" spans="1:13" ht="72" hidden="1" outlineLevel="1" x14ac:dyDescent="0.3">
      <c r="A17" s="4" t="s">
        <v>84</v>
      </c>
      <c r="B17" s="4" t="s">
        <v>17</v>
      </c>
      <c r="C17" s="4" t="s">
        <v>27</v>
      </c>
      <c r="D17" s="4" t="s">
        <v>29</v>
      </c>
      <c r="E17" s="4" t="s">
        <v>32</v>
      </c>
      <c r="F17" s="4" t="s">
        <v>30</v>
      </c>
      <c r="G17" s="4"/>
      <c r="H17" s="4" t="s">
        <v>16</v>
      </c>
      <c r="I17" s="4" t="s">
        <v>28</v>
      </c>
      <c r="J17" s="4"/>
      <c r="K17" s="4" t="s">
        <v>102</v>
      </c>
      <c r="L17" s="4" t="s">
        <v>293</v>
      </c>
      <c r="M17" s="4" t="s">
        <v>293</v>
      </c>
    </row>
    <row r="18" spans="1:13" ht="144" hidden="1" outlineLevel="1" x14ac:dyDescent="0.3">
      <c r="A18" s="4" t="s">
        <v>15</v>
      </c>
      <c r="B18" s="4" t="s">
        <v>161</v>
      </c>
      <c r="C18" s="4" t="s">
        <v>27</v>
      </c>
      <c r="D18" s="4" t="s">
        <v>361</v>
      </c>
      <c r="E18" s="4" t="s">
        <v>32</v>
      </c>
      <c r="F18" s="4" t="s">
        <v>362</v>
      </c>
      <c r="G18" s="4"/>
      <c r="H18" s="4" t="s">
        <v>16</v>
      </c>
      <c r="I18" s="4" t="s">
        <v>296</v>
      </c>
      <c r="J18" s="4"/>
      <c r="K18" s="4" t="s">
        <v>102</v>
      </c>
      <c r="L18" s="4" t="s">
        <v>293</v>
      </c>
      <c r="M18" s="4" t="s">
        <v>293</v>
      </c>
    </row>
    <row r="19" spans="1:13" ht="72" hidden="1" outlineLevel="1" x14ac:dyDescent="0.3">
      <c r="A19" s="4" t="s">
        <v>18</v>
      </c>
      <c r="B19" s="4" t="s">
        <v>363</v>
      </c>
      <c r="C19" s="4" t="s">
        <v>27</v>
      </c>
      <c r="D19" s="4" t="s">
        <v>364</v>
      </c>
      <c r="E19" s="4" t="s">
        <v>31</v>
      </c>
      <c r="F19" s="4" t="s">
        <v>89</v>
      </c>
      <c r="G19" s="4"/>
      <c r="H19" s="4" t="s">
        <v>26</v>
      </c>
      <c r="I19" s="4" t="s">
        <v>28</v>
      </c>
      <c r="J19" s="4"/>
      <c r="K19" s="4" t="s">
        <v>102</v>
      </c>
      <c r="L19" s="4" t="s">
        <v>293</v>
      </c>
      <c r="M19" s="4" t="s">
        <v>292</v>
      </c>
    </row>
    <row r="20" spans="1:13" ht="72" hidden="1" outlineLevel="1" x14ac:dyDescent="0.3">
      <c r="A20" s="4" t="s">
        <v>19</v>
      </c>
      <c r="B20" s="4" t="s">
        <v>47</v>
      </c>
      <c r="C20" s="4" t="s">
        <v>27</v>
      </c>
      <c r="D20" s="4" t="s">
        <v>365</v>
      </c>
      <c r="E20" s="4" t="s">
        <v>85</v>
      </c>
      <c r="F20" s="4" t="s">
        <v>89</v>
      </c>
      <c r="G20" s="4"/>
      <c r="H20" s="4" t="s">
        <v>26</v>
      </c>
      <c r="I20" s="4" t="s">
        <v>126</v>
      </c>
      <c r="J20" s="4"/>
      <c r="K20" s="4" t="s">
        <v>102</v>
      </c>
      <c r="L20" s="4" t="s">
        <v>292</v>
      </c>
      <c r="M20" s="4" t="s">
        <v>292</v>
      </c>
    </row>
    <row r="21" spans="1:13" ht="72" hidden="1" outlineLevel="1" x14ac:dyDescent="0.3">
      <c r="A21" s="4" t="s">
        <v>20</v>
      </c>
      <c r="B21" s="4" t="s">
        <v>46</v>
      </c>
      <c r="C21" s="4" t="s">
        <v>27</v>
      </c>
      <c r="D21" s="4" t="s">
        <v>366</v>
      </c>
      <c r="E21" s="4" t="s">
        <v>86</v>
      </c>
      <c r="F21" s="4" t="s">
        <v>89</v>
      </c>
      <c r="G21" s="4"/>
      <c r="H21" s="4" t="s">
        <v>26</v>
      </c>
      <c r="I21" s="4" t="s">
        <v>126</v>
      </c>
      <c r="J21" s="4"/>
      <c r="K21" s="4" t="s">
        <v>102</v>
      </c>
      <c r="L21" s="4" t="s">
        <v>293</v>
      </c>
      <c r="M21" s="4" t="s">
        <v>292</v>
      </c>
    </row>
    <row r="22" spans="1:13" ht="72" hidden="1" outlineLevel="1" x14ac:dyDescent="0.3">
      <c r="A22" s="4" t="s">
        <v>21</v>
      </c>
      <c r="B22" s="4" t="s">
        <v>45</v>
      </c>
      <c r="C22" s="4" t="s">
        <v>27</v>
      </c>
      <c r="D22" s="4" t="s">
        <v>367</v>
      </c>
      <c r="E22" s="4" t="s">
        <v>87</v>
      </c>
      <c r="F22" s="4" t="s">
        <v>90</v>
      </c>
      <c r="G22" s="4"/>
      <c r="H22" s="4" t="s">
        <v>296</v>
      </c>
      <c r="I22" s="4" t="s">
        <v>28</v>
      </c>
      <c r="J22" s="4"/>
      <c r="K22" s="4" t="s">
        <v>102</v>
      </c>
      <c r="L22" s="4" t="s">
        <v>293</v>
      </c>
      <c r="M22" s="4" t="s">
        <v>293</v>
      </c>
    </row>
    <row r="23" spans="1:13" ht="72" hidden="1" outlineLevel="1" x14ac:dyDescent="0.3">
      <c r="A23" s="4" t="s">
        <v>22</v>
      </c>
      <c r="B23" s="4" t="s">
        <v>92</v>
      </c>
      <c r="C23" s="4" t="s">
        <v>27</v>
      </c>
      <c r="D23" s="4" t="s">
        <v>368</v>
      </c>
      <c r="E23" s="7" t="s">
        <v>88</v>
      </c>
      <c r="F23" s="4" t="s">
        <v>91</v>
      </c>
      <c r="G23" s="4"/>
      <c r="H23" s="4" t="s">
        <v>26</v>
      </c>
      <c r="I23" s="4" t="s">
        <v>28</v>
      </c>
      <c r="J23" s="4"/>
      <c r="K23" s="4" t="s">
        <v>102</v>
      </c>
      <c r="L23" s="4" t="s">
        <v>293</v>
      </c>
      <c r="M23" s="4" t="s">
        <v>292</v>
      </c>
    </row>
    <row r="24" spans="1:13" ht="72" hidden="1" outlineLevel="1" x14ac:dyDescent="0.3">
      <c r="A24" s="4" t="s">
        <v>23</v>
      </c>
      <c r="B24" s="4" t="s">
        <v>44</v>
      </c>
      <c r="C24" s="4" t="s">
        <v>27</v>
      </c>
      <c r="D24" s="4" t="s">
        <v>44</v>
      </c>
      <c r="E24" s="4">
        <v>5678</v>
      </c>
      <c r="F24" s="4" t="s">
        <v>90</v>
      </c>
      <c r="G24" s="4"/>
      <c r="H24" s="4" t="s">
        <v>26</v>
      </c>
      <c r="I24" s="4" t="s">
        <v>28</v>
      </c>
      <c r="J24" s="4"/>
      <c r="K24" s="4" t="s">
        <v>102</v>
      </c>
      <c r="L24" s="4" t="s">
        <v>293</v>
      </c>
      <c r="M24" s="4" t="s">
        <v>293</v>
      </c>
    </row>
    <row r="25" spans="1:13" ht="72" hidden="1" outlineLevel="1" x14ac:dyDescent="0.3">
      <c r="A25" s="4" t="s">
        <v>24</v>
      </c>
      <c r="B25" s="4" t="s">
        <v>48</v>
      </c>
      <c r="C25" s="4" t="s">
        <v>27</v>
      </c>
      <c r="D25" s="4" t="s">
        <v>93</v>
      </c>
      <c r="E25" s="4" t="s">
        <v>97</v>
      </c>
      <c r="F25" s="4" t="s">
        <v>96</v>
      </c>
      <c r="G25" s="4"/>
      <c r="H25" s="4" t="s">
        <v>26</v>
      </c>
      <c r="I25" s="4" t="s">
        <v>28</v>
      </c>
      <c r="J25" s="4"/>
      <c r="K25" s="4" t="s">
        <v>102</v>
      </c>
      <c r="L25" s="4" t="s">
        <v>293</v>
      </c>
      <c r="M25" s="4" t="s">
        <v>293</v>
      </c>
    </row>
    <row r="26" spans="1:13" ht="72" hidden="1" outlineLevel="1" x14ac:dyDescent="0.3">
      <c r="A26" s="4" t="s">
        <v>162</v>
      </c>
      <c r="B26" s="4" t="s">
        <v>49</v>
      </c>
      <c r="C26" s="4" t="s">
        <v>27</v>
      </c>
      <c r="D26" s="4" t="s">
        <v>94</v>
      </c>
      <c r="E26" s="4" t="s">
        <v>98</v>
      </c>
      <c r="F26" s="4" t="s">
        <v>91</v>
      </c>
      <c r="G26" s="4"/>
      <c r="H26" s="4" t="s">
        <v>26</v>
      </c>
      <c r="I26" s="4" t="s">
        <v>28</v>
      </c>
      <c r="J26" s="4"/>
      <c r="K26" s="4" t="s">
        <v>102</v>
      </c>
      <c r="L26" s="4" t="s">
        <v>293</v>
      </c>
      <c r="M26" s="4" t="s">
        <v>293</v>
      </c>
    </row>
    <row r="27" spans="1:13" ht="72" hidden="1" outlineLevel="1" x14ac:dyDescent="0.3">
      <c r="A27" s="4" t="s">
        <v>25</v>
      </c>
      <c r="B27" s="4" t="s">
        <v>55</v>
      </c>
      <c r="C27" s="4" t="s">
        <v>27</v>
      </c>
      <c r="D27" s="4" t="s">
        <v>95</v>
      </c>
      <c r="E27" s="4" t="s">
        <v>99</v>
      </c>
      <c r="F27" s="4" t="s">
        <v>297</v>
      </c>
      <c r="G27" s="4"/>
      <c r="H27" s="4" t="s">
        <v>26</v>
      </c>
      <c r="I27" s="4" t="s">
        <v>126</v>
      </c>
      <c r="J27" s="4"/>
      <c r="K27" s="4" t="s">
        <v>102</v>
      </c>
      <c r="L27" s="4" t="s">
        <v>293</v>
      </c>
      <c r="M27" s="4" t="s">
        <v>292</v>
      </c>
    </row>
    <row r="28" spans="1:13" ht="72" hidden="1" outlineLevel="1" x14ac:dyDescent="0.3">
      <c r="A28" s="4" t="s">
        <v>38</v>
      </c>
      <c r="B28" s="4" t="s">
        <v>56</v>
      </c>
      <c r="C28" s="4" t="s">
        <v>27</v>
      </c>
      <c r="D28" s="4" t="s">
        <v>100</v>
      </c>
      <c r="E28" s="4" t="s">
        <v>32</v>
      </c>
      <c r="F28" s="4" t="s">
        <v>369</v>
      </c>
      <c r="G28" s="4"/>
      <c r="H28" s="4" t="s">
        <v>26</v>
      </c>
      <c r="I28" s="4" t="s">
        <v>28</v>
      </c>
      <c r="J28" s="4"/>
      <c r="K28" s="4" t="s">
        <v>102</v>
      </c>
      <c r="L28" s="4" t="s">
        <v>293</v>
      </c>
      <c r="M28" s="4" t="s">
        <v>292</v>
      </c>
    </row>
    <row r="29" spans="1:13" ht="72" hidden="1" outlineLevel="1" x14ac:dyDescent="0.3">
      <c r="A29" s="4" t="s">
        <v>39</v>
      </c>
      <c r="B29" s="4" t="s">
        <v>57</v>
      </c>
      <c r="C29" s="4" t="s">
        <v>27</v>
      </c>
      <c r="D29" s="4" t="s">
        <v>106</v>
      </c>
      <c r="E29" s="4" t="s">
        <v>32</v>
      </c>
      <c r="F29" s="4" t="s">
        <v>370</v>
      </c>
      <c r="G29" s="4"/>
      <c r="H29" s="4" t="s">
        <v>26</v>
      </c>
      <c r="I29" s="4" t="s">
        <v>126</v>
      </c>
      <c r="J29" s="4"/>
      <c r="K29" s="4" t="s">
        <v>102</v>
      </c>
      <c r="L29" s="4" t="s">
        <v>293</v>
      </c>
      <c r="M29" s="4" t="s">
        <v>292</v>
      </c>
    </row>
    <row r="30" spans="1:13" ht="86.4" hidden="1" outlineLevel="1" x14ac:dyDescent="0.3">
      <c r="A30" s="4" t="s">
        <v>40</v>
      </c>
      <c r="B30" s="4" t="s">
        <v>58</v>
      </c>
      <c r="C30" s="4" t="s">
        <v>27</v>
      </c>
      <c r="D30" s="4" t="s">
        <v>108</v>
      </c>
      <c r="E30" s="4" t="s">
        <v>32</v>
      </c>
      <c r="F30" s="4" t="s">
        <v>109</v>
      </c>
      <c r="G30" s="4"/>
      <c r="H30" s="4" t="s">
        <v>26</v>
      </c>
      <c r="I30" s="4" t="s">
        <v>126</v>
      </c>
      <c r="J30" s="4"/>
      <c r="K30" s="4" t="s">
        <v>102</v>
      </c>
      <c r="L30" s="4" t="s">
        <v>293</v>
      </c>
      <c r="M30" s="4" t="s">
        <v>292</v>
      </c>
    </row>
    <row r="31" spans="1:13" ht="72" hidden="1" outlineLevel="1" x14ac:dyDescent="0.3">
      <c r="A31" s="4" t="s">
        <v>41</v>
      </c>
      <c r="B31" s="4" t="s">
        <v>59</v>
      </c>
      <c r="C31" s="4" t="s">
        <v>27</v>
      </c>
      <c r="D31" s="4" t="s">
        <v>107</v>
      </c>
      <c r="E31" s="4" t="s">
        <v>32</v>
      </c>
      <c r="F31" s="4" t="s">
        <v>111</v>
      </c>
      <c r="G31" s="4"/>
      <c r="H31" s="4" t="s">
        <v>26</v>
      </c>
      <c r="I31" s="4" t="s">
        <v>28</v>
      </c>
      <c r="J31" s="4"/>
      <c r="K31" s="4" t="s">
        <v>102</v>
      </c>
      <c r="L31" s="4" t="s">
        <v>293</v>
      </c>
      <c r="M31" s="4" t="s">
        <v>293</v>
      </c>
    </row>
    <row r="32" spans="1:13" ht="72" hidden="1" outlineLevel="1" x14ac:dyDescent="0.3">
      <c r="A32" s="4" t="s">
        <v>42</v>
      </c>
      <c r="B32" s="4" t="s">
        <v>60</v>
      </c>
      <c r="C32" s="4" t="s">
        <v>27</v>
      </c>
      <c r="D32" s="4" t="s">
        <v>112</v>
      </c>
      <c r="E32" s="4" t="s">
        <v>32</v>
      </c>
      <c r="F32" s="4" t="s">
        <v>113</v>
      </c>
      <c r="G32" s="4"/>
      <c r="H32" s="4" t="s">
        <v>26</v>
      </c>
      <c r="I32" s="4" t="s">
        <v>28</v>
      </c>
      <c r="J32" s="4"/>
      <c r="K32" s="4" t="s">
        <v>102</v>
      </c>
      <c r="L32" s="4" t="s">
        <v>293</v>
      </c>
      <c r="M32" s="4" t="s">
        <v>293</v>
      </c>
    </row>
    <row r="33" spans="1:13" ht="72" hidden="1" outlineLevel="1" x14ac:dyDescent="0.3">
      <c r="A33" s="4" t="s">
        <v>43</v>
      </c>
      <c r="B33" s="4" t="s">
        <v>63</v>
      </c>
      <c r="C33" s="4" t="s">
        <v>27</v>
      </c>
      <c r="D33" s="4" t="s">
        <v>110</v>
      </c>
      <c r="E33" s="4" t="s">
        <v>32</v>
      </c>
      <c r="F33" s="4" t="s">
        <v>114</v>
      </c>
      <c r="G33" s="4"/>
      <c r="H33" s="4" t="s">
        <v>26</v>
      </c>
      <c r="I33" s="4" t="s">
        <v>28</v>
      </c>
      <c r="J33" s="4"/>
      <c r="K33" s="4" t="s">
        <v>102</v>
      </c>
      <c r="L33" s="4" t="s">
        <v>293</v>
      </c>
      <c r="M33" s="4" t="s">
        <v>292</v>
      </c>
    </row>
    <row r="34" spans="1:13" ht="72" hidden="1" outlineLevel="1" x14ac:dyDescent="0.3">
      <c r="A34" s="4" t="s">
        <v>50</v>
      </c>
      <c r="B34" s="4" t="s">
        <v>64</v>
      </c>
      <c r="C34" s="4" t="s">
        <v>27</v>
      </c>
      <c r="D34" s="4" t="s">
        <v>115</v>
      </c>
      <c r="E34" s="4" t="s">
        <v>32</v>
      </c>
      <c r="F34" s="4" t="s">
        <v>116</v>
      </c>
      <c r="G34" s="4"/>
      <c r="H34" s="4" t="s">
        <v>26</v>
      </c>
      <c r="I34" s="4" t="s">
        <v>28</v>
      </c>
      <c r="J34" s="4"/>
      <c r="K34" s="4" t="s">
        <v>102</v>
      </c>
      <c r="L34" s="4" t="s">
        <v>293</v>
      </c>
      <c r="M34" s="4" t="s">
        <v>293</v>
      </c>
    </row>
    <row r="35" spans="1:13" ht="72" hidden="1" outlineLevel="1" x14ac:dyDescent="0.3">
      <c r="A35" s="4" t="s">
        <v>51</v>
      </c>
      <c r="B35" s="4" t="s">
        <v>65</v>
      </c>
      <c r="C35" s="4" t="s">
        <v>27</v>
      </c>
      <c r="D35" s="4" t="s">
        <v>117</v>
      </c>
      <c r="E35" s="4" t="s">
        <v>32</v>
      </c>
      <c r="F35" s="4" t="s">
        <v>118</v>
      </c>
      <c r="G35" s="4"/>
      <c r="H35" s="4" t="s">
        <v>26</v>
      </c>
      <c r="I35" s="4" t="s">
        <v>28</v>
      </c>
      <c r="J35" s="4"/>
      <c r="K35" s="4" t="s">
        <v>102</v>
      </c>
      <c r="L35" s="4" t="s">
        <v>293</v>
      </c>
      <c r="M35" s="4" t="s">
        <v>293</v>
      </c>
    </row>
    <row r="36" spans="1:13" ht="72" hidden="1" outlineLevel="1" x14ac:dyDescent="0.3">
      <c r="A36" s="4" t="s">
        <v>52</v>
      </c>
      <c r="B36" s="4" t="s">
        <v>66</v>
      </c>
      <c r="C36" s="4" t="s">
        <v>27</v>
      </c>
      <c r="D36" s="4" t="s">
        <v>119</v>
      </c>
      <c r="E36" s="4" t="s">
        <v>32</v>
      </c>
      <c r="F36" s="4" t="s">
        <v>122</v>
      </c>
      <c r="G36" s="4"/>
      <c r="H36" s="4" t="s">
        <v>26</v>
      </c>
      <c r="I36" s="4" t="s">
        <v>126</v>
      </c>
      <c r="J36" s="4"/>
      <c r="K36" s="4" t="s">
        <v>102</v>
      </c>
      <c r="L36" s="4" t="s">
        <v>292</v>
      </c>
      <c r="M36" s="4" t="s">
        <v>292</v>
      </c>
    </row>
    <row r="37" spans="1:13" ht="72" hidden="1" outlineLevel="1" x14ac:dyDescent="0.3">
      <c r="A37" s="4" t="s">
        <v>53</v>
      </c>
      <c r="B37" s="4" t="s">
        <v>67</v>
      </c>
      <c r="C37" s="4" t="s">
        <v>27</v>
      </c>
      <c r="D37" s="4" t="s">
        <v>120</v>
      </c>
      <c r="E37" s="4" t="s">
        <v>32</v>
      </c>
      <c r="F37" s="4" t="s">
        <v>123</v>
      </c>
      <c r="G37" s="4"/>
      <c r="H37" s="4" t="s">
        <v>26</v>
      </c>
      <c r="I37" s="4" t="s">
        <v>126</v>
      </c>
      <c r="J37" s="4"/>
      <c r="K37" s="4" t="s">
        <v>102</v>
      </c>
      <c r="L37" s="4" t="s">
        <v>293</v>
      </c>
      <c r="M37" s="4" t="s">
        <v>292</v>
      </c>
    </row>
    <row r="38" spans="1:13" ht="72" hidden="1" outlineLevel="1" x14ac:dyDescent="0.3">
      <c r="A38" s="4" t="s">
        <v>54</v>
      </c>
      <c r="B38" s="4" t="s">
        <v>125</v>
      </c>
      <c r="C38" s="4" t="s">
        <v>27</v>
      </c>
      <c r="D38" s="4" t="s">
        <v>124</v>
      </c>
      <c r="E38" s="4" t="s">
        <v>32</v>
      </c>
      <c r="F38" s="4" t="s">
        <v>121</v>
      </c>
      <c r="G38" s="4"/>
      <c r="H38" s="4" t="s">
        <v>26</v>
      </c>
      <c r="I38" s="4" t="s">
        <v>28</v>
      </c>
      <c r="J38" s="4"/>
      <c r="K38" s="4" t="s">
        <v>102</v>
      </c>
      <c r="L38" s="4" t="s">
        <v>293</v>
      </c>
      <c r="M38" s="4" t="s">
        <v>293</v>
      </c>
    </row>
    <row r="39" spans="1:13" ht="14.4" customHeight="1" collapsed="1" x14ac:dyDescent="0.3">
      <c r="A39" s="39" t="s">
        <v>101</v>
      </c>
      <c r="B39" s="40"/>
      <c r="C39" s="40"/>
      <c r="D39" s="40"/>
      <c r="E39" s="40"/>
      <c r="F39" s="40"/>
      <c r="G39" s="40"/>
      <c r="H39" s="40"/>
      <c r="I39" s="40"/>
      <c r="J39" s="40"/>
      <c r="K39" s="40"/>
      <c r="L39" s="40"/>
      <c r="M39" s="41"/>
    </row>
    <row r="40" spans="1:13" ht="72" hidden="1" outlineLevel="1" x14ac:dyDescent="0.3">
      <c r="A40" s="4" t="s">
        <v>33</v>
      </c>
      <c r="B40" s="4" t="s">
        <v>61</v>
      </c>
      <c r="C40" s="4" t="s">
        <v>27</v>
      </c>
      <c r="D40" s="4" t="s">
        <v>127</v>
      </c>
      <c r="E40" s="4"/>
      <c r="F40" s="4" t="s">
        <v>128</v>
      </c>
      <c r="G40" s="4"/>
      <c r="H40" s="4" t="s">
        <v>26</v>
      </c>
      <c r="I40" s="4" t="s">
        <v>126</v>
      </c>
      <c r="J40" s="4"/>
      <c r="K40" s="4" t="s">
        <v>102</v>
      </c>
      <c r="L40" s="4" t="s">
        <v>292</v>
      </c>
      <c r="M40" s="4" t="s">
        <v>293</v>
      </c>
    </row>
    <row r="41" spans="1:13" ht="72" hidden="1" outlineLevel="1" x14ac:dyDescent="0.3">
      <c r="A41" s="4" t="s">
        <v>34</v>
      </c>
      <c r="B41" s="4" t="s">
        <v>371</v>
      </c>
      <c r="C41" s="4" t="s">
        <v>27</v>
      </c>
      <c r="D41" s="4" t="s">
        <v>372</v>
      </c>
      <c r="E41" s="4"/>
      <c r="F41" s="4" t="s">
        <v>373</v>
      </c>
      <c r="G41" s="4"/>
      <c r="H41" s="4" t="s">
        <v>26</v>
      </c>
      <c r="I41" s="4" t="s">
        <v>28</v>
      </c>
      <c r="J41" s="4"/>
      <c r="K41" s="4" t="s">
        <v>102</v>
      </c>
      <c r="L41" s="4" t="s">
        <v>293</v>
      </c>
      <c r="M41" s="4" t="s">
        <v>292</v>
      </c>
    </row>
    <row r="42" spans="1:13" ht="72" hidden="1" outlineLevel="1" x14ac:dyDescent="0.3">
      <c r="A42" s="4" t="s">
        <v>35</v>
      </c>
      <c r="B42" s="4" t="s">
        <v>374</v>
      </c>
      <c r="C42" s="4" t="s">
        <v>27</v>
      </c>
      <c r="D42" s="4" t="s">
        <v>375</v>
      </c>
      <c r="E42" s="4"/>
      <c r="F42" s="4" t="s">
        <v>376</v>
      </c>
      <c r="G42" s="4"/>
      <c r="H42" s="4" t="s">
        <v>26</v>
      </c>
      <c r="I42" s="4" t="s">
        <v>28</v>
      </c>
      <c r="J42" s="4"/>
      <c r="K42" s="4" t="s">
        <v>102</v>
      </c>
      <c r="L42" s="4" t="s">
        <v>293</v>
      </c>
      <c r="M42" s="4" t="s">
        <v>292</v>
      </c>
    </row>
    <row r="43" spans="1:13" ht="72" hidden="1" outlineLevel="1" x14ac:dyDescent="0.3">
      <c r="A43" s="4" t="s">
        <v>36</v>
      </c>
      <c r="B43" s="4" t="s">
        <v>62</v>
      </c>
      <c r="C43" s="4" t="s">
        <v>27</v>
      </c>
      <c r="D43" s="4" t="s">
        <v>129</v>
      </c>
      <c r="E43" s="4"/>
      <c r="F43" s="4" t="s">
        <v>130</v>
      </c>
      <c r="G43" s="4"/>
      <c r="H43" s="4" t="s">
        <v>26</v>
      </c>
      <c r="I43" s="4" t="s">
        <v>28</v>
      </c>
      <c r="J43" s="4"/>
      <c r="K43" s="4" t="s">
        <v>102</v>
      </c>
      <c r="L43" s="4" t="s">
        <v>293</v>
      </c>
      <c r="M43" s="4" t="s">
        <v>293</v>
      </c>
    </row>
    <row r="44" spans="1:13" ht="72" hidden="1" outlineLevel="1" x14ac:dyDescent="0.3">
      <c r="A44" s="4" t="s">
        <v>37</v>
      </c>
      <c r="B44" s="4" t="s">
        <v>68</v>
      </c>
      <c r="C44" s="4" t="s">
        <v>27</v>
      </c>
      <c r="D44" s="4" t="s">
        <v>131</v>
      </c>
      <c r="E44" s="4"/>
      <c r="F44" s="4" t="s">
        <v>377</v>
      </c>
      <c r="G44" s="4"/>
      <c r="H44" s="4" t="s">
        <v>26</v>
      </c>
      <c r="I44" s="4" t="s">
        <v>28</v>
      </c>
      <c r="J44" s="4"/>
      <c r="K44" s="4" t="s">
        <v>102</v>
      </c>
      <c r="L44" s="4" t="s">
        <v>292</v>
      </c>
      <c r="M44" s="4" t="s">
        <v>292</v>
      </c>
    </row>
    <row r="45" spans="1:13" x14ac:dyDescent="0.3">
      <c r="A45" s="18" t="s">
        <v>299</v>
      </c>
      <c r="B45" s="19"/>
      <c r="C45" s="19"/>
      <c r="D45" s="19"/>
      <c r="E45" s="19"/>
      <c r="F45" s="19"/>
      <c r="G45" s="19"/>
      <c r="H45" s="19"/>
      <c r="I45" s="19"/>
      <c r="J45" s="19"/>
      <c r="K45" s="19"/>
      <c r="L45" s="19"/>
      <c r="M45" s="20"/>
    </row>
    <row r="46" spans="1:13" ht="14.4" customHeight="1" collapsed="1" x14ac:dyDescent="0.3">
      <c r="A46" s="39" t="s">
        <v>300</v>
      </c>
      <c r="B46" s="40"/>
      <c r="C46" s="40"/>
      <c r="D46" s="40"/>
      <c r="E46" s="40"/>
      <c r="F46" s="40"/>
      <c r="G46" s="40"/>
      <c r="H46" s="40"/>
      <c r="I46" s="40"/>
      <c r="J46" s="40"/>
      <c r="K46" s="40"/>
      <c r="L46" s="40"/>
      <c r="M46" s="41"/>
    </row>
    <row r="47" spans="1:13" ht="72" hidden="1" outlineLevel="1" x14ac:dyDescent="0.3">
      <c r="A47" s="4" t="s">
        <v>302</v>
      </c>
      <c r="B47" s="4" t="s">
        <v>163</v>
      </c>
      <c r="C47" s="4" t="s">
        <v>27</v>
      </c>
      <c r="D47" s="4" t="s">
        <v>186</v>
      </c>
      <c r="E47" s="7" t="s">
        <v>182</v>
      </c>
      <c r="F47" s="4" t="s">
        <v>190</v>
      </c>
      <c r="G47" s="4"/>
      <c r="H47" s="4" t="s">
        <v>26</v>
      </c>
      <c r="I47" s="4" t="s">
        <v>28</v>
      </c>
      <c r="J47" s="4"/>
      <c r="K47" s="4" t="s">
        <v>102</v>
      </c>
      <c r="L47" s="4" t="s">
        <v>293</v>
      </c>
      <c r="M47" s="4" t="s">
        <v>293</v>
      </c>
    </row>
    <row r="48" spans="1:13" ht="72" hidden="1" outlineLevel="1" x14ac:dyDescent="0.3">
      <c r="A48" s="4" t="s">
        <v>303</v>
      </c>
      <c r="B48" s="4" t="s">
        <v>164</v>
      </c>
      <c r="C48" s="4" t="s">
        <v>27</v>
      </c>
      <c r="D48" s="4" t="s">
        <v>188</v>
      </c>
      <c r="E48" s="7" t="s">
        <v>183</v>
      </c>
      <c r="F48" s="4" t="s">
        <v>190</v>
      </c>
      <c r="G48" s="4"/>
      <c r="H48" s="4" t="s">
        <v>26</v>
      </c>
      <c r="I48" s="4" t="s">
        <v>28</v>
      </c>
      <c r="J48" s="4"/>
      <c r="K48" s="4" t="s">
        <v>102</v>
      </c>
      <c r="L48" s="4" t="s">
        <v>293</v>
      </c>
      <c r="M48" s="4" t="s">
        <v>293</v>
      </c>
    </row>
    <row r="49" spans="1:13" ht="72" hidden="1" outlineLevel="1" x14ac:dyDescent="0.3">
      <c r="A49" s="4" t="s">
        <v>304</v>
      </c>
      <c r="B49" s="4" t="s">
        <v>165</v>
      </c>
      <c r="C49" s="4" t="s">
        <v>27</v>
      </c>
      <c r="D49" s="4" t="s">
        <v>189</v>
      </c>
      <c r="E49" s="7" t="s">
        <v>185</v>
      </c>
      <c r="F49" s="4" t="s">
        <v>190</v>
      </c>
      <c r="G49" s="4"/>
      <c r="H49" s="4" t="s">
        <v>26</v>
      </c>
      <c r="I49" s="4" t="s">
        <v>28</v>
      </c>
      <c r="J49" s="4"/>
      <c r="K49" s="4" t="s">
        <v>102</v>
      </c>
      <c r="L49" s="4" t="s">
        <v>293</v>
      </c>
      <c r="M49" s="4" t="s">
        <v>293</v>
      </c>
    </row>
    <row r="50" spans="1:13" ht="72" hidden="1" outlineLevel="1" x14ac:dyDescent="0.3">
      <c r="A50" s="4" t="s">
        <v>305</v>
      </c>
      <c r="B50" s="4" t="s">
        <v>69</v>
      </c>
      <c r="C50" s="4" t="s">
        <v>27</v>
      </c>
      <c r="D50" s="4" t="s">
        <v>187</v>
      </c>
      <c r="E50" s="7" t="s">
        <v>184</v>
      </c>
      <c r="F50" s="4" t="s">
        <v>190</v>
      </c>
      <c r="G50" s="4"/>
      <c r="H50" s="4" t="s">
        <v>26</v>
      </c>
      <c r="I50" s="4" t="s">
        <v>28</v>
      </c>
      <c r="J50" s="4"/>
      <c r="K50" s="4" t="s">
        <v>102</v>
      </c>
      <c r="L50" s="4" t="s">
        <v>293</v>
      </c>
      <c r="M50" s="4" t="s">
        <v>293</v>
      </c>
    </row>
    <row r="51" spans="1:13" ht="187.2" hidden="1" outlineLevel="1" x14ac:dyDescent="0.3">
      <c r="A51" s="4" t="s">
        <v>306</v>
      </c>
      <c r="B51" s="4" t="s">
        <v>378</v>
      </c>
      <c r="C51" s="4" t="s">
        <v>27</v>
      </c>
      <c r="D51" s="4" t="s">
        <v>253</v>
      </c>
      <c r="E51" s="42" t="s">
        <v>32</v>
      </c>
      <c r="F51" s="4" t="s">
        <v>254</v>
      </c>
      <c r="G51" s="4"/>
      <c r="H51" s="4" t="s">
        <v>16</v>
      </c>
      <c r="I51" s="4" t="s">
        <v>296</v>
      </c>
      <c r="J51" s="4"/>
      <c r="K51" s="4" t="s">
        <v>102</v>
      </c>
      <c r="L51" s="4" t="s">
        <v>293</v>
      </c>
      <c r="M51" s="4" t="s">
        <v>293</v>
      </c>
    </row>
    <row r="52" spans="1:13" ht="72" hidden="1" outlineLevel="1" x14ac:dyDescent="0.3">
      <c r="A52" s="4" t="s">
        <v>307</v>
      </c>
      <c r="B52" s="4" t="s">
        <v>191</v>
      </c>
      <c r="C52" s="4" t="s">
        <v>27</v>
      </c>
      <c r="D52" s="4" t="s">
        <v>237</v>
      </c>
      <c r="E52" s="4" t="s">
        <v>256</v>
      </c>
      <c r="F52" s="4" t="s">
        <v>257</v>
      </c>
      <c r="G52" s="4"/>
      <c r="H52" s="4" t="s">
        <v>26</v>
      </c>
      <c r="I52" s="4" t="s">
        <v>28</v>
      </c>
      <c r="J52" s="4"/>
      <c r="K52" s="4" t="s">
        <v>102</v>
      </c>
      <c r="L52" s="4" t="s">
        <v>293</v>
      </c>
      <c r="M52" s="4" t="s">
        <v>292</v>
      </c>
    </row>
    <row r="53" spans="1:13" ht="100.8" hidden="1" outlineLevel="1" x14ac:dyDescent="0.3">
      <c r="A53" s="4" t="s">
        <v>308</v>
      </c>
      <c r="B53" s="4" t="s">
        <v>70</v>
      </c>
      <c r="C53" s="4" t="s">
        <v>27</v>
      </c>
      <c r="D53" s="4" t="s">
        <v>238</v>
      </c>
      <c r="E53" s="4" t="s">
        <v>255</v>
      </c>
      <c r="F53" s="4" t="s">
        <v>379</v>
      </c>
      <c r="G53" s="4"/>
      <c r="H53" s="4" t="s">
        <v>26</v>
      </c>
      <c r="I53" s="4" t="s">
        <v>28</v>
      </c>
      <c r="J53" s="4"/>
      <c r="K53" s="4" t="s">
        <v>102</v>
      </c>
      <c r="L53" s="4" t="s">
        <v>292</v>
      </c>
      <c r="M53" s="4" t="s">
        <v>292</v>
      </c>
    </row>
    <row r="54" spans="1:13" ht="72" hidden="1" outlineLevel="1" x14ac:dyDescent="0.3">
      <c r="A54" s="4" t="s">
        <v>309</v>
      </c>
      <c r="B54" s="4" t="s">
        <v>71</v>
      </c>
      <c r="C54" s="4" t="s">
        <v>27</v>
      </c>
      <c r="D54" s="4" t="s">
        <v>258</v>
      </c>
      <c r="E54" s="1" t="s">
        <v>259</v>
      </c>
      <c r="F54" s="4" t="s">
        <v>260</v>
      </c>
      <c r="G54" s="4"/>
      <c r="H54" s="4" t="s">
        <v>26</v>
      </c>
      <c r="I54" s="4" t="s">
        <v>28</v>
      </c>
      <c r="J54" s="4"/>
      <c r="K54" s="4" t="s">
        <v>102</v>
      </c>
      <c r="L54" s="4" t="s">
        <v>293</v>
      </c>
      <c r="M54" s="4" t="s">
        <v>292</v>
      </c>
    </row>
    <row r="55" spans="1:13" ht="72" hidden="1" outlineLevel="1" x14ac:dyDescent="0.3">
      <c r="A55" s="4" t="s">
        <v>310</v>
      </c>
      <c r="B55" s="4" t="s">
        <v>73</v>
      </c>
      <c r="C55" s="4" t="s">
        <v>27</v>
      </c>
      <c r="D55" s="4" t="s">
        <v>380</v>
      </c>
      <c r="E55" s="4" t="s">
        <v>32</v>
      </c>
      <c r="F55" s="4" t="s">
        <v>261</v>
      </c>
      <c r="G55" s="4"/>
      <c r="H55" s="4" t="s">
        <v>26</v>
      </c>
      <c r="I55" s="4" t="s">
        <v>28</v>
      </c>
      <c r="J55" s="4"/>
      <c r="K55" s="4" t="s">
        <v>102</v>
      </c>
      <c r="L55" s="4" t="s">
        <v>293</v>
      </c>
      <c r="M55" s="4"/>
    </row>
    <row r="56" spans="1:13" ht="14.4" customHeight="1" collapsed="1" x14ac:dyDescent="0.3">
      <c r="A56" s="39" t="s">
        <v>301</v>
      </c>
      <c r="B56" s="40"/>
      <c r="C56" s="40"/>
      <c r="D56" s="40"/>
      <c r="E56" s="40"/>
      <c r="F56" s="40"/>
      <c r="G56" s="40"/>
      <c r="H56" s="40"/>
      <c r="I56" s="40"/>
      <c r="J56" s="40"/>
      <c r="K56" s="40"/>
      <c r="L56" s="40"/>
      <c r="M56" s="41"/>
    </row>
    <row r="57" spans="1:13" ht="72" hidden="1" outlineLevel="1" x14ac:dyDescent="0.3">
      <c r="A57" s="4" t="s">
        <v>311</v>
      </c>
      <c r="B57" s="4" t="s">
        <v>381</v>
      </c>
      <c r="C57" s="4" t="s">
        <v>27</v>
      </c>
      <c r="D57" s="4" t="s">
        <v>382</v>
      </c>
      <c r="E57" s="4" t="s">
        <v>347</v>
      </c>
      <c r="F57" s="4" t="s">
        <v>377</v>
      </c>
      <c r="G57" s="4"/>
      <c r="H57" s="4" t="s">
        <v>26</v>
      </c>
      <c r="I57" s="4" t="s">
        <v>28</v>
      </c>
      <c r="J57" s="4"/>
      <c r="K57" s="4" t="s">
        <v>102</v>
      </c>
      <c r="L57" s="4"/>
      <c r="M57" s="4"/>
    </row>
    <row r="58" spans="1:13" ht="72" hidden="1" outlineLevel="1" x14ac:dyDescent="0.3">
      <c r="A58" s="4" t="s">
        <v>312</v>
      </c>
      <c r="B58" s="4" t="s">
        <v>383</v>
      </c>
      <c r="C58" s="4" t="s">
        <v>27</v>
      </c>
      <c r="D58" s="4" t="s">
        <v>384</v>
      </c>
      <c r="E58" s="4" t="s">
        <v>32</v>
      </c>
      <c r="F58" s="4" t="s">
        <v>385</v>
      </c>
      <c r="G58" s="4"/>
      <c r="H58" s="4" t="s">
        <v>26</v>
      </c>
      <c r="I58" s="4" t="s">
        <v>28</v>
      </c>
      <c r="J58" s="4"/>
      <c r="K58" s="4" t="s">
        <v>102</v>
      </c>
      <c r="L58" s="4"/>
      <c r="M58" s="4"/>
    </row>
    <row r="59" spans="1:13" ht="100.8" hidden="1" outlineLevel="1" x14ac:dyDescent="0.3">
      <c r="A59" s="4" t="s">
        <v>313</v>
      </c>
      <c r="B59" s="4" t="s">
        <v>74</v>
      </c>
      <c r="C59" s="4" t="s">
        <v>27</v>
      </c>
      <c r="D59" s="4" t="s">
        <v>386</v>
      </c>
      <c r="E59" s="4" t="s">
        <v>348</v>
      </c>
      <c r="F59" s="4" t="s">
        <v>387</v>
      </c>
      <c r="G59" s="4"/>
      <c r="H59" s="4" t="s">
        <v>26</v>
      </c>
      <c r="I59" s="4" t="s">
        <v>28</v>
      </c>
      <c r="J59" s="4"/>
      <c r="K59" s="4" t="s">
        <v>102</v>
      </c>
      <c r="L59" s="4"/>
      <c r="M59" s="4"/>
    </row>
    <row r="60" spans="1:13" ht="100.8" hidden="1" outlineLevel="1" x14ac:dyDescent="0.3">
      <c r="A60" s="4" t="s">
        <v>314</v>
      </c>
      <c r="B60" s="4" t="s">
        <v>75</v>
      </c>
      <c r="C60" s="4" t="s">
        <v>27</v>
      </c>
      <c r="D60" s="4" t="s">
        <v>388</v>
      </c>
      <c r="E60" s="4" t="s">
        <v>349</v>
      </c>
      <c r="F60" s="4" t="s">
        <v>389</v>
      </c>
      <c r="G60" s="4"/>
      <c r="H60" s="4" t="s">
        <v>26</v>
      </c>
      <c r="I60" s="4" t="s">
        <v>28</v>
      </c>
      <c r="J60" s="4"/>
      <c r="K60" s="4" t="s">
        <v>102</v>
      </c>
      <c r="L60" s="4"/>
      <c r="M60" s="4"/>
    </row>
    <row r="61" spans="1:13" ht="100.8" hidden="1" outlineLevel="1" x14ac:dyDescent="0.3">
      <c r="A61" s="4" t="s">
        <v>315</v>
      </c>
      <c r="B61" s="4" t="s">
        <v>76</v>
      </c>
      <c r="C61" s="4" t="s">
        <v>27</v>
      </c>
      <c r="D61" s="4" t="s">
        <v>390</v>
      </c>
      <c r="E61" s="4" t="s">
        <v>350</v>
      </c>
      <c r="F61" s="4" t="s">
        <v>391</v>
      </c>
      <c r="G61" s="4"/>
      <c r="H61" s="4" t="s">
        <v>26</v>
      </c>
      <c r="I61" s="4" t="s">
        <v>28</v>
      </c>
      <c r="J61" s="4"/>
      <c r="K61" s="4" t="s">
        <v>102</v>
      </c>
      <c r="L61" s="4"/>
      <c r="M61" s="4"/>
    </row>
    <row r="62" spans="1:13" ht="100.8" hidden="1" outlineLevel="1" x14ac:dyDescent="0.3">
      <c r="A62" s="4" t="s">
        <v>316</v>
      </c>
      <c r="B62" s="4" t="s">
        <v>77</v>
      </c>
      <c r="C62" s="4" t="s">
        <v>27</v>
      </c>
      <c r="D62" s="4" t="s">
        <v>392</v>
      </c>
      <c r="E62" s="4" t="s">
        <v>351</v>
      </c>
      <c r="F62" s="4" t="s">
        <v>393</v>
      </c>
      <c r="G62" s="4"/>
      <c r="H62" s="4" t="s">
        <v>26</v>
      </c>
      <c r="I62" s="4" t="s">
        <v>28</v>
      </c>
      <c r="J62" s="4"/>
      <c r="K62" s="4" t="s">
        <v>102</v>
      </c>
      <c r="L62" s="4"/>
      <c r="M62" s="4"/>
    </row>
    <row r="63" spans="1:13" ht="100.8" hidden="1" outlineLevel="1" x14ac:dyDescent="0.3">
      <c r="A63" s="4" t="s">
        <v>317</v>
      </c>
      <c r="B63" s="4" t="s">
        <v>78</v>
      </c>
      <c r="C63" s="4" t="s">
        <v>27</v>
      </c>
      <c r="D63" s="4" t="s">
        <v>352</v>
      </c>
      <c r="E63" s="4" t="s">
        <v>32</v>
      </c>
      <c r="F63" s="4" t="s">
        <v>394</v>
      </c>
      <c r="G63" s="4"/>
      <c r="H63" s="4" t="s">
        <v>26</v>
      </c>
      <c r="I63" s="4" t="s">
        <v>28</v>
      </c>
      <c r="J63" s="4"/>
      <c r="K63" s="4" t="s">
        <v>102</v>
      </c>
      <c r="L63" s="4"/>
      <c r="M63" s="4"/>
    </row>
    <row r="64" spans="1:13" ht="14.4" customHeight="1" collapsed="1" x14ac:dyDescent="0.3">
      <c r="A64" s="14" t="s">
        <v>318</v>
      </c>
      <c r="B64" s="15"/>
      <c r="C64" s="15"/>
      <c r="D64" s="15"/>
      <c r="E64" s="15"/>
      <c r="F64" s="15"/>
      <c r="G64" s="15"/>
      <c r="H64" s="15"/>
      <c r="I64" s="15"/>
      <c r="J64" s="15"/>
      <c r="K64" s="15"/>
      <c r="L64" s="15"/>
      <c r="M64" s="16"/>
    </row>
    <row r="65" spans="1:13" ht="72" hidden="1" outlineLevel="1" x14ac:dyDescent="0.3">
      <c r="A65" s="4" t="s">
        <v>319</v>
      </c>
      <c r="B65" s="4" t="s">
        <v>79</v>
      </c>
      <c r="C65" s="4" t="s">
        <v>27</v>
      </c>
      <c r="D65" s="4" t="s">
        <v>272</v>
      </c>
      <c r="E65" s="4" t="s">
        <v>32</v>
      </c>
      <c r="F65" s="4" t="s">
        <v>273</v>
      </c>
      <c r="G65" s="4"/>
      <c r="H65" s="4" t="s">
        <v>16</v>
      </c>
      <c r="I65" s="4" t="s">
        <v>28</v>
      </c>
      <c r="J65" s="4"/>
      <c r="K65" s="4" t="s">
        <v>102</v>
      </c>
      <c r="L65" s="4" t="s">
        <v>293</v>
      </c>
      <c r="M65" s="4" t="s">
        <v>293</v>
      </c>
    </row>
    <row r="66" spans="1:13" ht="72" hidden="1" outlineLevel="1" x14ac:dyDescent="0.3">
      <c r="A66" s="4" t="s">
        <v>320</v>
      </c>
      <c r="B66" s="4" t="s">
        <v>80</v>
      </c>
      <c r="C66" s="4" t="s">
        <v>27</v>
      </c>
      <c r="D66" s="4" t="s">
        <v>274</v>
      </c>
      <c r="E66" s="4" t="s">
        <v>86</v>
      </c>
      <c r="F66" s="4" t="s">
        <v>275</v>
      </c>
      <c r="G66" s="4"/>
      <c r="H66" s="4" t="s">
        <v>26</v>
      </c>
      <c r="I66" s="4" t="s">
        <v>126</v>
      </c>
      <c r="J66" s="4"/>
      <c r="K66" s="4" t="s">
        <v>102</v>
      </c>
      <c r="L66" s="4" t="s">
        <v>292</v>
      </c>
      <c r="M66" s="4" t="s">
        <v>292</v>
      </c>
    </row>
    <row r="67" spans="1:13" ht="72" hidden="1" outlineLevel="1" x14ac:dyDescent="0.3">
      <c r="A67" s="4" t="s">
        <v>321</v>
      </c>
      <c r="B67" s="4" t="s">
        <v>81</v>
      </c>
      <c r="C67" s="4" t="s">
        <v>27</v>
      </c>
      <c r="D67" s="4" t="s">
        <v>276</v>
      </c>
      <c r="E67" s="4" t="s">
        <v>32</v>
      </c>
      <c r="F67" s="4" t="s">
        <v>277</v>
      </c>
      <c r="G67" s="4"/>
      <c r="H67" s="4" t="s">
        <v>26</v>
      </c>
      <c r="I67" s="4" t="s">
        <v>28</v>
      </c>
      <c r="J67" s="4"/>
      <c r="K67" s="4" t="s">
        <v>102</v>
      </c>
      <c r="L67" s="4" t="s">
        <v>293</v>
      </c>
      <c r="M67" s="4" t="s">
        <v>292</v>
      </c>
    </row>
    <row r="68" spans="1:13" ht="72" hidden="1" outlineLevel="1" x14ac:dyDescent="0.3">
      <c r="A68" s="4" t="s">
        <v>322</v>
      </c>
      <c r="B68" s="4" t="s">
        <v>279</v>
      </c>
      <c r="C68" s="4" t="s">
        <v>27</v>
      </c>
      <c r="D68" s="4" t="s">
        <v>278</v>
      </c>
      <c r="E68" s="4" t="s">
        <v>32</v>
      </c>
      <c r="F68" s="4" t="s">
        <v>280</v>
      </c>
      <c r="G68" s="4"/>
      <c r="H68" s="4" t="s">
        <v>26</v>
      </c>
      <c r="I68" s="4" t="s">
        <v>28</v>
      </c>
      <c r="J68" s="4"/>
      <c r="K68" s="4" t="s">
        <v>102</v>
      </c>
      <c r="L68" s="4" t="s">
        <v>293</v>
      </c>
      <c r="M68" s="4" t="s">
        <v>292</v>
      </c>
    </row>
    <row r="69" spans="1:13" ht="72" hidden="1" outlineLevel="1" x14ac:dyDescent="0.3">
      <c r="A69" s="4" t="s">
        <v>323</v>
      </c>
      <c r="B69" s="4" t="s">
        <v>82</v>
      </c>
      <c r="C69" s="4" t="s">
        <v>27</v>
      </c>
      <c r="D69" s="4" t="s">
        <v>281</v>
      </c>
      <c r="E69" s="4" t="s">
        <v>86</v>
      </c>
      <c r="F69" s="4" t="s">
        <v>282</v>
      </c>
      <c r="G69" s="4"/>
      <c r="H69" s="4" t="s">
        <v>26</v>
      </c>
      <c r="I69" s="4" t="s">
        <v>28</v>
      </c>
      <c r="J69" s="4"/>
      <c r="K69" s="4" t="s">
        <v>102</v>
      </c>
      <c r="L69" s="4" t="s">
        <v>293</v>
      </c>
      <c r="M69" s="4" t="s">
        <v>292</v>
      </c>
    </row>
    <row r="70" spans="1:13" ht="14.4" customHeight="1" x14ac:dyDescent="0.3">
      <c r="A70" s="18" t="s">
        <v>395</v>
      </c>
      <c r="B70" s="19"/>
      <c r="C70" s="19"/>
      <c r="D70" s="19"/>
      <c r="E70" s="19"/>
      <c r="F70" s="19"/>
      <c r="G70" s="19"/>
      <c r="H70" s="19"/>
      <c r="I70" s="19"/>
      <c r="J70" s="19"/>
      <c r="K70" s="19"/>
      <c r="L70" s="19"/>
      <c r="M70" s="20"/>
    </row>
    <row r="71" spans="1:13" ht="14.4" customHeight="1" collapsed="1" x14ac:dyDescent="0.3">
      <c r="A71" s="14" t="s">
        <v>396</v>
      </c>
      <c r="B71" s="15"/>
      <c r="C71" s="15"/>
      <c r="D71" s="15"/>
      <c r="E71" s="15"/>
      <c r="F71" s="15"/>
      <c r="G71" s="15"/>
      <c r="H71" s="15"/>
      <c r="I71" s="15"/>
      <c r="J71" s="15"/>
      <c r="K71" s="15"/>
      <c r="L71" s="15"/>
      <c r="M71" s="16"/>
    </row>
    <row r="72" spans="1:13" ht="72" hidden="1" outlineLevel="1" x14ac:dyDescent="0.3">
      <c r="A72" s="4" t="s">
        <v>324</v>
      </c>
      <c r="B72" s="4" t="s">
        <v>72</v>
      </c>
      <c r="C72" s="4" t="s">
        <v>265</v>
      </c>
      <c r="D72" s="4" t="s">
        <v>397</v>
      </c>
      <c r="E72" s="4" t="s">
        <v>32</v>
      </c>
      <c r="F72" s="4" t="s">
        <v>268</v>
      </c>
      <c r="G72" s="4"/>
      <c r="H72" s="4" t="s">
        <v>26</v>
      </c>
      <c r="I72" s="4" t="s">
        <v>126</v>
      </c>
      <c r="J72" s="4"/>
      <c r="K72" s="4" t="s">
        <v>102</v>
      </c>
      <c r="L72" s="4" t="s">
        <v>293</v>
      </c>
      <c r="M72" s="4" t="s">
        <v>292</v>
      </c>
    </row>
    <row r="73" spans="1:13" ht="72" hidden="1" outlineLevel="1" x14ac:dyDescent="0.3">
      <c r="A73" s="4" t="s">
        <v>325</v>
      </c>
      <c r="B73" s="4" t="s">
        <v>262</v>
      </c>
      <c r="C73" s="4" t="s">
        <v>265</v>
      </c>
      <c r="D73" s="4" t="s">
        <v>398</v>
      </c>
      <c r="E73" s="4" t="s">
        <v>32</v>
      </c>
      <c r="F73" s="4" t="s">
        <v>269</v>
      </c>
      <c r="G73" s="4"/>
      <c r="H73" s="4" t="s">
        <v>26</v>
      </c>
      <c r="I73" s="4" t="s">
        <v>126</v>
      </c>
      <c r="J73" s="4"/>
      <c r="K73" s="4" t="s">
        <v>102</v>
      </c>
      <c r="L73" s="4" t="s">
        <v>293</v>
      </c>
      <c r="M73" s="4" t="s">
        <v>292</v>
      </c>
    </row>
    <row r="74" spans="1:13" ht="86.4" hidden="1" outlineLevel="1" x14ac:dyDescent="0.3">
      <c r="A74" s="4" t="s">
        <v>326</v>
      </c>
      <c r="B74" s="4" t="s">
        <v>263</v>
      </c>
      <c r="C74" s="4" t="s">
        <v>266</v>
      </c>
      <c r="D74" s="4" t="s">
        <v>399</v>
      </c>
      <c r="E74" s="4" t="s">
        <v>32</v>
      </c>
      <c r="F74" s="4" t="s">
        <v>270</v>
      </c>
      <c r="G74" s="4"/>
      <c r="H74" s="4" t="s">
        <v>26</v>
      </c>
      <c r="I74" s="4" t="s">
        <v>126</v>
      </c>
      <c r="J74" s="4"/>
      <c r="K74" s="4" t="s">
        <v>102</v>
      </c>
      <c r="L74" s="4" t="s">
        <v>293</v>
      </c>
      <c r="M74" s="4" t="s">
        <v>292</v>
      </c>
    </row>
    <row r="75" spans="1:13" ht="72" hidden="1" outlineLevel="1" x14ac:dyDescent="0.3">
      <c r="A75" s="4" t="s">
        <v>327</v>
      </c>
      <c r="B75" s="4" t="s">
        <v>264</v>
      </c>
      <c r="C75" s="4" t="s">
        <v>267</v>
      </c>
      <c r="D75" s="4" t="s">
        <v>400</v>
      </c>
      <c r="E75" s="4" t="s">
        <v>32</v>
      </c>
      <c r="F75" s="4" t="s">
        <v>271</v>
      </c>
      <c r="G75" s="4"/>
      <c r="H75" s="4" t="s">
        <v>26</v>
      </c>
      <c r="I75" s="4" t="s">
        <v>126</v>
      </c>
      <c r="J75" s="4"/>
      <c r="K75" s="4" t="s">
        <v>102</v>
      </c>
      <c r="L75" s="4" t="s">
        <v>293</v>
      </c>
      <c r="M75" s="4" t="s">
        <v>292</v>
      </c>
    </row>
  </sheetData>
  <mergeCells count="11">
    <mergeCell ref="A11:M11"/>
    <mergeCell ref="A12:M12"/>
    <mergeCell ref="A15:M15"/>
    <mergeCell ref="A39:M39"/>
    <mergeCell ref="A46:M46"/>
    <mergeCell ref="A56:M56"/>
    <mergeCell ref="A64:M64"/>
    <mergeCell ref="A71:M71"/>
    <mergeCell ref="A45:M45"/>
    <mergeCell ref="A70:M70"/>
    <mergeCell ref="A1:K1"/>
  </mergeCells>
  <phoneticPr fontId="4" type="noConversion"/>
  <dataValidations count="1">
    <dataValidation type="list" allowBlank="1" showInputMessage="1" showErrorMessage="1" sqref="K47:K55 K72:K75 K40:K44 K16:K38 K13:K14 K65:K69 K57:K63" xr:uid="{00000000-0002-0000-0000-000000000000}">
      <formula1>$N$10:$N$13</formula1>
    </dataValidation>
  </dataValidations>
  <hyperlinks>
    <hyperlink ref="E23" r:id="rId1" xr:uid="{00000000-0004-0000-0000-000000000000}"/>
    <hyperlink ref="E47" location="'Test Data'!A2" display="1.4.0.1 Test Data" xr:uid="{E7D8A7E2-EF1E-4B3F-B569-E5BFE2ED22A7}"/>
    <hyperlink ref="E48" location="'Test Data'!A14" display="1.4.0.2 Test Data" xr:uid="{7B7FCEB3-4A84-41C7-AEE7-7537CE2E41CD}"/>
    <hyperlink ref="E49" location="'Test Data'!A25" display="1.4.0.3 Test Data" xr:uid="{AB9B74F2-A59F-4AA7-9C19-C0F1727BFFDF}"/>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19" operator="containsText" id="{B8BAE71E-AEEA-4C88-8EB7-056DBDC8729E}">
            <xm:f>NOT(ISERROR(SEARCH($N$13,K13)))</xm:f>
            <xm:f>$N$13</xm:f>
            <x14:dxf>
              <fill>
                <patternFill>
                  <bgColor rgb="FFFFFF00"/>
                </patternFill>
              </fill>
            </x14:dxf>
          </x14:cfRule>
          <x14:cfRule type="containsText" priority="20" operator="containsText" id="{3846D0F4-7AF3-43E6-82CA-67842DECC2CC}">
            <xm:f>NOT(ISERROR(SEARCH($N$12,K13)))</xm:f>
            <xm:f>$N$12</xm:f>
            <x14:dxf>
              <fill>
                <patternFill>
                  <bgColor rgb="FFFF0000"/>
                </patternFill>
              </fill>
            </x14:dxf>
          </x14:cfRule>
          <x14:cfRule type="containsText" priority="21" operator="containsText" id="{740B23BC-880D-44EF-8DB2-3BB650077B2E}">
            <xm:f>NOT(ISERROR(SEARCH($N$11,K13)))</xm:f>
            <xm:f>$N$11</xm:f>
            <x14:dxf>
              <fill>
                <patternFill>
                  <bgColor rgb="FF92D050"/>
                </patternFill>
              </fill>
            </x14:dxf>
          </x14:cfRule>
          <xm:sqref>K13:K14 K16:K38 K40:K44 K47:K55 K57:K63</xm:sqref>
        </x14:conditionalFormatting>
        <x14:conditionalFormatting xmlns:xm="http://schemas.microsoft.com/office/excel/2006/main">
          <x14:cfRule type="containsText" priority="4" operator="containsText" id="{4E352B90-2C3F-4780-BD1B-1C2E588F2639}">
            <xm:f>NOT(ISERROR(SEARCH($N$13,K65)))</xm:f>
            <xm:f>$N$13</xm:f>
            <x14:dxf>
              <fill>
                <patternFill>
                  <bgColor rgb="FFFFFF00"/>
                </patternFill>
              </fill>
            </x14:dxf>
          </x14:cfRule>
          <x14:cfRule type="containsText" priority="5" operator="containsText" id="{62BF8672-6C8F-44A8-836C-60FA7D3B4DC0}">
            <xm:f>NOT(ISERROR(SEARCH($N$12,K65)))</xm:f>
            <xm:f>$N$12</xm:f>
            <x14:dxf>
              <fill>
                <patternFill>
                  <bgColor rgb="FFFF0000"/>
                </patternFill>
              </fill>
            </x14:dxf>
          </x14:cfRule>
          <x14:cfRule type="containsText" priority="6" operator="containsText" id="{8208D249-CE78-49B2-8581-EA94E1A32206}">
            <xm:f>NOT(ISERROR(SEARCH($N$11,K65)))</xm:f>
            <xm:f>$N$11</xm:f>
            <x14:dxf>
              <fill>
                <patternFill>
                  <bgColor rgb="FF92D050"/>
                </patternFill>
              </fill>
            </x14:dxf>
          </x14:cfRule>
          <xm:sqref>K65:K69</xm:sqref>
        </x14:conditionalFormatting>
        <x14:conditionalFormatting xmlns:xm="http://schemas.microsoft.com/office/excel/2006/main">
          <x14:cfRule type="containsText" priority="1" operator="containsText" id="{A2E8A931-D5FC-49D0-8955-E7CA7AC1BD3E}">
            <xm:f>NOT(ISERROR(SEARCH($N$13,K72)))</xm:f>
            <xm:f>$N$13</xm:f>
            <x14:dxf>
              <fill>
                <patternFill>
                  <bgColor rgb="FFFFFF00"/>
                </patternFill>
              </fill>
            </x14:dxf>
          </x14:cfRule>
          <x14:cfRule type="containsText" priority="2" operator="containsText" id="{69E14E68-0C59-4EEA-8E99-D76DF0452DBC}">
            <xm:f>NOT(ISERROR(SEARCH($N$12,K72)))</xm:f>
            <xm:f>$N$12</xm:f>
            <x14:dxf>
              <fill>
                <patternFill>
                  <bgColor rgb="FFFF0000"/>
                </patternFill>
              </fill>
            </x14:dxf>
          </x14:cfRule>
          <x14:cfRule type="containsText" priority="3" operator="containsText" id="{D5DB50B3-ECC8-46AD-8B39-F18F922765EE}">
            <xm:f>NOT(ISERROR(SEARCH($N$11,K72)))</xm:f>
            <xm:f>$N$11</xm:f>
            <x14:dxf>
              <fill>
                <patternFill>
                  <bgColor rgb="FF92D050"/>
                </patternFill>
              </fill>
            </x14:dxf>
          </x14:cfRule>
          <xm:sqref>K72:K75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EB6E1-2CCF-4B98-9A1A-FC34869673E3}">
  <dimension ref="A2:W81"/>
  <sheetViews>
    <sheetView workbookViewId="0">
      <selection activeCell="F11" sqref="F11"/>
    </sheetView>
  </sheetViews>
  <sheetFormatPr defaultRowHeight="14.4" x14ac:dyDescent="0.3"/>
  <cols>
    <col min="1" max="1" width="6.44140625" customWidth="1"/>
    <col min="2" max="2" width="29.33203125" customWidth="1"/>
    <col min="3" max="3" width="36.109375" customWidth="1"/>
    <col min="4" max="4" width="13.5546875" customWidth="1"/>
    <col min="5" max="5" width="11" customWidth="1"/>
  </cols>
  <sheetData>
    <row r="2" spans="1:23" x14ac:dyDescent="0.3">
      <c r="A2" s="30" t="s">
        <v>166</v>
      </c>
      <c r="B2" s="30"/>
      <c r="C2" s="30"/>
      <c r="D2" s="30"/>
    </row>
    <row r="3" spans="1:23" x14ac:dyDescent="0.3">
      <c r="A3" s="29" t="s">
        <v>167</v>
      </c>
      <c r="B3" s="29" t="s">
        <v>168</v>
      </c>
      <c r="C3" s="29" t="s">
        <v>169</v>
      </c>
      <c r="D3" s="29" t="s">
        <v>170</v>
      </c>
      <c r="W3" t="s">
        <v>103</v>
      </c>
    </row>
    <row r="4" spans="1:23" ht="28.8" x14ac:dyDescent="0.3">
      <c r="A4" s="22">
        <v>1</v>
      </c>
      <c r="B4" s="22" t="s">
        <v>171</v>
      </c>
      <c r="C4" s="36" t="s">
        <v>401</v>
      </c>
      <c r="D4" s="22" t="s">
        <v>102</v>
      </c>
      <c r="W4" t="s">
        <v>104</v>
      </c>
    </row>
    <row r="5" spans="1:23" x14ac:dyDescent="0.3">
      <c r="A5" s="22">
        <v>2</v>
      </c>
      <c r="B5" s="22">
        <v>1234</v>
      </c>
      <c r="C5" s="22" t="s">
        <v>240</v>
      </c>
      <c r="D5" s="22" t="s">
        <v>102</v>
      </c>
      <c r="W5" t="s">
        <v>102</v>
      </c>
    </row>
    <row r="6" spans="1:23" x14ac:dyDescent="0.3">
      <c r="A6" s="22">
        <v>3</v>
      </c>
      <c r="B6" s="22" t="s">
        <v>172</v>
      </c>
      <c r="C6" s="22" t="s">
        <v>241</v>
      </c>
      <c r="D6" s="22" t="s">
        <v>102</v>
      </c>
    </row>
    <row r="7" spans="1:23" x14ac:dyDescent="0.3">
      <c r="A7" s="22">
        <v>4</v>
      </c>
      <c r="B7" s="22" t="s">
        <v>173</v>
      </c>
      <c r="C7" s="22" t="s">
        <v>242</v>
      </c>
      <c r="D7" s="22" t="s">
        <v>102</v>
      </c>
    </row>
    <row r="8" spans="1:23" x14ac:dyDescent="0.3">
      <c r="A8" s="22">
        <v>5</v>
      </c>
      <c r="B8" s="22" t="s">
        <v>174</v>
      </c>
      <c r="C8" s="22" t="s">
        <v>243</v>
      </c>
      <c r="D8" s="22" t="s">
        <v>102</v>
      </c>
    </row>
    <row r="9" spans="1:23" x14ac:dyDescent="0.3">
      <c r="A9" s="22">
        <v>6</v>
      </c>
      <c r="B9" s="22" t="s">
        <v>175</v>
      </c>
      <c r="C9" s="22" t="s">
        <v>244</v>
      </c>
      <c r="D9" s="22" t="s">
        <v>102</v>
      </c>
    </row>
    <row r="10" spans="1:23" x14ac:dyDescent="0.3">
      <c r="A10" s="22"/>
      <c r="B10" s="22"/>
      <c r="C10" s="22"/>
      <c r="D10" s="22"/>
    </row>
    <row r="11" spans="1:23" x14ac:dyDescent="0.3">
      <c r="A11" s="22"/>
      <c r="B11" s="22"/>
      <c r="C11" s="22"/>
      <c r="D11" s="22"/>
    </row>
    <row r="12" spans="1:23" x14ac:dyDescent="0.3">
      <c r="A12" s="22"/>
      <c r="B12" s="22"/>
      <c r="C12" s="22"/>
      <c r="D12" s="22"/>
    </row>
    <row r="14" spans="1:23" x14ac:dyDescent="0.3">
      <c r="A14" s="30" t="s">
        <v>176</v>
      </c>
      <c r="B14" s="30"/>
      <c r="C14" s="30"/>
      <c r="D14" s="30"/>
    </row>
    <row r="15" spans="1:23" x14ac:dyDescent="0.3">
      <c r="A15" s="29" t="s">
        <v>167</v>
      </c>
      <c r="B15" s="29" t="s">
        <v>177</v>
      </c>
      <c r="C15" s="29" t="s">
        <v>169</v>
      </c>
      <c r="D15" s="29" t="s">
        <v>170</v>
      </c>
    </row>
    <row r="16" spans="1:23" ht="28.8" x14ac:dyDescent="0.3">
      <c r="A16" s="22">
        <v>1</v>
      </c>
      <c r="B16" s="22" t="s">
        <v>171</v>
      </c>
      <c r="C16" s="36" t="s">
        <v>245</v>
      </c>
      <c r="D16" s="22" t="s">
        <v>102</v>
      </c>
    </row>
    <row r="17" spans="1:4" ht="57.6" x14ac:dyDescent="0.3">
      <c r="A17" s="22">
        <v>2</v>
      </c>
      <c r="B17" s="22">
        <v>123456789</v>
      </c>
      <c r="C17" s="36" t="s">
        <v>239</v>
      </c>
      <c r="D17" s="22" t="s">
        <v>102</v>
      </c>
    </row>
    <row r="18" spans="1:4" ht="57.6" x14ac:dyDescent="0.3">
      <c r="A18" s="22">
        <v>3</v>
      </c>
      <c r="B18" s="22" t="s">
        <v>177</v>
      </c>
      <c r="C18" s="36" t="s">
        <v>246</v>
      </c>
      <c r="D18" s="22" t="s">
        <v>102</v>
      </c>
    </row>
    <row r="19" spans="1:4" x14ac:dyDescent="0.3">
      <c r="A19" s="22">
        <v>4</v>
      </c>
      <c r="B19" s="35" t="s">
        <v>178</v>
      </c>
      <c r="C19" s="22" t="s">
        <v>250</v>
      </c>
      <c r="D19" s="22" t="s">
        <v>102</v>
      </c>
    </row>
    <row r="20" spans="1:4" ht="57.6" x14ac:dyDescent="0.3">
      <c r="A20" s="22">
        <v>5</v>
      </c>
      <c r="B20" s="35" t="s">
        <v>179</v>
      </c>
      <c r="C20" s="36" t="s">
        <v>251</v>
      </c>
      <c r="D20" s="22" t="s">
        <v>102</v>
      </c>
    </row>
    <row r="21" spans="1:4" ht="57.6" x14ac:dyDescent="0.3">
      <c r="A21" s="22">
        <v>6</v>
      </c>
      <c r="B21" s="35" t="s">
        <v>180</v>
      </c>
      <c r="C21" s="36" t="s">
        <v>252</v>
      </c>
      <c r="D21" s="22" t="s">
        <v>102</v>
      </c>
    </row>
    <row r="22" spans="1:4" x14ac:dyDescent="0.3">
      <c r="A22" s="22"/>
      <c r="B22" s="22"/>
      <c r="C22" s="22"/>
      <c r="D22" s="22"/>
    </row>
    <row r="25" spans="1:4" x14ac:dyDescent="0.3">
      <c r="A25" s="30" t="s">
        <v>181</v>
      </c>
      <c r="B25" s="30"/>
      <c r="C25" s="30"/>
      <c r="D25" s="30"/>
    </row>
    <row r="26" spans="1:4" x14ac:dyDescent="0.3">
      <c r="A26" s="29" t="s">
        <v>167</v>
      </c>
      <c r="B26" s="29" t="s">
        <v>177</v>
      </c>
      <c r="C26" s="29" t="s">
        <v>169</v>
      </c>
      <c r="D26" s="29" t="s">
        <v>170</v>
      </c>
    </row>
    <row r="27" spans="1:4" ht="28.8" x14ac:dyDescent="0.3">
      <c r="A27" s="22">
        <v>1</v>
      </c>
      <c r="B27" s="22" t="s">
        <v>171</v>
      </c>
      <c r="C27" s="36" t="s">
        <v>249</v>
      </c>
      <c r="D27" s="22" t="s">
        <v>102</v>
      </c>
    </row>
    <row r="28" spans="1:4" ht="57.6" x14ac:dyDescent="0.3">
      <c r="A28" s="22">
        <v>2</v>
      </c>
      <c r="B28" s="22">
        <v>123456789</v>
      </c>
      <c r="C28" s="36" t="s">
        <v>239</v>
      </c>
      <c r="D28" s="22" t="s">
        <v>102</v>
      </c>
    </row>
    <row r="29" spans="1:4" ht="57.6" x14ac:dyDescent="0.3">
      <c r="A29" s="22">
        <v>3</v>
      </c>
      <c r="B29" s="22" t="s">
        <v>247</v>
      </c>
      <c r="C29" s="36" t="s">
        <v>248</v>
      </c>
      <c r="D29" s="22" t="s">
        <v>102</v>
      </c>
    </row>
    <row r="30" spans="1:4" x14ac:dyDescent="0.3">
      <c r="A30" s="22">
        <v>4</v>
      </c>
      <c r="B30" s="35" t="s">
        <v>178</v>
      </c>
      <c r="C30" s="22" t="s">
        <v>250</v>
      </c>
      <c r="D30" s="22" t="s">
        <v>102</v>
      </c>
    </row>
    <row r="31" spans="1:4" ht="57.6" x14ac:dyDescent="0.3">
      <c r="A31" s="22">
        <v>5</v>
      </c>
      <c r="B31" s="35" t="s">
        <v>179</v>
      </c>
      <c r="C31" s="36" t="s">
        <v>251</v>
      </c>
      <c r="D31" s="22" t="s">
        <v>102</v>
      </c>
    </row>
    <row r="32" spans="1:4" ht="57.6" x14ac:dyDescent="0.3">
      <c r="A32" s="22">
        <v>6</v>
      </c>
      <c r="B32" s="35" t="s">
        <v>180</v>
      </c>
      <c r="C32" s="36" t="s">
        <v>252</v>
      </c>
      <c r="D32" s="22" t="s">
        <v>102</v>
      </c>
    </row>
    <row r="33" spans="1:4" x14ac:dyDescent="0.3">
      <c r="A33" s="22"/>
      <c r="B33" s="22"/>
      <c r="C33" s="22"/>
      <c r="D33" s="22"/>
    </row>
    <row r="37" spans="1:4" ht="27.6" customHeight="1" x14ac:dyDescent="0.3">
      <c r="A37" s="39" t="s">
        <v>192</v>
      </c>
      <c r="B37" s="40"/>
      <c r="C37" s="41"/>
    </row>
    <row r="38" spans="1:4" x14ac:dyDescent="0.3">
      <c r="A38" s="29" t="s">
        <v>167</v>
      </c>
      <c r="B38" s="29" t="s">
        <v>193</v>
      </c>
      <c r="C38" s="29" t="s">
        <v>170</v>
      </c>
    </row>
    <row r="39" spans="1:4" x14ac:dyDescent="0.3">
      <c r="A39" s="22">
        <v>1</v>
      </c>
      <c r="B39" s="36" t="s">
        <v>194</v>
      </c>
      <c r="C39" s="22" t="s">
        <v>102</v>
      </c>
    </row>
    <row r="40" spans="1:4" x14ac:dyDescent="0.3">
      <c r="A40" s="22">
        <v>2</v>
      </c>
      <c r="B40" s="36" t="s">
        <v>195</v>
      </c>
      <c r="C40" s="22" t="s">
        <v>102</v>
      </c>
    </row>
    <row r="41" spans="1:4" x14ac:dyDescent="0.3">
      <c r="A41" s="22">
        <v>3</v>
      </c>
      <c r="B41" s="36" t="s">
        <v>196</v>
      </c>
      <c r="C41" s="22" t="s">
        <v>102</v>
      </c>
    </row>
    <row r="42" spans="1:4" x14ac:dyDescent="0.3">
      <c r="A42" s="22">
        <v>4</v>
      </c>
      <c r="B42" s="37" t="s">
        <v>197</v>
      </c>
      <c r="C42" s="22" t="s">
        <v>102</v>
      </c>
    </row>
    <row r="43" spans="1:4" x14ac:dyDescent="0.3">
      <c r="A43" s="22">
        <v>5</v>
      </c>
      <c r="B43" s="38" t="s">
        <v>198</v>
      </c>
      <c r="C43" s="22" t="s">
        <v>102</v>
      </c>
    </row>
    <row r="44" spans="1:4" x14ac:dyDescent="0.3">
      <c r="A44" s="22">
        <v>6</v>
      </c>
      <c r="B44" s="38" t="s">
        <v>199</v>
      </c>
      <c r="C44" s="22" t="s">
        <v>102</v>
      </c>
    </row>
    <row r="45" spans="1:4" x14ac:dyDescent="0.3">
      <c r="A45" s="22">
        <v>7</v>
      </c>
      <c r="B45" s="38" t="s">
        <v>200</v>
      </c>
      <c r="C45" s="22" t="s">
        <v>102</v>
      </c>
    </row>
    <row r="46" spans="1:4" x14ac:dyDescent="0.3">
      <c r="A46" s="22">
        <v>8</v>
      </c>
      <c r="B46" s="38" t="s">
        <v>201</v>
      </c>
      <c r="C46" s="22" t="s">
        <v>102</v>
      </c>
    </row>
    <row r="47" spans="1:4" ht="28.8" x14ac:dyDescent="0.3">
      <c r="A47" s="22">
        <v>9</v>
      </c>
      <c r="B47" s="38" t="s">
        <v>202</v>
      </c>
      <c r="C47" s="22" t="s">
        <v>102</v>
      </c>
    </row>
    <row r="48" spans="1:4" x14ac:dyDescent="0.3">
      <c r="A48" s="22">
        <v>10</v>
      </c>
      <c r="B48" s="38" t="s">
        <v>203</v>
      </c>
      <c r="C48" s="22" t="s">
        <v>102</v>
      </c>
    </row>
    <row r="49" spans="1:3" x14ac:dyDescent="0.3">
      <c r="A49" s="22">
        <v>11</v>
      </c>
      <c r="B49" s="38" t="s">
        <v>204</v>
      </c>
      <c r="C49" s="22" t="s">
        <v>102</v>
      </c>
    </row>
    <row r="50" spans="1:3" x14ac:dyDescent="0.3">
      <c r="A50" s="22">
        <v>12</v>
      </c>
      <c r="B50" s="38" t="s">
        <v>205</v>
      </c>
      <c r="C50" s="22" t="s">
        <v>102</v>
      </c>
    </row>
    <row r="51" spans="1:3" ht="28.8" x14ac:dyDescent="0.3">
      <c r="A51" s="22">
        <v>13</v>
      </c>
      <c r="B51" s="38" t="s">
        <v>206</v>
      </c>
      <c r="C51" s="22" t="s">
        <v>102</v>
      </c>
    </row>
    <row r="52" spans="1:3" x14ac:dyDescent="0.3">
      <c r="A52" s="22">
        <v>14</v>
      </c>
      <c r="B52" s="38" t="s">
        <v>207</v>
      </c>
      <c r="C52" s="22" t="s">
        <v>102</v>
      </c>
    </row>
    <row r="53" spans="1:3" x14ac:dyDescent="0.3">
      <c r="A53" s="22">
        <v>15</v>
      </c>
      <c r="B53" s="38" t="s">
        <v>208</v>
      </c>
      <c r="C53" s="22" t="s">
        <v>102</v>
      </c>
    </row>
    <row r="54" spans="1:3" x14ac:dyDescent="0.3">
      <c r="A54" s="22">
        <v>16</v>
      </c>
      <c r="B54" s="38" t="s">
        <v>209</v>
      </c>
      <c r="C54" s="22" t="s">
        <v>102</v>
      </c>
    </row>
    <row r="55" spans="1:3" x14ac:dyDescent="0.3">
      <c r="A55" s="22">
        <v>17</v>
      </c>
      <c r="B55" s="38" t="s">
        <v>210</v>
      </c>
      <c r="C55" s="22" t="s">
        <v>102</v>
      </c>
    </row>
    <row r="56" spans="1:3" x14ac:dyDescent="0.3">
      <c r="A56" s="22">
        <v>18</v>
      </c>
      <c r="B56" s="38" t="s">
        <v>211</v>
      </c>
      <c r="C56" s="22" t="s">
        <v>102</v>
      </c>
    </row>
    <row r="57" spans="1:3" x14ac:dyDescent="0.3">
      <c r="A57" s="22">
        <v>19</v>
      </c>
      <c r="B57" s="38" t="s">
        <v>212</v>
      </c>
      <c r="C57" s="22" t="s">
        <v>102</v>
      </c>
    </row>
    <row r="58" spans="1:3" x14ac:dyDescent="0.3">
      <c r="A58" s="22">
        <v>20</v>
      </c>
      <c r="B58" s="38" t="s">
        <v>213</v>
      </c>
      <c r="C58" s="22" t="s">
        <v>102</v>
      </c>
    </row>
    <row r="59" spans="1:3" x14ac:dyDescent="0.3">
      <c r="A59" s="22">
        <v>21</v>
      </c>
      <c r="B59" s="38" t="s">
        <v>214</v>
      </c>
      <c r="C59" s="22" t="s">
        <v>102</v>
      </c>
    </row>
    <row r="60" spans="1:3" x14ac:dyDescent="0.3">
      <c r="A60" s="22">
        <v>22</v>
      </c>
      <c r="B60" s="38" t="s">
        <v>215</v>
      </c>
      <c r="C60" s="22" t="s">
        <v>102</v>
      </c>
    </row>
    <row r="61" spans="1:3" x14ac:dyDescent="0.3">
      <c r="A61" s="22">
        <v>23</v>
      </c>
      <c r="B61" s="38" t="s">
        <v>216</v>
      </c>
      <c r="C61" s="22" t="s">
        <v>102</v>
      </c>
    </row>
    <row r="62" spans="1:3" x14ac:dyDescent="0.3">
      <c r="A62" s="22">
        <v>24</v>
      </c>
      <c r="B62" s="38" t="s">
        <v>217</v>
      </c>
      <c r="C62" s="22" t="s">
        <v>102</v>
      </c>
    </row>
    <row r="63" spans="1:3" x14ac:dyDescent="0.3">
      <c r="A63" s="22">
        <v>25</v>
      </c>
      <c r="B63" s="38" t="s">
        <v>218</v>
      </c>
      <c r="C63" s="22" t="s">
        <v>102</v>
      </c>
    </row>
    <row r="64" spans="1:3" x14ac:dyDescent="0.3">
      <c r="A64" s="22">
        <v>26</v>
      </c>
      <c r="B64" s="38" t="s">
        <v>219</v>
      </c>
      <c r="C64" s="22" t="s">
        <v>102</v>
      </c>
    </row>
    <row r="65" spans="1:3" x14ac:dyDescent="0.3">
      <c r="A65" s="22">
        <v>27</v>
      </c>
      <c r="B65" s="38" t="s">
        <v>220</v>
      </c>
      <c r="C65" s="22" t="s">
        <v>102</v>
      </c>
    </row>
    <row r="66" spans="1:3" x14ac:dyDescent="0.3">
      <c r="A66" s="22">
        <v>28</v>
      </c>
      <c r="B66" s="38" t="s">
        <v>221</v>
      </c>
      <c r="C66" s="22" t="s">
        <v>102</v>
      </c>
    </row>
    <row r="67" spans="1:3" x14ac:dyDescent="0.3">
      <c r="A67" s="22">
        <v>29</v>
      </c>
      <c r="B67" s="38" t="s">
        <v>222</v>
      </c>
      <c r="C67" s="22" t="s">
        <v>102</v>
      </c>
    </row>
    <row r="68" spans="1:3" x14ac:dyDescent="0.3">
      <c r="A68" s="22">
        <v>30</v>
      </c>
      <c r="B68" s="38" t="s">
        <v>223</v>
      </c>
      <c r="C68" s="22" t="s">
        <v>102</v>
      </c>
    </row>
    <row r="69" spans="1:3" x14ac:dyDescent="0.3">
      <c r="A69" s="22">
        <v>31</v>
      </c>
      <c r="B69" s="38" t="s">
        <v>224</v>
      </c>
      <c r="C69" s="22" t="s">
        <v>102</v>
      </c>
    </row>
    <row r="70" spans="1:3" x14ac:dyDescent="0.3">
      <c r="A70" s="22">
        <v>32</v>
      </c>
      <c r="B70" s="38" t="s">
        <v>225</v>
      </c>
      <c r="C70" s="22" t="s">
        <v>102</v>
      </c>
    </row>
    <row r="71" spans="1:3" x14ac:dyDescent="0.3">
      <c r="A71" s="22">
        <v>33</v>
      </c>
      <c r="B71" s="38" t="s">
        <v>226</v>
      </c>
      <c r="C71" s="22" t="s">
        <v>102</v>
      </c>
    </row>
    <row r="72" spans="1:3" x14ac:dyDescent="0.3">
      <c r="A72" s="22">
        <v>34</v>
      </c>
      <c r="B72" s="38" t="s">
        <v>227</v>
      </c>
      <c r="C72" s="22" t="s">
        <v>102</v>
      </c>
    </row>
    <row r="73" spans="1:3" x14ac:dyDescent="0.3">
      <c r="A73" s="22">
        <v>35</v>
      </c>
      <c r="B73" s="38" t="s">
        <v>228</v>
      </c>
      <c r="C73" s="22" t="s">
        <v>102</v>
      </c>
    </row>
    <row r="74" spans="1:3" x14ac:dyDescent="0.3">
      <c r="A74" s="22">
        <v>36</v>
      </c>
      <c r="B74" s="38" t="s">
        <v>229</v>
      </c>
      <c r="C74" s="22" t="s">
        <v>102</v>
      </c>
    </row>
    <row r="75" spans="1:3" x14ac:dyDescent="0.3">
      <c r="A75" s="22">
        <v>37</v>
      </c>
      <c r="B75" s="38" t="s">
        <v>230</v>
      </c>
      <c r="C75" s="22" t="s">
        <v>102</v>
      </c>
    </row>
    <row r="76" spans="1:3" x14ac:dyDescent="0.3">
      <c r="A76" s="22">
        <v>38</v>
      </c>
      <c r="B76" s="38" t="s">
        <v>231</v>
      </c>
      <c r="C76" s="22" t="s">
        <v>102</v>
      </c>
    </row>
    <row r="77" spans="1:3" x14ac:dyDescent="0.3">
      <c r="A77" s="22">
        <v>39</v>
      </c>
      <c r="B77" s="38" t="s">
        <v>232</v>
      </c>
      <c r="C77" s="22" t="s">
        <v>102</v>
      </c>
    </row>
    <row r="78" spans="1:3" x14ac:dyDescent="0.3">
      <c r="A78" s="22">
        <v>40</v>
      </c>
      <c r="B78" s="38" t="s">
        <v>233</v>
      </c>
      <c r="C78" s="22" t="s">
        <v>102</v>
      </c>
    </row>
    <row r="79" spans="1:3" x14ac:dyDescent="0.3">
      <c r="A79" s="22">
        <v>41</v>
      </c>
      <c r="B79" s="38" t="s">
        <v>234</v>
      </c>
      <c r="C79" s="22" t="s">
        <v>102</v>
      </c>
    </row>
    <row r="80" spans="1:3" x14ac:dyDescent="0.3">
      <c r="A80" s="22">
        <v>42</v>
      </c>
      <c r="B80" s="38" t="s">
        <v>235</v>
      </c>
      <c r="C80" s="22" t="s">
        <v>102</v>
      </c>
    </row>
    <row r="81" spans="1:3" x14ac:dyDescent="0.3">
      <c r="A81" s="22">
        <v>43</v>
      </c>
      <c r="B81" s="38" t="s">
        <v>236</v>
      </c>
      <c r="C81" s="22" t="s">
        <v>102</v>
      </c>
    </row>
  </sheetData>
  <mergeCells count="4">
    <mergeCell ref="A2:D2"/>
    <mergeCell ref="A14:D14"/>
    <mergeCell ref="A25:D25"/>
    <mergeCell ref="A37:C37"/>
  </mergeCells>
  <phoneticPr fontId="4" type="noConversion"/>
  <dataValidations count="1">
    <dataValidation type="list" allowBlank="1" showInputMessage="1" showErrorMessage="1" sqref="D16:D21 D27:D32 C39:C81 D4:D9" xr:uid="{F9592AA2-8A43-47F0-8188-A710F02859D7}">
      <formula1>$W$3:$W$5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Traceability</vt:lpstr>
      <vt:lpstr>Main Testcases</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Bashini Gamage</cp:lastModifiedBy>
  <dcterms:created xsi:type="dcterms:W3CDTF">2022-06-30T04:54:17Z</dcterms:created>
  <dcterms:modified xsi:type="dcterms:W3CDTF">2022-11-30T16:55:49Z</dcterms:modified>
</cp:coreProperties>
</file>